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ATOS\Users\gesanabriag\Downloads\"/>
    </mc:Choice>
  </mc:AlternateContent>
  <xr:revisionPtr revIDLastSave="0" documentId="8_{54826EBA-9074-4DC6-B397-B14C49863E16}" xr6:coauthVersionLast="47" xr6:coauthVersionMax="47" xr10:uidLastSave="{00000000-0000-0000-0000-000000000000}"/>
  <bookViews>
    <workbookView xWindow="-120" yWindow="-120" windowWidth="20730" windowHeight="11040" activeTab="1" xr2:uid="{00000000-000D-0000-FFFF-FFFF00000000}"/>
  </bookViews>
  <sheets>
    <sheet name="Tasa Máxima Legal" sheetId="2" r:id="rId1"/>
    <sheet name="liquidación mora julio98" sheetId="1" r:id="rId2"/>
    <sheet name="Resumen" sheetId="4" r:id="rId3"/>
    <sheet name="Hoja1" sheetId="5" r:id="rId4"/>
  </sheets>
  <definedNames>
    <definedName name="FecFinal">'liquidación mora julio98'!$G$3</definedName>
    <definedName name="FecInicial">'liquidación mora julio98'!$G$2</definedName>
    <definedName name="SalInicial">'liquidación mora julio98'!$G$4</definedName>
    <definedName name="tbl_FecHasta">'Tasa Máxima Legal'!$E$5:$E$65536</definedName>
    <definedName name="tbl_Tasa">'Tasa Máxima Legal'!$F$5:$F$65536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8" i="5" l="1"/>
  <c r="E9" i="5" s="1"/>
  <c r="H9" i="1" l="1"/>
  <c r="F223" i="2" l="1"/>
  <c r="F222" i="2"/>
  <c r="F221" i="2"/>
  <c r="C9" i="1" l="1"/>
  <c r="D9" i="1" s="1"/>
  <c r="C10" i="1" s="1"/>
  <c r="B10" i="1" l="1"/>
  <c r="D10" i="1"/>
  <c r="C11" i="1" s="1"/>
  <c r="F9" i="1"/>
  <c r="G9" i="1" s="1"/>
  <c r="B11" i="1" l="1"/>
  <c r="D11" i="1"/>
  <c r="C12" i="1" s="1"/>
  <c r="F10" i="1"/>
  <c r="G10" i="1" s="1"/>
  <c r="H10" i="1"/>
  <c r="E10" i="1"/>
  <c r="E9" i="1"/>
  <c r="I9" i="1" s="1"/>
  <c r="J9" i="1" s="1"/>
  <c r="K9" i="1" s="1"/>
  <c r="I10" i="1" l="1"/>
  <c r="J10" i="1" s="1"/>
  <c r="K10" i="1" s="1"/>
  <c r="L10" i="1" s="1"/>
  <c r="L9" i="1"/>
  <c r="B12" i="1"/>
  <c r="D12" i="1"/>
  <c r="C13" i="1" s="1"/>
  <c r="E11" i="1"/>
  <c r="H11" i="1"/>
  <c r="F11" i="1"/>
  <c r="G11" i="1" s="1"/>
  <c r="I11" i="1" l="1"/>
  <c r="J11" i="1" s="1"/>
  <c r="K11" i="1" s="1"/>
  <c r="L11" i="1" s="1"/>
  <c r="B13" i="1"/>
  <c r="D13" i="1"/>
  <c r="C14" i="1" s="1"/>
  <c r="H12" i="1"/>
  <c r="F12" i="1"/>
  <c r="G12" i="1" s="1"/>
  <c r="E12" i="1"/>
  <c r="I12" i="1" l="1"/>
  <c r="J12" i="1" s="1"/>
  <c r="K12" i="1" s="1"/>
  <c r="B14" i="1"/>
  <c r="D14" i="1"/>
  <c r="C15" i="1" s="1"/>
  <c r="H13" i="1"/>
  <c r="E13" i="1"/>
  <c r="F13" i="1"/>
  <c r="G13" i="1" s="1"/>
  <c r="L12" i="1" l="1"/>
  <c r="I13" i="1"/>
  <c r="J13" i="1" s="1"/>
  <c r="K13" i="1" s="1"/>
  <c r="L13" i="1" s="1"/>
  <c r="B15" i="1"/>
  <c r="D15" i="1"/>
  <c r="C16" i="1" s="1"/>
  <c r="H14" i="1"/>
  <c r="E14" i="1"/>
  <c r="F14" i="1"/>
  <c r="G14" i="1" s="1"/>
  <c r="I14" i="1" l="1"/>
  <c r="J14" i="1" s="1"/>
  <c r="K14" i="1" s="1"/>
  <c r="D16" i="1"/>
  <c r="C17" i="1" s="1"/>
  <c r="B16" i="1"/>
  <c r="E15" i="1"/>
  <c r="F15" i="1"/>
  <c r="G15" i="1" s="1"/>
  <c r="H15" i="1"/>
  <c r="L14" i="1" l="1"/>
  <c r="I15" i="1"/>
  <c r="J15" i="1" s="1"/>
  <c r="K15" i="1" s="1"/>
  <c r="F16" i="1"/>
  <c r="G16" i="1" s="1"/>
  <c r="E16" i="1"/>
  <c r="H16" i="1"/>
  <c r="B17" i="1"/>
  <c r="D17" i="1"/>
  <c r="C18" i="1" s="1"/>
  <c r="L15" i="1" l="1"/>
  <c r="D18" i="1"/>
  <c r="C19" i="1" s="1"/>
  <c r="B18" i="1"/>
  <c r="I16" i="1"/>
  <c r="J16" i="1" s="1"/>
  <c r="K16" i="1" s="1"/>
  <c r="H17" i="1"/>
  <c r="F17" i="1"/>
  <c r="G17" i="1" s="1"/>
  <c r="E17" i="1"/>
  <c r="I17" i="1" l="1"/>
  <c r="J17" i="1" s="1"/>
  <c r="K17" i="1" s="1"/>
  <c r="L17" i="1" s="1"/>
  <c r="L16" i="1"/>
  <c r="E18" i="1"/>
  <c r="F18" i="1"/>
  <c r="G18" i="1" s="1"/>
  <c r="H18" i="1"/>
  <c r="B19" i="1"/>
  <c r="D19" i="1"/>
  <c r="C20" i="1" s="1"/>
  <c r="I18" i="1" l="1"/>
  <c r="J18" i="1" s="1"/>
  <c r="K18" i="1" s="1"/>
  <c r="L18" i="1" s="1"/>
  <c r="E19" i="1"/>
  <c r="F19" i="1"/>
  <c r="G19" i="1" s="1"/>
  <c r="H19" i="1"/>
  <c r="B20" i="1"/>
  <c r="D20" i="1"/>
  <c r="C21" i="1" s="1"/>
  <c r="I19" i="1" l="1"/>
  <c r="J19" i="1" s="1"/>
  <c r="E20" i="1"/>
  <c r="H20" i="1"/>
  <c r="F20" i="1"/>
  <c r="G20" i="1" s="1"/>
  <c r="D21" i="1"/>
  <c r="C22" i="1" s="1"/>
  <c r="B21" i="1"/>
  <c r="K19" i="1" l="1"/>
  <c r="L19" i="1" s="1"/>
  <c r="I20" i="1"/>
  <c r="J20" i="1" s="1"/>
  <c r="K20" i="1" s="1"/>
  <c r="F21" i="1"/>
  <c r="G21" i="1" s="1"/>
  <c r="E21" i="1"/>
  <c r="H21" i="1"/>
  <c r="B22" i="1"/>
  <c r="D22" i="1"/>
  <c r="C23" i="1" s="1"/>
  <c r="L20" i="1" l="1"/>
  <c r="I21" i="1"/>
  <c r="J21" i="1" s="1"/>
  <c r="K21" i="1" s="1"/>
  <c r="L21" i="1" s="1"/>
  <c r="B23" i="1"/>
  <c r="D23" i="1"/>
  <c r="C24" i="1" s="1"/>
  <c r="H22" i="1"/>
  <c r="E22" i="1"/>
  <c r="F22" i="1"/>
  <c r="G22" i="1" s="1"/>
  <c r="I22" i="1" l="1"/>
  <c r="J22" i="1" s="1"/>
  <c r="K22" i="1" s="1"/>
  <c r="L22" i="1" s="1"/>
  <c r="H23" i="1"/>
  <c r="E23" i="1"/>
  <c r="F23" i="1"/>
  <c r="G23" i="1" s="1"/>
  <c r="D24" i="1"/>
  <c r="C25" i="1" s="1"/>
  <c r="B24" i="1"/>
  <c r="I23" i="1" l="1"/>
  <c r="J23" i="1" s="1"/>
  <c r="K23" i="1" s="1"/>
  <c r="L23" i="1" s="1"/>
  <c r="D25" i="1"/>
  <c r="C26" i="1" s="1"/>
  <c r="B25" i="1"/>
  <c r="E24" i="1"/>
  <c r="H24" i="1"/>
  <c r="F24" i="1"/>
  <c r="G24" i="1" s="1"/>
  <c r="I24" i="1" l="1"/>
  <c r="J24" i="1" s="1"/>
  <c r="K24" i="1" s="1"/>
  <c r="L24" i="1" s="1"/>
  <c r="H25" i="1"/>
  <c r="F25" i="1"/>
  <c r="G25" i="1" s="1"/>
  <c r="E25" i="1"/>
  <c r="B26" i="1"/>
  <c r="D26" i="1"/>
  <c r="C27" i="1" s="1"/>
  <c r="I25" i="1" l="1"/>
  <c r="J25" i="1" s="1"/>
  <c r="K25" i="1" s="1"/>
  <c r="L25" i="1" s="1"/>
  <c r="H26" i="1"/>
  <c r="F26" i="1"/>
  <c r="G26" i="1" s="1"/>
  <c r="E26" i="1"/>
  <c r="B27" i="1"/>
  <c r="D27" i="1"/>
  <c r="C28" i="1" s="1"/>
  <c r="I26" i="1" l="1"/>
  <c r="J26" i="1" s="1"/>
  <c r="K26" i="1" s="1"/>
  <c r="L26" i="1" s="1"/>
  <c r="D28" i="1"/>
  <c r="C29" i="1" s="1"/>
  <c r="B28" i="1"/>
  <c r="H27" i="1"/>
  <c r="F27" i="1"/>
  <c r="G27" i="1" s="1"/>
  <c r="E27" i="1"/>
  <c r="I27" i="1" l="1"/>
  <c r="J27" i="1" s="1"/>
  <c r="K27" i="1" s="1"/>
  <c r="L27" i="1" s="1"/>
  <c r="B29" i="1"/>
  <c r="D29" i="1"/>
  <c r="C30" i="1" s="1"/>
  <c r="E28" i="1"/>
  <c r="H28" i="1"/>
  <c r="F28" i="1"/>
  <c r="B30" i="1" l="1"/>
  <c r="D30" i="1"/>
  <c r="C31" i="1" s="1"/>
  <c r="G28" i="1"/>
  <c r="I28" i="1" s="1"/>
  <c r="J28" i="1" s="1"/>
  <c r="K28" i="1" s="1"/>
  <c r="L28" i="1" s="1"/>
  <c r="F29" i="1"/>
  <c r="G29" i="1" s="1"/>
  <c r="E29" i="1"/>
  <c r="H29" i="1"/>
  <c r="I29" i="1" l="1"/>
  <c r="J29" i="1" s="1"/>
  <c r="K29" i="1" s="1"/>
  <c r="L29" i="1" s="1"/>
  <c r="B31" i="1"/>
  <c r="D31" i="1"/>
  <c r="C32" i="1" s="1"/>
  <c r="F30" i="1"/>
  <c r="G30" i="1" s="1"/>
  <c r="H30" i="1"/>
  <c r="E30" i="1"/>
  <c r="I30" i="1" l="1"/>
  <c r="J30" i="1" s="1"/>
  <c r="K30" i="1" s="1"/>
  <c r="L30" i="1" s="1"/>
  <c r="D32" i="1"/>
  <c r="C33" i="1" s="1"/>
  <c r="B32" i="1"/>
  <c r="F31" i="1"/>
  <c r="G31" i="1" s="1"/>
  <c r="H31" i="1"/>
  <c r="E31" i="1"/>
  <c r="I31" i="1" l="1"/>
  <c r="J31" i="1" s="1"/>
  <c r="K31" i="1" s="1"/>
  <c r="E32" i="1"/>
  <c r="H32" i="1"/>
  <c r="F32" i="1"/>
  <c r="B33" i="1"/>
  <c r="D33" i="1"/>
  <c r="C34" i="1" s="1"/>
  <c r="L31" i="1" l="1"/>
  <c r="G32" i="1"/>
  <c r="H33" i="1"/>
  <c r="E33" i="1"/>
  <c r="F33" i="1"/>
  <c r="G33" i="1" s="1"/>
  <c r="D34" i="1"/>
  <c r="C35" i="1" s="1"/>
  <c r="B34" i="1"/>
  <c r="I33" i="1" l="1"/>
  <c r="J33" i="1" s="1"/>
  <c r="K33" i="1" s="1"/>
  <c r="H34" i="1"/>
  <c r="F34" i="1"/>
  <c r="G34" i="1" s="1"/>
  <c r="E34" i="1"/>
  <c r="D35" i="1"/>
  <c r="C36" i="1" s="1"/>
  <c r="B35" i="1"/>
  <c r="I32" i="1"/>
  <c r="J32" i="1" s="1"/>
  <c r="K32" i="1" s="1"/>
  <c r="L33" i="1" l="1"/>
  <c r="I34" i="1"/>
  <c r="J34" i="1" s="1"/>
  <c r="K34" i="1" s="1"/>
  <c r="L34" i="1" s="1"/>
  <c r="L32" i="1"/>
  <c r="H35" i="1"/>
  <c r="E35" i="1"/>
  <c r="F35" i="1"/>
  <c r="D36" i="1"/>
  <c r="C37" i="1" s="1"/>
  <c r="B36" i="1"/>
  <c r="B37" i="1" l="1"/>
  <c r="D37" i="1"/>
  <c r="C38" i="1" s="1"/>
  <c r="G35" i="1"/>
  <c r="H36" i="1"/>
  <c r="E36" i="1"/>
  <c r="F36" i="1"/>
  <c r="G36" i="1" s="1"/>
  <c r="I36" i="1" l="1"/>
  <c r="J36" i="1" s="1"/>
  <c r="K36" i="1" s="1"/>
  <c r="I35" i="1"/>
  <c r="J35" i="1" s="1"/>
  <c r="K35" i="1" s="1"/>
  <c r="D38" i="1"/>
  <c r="C39" i="1" s="1"/>
  <c r="B38" i="1"/>
  <c r="F37" i="1"/>
  <c r="H37" i="1"/>
  <c r="E37" i="1"/>
  <c r="L36" i="1" l="1"/>
  <c r="D39" i="1"/>
  <c r="C40" i="1" s="1"/>
  <c r="B39" i="1"/>
  <c r="L35" i="1"/>
  <c r="G37" i="1"/>
  <c r="I37" i="1" s="1"/>
  <c r="J37" i="1" s="1"/>
  <c r="K37" i="1" s="1"/>
  <c r="L37" i="1" s="1"/>
  <c r="H38" i="1"/>
  <c r="E38" i="1"/>
  <c r="F38" i="1"/>
  <c r="G38" i="1" s="1"/>
  <c r="I38" i="1" l="1"/>
  <c r="J38" i="1" s="1"/>
  <c r="K38" i="1" s="1"/>
  <c r="F39" i="1"/>
  <c r="G39" i="1" s="1"/>
  <c r="E39" i="1"/>
  <c r="H39" i="1"/>
  <c r="D40" i="1"/>
  <c r="C41" i="1" s="1"/>
  <c r="B40" i="1"/>
  <c r="L38" i="1" l="1"/>
  <c r="E40" i="1"/>
  <c r="F40" i="1"/>
  <c r="G40" i="1" s="1"/>
  <c r="H40" i="1"/>
  <c r="I39" i="1"/>
  <c r="J39" i="1" s="1"/>
  <c r="K39" i="1" s="1"/>
  <c r="L39" i="1" s="1"/>
  <c r="B41" i="1"/>
  <c r="D41" i="1"/>
  <c r="C42" i="1" s="1"/>
  <c r="I40" i="1" l="1"/>
  <c r="J40" i="1" s="1"/>
  <c r="K40" i="1" s="1"/>
  <c r="L40" i="1" s="1"/>
  <c r="F41" i="1"/>
  <c r="G41" i="1" s="1"/>
  <c r="E41" i="1"/>
  <c r="H41" i="1"/>
  <c r="B42" i="1"/>
  <c r="D42" i="1"/>
  <c r="C43" i="1" s="1"/>
  <c r="D43" i="1" l="1"/>
  <c r="C44" i="1" s="1"/>
  <c r="B43" i="1"/>
  <c r="I41" i="1"/>
  <c r="J41" i="1" s="1"/>
  <c r="K41" i="1" s="1"/>
  <c r="L41" i="1" s="1"/>
  <c r="H42" i="1"/>
  <c r="F42" i="1"/>
  <c r="G42" i="1" s="1"/>
  <c r="E42" i="1"/>
  <c r="I42" i="1" l="1"/>
  <c r="J42" i="1" s="1"/>
  <c r="K42" i="1" s="1"/>
  <c r="L42" i="1" s="1"/>
  <c r="F43" i="1"/>
  <c r="G43" i="1" s="1"/>
  <c r="H43" i="1"/>
  <c r="E43" i="1"/>
  <c r="B44" i="1"/>
  <c r="D44" i="1"/>
  <c r="C45" i="1" s="1"/>
  <c r="I43" i="1" l="1"/>
  <c r="J43" i="1" s="1"/>
  <c r="K43" i="1" s="1"/>
  <c r="L43" i="1" s="1"/>
  <c r="B45" i="1"/>
  <c r="D45" i="1"/>
  <c r="C46" i="1" s="1"/>
  <c r="F44" i="1"/>
  <c r="G44" i="1" s="1"/>
  <c r="E44" i="1"/>
  <c r="H44" i="1"/>
  <c r="I44" i="1" l="1"/>
  <c r="J44" i="1" s="1"/>
  <c r="K44" i="1" s="1"/>
  <c r="L44" i="1" s="1"/>
  <c r="D46" i="1"/>
  <c r="C47" i="1" s="1"/>
  <c r="B46" i="1"/>
  <c r="F45" i="1"/>
  <c r="G45" i="1" s="1"/>
  <c r="E45" i="1"/>
  <c r="H45" i="1"/>
  <c r="I45" i="1" l="1"/>
  <c r="J45" i="1" s="1"/>
  <c r="K45" i="1" s="1"/>
  <c r="L45" i="1" s="1"/>
  <c r="F46" i="1"/>
  <c r="G46" i="1" s="1"/>
  <c r="H46" i="1"/>
  <c r="E46" i="1"/>
  <c r="D47" i="1"/>
  <c r="C48" i="1" s="1"/>
  <c r="B47" i="1"/>
  <c r="I46" i="1" l="1"/>
  <c r="J46" i="1" s="1"/>
  <c r="K46" i="1" s="1"/>
  <c r="L46" i="1" s="1"/>
  <c r="E47" i="1"/>
  <c r="F47" i="1"/>
  <c r="H47" i="1"/>
  <c r="B48" i="1"/>
  <c r="D48" i="1"/>
  <c r="C49" i="1" s="1"/>
  <c r="D49" i="1" l="1"/>
  <c r="C50" i="1" s="1"/>
  <c r="B49" i="1"/>
  <c r="H48" i="1"/>
  <c r="F48" i="1"/>
  <c r="G48" i="1" s="1"/>
  <c r="E48" i="1"/>
  <c r="G47" i="1"/>
  <c r="F49" i="1" l="1"/>
  <c r="G49" i="1" s="1"/>
  <c r="E49" i="1"/>
  <c r="H49" i="1"/>
  <c r="I48" i="1"/>
  <c r="J48" i="1" s="1"/>
  <c r="K48" i="1" s="1"/>
  <c r="I47" i="1"/>
  <c r="J47" i="1" s="1"/>
  <c r="K47" i="1" s="1"/>
  <c r="L47" i="1" s="1"/>
  <c r="D50" i="1"/>
  <c r="C51" i="1" s="1"/>
  <c r="B50" i="1"/>
  <c r="I49" i="1" l="1"/>
  <c r="J49" i="1" s="1"/>
  <c r="K49" i="1" s="1"/>
  <c r="L49" i="1" s="1"/>
  <c r="B51" i="1"/>
  <c r="D51" i="1"/>
  <c r="C52" i="1" s="1"/>
  <c r="L48" i="1"/>
  <c r="E50" i="1"/>
  <c r="H50" i="1"/>
  <c r="F50" i="1"/>
  <c r="G50" i="1" s="1"/>
  <c r="I50" i="1" l="1"/>
  <c r="J50" i="1" s="1"/>
  <c r="K50" i="1" s="1"/>
  <c r="L50" i="1" s="1"/>
  <c r="B52" i="1"/>
  <c r="D52" i="1"/>
  <c r="C53" i="1" s="1"/>
  <c r="F51" i="1"/>
  <c r="G51" i="1" s="1"/>
  <c r="E51" i="1"/>
  <c r="H51" i="1"/>
  <c r="I51" i="1" l="1"/>
  <c r="J51" i="1" s="1"/>
  <c r="K51" i="1" s="1"/>
  <c r="L51" i="1" s="1"/>
  <c r="D53" i="1"/>
  <c r="C54" i="1" s="1"/>
  <c r="B53" i="1"/>
  <c r="H52" i="1"/>
  <c r="E52" i="1"/>
  <c r="F52" i="1"/>
  <c r="G52" i="1" s="1"/>
  <c r="I52" i="1" l="1"/>
  <c r="J52" i="1" s="1"/>
  <c r="K52" i="1" s="1"/>
  <c r="L52" i="1" s="1"/>
  <c r="B54" i="1"/>
  <c r="D54" i="1"/>
  <c r="C55" i="1" s="1"/>
  <c r="E53" i="1"/>
  <c r="F53" i="1"/>
  <c r="H53" i="1"/>
  <c r="G53" i="1" l="1"/>
  <c r="B55" i="1"/>
  <c r="D55" i="1"/>
  <c r="C56" i="1" s="1"/>
  <c r="F54" i="1"/>
  <c r="G54" i="1" s="1"/>
  <c r="E54" i="1"/>
  <c r="H54" i="1"/>
  <c r="I54" i="1" l="1"/>
  <c r="J54" i="1" s="1"/>
  <c r="K54" i="1" s="1"/>
  <c r="B56" i="1"/>
  <c r="D56" i="1"/>
  <c r="C57" i="1" s="1"/>
  <c r="E55" i="1"/>
  <c r="F55" i="1"/>
  <c r="H55" i="1"/>
  <c r="I53" i="1"/>
  <c r="J53" i="1" s="1"/>
  <c r="K53" i="1" s="1"/>
  <c r="L54" i="1" l="1"/>
  <c r="L53" i="1"/>
  <c r="H56" i="1"/>
  <c r="F56" i="1"/>
  <c r="E56" i="1"/>
  <c r="G55" i="1"/>
  <c r="D57" i="1"/>
  <c r="C58" i="1" s="1"/>
  <c r="B57" i="1"/>
  <c r="D58" i="1" l="1"/>
  <c r="C59" i="1" s="1"/>
  <c r="B58" i="1"/>
  <c r="H57" i="1"/>
  <c r="F57" i="1"/>
  <c r="G57" i="1" s="1"/>
  <c r="E57" i="1"/>
  <c r="I55" i="1"/>
  <c r="J55" i="1" s="1"/>
  <c r="K55" i="1" s="1"/>
  <c r="L55" i="1" s="1"/>
  <c r="G56" i="1"/>
  <c r="I56" i="1" l="1"/>
  <c r="J56" i="1" s="1"/>
  <c r="K56" i="1" s="1"/>
  <c r="H58" i="1"/>
  <c r="F58" i="1"/>
  <c r="G58" i="1" s="1"/>
  <c r="E58" i="1"/>
  <c r="I57" i="1"/>
  <c r="J57" i="1" s="1"/>
  <c r="K57" i="1" s="1"/>
  <c r="B59" i="1"/>
  <c r="D59" i="1"/>
  <c r="C60" i="1" s="1"/>
  <c r="L57" i="1" l="1"/>
  <c r="L56" i="1"/>
  <c r="F59" i="1"/>
  <c r="H59" i="1"/>
  <c r="E59" i="1"/>
  <c r="I58" i="1"/>
  <c r="J58" i="1" s="1"/>
  <c r="K58" i="1" s="1"/>
  <c r="L58" i="1" s="1"/>
  <c r="B60" i="1"/>
  <c r="D60" i="1"/>
  <c r="C61" i="1" s="1"/>
  <c r="B61" i="1" l="1"/>
  <c r="D61" i="1"/>
  <c r="C62" i="1" s="1"/>
  <c r="E60" i="1"/>
  <c r="H60" i="1"/>
  <c r="F60" i="1"/>
  <c r="G59" i="1"/>
  <c r="D62" i="1" l="1"/>
  <c r="C63" i="1" s="1"/>
  <c r="B62" i="1"/>
  <c r="I59" i="1"/>
  <c r="J59" i="1" s="1"/>
  <c r="K59" i="1" s="1"/>
  <c r="L59" i="1" s="1"/>
  <c r="G60" i="1"/>
  <c r="E61" i="1"/>
  <c r="F61" i="1"/>
  <c r="G61" i="1" s="1"/>
  <c r="H61" i="1"/>
  <c r="I61" i="1" l="1"/>
  <c r="J61" i="1" s="1"/>
  <c r="K61" i="1" s="1"/>
  <c r="F62" i="1"/>
  <c r="G62" i="1" s="1"/>
  <c r="E62" i="1"/>
  <c r="H62" i="1"/>
  <c r="I60" i="1"/>
  <c r="J60" i="1" s="1"/>
  <c r="K60" i="1" s="1"/>
  <c r="D63" i="1"/>
  <c r="C64" i="1" s="1"/>
  <c r="B63" i="1"/>
  <c r="L61" i="1" l="1"/>
  <c r="L60" i="1"/>
  <c r="D64" i="1"/>
  <c r="C65" i="1" s="1"/>
  <c r="B64" i="1"/>
  <c r="I62" i="1"/>
  <c r="J62" i="1" s="1"/>
  <c r="K62" i="1" s="1"/>
  <c r="L62" i="1" s="1"/>
  <c r="F63" i="1"/>
  <c r="G63" i="1" s="1"/>
  <c r="H63" i="1"/>
  <c r="E63" i="1"/>
  <c r="I63" i="1" l="1"/>
  <c r="J63" i="1" s="1"/>
  <c r="K63" i="1" s="1"/>
  <c r="L63" i="1" s="1"/>
  <c r="F64" i="1"/>
  <c r="G64" i="1" s="1"/>
  <c r="H64" i="1"/>
  <c r="E64" i="1"/>
  <c r="B65" i="1"/>
  <c r="D65" i="1"/>
  <c r="C66" i="1" s="1"/>
  <c r="I64" i="1" l="1"/>
  <c r="J64" i="1" s="1"/>
  <c r="K64" i="1" s="1"/>
  <c r="L64" i="1" s="1"/>
  <c r="F65" i="1"/>
  <c r="E65" i="1"/>
  <c r="H65" i="1"/>
  <c r="D66" i="1"/>
  <c r="C67" i="1" s="1"/>
  <c r="B66" i="1"/>
  <c r="H66" i="1" l="1"/>
  <c r="E66" i="1"/>
  <c r="F66" i="1"/>
  <c r="G66" i="1" s="1"/>
  <c r="B67" i="1"/>
  <c r="D67" i="1"/>
  <c r="C68" i="1" s="1"/>
  <c r="G65" i="1"/>
  <c r="I66" i="1" l="1"/>
  <c r="J66" i="1" s="1"/>
  <c r="K66" i="1" s="1"/>
  <c r="I65" i="1"/>
  <c r="J65" i="1" s="1"/>
  <c r="K65" i="1" s="1"/>
  <c r="B68" i="1"/>
  <c r="D68" i="1"/>
  <c r="C69" i="1" s="1"/>
  <c r="F67" i="1"/>
  <c r="G67" i="1" s="1"/>
  <c r="E67" i="1"/>
  <c r="H67" i="1"/>
  <c r="L66" i="1" l="1"/>
  <c r="L65" i="1"/>
  <c r="I67" i="1"/>
  <c r="J67" i="1" s="1"/>
  <c r="K67" i="1" s="1"/>
  <c r="L67" i="1" s="1"/>
  <c r="D69" i="1"/>
  <c r="C70" i="1" s="1"/>
  <c r="B69" i="1"/>
  <c r="F68" i="1"/>
  <c r="G68" i="1" s="1"/>
  <c r="E68" i="1"/>
  <c r="H68" i="1"/>
  <c r="I68" i="1" l="1"/>
  <c r="J68" i="1" s="1"/>
  <c r="K68" i="1" s="1"/>
  <c r="L68" i="1" s="1"/>
  <c r="F69" i="1"/>
  <c r="G69" i="1" s="1"/>
  <c r="E69" i="1"/>
  <c r="H69" i="1"/>
  <c r="D70" i="1"/>
  <c r="C71" i="1" s="1"/>
  <c r="B70" i="1"/>
  <c r="I69" i="1" l="1"/>
  <c r="J69" i="1" s="1"/>
  <c r="K69" i="1" s="1"/>
  <c r="L69" i="1" s="1"/>
  <c r="E70" i="1"/>
  <c r="H70" i="1"/>
  <c r="F70" i="1"/>
  <c r="D71" i="1"/>
  <c r="C72" i="1" s="1"/>
  <c r="B71" i="1"/>
  <c r="D72" i="1" l="1"/>
  <c r="C73" i="1" s="1"/>
  <c r="B72" i="1"/>
  <c r="F71" i="1"/>
  <c r="H71" i="1"/>
  <c r="E71" i="1"/>
  <c r="G70" i="1"/>
  <c r="I70" i="1" l="1"/>
  <c r="J70" i="1" s="1"/>
  <c r="K70" i="1" s="1"/>
  <c r="L70" i="1" s="1"/>
  <c r="G71" i="1"/>
  <c r="H72" i="1"/>
  <c r="E72" i="1"/>
  <c r="F72" i="1"/>
  <c r="G72" i="1" s="1"/>
  <c r="B73" i="1"/>
  <c r="D73" i="1"/>
  <c r="C74" i="1" s="1"/>
  <c r="I72" i="1" l="1"/>
  <c r="J72" i="1" s="1"/>
  <c r="K72" i="1" s="1"/>
  <c r="B74" i="1"/>
  <c r="D74" i="1"/>
  <c r="C75" i="1" s="1"/>
  <c r="E73" i="1"/>
  <c r="F73" i="1"/>
  <c r="G73" i="1" s="1"/>
  <c r="H73" i="1"/>
  <c r="I71" i="1"/>
  <c r="J71" i="1" s="1"/>
  <c r="K71" i="1" s="1"/>
  <c r="L71" i="1" s="1"/>
  <c r="L72" i="1" l="1"/>
  <c r="I73" i="1"/>
  <c r="J73" i="1" s="1"/>
  <c r="K73" i="1" s="1"/>
  <c r="L73" i="1" s="1"/>
  <c r="H74" i="1"/>
  <c r="E74" i="1"/>
  <c r="F74" i="1"/>
  <c r="G74" i="1" s="1"/>
  <c r="D75" i="1"/>
  <c r="C76" i="1" s="1"/>
  <c r="B75" i="1"/>
  <c r="E75" i="1" l="1"/>
  <c r="F75" i="1"/>
  <c r="G75" i="1" s="1"/>
  <c r="H75" i="1"/>
  <c r="I74" i="1"/>
  <c r="J74" i="1" s="1"/>
  <c r="K74" i="1" s="1"/>
  <c r="L74" i="1" s="1"/>
  <c r="B76" i="1"/>
  <c r="D76" i="1"/>
  <c r="C77" i="1" s="1"/>
  <c r="B77" i="1" l="1"/>
  <c r="D77" i="1"/>
  <c r="C78" i="1" s="1"/>
  <c r="I75" i="1"/>
  <c r="J75" i="1" s="1"/>
  <c r="K75" i="1" s="1"/>
  <c r="L75" i="1" s="1"/>
  <c r="F76" i="1"/>
  <c r="E76" i="1"/>
  <c r="H76" i="1"/>
  <c r="D78" i="1" l="1"/>
  <c r="C79" i="1" s="1"/>
  <c r="B78" i="1"/>
  <c r="G76" i="1"/>
  <c r="H77" i="1"/>
  <c r="F77" i="1"/>
  <c r="G77" i="1" s="1"/>
  <c r="E77" i="1"/>
  <c r="I76" i="1" l="1"/>
  <c r="J76" i="1" s="1"/>
  <c r="K76" i="1" s="1"/>
  <c r="L76" i="1" s="1"/>
  <c r="H78" i="1"/>
  <c r="E78" i="1"/>
  <c r="F78" i="1"/>
  <c r="G78" i="1" s="1"/>
  <c r="B79" i="1"/>
  <c r="D79" i="1"/>
  <c r="C80" i="1" s="1"/>
  <c r="I77" i="1"/>
  <c r="J77" i="1" s="1"/>
  <c r="K77" i="1" s="1"/>
  <c r="D80" i="1" l="1"/>
  <c r="C81" i="1" s="1"/>
  <c r="B80" i="1"/>
  <c r="I78" i="1"/>
  <c r="J78" i="1" s="1"/>
  <c r="K78" i="1" s="1"/>
  <c r="L78" i="1" s="1"/>
  <c r="L77" i="1"/>
  <c r="E79" i="1"/>
  <c r="F79" i="1"/>
  <c r="G79" i="1" s="1"/>
  <c r="H79" i="1"/>
  <c r="I79" i="1" l="1"/>
  <c r="J79" i="1" s="1"/>
  <c r="K79" i="1" s="1"/>
  <c r="L79" i="1" s="1"/>
  <c r="E80" i="1"/>
  <c r="H80" i="1"/>
  <c r="F80" i="1"/>
  <c r="G80" i="1" s="1"/>
  <c r="B81" i="1"/>
  <c r="D81" i="1"/>
  <c r="C82" i="1" s="1"/>
  <c r="I80" i="1" l="1"/>
  <c r="J80" i="1" s="1"/>
  <c r="K80" i="1" s="1"/>
  <c r="L80" i="1" s="1"/>
  <c r="D82" i="1"/>
  <c r="C83" i="1" s="1"/>
  <c r="B82" i="1"/>
  <c r="H81" i="1"/>
  <c r="E81" i="1"/>
  <c r="F81" i="1"/>
  <c r="G81" i="1" s="1"/>
  <c r="D83" i="1" l="1"/>
  <c r="C84" i="1" s="1"/>
  <c r="B83" i="1"/>
  <c r="I81" i="1"/>
  <c r="J81" i="1" s="1"/>
  <c r="K81" i="1" s="1"/>
  <c r="L81" i="1" s="1"/>
  <c r="F82" i="1"/>
  <c r="G82" i="1" s="1"/>
  <c r="H82" i="1"/>
  <c r="E82" i="1"/>
  <c r="E83" i="1" l="1"/>
  <c r="F83" i="1"/>
  <c r="G83" i="1" s="1"/>
  <c r="H83" i="1"/>
  <c r="I82" i="1"/>
  <c r="J82" i="1" s="1"/>
  <c r="K82" i="1" s="1"/>
  <c r="L82" i="1" s="1"/>
  <c r="D84" i="1"/>
  <c r="C85" i="1" s="1"/>
  <c r="B84" i="1"/>
  <c r="B85" i="1" l="1"/>
  <c r="D85" i="1"/>
  <c r="C86" i="1" s="1"/>
  <c r="I83" i="1"/>
  <c r="J83" i="1" s="1"/>
  <c r="K83" i="1" s="1"/>
  <c r="L83" i="1" s="1"/>
  <c r="H84" i="1"/>
  <c r="F84" i="1"/>
  <c r="G84" i="1" s="1"/>
  <c r="E84" i="1"/>
  <c r="B86" i="1" l="1"/>
  <c r="D86" i="1"/>
  <c r="C87" i="1" s="1"/>
  <c r="F85" i="1"/>
  <c r="G85" i="1" s="1"/>
  <c r="H85" i="1"/>
  <c r="E85" i="1"/>
  <c r="I84" i="1"/>
  <c r="J84" i="1" s="1"/>
  <c r="K84" i="1" s="1"/>
  <c r="L84" i="1" s="1"/>
  <c r="B87" i="1" l="1"/>
  <c r="D87" i="1"/>
  <c r="C88" i="1" s="1"/>
  <c r="I85" i="1"/>
  <c r="J85" i="1" s="1"/>
  <c r="K85" i="1" s="1"/>
  <c r="L85" i="1" s="1"/>
  <c r="F86" i="1"/>
  <c r="H86" i="1"/>
  <c r="E86" i="1"/>
  <c r="G86" i="1" l="1"/>
  <c r="I86" i="1" s="1"/>
  <c r="J86" i="1" s="1"/>
  <c r="K86" i="1" s="1"/>
  <c r="L86" i="1" s="1"/>
  <c r="D88" i="1"/>
  <c r="C89" i="1" s="1"/>
  <c r="B88" i="1"/>
  <c r="F87" i="1"/>
  <c r="H87" i="1"/>
  <c r="E87" i="1"/>
  <c r="G87" i="1" l="1"/>
  <c r="I87" i="1" s="1"/>
  <c r="J87" i="1" s="1"/>
  <c r="K87" i="1" s="1"/>
  <c r="L87" i="1" s="1"/>
  <c r="B89" i="1"/>
  <c r="D89" i="1"/>
  <c r="C90" i="1" s="1"/>
  <c r="F88" i="1"/>
  <c r="H88" i="1"/>
  <c r="E88" i="1"/>
  <c r="G88" i="1" l="1"/>
  <c r="I88" i="1" s="1"/>
  <c r="J88" i="1" s="1"/>
  <c r="K88" i="1" s="1"/>
  <c r="L88" i="1" s="1"/>
  <c r="H89" i="1"/>
  <c r="B90" i="1"/>
  <c r="D90" i="1"/>
  <c r="C91" i="1" s="1"/>
  <c r="F89" i="1"/>
  <c r="G89" i="1" s="1"/>
  <c r="E89" i="1"/>
  <c r="E90" i="1" l="1"/>
  <c r="F90" i="1"/>
  <c r="H90" i="1"/>
  <c r="B91" i="1"/>
  <c r="D91" i="1"/>
  <c r="C92" i="1" s="1"/>
  <c r="I89" i="1"/>
  <c r="J89" i="1" s="1"/>
  <c r="K89" i="1" s="1"/>
  <c r="L89" i="1" s="1"/>
  <c r="G90" i="1" l="1"/>
  <c r="I90" i="1" s="1"/>
  <c r="J90" i="1" s="1"/>
  <c r="K90" i="1" s="1"/>
  <c r="L90" i="1" s="1"/>
  <c r="H91" i="1"/>
  <c r="B92" i="1"/>
  <c r="D92" i="1"/>
  <c r="C93" i="1" s="1"/>
  <c r="F91" i="1"/>
  <c r="E91" i="1"/>
  <c r="G91" i="1" l="1"/>
  <c r="F92" i="1"/>
  <c r="G92" i="1" s="1"/>
  <c r="E92" i="1"/>
  <c r="B93" i="1"/>
  <c r="D93" i="1"/>
  <c r="C94" i="1" s="1"/>
  <c r="I91" i="1"/>
  <c r="J91" i="1" s="1"/>
  <c r="K91" i="1" s="1"/>
  <c r="L91" i="1" s="1"/>
  <c r="H92" i="1"/>
  <c r="B94" i="1" l="1"/>
  <c r="D94" i="1"/>
  <c r="C95" i="1" s="1"/>
  <c r="F93" i="1"/>
  <c r="E93" i="1"/>
  <c r="H93" i="1"/>
  <c r="I92" i="1"/>
  <c r="J92" i="1" s="1"/>
  <c r="K92" i="1" s="1"/>
  <c r="L92" i="1" s="1"/>
  <c r="G93" i="1" l="1"/>
  <c r="I93" i="1" s="1"/>
  <c r="J93" i="1" s="1"/>
  <c r="K93" i="1" s="1"/>
  <c r="L93" i="1" s="1"/>
  <c r="H94" i="1"/>
  <c r="B95" i="1"/>
  <c r="D95" i="1"/>
  <c r="C96" i="1" s="1"/>
  <c r="F94" i="1"/>
  <c r="E94" i="1"/>
  <c r="G94" i="1" l="1"/>
  <c r="I94" i="1" s="1"/>
  <c r="J94" i="1" s="1"/>
  <c r="K94" i="1" s="1"/>
  <c r="L94" i="1" s="1"/>
  <c r="B96" i="1"/>
  <c r="D96" i="1"/>
  <c r="C97" i="1" s="1"/>
  <c r="F95" i="1"/>
  <c r="E95" i="1"/>
  <c r="H95" i="1"/>
  <c r="H96" i="1" l="1"/>
  <c r="G95" i="1"/>
  <c r="I95" i="1" s="1"/>
  <c r="J95" i="1" s="1"/>
  <c r="K95" i="1" s="1"/>
  <c r="L95" i="1" s="1"/>
  <c r="B97" i="1"/>
  <c r="H97" i="1" s="1"/>
  <c r="D97" i="1"/>
  <c r="C98" i="1" s="1"/>
  <c r="F96" i="1"/>
  <c r="G96" i="1" s="1"/>
  <c r="E96" i="1"/>
  <c r="B98" i="1" l="1"/>
  <c r="D98" i="1"/>
  <c r="C99" i="1" s="1"/>
  <c r="F97" i="1"/>
  <c r="G97" i="1" s="1"/>
  <c r="E97" i="1"/>
  <c r="I96" i="1"/>
  <c r="J96" i="1" s="1"/>
  <c r="K96" i="1" s="1"/>
  <c r="L96" i="1" s="1"/>
  <c r="F98" i="1" l="1"/>
  <c r="G98" i="1" s="1"/>
  <c r="H98" i="1"/>
  <c r="E98" i="1"/>
  <c r="B99" i="1"/>
  <c r="D99" i="1"/>
  <c r="C100" i="1" s="1"/>
  <c r="I97" i="1"/>
  <c r="J97" i="1" s="1"/>
  <c r="K97" i="1" s="1"/>
  <c r="L97" i="1" s="1"/>
  <c r="I98" i="1" l="1"/>
  <c r="F99" i="1"/>
  <c r="E99" i="1"/>
  <c r="H99" i="1"/>
  <c r="J98" i="1"/>
  <c r="K98" i="1" s="1"/>
  <c r="L98" i="1" s="1"/>
  <c r="D100" i="1"/>
  <c r="C101" i="1" s="1"/>
  <c r="B100" i="1"/>
  <c r="F100" i="1" l="1"/>
  <c r="G100" i="1" s="1"/>
  <c r="E100" i="1"/>
  <c r="H100" i="1"/>
  <c r="G99" i="1"/>
  <c r="B101" i="1"/>
  <c r="D101" i="1"/>
  <c r="C102" i="1" s="1"/>
  <c r="I100" i="1" l="1"/>
  <c r="F101" i="1"/>
  <c r="E101" i="1"/>
  <c r="I99" i="1"/>
  <c r="J99" i="1" s="1"/>
  <c r="K99" i="1" s="1"/>
  <c r="H101" i="1"/>
  <c r="J100" i="1"/>
  <c r="K100" i="1" s="1"/>
  <c r="B102" i="1"/>
  <c r="D102" i="1"/>
  <c r="C103" i="1" s="1"/>
  <c r="L100" i="1" l="1"/>
  <c r="L99" i="1"/>
  <c r="H102" i="1"/>
  <c r="E102" i="1"/>
  <c r="F102" i="1"/>
  <c r="G102" i="1" s="1"/>
  <c r="G101" i="1"/>
  <c r="B103" i="1"/>
  <c r="D103" i="1"/>
  <c r="C104" i="1" s="1"/>
  <c r="I102" i="1" l="1"/>
  <c r="E103" i="1"/>
  <c r="F103" i="1"/>
  <c r="G103" i="1" s="1"/>
  <c r="I101" i="1"/>
  <c r="J101" i="1" s="1"/>
  <c r="K101" i="1" s="1"/>
  <c r="J102" i="1"/>
  <c r="K102" i="1" s="1"/>
  <c r="H103" i="1"/>
  <c r="B104" i="1"/>
  <c r="D104" i="1"/>
  <c r="C105" i="1" s="1"/>
  <c r="H104" i="1" l="1"/>
  <c r="L102" i="1"/>
  <c r="L101" i="1"/>
  <c r="I103" i="1"/>
  <c r="J103" i="1" s="1"/>
  <c r="K103" i="1" s="1"/>
  <c r="L103" i="1" s="1"/>
  <c r="E104" i="1"/>
  <c r="F104" i="1"/>
  <c r="G104" i="1" s="1"/>
  <c r="B105" i="1"/>
  <c r="H105" i="1" s="1"/>
  <c r="D105" i="1"/>
  <c r="C106" i="1" s="1"/>
  <c r="I104" i="1" l="1"/>
  <c r="J104" i="1" s="1"/>
  <c r="K104" i="1" s="1"/>
  <c r="L104" i="1" s="1"/>
  <c r="F105" i="1"/>
  <c r="G105" i="1" s="1"/>
  <c r="E105" i="1"/>
  <c r="B106" i="1"/>
  <c r="D106" i="1"/>
  <c r="C107" i="1" s="1"/>
  <c r="I105" i="1" l="1"/>
  <c r="J105" i="1" s="1"/>
  <c r="K105" i="1" s="1"/>
  <c r="L105" i="1" s="1"/>
  <c r="E106" i="1"/>
  <c r="B107" i="1"/>
  <c r="D107" i="1"/>
  <c r="C108" i="1" s="1"/>
  <c r="H106" i="1"/>
  <c r="F106" i="1"/>
  <c r="G106" i="1" s="1"/>
  <c r="B108" i="1" l="1"/>
  <c r="D108" i="1"/>
  <c r="C109" i="1" s="1"/>
  <c r="I106" i="1"/>
  <c r="J106" i="1" s="1"/>
  <c r="K106" i="1" s="1"/>
  <c r="L106" i="1" s="1"/>
  <c r="F107" i="1"/>
  <c r="G107" i="1" s="1"/>
  <c r="I107" i="1" s="1"/>
  <c r="E107" i="1"/>
  <c r="H107" i="1"/>
  <c r="J107" i="1" l="1"/>
  <c r="K107" i="1" s="1"/>
  <c r="L107" i="1"/>
  <c r="B109" i="1"/>
  <c r="D109" i="1"/>
  <c r="C110" i="1" s="1"/>
  <c r="F108" i="1"/>
  <c r="G108" i="1" s="1"/>
  <c r="E108" i="1"/>
  <c r="H108" i="1"/>
  <c r="I108" i="1" l="1"/>
  <c r="J108" i="1" s="1"/>
  <c r="K108" i="1" s="1"/>
  <c r="L108" i="1" s="1"/>
  <c r="B110" i="1"/>
  <c r="D110" i="1"/>
  <c r="C111" i="1" s="1"/>
  <c r="H109" i="1"/>
  <c r="E109" i="1"/>
  <c r="F109" i="1"/>
  <c r="G109" i="1" s="1"/>
  <c r="I109" i="1" s="1"/>
  <c r="J109" i="1" l="1"/>
  <c r="K109" i="1" s="1"/>
  <c r="L109" i="1" s="1"/>
  <c r="D111" i="1"/>
  <c r="C112" i="1" s="1"/>
  <c r="B111" i="1"/>
  <c r="E110" i="1"/>
  <c r="F110" i="1"/>
  <c r="G110" i="1" s="1"/>
  <c r="H110" i="1"/>
  <c r="I110" i="1" l="1"/>
  <c r="J110" i="1"/>
  <c r="K110" i="1" s="1"/>
  <c r="L110" i="1" s="1"/>
  <c r="H111" i="1"/>
  <c r="E111" i="1"/>
  <c r="F111" i="1"/>
  <c r="G111" i="1" s="1"/>
  <c r="D112" i="1"/>
  <c r="C113" i="1" s="1"/>
  <c r="B112" i="1"/>
  <c r="I111" i="1" l="1"/>
  <c r="J111" i="1" s="1"/>
  <c r="K111" i="1" s="1"/>
  <c r="L111" i="1" s="1"/>
  <c r="H112" i="1"/>
  <c r="F112" i="1"/>
  <c r="G112" i="1" s="1"/>
  <c r="E112" i="1"/>
  <c r="D113" i="1"/>
  <c r="C114" i="1" s="1"/>
  <c r="B113" i="1"/>
  <c r="I112" i="1" l="1"/>
  <c r="J112" i="1" s="1"/>
  <c r="K112" i="1" s="1"/>
  <c r="L112" i="1" s="1"/>
  <c r="F113" i="1"/>
  <c r="G113" i="1" s="1"/>
  <c r="E113" i="1"/>
  <c r="H113" i="1"/>
  <c r="D114" i="1"/>
  <c r="C115" i="1" s="1"/>
  <c r="B114" i="1"/>
  <c r="F114" i="1" l="1"/>
  <c r="G114" i="1" s="1"/>
  <c r="H114" i="1"/>
  <c r="E114" i="1"/>
  <c r="D115" i="1"/>
  <c r="C116" i="1" s="1"/>
  <c r="B115" i="1"/>
  <c r="I113" i="1"/>
  <c r="J113" i="1" s="1"/>
  <c r="K113" i="1" s="1"/>
  <c r="L113" i="1" s="1"/>
  <c r="B116" i="1" l="1"/>
  <c r="D116" i="1"/>
  <c r="C117" i="1" s="1"/>
  <c r="I114" i="1"/>
  <c r="J114" i="1" s="1"/>
  <c r="K114" i="1" s="1"/>
  <c r="L114" i="1" s="1"/>
  <c r="H115" i="1"/>
  <c r="F115" i="1"/>
  <c r="G115" i="1" s="1"/>
  <c r="E115" i="1"/>
  <c r="I115" i="1" l="1"/>
  <c r="J115" i="1" s="1"/>
  <c r="K115" i="1" s="1"/>
  <c r="L115" i="1" s="1"/>
  <c r="D117" i="1"/>
  <c r="C118" i="1" s="1"/>
  <c r="B117" i="1"/>
  <c r="H116" i="1"/>
  <c r="E116" i="1"/>
  <c r="F116" i="1"/>
  <c r="G116" i="1" s="1"/>
  <c r="I116" i="1" s="1"/>
  <c r="J116" i="1" l="1"/>
  <c r="K116" i="1" s="1"/>
  <c r="L116" i="1" s="1"/>
  <c r="H117" i="1"/>
  <c r="E117" i="1"/>
  <c r="F117" i="1"/>
  <c r="G117" i="1" s="1"/>
  <c r="B118" i="1"/>
  <c r="D118" i="1"/>
  <c r="C119" i="1" s="1"/>
  <c r="D119" i="1" l="1"/>
  <c r="C120" i="1" s="1"/>
  <c r="B119" i="1"/>
  <c r="E118" i="1"/>
  <c r="F118" i="1"/>
  <c r="G118" i="1" s="1"/>
  <c r="H118" i="1"/>
  <c r="I117" i="1"/>
  <c r="J117" i="1" s="1"/>
  <c r="K117" i="1" s="1"/>
  <c r="L117" i="1"/>
  <c r="I118" i="1" l="1"/>
  <c r="J118" i="1" s="1"/>
  <c r="K118" i="1" s="1"/>
  <c r="L118" i="1"/>
  <c r="E119" i="1"/>
  <c r="H119" i="1"/>
  <c r="F119" i="1"/>
  <c r="G119" i="1" s="1"/>
  <c r="B120" i="1"/>
  <c r="D120" i="1"/>
  <c r="C121" i="1" s="1"/>
  <c r="B121" i="1" l="1"/>
  <c r="D121" i="1"/>
  <c r="C122" i="1" s="1"/>
  <c r="I119" i="1"/>
  <c r="J119" i="1" s="1"/>
  <c r="K119" i="1" s="1"/>
  <c r="L119" i="1"/>
  <c r="F120" i="1"/>
  <c r="G120" i="1" s="1"/>
  <c r="H120" i="1"/>
  <c r="E120" i="1"/>
  <c r="B122" i="1" l="1"/>
  <c r="D122" i="1"/>
  <c r="C123" i="1" s="1"/>
  <c r="I120" i="1"/>
  <c r="J120" i="1" s="1"/>
  <c r="K120" i="1" s="1"/>
  <c r="L120" i="1"/>
  <c r="F121" i="1"/>
  <c r="E121" i="1"/>
  <c r="H121" i="1"/>
  <c r="G121" i="1" l="1"/>
  <c r="B123" i="1"/>
  <c r="D123" i="1"/>
  <c r="C124" i="1" s="1"/>
  <c r="F122" i="1"/>
  <c r="H122" i="1"/>
  <c r="E122" i="1"/>
  <c r="G122" i="1" l="1"/>
  <c r="I121" i="1"/>
  <c r="J121" i="1" s="1"/>
  <c r="L121" i="1"/>
  <c r="K121" i="1"/>
  <c r="B124" i="1"/>
  <c r="D124" i="1"/>
  <c r="C125" i="1" s="1"/>
  <c r="H123" i="1"/>
  <c r="F123" i="1"/>
  <c r="E123" i="1"/>
  <c r="G123" i="1" l="1"/>
  <c r="I122" i="1"/>
  <c r="J122" i="1" s="1"/>
  <c r="L122" i="1"/>
  <c r="K122" i="1"/>
  <c r="B125" i="1"/>
  <c r="D125" i="1"/>
  <c r="C126" i="1" s="1"/>
  <c r="H124" i="1"/>
  <c r="F124" i="1"/>
  <c r="E124" i="1"/>
  <c r="G124" i="1" l="1"/>
  <c r="I123" i="1"/>
  <c r="J123" i="1" s="1"/>
  <c r="L123" i="1"/>
  <c r="K123" i="1"/>
  <c r="I124" i="1"/>
  <c r="J124" i="1" s="1"/>
  <c r="D126" i="1"/>
  <c r="C127" i="1" s="1"/>
  <c r="B126" i="1"/>
  <c r="E125" i="1"/>
  <c r="H125" i="1"/>
  <c r="F125" i="1"/>
  <c r="G125" i="1" l="1"/>
  <c r="I125" i="1" s="1"/>
  <c r="J125" i="1" s="1"/>
  <c r="K124" i="1"/>
  <c r="L124" i="1" s="1"/>
  <c r="H126" i="1"/>
  <c r="E126" i="1"/>
  <c r="F126" i="1"/>
  <c r="D127" i="1"/>
  <c r="C128" i="1" s="1"/>
  <c r="B127" i="1"/>
  <c r="G126" i="1" l="1"/>
  <c r="K125" i="1"/>
  <c r="L125" i="1" s="1"/>
  <c r="B128" i="1"/>
  <c r="D128" i="1"/>
  <c r="C129" i="1" s="1"/>
  <c r="F127" i="1"/>
  <c r="E127" i="1"/>
  <c r="H127" i="1"/>
  <c r="G127" i="1" l="1"/>
  <c r="I127" i="1" s="1"/>
  <c r="J127" i="1" s="1"/>
  <c r="I126" i="1"/>
  <c r="B129" i="1"/>
  <c r="D129" i="1"/>
  <c r="C130" i="1" s="1"/>
  <c r="F128" i="1"/>
  <c r="G128" i="1" s="1"/>
  <c r="H128" i="1"/>
  <c r="E128" i="1"/>
  <c r="J126" i="1" l="1"/>
  <c r="K126" i="1" s="1"/>
  <c r="L127" i="1" s="1"/>
  <c r="K127" i="1"/>
  <c r="B130" i="1"/>
  <c r="D130" i="1"/>
  <c r="C131" i="1" s="1"/>
  <c r="H129" i="1"/>
  <c r="E129" i="1"/>
  <c r="F129" i="1"/>
  <c r="G129" i="1" s="1"/>
  <c r="I129" i="1" s="1"/>
  <c r="I128" i="1"/>
  <c r="J128" i="1" s="1"/>
  <c r="K128" i="1" s="1"/>
  <c r="L128" i="1" s="1"/>
  <c r="J129" i="1" l="1"/>
  <c r="K129" i="1" s="1"/>
  <c r="L129" i="1" s="1"/>
  <c r="L126" i="1"/>
  <c r="D131" i="1"/>
  <c r="C132" i="1" s="1"/>
  <c r="B131" i="1"/>
  <c r="F130" i="1"/>
  <c r="G130" i="1" s="1"/>
  <c r="I130" i="1" s="1"/>
  <c r="E130" i="1"/>
  <c r="H130" i="1"/>
  <c r="J130" i="1" l="1"/>
  <c r="K130" i="1" s="1"/>
  <c r="L130" i="1" s="1"/>
  <c r="H131" i="1"/>
  <c r="F131" i="1"/>
  <c r="G131" i="1" s="1"/>
  <c r="I131" i="1" s="1"/>
  <c r="E131" i="1"/>
  <c r="B132" i="1"/>
  <c r="D132" i="1"/>
  <c r="C133" i="1" s="1"/>
  <c r="J131" i="1" l="1"/>
  <c r="K131" i="1" s="1"/>
  <c r="L131" i="1" s="1"/>
  <c r="B133" i="1"/>
  <c r="D133" i="1"/>
  <c r="C134" i="1" s="1"/>
  <c r="F132" i="1"/>
  <c r="E132" i="1"/>
  <c r="H132" i="1"/>
  <c r="G132" i="1" l="1"/>
  <c r="I132" i="1" s="1"/>
  <c r="J132" i="1" s="1"/>
  <c r="D134" i="1"/>
  <c r="C135" i="1" s="1"/>
  <c r="B134" i="1"/>
  <c r="F133" i="1"/>
  <c r="G133" i="1" s="1"/>
  <c r="I133" i="1" s="1"/>
  <c r="H133" i="1"/>
  <c r="E133" i="1"/>
  <c r="J133" i="1" l="1"/>
  <c r="K133" i="1" s="1"/>
  <c r="K132" i="1"/>
  <c r="L132" i="1" s="1"/>
  <c r="D135" i="1"/>
  <c r="C136" i="1" s="1"/>
  <c r="B135" i="1"/>
  <c r="E134" i="1"/>
  <c r="F134" i="1"/>
  <c r="G134" i="1" s="1"/>
  <c r="I134" i="1" s="1"/>
  <c r="H134" i="1"/>
  <c r="L133" i="1" l="1"/>
  <c r="J134" i="1"/>
  <c r="K134" i="1" s="1"/>
  <c r="L134" i="1" s="1"/>
  <c r="E135" i="1"/>
  <c r="F135" i="1"/>
  <c r="G135" i="1" s="1"/>
  <c r="H135" i="1"/>
  <c r="D136" i="1"/>
  <c r="C137" i="1" s="1"/>
  <c r="B136" i="1"/>
  <c r="E136" i="1" l="1"/>
  <c r="F136" i="1"/>
  <c r="G136" i="1" s="1"/>
  <c r="H136" i="1"/>
  <c r="D137" i="1"/>
  <c r="C138" i="1" s="1"/>
  <c r="B137" i="1"/>
  <c r="I135" i="1"/>
  <c r="J135" i="1" s="1"/>
  <c r="K135" i="1" s="1"/>
  <c r="L135" i="1"/>
  <c r="I136" i="1" l="1"/>
  <c r="J136" i="1" s="1"/>
  <c r="K136" i="1" s="1"/>
  <c r="L136" i="1"/>
  <c r="E137" i="1"/>
  <c r="H137" i="1"/>
  <c r="F137" i="1"/>
  <c r="G137" i="1" s="1"/>
  <c r="I137" i="1" s="1"/>
  <c r="D138" i="1"/>
  <c r="C139" i="1" s="1"/>
  <c r="B138" i="1"/>
  <c r="J137" i="1" l="1"/>
  <c r="K137" i="1" s="1"/>
  <c r="L137" i="1" s="1"/>
  <c r="B139" i="1"/>
  <c r="D139" i="1"/>
  <c r="C140" i="1" s="1"/>
  <c r="F138" i="1"/>
  <c r="G138" i="1" s="1"/>
  <c r="I138" i="1" s="1"/>
  <c r="H138" i="1"/>
  <c r="E138" i="1"/>
  <c r="J138" i="1" l="1"/>
  <c r="K138" i="1" s="1"/>
  <c r="L138" i="1" s="1"/>
  <c r="B140" i="1"/>
  <c r="D140" i="1"/>
  <c r="C141" i="1" s="1"/>
  <c r="F139" i="1"/>
  <c r="G139" i="1" s="1"/>
  <c r="H139" i="1"/>
  <c r="E139" i="1"/>
  <c r="B141" i="1" l="1"/>
  <c r="D141" i="1"/>
  <c r="C142" i="1" s="1"/>
  <c r="I139" i="1"/>
  <c r="J139" i="1" s="1"/>
  <c r="K139" i="1" s="1"/>
  <c r="L139" i="1"/>
  <c r="E140" i="1"/>
  <c r="H140" i="1"/>
  <c r="F140" i="1"/>
  <c r="G140" i="1" s="1"/>
  <c r="B142" i="1" l="1"/>
  <c r="D142" i="1"/>
  <c r="C143" i="1" s="1"/>
  <c r="I140" i="1"/>
  <c r="J140" i="1" s="1"/>
  <c r="K140" i="1" s="1"/>
  <c r="L140" i="1"/>
  <c r="E141" i="1"/>
  <c r="F141" i="1"/>
  <c r="G141" i="1" s="1"/>
  <c r="I141" i="1" s="1"/>
  <c r="H141" i="1"/>
  <c r="J141" i="1" l="1"/>
  <c r="K141" i="1" s="1"/>
  <c r="L141" i="1" s="1"/>
  <c r="D143" i="1"/>
  <c r="C144" i="1" s="1"/>
  <c r="B143" i="1"/>
  <c r="F142" i="1"/>
  <c r="G142" i="1" s="1"/>
  <c r="E142" i="1"/>
  <c r="H142" i="1"/>
  <c r="I142" i="1" l="1"/>
  <c r="J142" i="1" s="1"/>
  <c r="K142" i="1" s="1"/>
  <c r="L142" i="1"/>
  <c r="H143" i="1"/>
  <c r="E143" i="1"/>
  <c r="F143" i="1"/>
  <c r="G143" i="1" s="1"/>
  <c r="B144" i="1"/>
  <c r="D144" i="1"/>
  <c r="C145" i="1" s="1"/>
  <c r="I143" i="1" l="1"/>
  <c r="J143" i="1" s="1"/>
  <c r="K143" i="1" s="1"/>
  <c r="L143" i="1"/>
  <c r="E144" i="1"/>
  <c r="H144" i="1"/>
  <c r="F144" i="1"/>
  <c r="G144" i="1" s="1"/>
  <c r="I144" i="1" s="1"/>
  <c r="B145" i="1"/>
  <c r="D145" i="1"/>
  <c r="C146" i="1" s="1"/>
  <c r="J144" i="1" l="1"/>
  <c r="K144" i="1" s="1"/>
  <c r="L144" i="1" s="1"/>
  <c r="H145" i="1"/>
  <c r="F145" i="1"/>
  <c r="G145" i="1" s="1"/>
  <c r="I145" i="1" s="1"/>
  <c r="J145" i="1" s="1"/>
  <c r="K145" i="1" s="1"/>
  <c r="L145" i="1" s="1"/>
  <c r="E145" i="1"/>
  <c r="D146" i="1"/>
  <c r="C147" i="1" s="1"/>
  <c r="B146" i="1"/>
  <c r="H146" i="1" l="1"/>
  <c r="E146" i="1"/>
  <c r="F146" i="1"/>
  <c r="G146" i="1" s="1"/>
  <c r="I146" i="1" s="1"/>
  <c r="B147" i="1"/>
  <c r="D147" i="1"/>
  <c r="C148" i="1" s="1"/>
  <c r="J146" i="1" l="1"/>
  <c r="K146" i="1" s="1"/>
  <c r="L146" i="1" s="1"/>
  <c r="D148" i="1"/>
  <c r="C149" i="1" s="1"/>
  <c r="B148" i="1"/>
  <c r="H147" i="1"/>
  <c r="F147" i="1"/>
  <c r="G147" i="1" s="1"/>
  <c r="I147" i="1" s="1"/>
  <c r="E147" i="1"/>
  <c r="J147" i="1" l="1"/>
  <c r="K147" i="1" s="1"/>
  <c r="L147" i="1" s="1"/>
  <c r="H148" i="1"/>
  <c r="E148" i="1"/>
  <c r="F148" i="1"/>
  <c r="G148" i="1" s="1"/>
  <c r="I148" i="1" s="1"/>
  <c r="D149" i="1"/>
  <c r="C150" i="1" s="1"/>
  <c r="B149" i="1"/>
  <c r="F149" i="1" l="1"/>
  <c r="G149" i="1" s="1"/>
  <c r="I149" i="1" s="1"/>
  <c r="E149" i="1"/>
  <c r="H149" i="1"/>
  <c r="B150" i="1"/>
  <c r="D150" i="1"/>
  <c r="C151" i="1" s="1"/>
  <c r="J148" i="1"/>
  <c r="K148" i="1" s="1"/>
  <c r="L148" i="1" s="1"/>
  <c r="J149" i="1" l="1"/>
  <c r="K149" i="1" s="1"/>
  <c r="L149" i="1" s="1"/>
  <c r="D151" i="1"/>
  <c r="C152" i="1" s="1"/>
  <c r="B151" i="1"/>
  <c r="F150" i="1"/>
  <c r="G150" i="1" s="1"/>
  <c r="I150" i="1" s="1"/>
  <c r="H150" i="1"/>
  <c r="E150" i="1"/>
  <c r="J150" i="1" l="1"/>
  <c r="K150" i="1" s="1"/>
  <c r="L150" i="1" s="1"/>
  <c r="H151" i="1"/>
  <c r="E151" i="1"/>
  <c r="F151" i="1"/>
  <c r="G151" i="1" s="1"/>
  <c r="D152" i="1"/>
  <c r="C153" i="1" s="1"/>
  <c r="B152" i="1"/>
  <c r="B153" i="1" l="1"/>
  <c r="D153" i="1"/>
  <c r="C154" i="1" s="1"/>
  <c r="F152" i="1"/>
  <c r="G152" i="1" s="1"/>
  <c r="E152" i="1"/>
  <c r="H152" i="1"/>
  <c r="I151" i="1"/>
  <c r="J151" i="1" s="1"/>
  <c r="K151" i="1" s="1"/>
  <c r="L151" i="1" s="1"/>
  <c r="I152" i="1" l="1"/>
  <c r="J152" i="1" s="1"/>
  <c r="K152" i="1" s="1"/>
  <c r="L152" i="1"/>
  <c r="D154" i="1"/>
  <c r="C155" i="1" s="1"/>
  <c r="B154" i="1"/>
  <c r="H153" i="1"/>
  <c r="F153" i="1"/>
  <c r="G153" i="1" s="1"/>
  <c r="I153" i="1" s="1"/>
  <c r="J153" i="1" s="1"/>
  <c r="K153" i="1" s="1"/>
  <c r="L153" i="1" s="1"/>
  <c r="E153" i="1"/>
  <c r="F154" i="1" l="1"/>
  <c r="G154" i="1" s="1"/>
  <c r="I154" i="1" s="1"/>
  <c r="E154" i="1"/>
  <c r="H154" i="1"/>
  <c r="B155" i="1"/>
  <c r="D155" i="1"/>
  <c r="C156" i="1" s="1"/>
  <c r="J154" i="1" l="1"/>
  <c r="K154" i="1" s="1"/>
  <c r="L154" i="1" s="1"/>
  <c r="F155" i="1"/>
  <c r="G155" i="1" s="1"/>
  <c r="I155" i="1" s="1"/>
  <c r="H155" i="1"/>
  <c r="E155" i="1"/>
  <c r="D156" i="1"/>
  <c r="C157" i="1" s="1"/>
  <c r="B156" i="1"/>
  <c r="J155" i="1" l="1"/>
  <c r="K155" i="1" s="1"/>
  <c r="L155" i="1" s="1"/>
  <c r="B157" i="1"/>
  <c r="D157" i="1"/>
  <c r="C158" i="1" s="1"/>
  <c r="F156" i="1"/>
  <c r="G156" i="1" s="1"/>
  <c r="I156" i="1" s="1"/>
  <c r="E156" i="1"/>
  <c r="H156" i="1"/>
  <c r="J156" i="1" l="1"/>
  <c r="K156" i="1" s="1"/>
  <c r="L156" i="1" s="1"/>
  <c r="D158" i="1"/>
  <c r="C159" i="1" s="1"/>
  <c r="B158" i="1"/>
  <c r="H157" i="1"/>
  <c r="F157" i="1"/>
  <c r="G157" i="1" s="1"/>
  <c r="I157" i="1" s="1"/>
  <c r="E157" i="1"/>
  <c r="J157" i="1" l="1"/>
  <c r="K157" i="1" s="1"/>
  <c r="L157" i="1" s="1"/>
  <c r="H158" i="1"/>
  <c r="F158" i="1"/>
  <c r="G158" i="1" s="1"/>
  <c r="I158" i="1" s="1"/>
  <c r="E158" i="1"/>
  <c r="B159" i="1"/>
  <c r="D159" i="1"/>
  <c r="C160" i="1" s="1"/>
  <c r="J158" i="1" l="1"/>
  <c r="K158" i="1" s="1"/>
  <c r="L158" i="1" s="1"/>
  <c r="B160" i="1"/>
  <c r="D160" i="1"/>
  <c r="C161" i="1" s="1"/>
  <c r="E159" i="1"/>
  <c r="F159" i="1"/>
  <c r="G159" i="1" s="1"/>
  <c r="H159" i="1"/>
  <c r="B161" i="1" l="1"/>
  <c r="D161" i="1"/>
  <c r="C162" i="1" s="1"/>
  <c r="I159" i="1"/>
  <c r="J159" i="1" s="1"/>
  <c r="K159" i="1" s="1"/>
  <c r="L159" i="1"/>
  <c r="H160" i="1"/>
  <c r="F160" i="1"/>
  <c r="G160" i="1" s="1"/>
  <c r="I160" i="1" s="1"/>
  <c r="E160" i="1"/>
  <c r="J160" i="1" l="1"/>
  <c r="K160" i="1" s="1"/>
  <c r="L160" i="1" s="1"/>
  <c r="D162" i="1"/>
  <c r="C163" i="1" s="1"/>
  <c r="B162" i="1"/>
  <c r="E161" i="1"/>
  <c r="H161" i="1"/>
  <c r="F161" i="1"/>
  <c r="G161" i="1" s="1"/>
  <c r="I161" i="1" s="1"/>
  <c r="J161" i="1" l="1"/>
  <c r="K161" i="1" s="1"/>
  <c r="L161" i="1" s="1"/>
  <c r="E162" i="1"/>
  <c r="F162" i="1"/>
  <c r="G162" i="1" s="1"/>
  <c r="I162" i="1" s="1"/>
  <c r="H162" i="1"/>
  <c r="D163" i="1"/>
  <c r="C164" i="1" s="1"/>
  <c r="B163" i="1"/>
  <c r="J162" i="1" l="1"/>
  <c r="K162" i="1" s="1"/>
  <c r="L162" i="1" s="1"/>
  <c r="E163" i="1"/>
  <c r="F163" i="1"/>
  <c r="G163" i="1" s="1"/>
  <c r="H163" i="1"/>
  <c r="D164" i="1"/>
  <c r="C165" i="1" s="1"/>
  <c r="B164" i="1"/>
  <c r="H164" i="1" l="1"/>
  <c r="F164" i="1"/>
  <c r="G164" i="1" s="1"/>
  <c r="E164" i="1"/>
  <c r="D165" i="1"/>
  <c r="C166" i="1" s="1"/>
  <c r="B165" i="1"/>
  <c r="I163" i="1"/>
  <c r="J163" i="1" s="1"/>
  <c r="K163" i="1" s="1"/>
  <c r="L163" i="1" s="1"/>
  <c r="E165" i="1" l="1"/>
  <c r="F165" i="1"/>
  <c r="G165" i="1" s="1"/>
  <c r="I165" i="1" s="1"/>
  <c r="H165" i="1"/>
  <c r="I164" i="1"/>
  <c r="J164" i="1" s="1"/>
  <c r="K164" i="1" s="1"/>
  <c r="L164" i="1" s="1"/>
  <c r="D166" i="1"/>
  <c r="C167" i="1" s="1"/>
  <c r="B166" i="1"/>
  <c r="J165" i="1" l="1"/>
  <c r="K165" i="1" s="1"/>
  <c r="L165" i="1" s="1"/>
  <c r="B167" i="1"/>
  <c r="D167" i="1"/>
  <c r="C168" i="1" s="1"/>
  <c r="F166" i="1"/>
  <c r="G166" i="1" s="1"/>
  <c r="E166" i="1"/>
  <c r="H166" i="1"/>
  <c r="I166" i="1" l="1"/>
  <c r="J166" i="1" s="1"/>
  <c r="K166" i="1" s="1"/>
  <c r="L166" i="1" s="1"/>
  <c r="B168" i="1"/>
  <c r="D168" i="1"/>
  <c r="C169" i="1" s="1"/>
  <c r="F167" i="1"/>
  <c r="G167" i="1" s="1"/>
  <c r="I167" i="1" s="1"/>
  <c r="E167" i="1"/>
  <c r="H167" i="1"/>
  <c r="J167" i="1" l="1"/>
  <c r="K167" i="1" s="1"/>
  <c r="L167" i="1" s="1"/>
  <c r="D169" i="1"/>
  <c r="C170" i="1" s="1"/>
  <c r="B169" i="1"/>
  <c r="H168" i="1"/>
  <c r="E168" i="1"/>
  <c r="F168" i="1"/>
  <c r="G168" i="1" s="1"/>
  <c r="F169" i="1" l="1"/>
  <c r="G169" i="1" s="1"/>
  <c r="I169" i="1" s="1"/>
  <c r="E169" i="1"/>
  <c r="H169" i="1"/>
  <c r="I168" i="1"/>
  <c r="J168" i="1" s="1"/>
  <c r="K168" i="1" s="1"/>
  <c r="L168" i="1" s="1"/>
  <c r="B170" i="1"/>
  <c r="D170" i="1"/>
  <c r="C171" i="1" s="1"/>
  <c r="J169" i="1" l="1"/>
  <c r="K169" i="1" s="1"/>
  <c r="L169" i="1" s="1"/>
  <c r="H170" i="1"/>
  <c r="E170" i="1"/>
  <c r="F170" i="1"/>
  <c r="G170" i="1" s="1"/>
  <c r="I170" i="1" s="1"/>
  <c r="J170" i="1" s="1"/>
  <c r="K170" i="1" s="1"/>
  <c r="L170" i="1" s="1"/>
  <c r="B171" i="1"/>
  <c r="D171" i="1"/>
  <c r="C172" i="1" s="1"/>
  <c r="B172" i="1" l="1"/>
  <c r="D172" i="1"/>
  <c r="C173" i="1" s="1"/>
  <c r="H171" i="1"/>
  <c r="F171" i="1"/>
  <c r="G171" i="1" s="1"/>
  <c r="E171" i="1"/>
  <c r="I171" i="1" l="1"/>
  <c r="J171" i="1" s="1"/>
  <c r="K171" i="1" s="1"/>
  <c r="L171" i="1"/>
  <c r="D173" i="1"/>
  <c r="C174" i="1" s="1"/>
  <c r="B173" i="1"/>
  <c r="H172" i="1"/>
  <c r="F172" i="1"/>
  <c r="G172" i="1" s="1"/>
  <c r="E172" i="1"/>
  <c r="H173" i="1" l="1"/>
  <c r="E173" i="1"/>
  <c r="F173" i="1"/>
  <c r="G173" i="1" s="1"/>
  <c r="I173" i="1" s="1"/>
  <c r="J173" i="1" s="1"/>
  <c r="K173" i="1" s="1"/>
  <c r="L173" i="1" s="1"/>
  <c r="D174" i="1"/>
  <c r="C175" i="1" s="1"/>
  <c r="B174" i="1"/>
  <c r="I172" i="1"/>
  <c r="J172" i="1" s="1"/>
  <c r="K172" i="1" s="1"/>
  <c r="L172" i="1"/>
  <c r="F174" i="1" l="1"/>
  <c r="G174" i="1" s="1"/>
  <c r="I174" i="1" s="1"/>
  <c r="E174" i="1"/>
  <c r="H174" i="1"/>
  <c r="D175" i="1"/>
  <c r="C176" i="1" s="1"/>
  <c r="B175" i="1"/>
  <c r="J174" i="1" l="1"/>
  <c r="K174" i="1" s="1"/>
  <c r="L174" i="1" s="1"/>
  <c r="D176" i="1"/>
  <c r="C177" i="1" s="1"/>
  <c r="B176" i="1"/>
  <c r="H175" i="1"/>
  <c r="F175" i="1"/>
  <c r="G175" i="1" s="1"/>
  <c r="I175" i="1" s="1"/>
  <c r="E175" i="1"/>
  <c r="J175" i="1" l="1"/>
  <c r="K175" i="1" s="1"/>
  <c r="L175" i="1" s="1"/>
  <c r="H176" i="1"/>
  <c r="E176" i="1"/>
  <c r="F176" i="1"/>
  <c r="G176" i="1" s="1"/>
  <c r="D177" i="1"/>
  <c r="C178" i="1" s="1"/>
  <c r="B177" i="1"/>
  <c r="I176" i="1" l="1"/>
  <c r="J176" i="1" s="1"/>
  <c r="K176" i="1" s="1"/>
  <c r="L176" i="1"/>
  <c r="F177" i="1"/>
  <c r="G177" i="1" s="1"/>
  <c r="I177" i="1" s="1"/>
  <c r="H177" i="1"/>
  <c r="E177" i="1"/>
  <c r="D178" i="1"/>
  <c r="C179" i="1" s="1"/>
  <c r="B178" i="1"/>
  <c r="J177" i="1" l="1"/>
  <c r="K177" i="1" s="1"/>
  <c r="L177" i="1" s="1"/>
  <c r="H178" i="1"/>
  <c r="F178" i="1"/>
  <c r="G178" i="1" s="1"/>
  <c r="E178" i="1"/>
  <c r="D179" i="1"/>
  <c r="C180" i="1" s="1"/>
  <c r="B179" i="1"/>
  <c r="F179" i="1" l="1"/>
  <c r="G179" i="1" s="1"/>
  <c r="E179" i="1"/>
  <c r="H179" i="1"/>
  <c r="D180" i="1"/>
  <c r="C181" i="1" s="1"/>
  <c r="B180" i="1"/>
  <c r="I178" i="1"/>
  <c r="J178" i="1" s="1"/>
  <c r="K178" i="1" s="1"/>
  <c r="L178" i="1" s="1"/>
  <c r="B181" i="1" l="1"/>
  <c r="D181" i="1"/>
  <c r="C182" i="1" s="1"/>
  <c r="H180" i="1"/>
  <c r="E180" i="1"/>
  <c r="F180" i="1"/>
  <c r="G180" i="1" s="1"/>
  <c r="I180" i="1" s="1"/>
  <c r="I179" i="1"/>
  <c r="J179" i="1" s="1"/>
  <c r="K179" i="1" s="1"/>
  <c r="L179" i="1"/>
  <c r="J180" i="1" l="1"/>
  <c r="K180" i="1" s="1"/>
  <c r="L180" i="1" s="1"/>
  <c r="D182" i="1"/>
  <c r="C183" i="1" s="1"/>
  <c r="B182" i="1"/>
  <c r="F181" i="1"/>
  <c r="G181" i="1" s="1"/>
  <c r="I181" i="1" s="1"/>
  <c r="E181" i="1"/>
  <c r="H181" i="1"/>
  <c r="J181" i="1" l="1"/>
  <c r="K181" i="1" s="1"/>
  <c r="L181" i="1" s="1"/>
  <c r="E182" i="1"/>
  <c r="H182" i="1"/>
  <c r="F182" i="1"/>
  <c r="G182" i="1" s="1"/>
  <c r="I182" i="1" s="1"/>
  <c r="D183" i="1"/>
  <c r="C184" i="1" s="1"/>
  <c r="B183" i="1"/>
  <c r="D184" i="1" l="1"/>
  <c r="C185" i="1" s="1"/>
  <c r="B184" i="1"/>
  <c r="F183" i="1"/>
  <c r="G183" i="1" s="1"/>
  <c r="I183" i="1" s="1"/>
  <c r="E183" i="1"/>
  <c r="H183" i="1"/>
  <c r="J182" i="1"/>
  <c r="K182" i="1" s="1"/>
  <c r="L182" i="1" s="1"/>
  <c r="J183" i="1" l="1"/>
  <c r="K183" i="1" s="1"/>
  <c r="L183" i="1" s="1"/>
  <c r="E184" i="1"/>
  <c r="H184" i="1"/>
  <c r="F184" i="1"/>
  <c r="G184" i="1" s="1"/>
  <c r="I184" i="1" s="1"/>
  <c r="D185" i="1"/>
  <c r="C186" i="1" s="1"/>
  <c r="B185" i="1"/>
  <c r="J184" i="1" l="1"/>
  <c r="K184" i="1" s="1"/>
  <c r="L184" i="1" s="1"/>
  <c r="E185" i="1"/>
  <c r="F185" i="1"/>
  <c r="G185" i="1" s="1"/>
  <c r="H185" i="1"/>
  <c r="D186" i="1"/>
  <c r="C187" i="1" s="1"/>
  <c r="B186" i="1"/>
  <c r="F186" i="1" l="1"/>
  <c r="G186" i="1" s="1"/>
  <c r="E186" i="1"/>
  <c r="H186" i="1"/>
  <c r="D187" i="1"/>
  <c r="C188" i="1" s="1"/>
  <c r="B187" i="1"/>
  <c r="I185" i="1"/>
  <c r="J185" i="1" s="1"/>
  <c r="K185" i="1" s="1"/>
  <c r="L185" i="1" s="1"/>
  <c r="I186" i="1" l="1"/>
  <c r="J186" i="1" s="1"/>
  <c r="K186" i="1" s="1"/>
  <c r="L186" i="1"/>
  <c r="F187" i="1"/>
  <c r="G187" i="1" s="1"/>
  <c r="H187" i="1"/>
  <c r="E187" i="1"/>
  <c r="B188" i="1"/>
  <c r="D188" i="1"/>
  <c r="C189" i="1" s="1"/>
  <c r="I187" i="1" l="1"/>
  <c r="J187" i="1" s="1"/>
  <c r="K187" i="1" s="1"/>
  <c r="L187" i="1" s="1"/>
  <c r="D189" i="1"/>
  <c r="C190" i="1" s="1"/>
  <c r="B189" i="1"/>
  <c r="H188" i="1"/>
  <c r="E188" i="1"/>
  <c r="F188" i="1"/>
  <c r="G188" i="1" s="1"/>
  <c r="E189" i="1" l="1"/>
  <c r="F189" i="1"/>
  <c r="G189" i="1" s="1"/>
  <c r="I189" i="1" s="1"/>
  <c r="H189" i="1"/>
  <c r="B190" i="1"/>
  <c r="D190" i="1"/>
  <c r="C191" i="1" s="1"/>
  <c r="I188" i="1"/>
  <c r="J188" i="1" s="1"/>
  <c r="K188" i="1" s="1"/>
  <c r="L188" i="1"/>
  <c r="J189" i="1" l="1"/>
  <c r="K189" i="1" s="1"/>
  <c r="E190" i="1"/>
  <c r="H190" i="1"/>
  <c r="F190" i="1"/>
  <c r="G190" i="1"/>
  <c r="I190" i="1" s="1"/>
  <c r="D191" i="1"/>
  <c r="C192" i="1" s="1"/>
  <c r="B191" i="1"/>
  <c r="L189" i="1" l="1"/>
  <c r="K6" i="1"/>
  <c r="B192" i="1"/>
  <c r="D192" i="1"/>
  <c r="C193" i="1" s="1"/>
  <c r="H191" i="1"/>
  <c r="E191" i="1"/>
  <c r="F191" i="1"/>
  <c r="G191" i="1"/>
  <c r="J190" i="1"/>
  <c r="K190" i="1" s="1"/>
  <c r="L190" i="1" s="1"/>
  <c r="I191" i="1" l="1"/>
  <c r="J191" i="1" s="1"/>
  <c r="K191" i="1"/>
  <c r="L191" i="1" s="1"/>
  <c r="D193" i="1"/>
  <c r="C194" i="1" s="1"/>
  <c r="B193" i="1"/>
  <c r="F192" i="1"/>
  <c r="E192" i="1"/>
  <c r="H192" i="1"/>
  <c r="G192" i="1"/>
  <c r="F193" i="1" l="1"/>
  <c r="G193" i="1" s="1"/>
  <c r="I193" i="1" s="1"/>
  <c r="J193" i="1" s="1"/>
  <c r="K193" i="1" s="1"/>
  <c r="L193" i="1" s="1"/>
  <c r="E193" i="1"/>
  <c r="H193" i="1"/>
  <c r="D194" i="1"/>
  <c r="C195" i="1" s="1"/>
  <c r="B194" i="1"/>
  <c r="I192" i="1"/>
  <c r="J192" i="1" s="1"/>
  <c r="K192" i="1" s="1"/>
  <c r="L192" i="1"/>
  <c r="B195" i="1" l="1"/>
  <c r="D195" i="1"/>
  <c r="C196" i="1" s="1"/>
  <c r="E194" i="1"/>
  <c r="F194" i="1"/>
  <c r="H194" i="1"/>
  <c r="G194" i="1"/>
  <c r="I194" i="1" l="1"/>
  <c r="J194" i="1" s="1"/>
  <c r="K194" i="1" s="1"/>
  <c r="L194" i="1"/>
  <c r="D196" i="1"/>
  <c r="C197" i="1" s="1"/>
  <c r="B196" i="1"/>
  <c r="F195" i="1"/>
  <c r="G195" i="1" s="1"/>
  <c r="E195" i="1"/>
  <c r="H195" i="1"/>
  <c r="F196" i="1" l="1"/>
  <c r="E196" i="1"/>
  <c r="H196" i="1"/>
  <c r="G196" i="1"/>
  <c r="I196" i="1" s="1"/>
  <c r="D197" i="1"/>
  <c r="C198" i="1" s="1"/>
  <c r="B197" i="1"/>
  <c r="I195" i="1"/>
  <c r="J195" i="1" s="1"/>
  <c r="K195" i="1" s="1"/>
  <c r="L195" i="1"/>
  <c r="J196" i="1" l="1"/>
  <c r="K196" i="1" s="1"/>
  <c r="L196" i="1" s="1"/>
  <c r="F197" i="1"/>
  <c r="E197" i="1"/>
  <c r="H197" i="1"/>
  <c r="G197" i="1"/>
  <c r="B198" i="1"/>
  <c r="D198" i="1"/>
  <c r="C199" i="1" s="1"/>
  <c r="D199" i="1" l="1"/>
  <c r="C200" i="1" s="1"/>
  <c r="B199" i="1"/>
  <c r="F198" i="1"/>
  <c r="G198" i="1" s="1"/>
  <c r="I198" i="1" s="1"/>
  <c r="J198" i="1" s="1"/>
  <c r="K198" i="1" s="1"/>
  <c r="L198" i="1" s="1"/>
  <c r="H198" i="1"/>
  <c r="E198" i="1"/>
  <c r="I197" i="1"/>
  <c r="J197" i="1" s="1"/>
  <c r="K197" i="1" s="1"/>
  <c r="L197" i="1"/>
  <c r="E199" i="1" l="1"/>
  <c r="H199" i="1"/>
  <c r="F199" i="1"/>
  <c r="G199" i="1" s="1"/>
  <c r="I199" i="1" s="1"/>
  <c r="J199" i="1" s="1"/>
  <c r="K199" i="1" s="1"/>
  <c r="L199" i="1" s="1"/>
  <c r="B200" i="1"/>
  <c r="D200" i="1"/>
  <c r="C201" i="1" s="1"/>
  <c r="D201" i="1" l="1"/>
  <c r="C202" i="1" s="1"/>
  <c r="B201" i="1"/>
  <c r="H200" i="1"/>
  <c r="F200" i="1"/>
  <c r="E200" i="1"/>
  <c r="G200" i="1"/>
  <c r="H201" i="1" l="1"/>
  <c r="E201" i="1"/>
  <c r="F201" i="1"/>
  <c r="G201" i="1" s="1"/>
  <c r="I201" i="1" s="1"/>
  <c r="J201" i="1" s="1"/>
  <c r="K201" i="1" s="1"/>
  <c r="L201" i="1" s="1"/>
  <c r="I200" i="1"/>
  <c r="J200" i="1" s="1"/>
  <c r="K200" i="1" s="1"/>
  <c r="L200" i="1"/>
  <c r="B202" i="1"/>
  <c r="D202" i="1"/>
  <c r="C203" i="1" s="1"/>
  <c r="F202" i="1" l="1"/>
  <c r="G202" i="1" s="1"/>
  <c r="I202" i="1" s="1"/>
  <c r="J202" i="1" s="1"/>
  <c r="K202" i="1" s="1"/>
  <c r="L202" i="1" s="1"/>
  <c r="E202" i="1"/>
  <c r="H202" i="1"/>
  <c r="B203" i="1"/>
  <c r="D203" i="1"/>
  <c r="C204" i="1" s="1"/>
  <c r="E203" i="1" l="1"/>
  <c r="H203" i="1"/>
  <c r="F203" i="1"/>
  <c r="G203" i="1" s="1"/>
  <c r="I203" i="1" s="1"/>
  <c r="J203" i="1" s="1"/>
  <c r="K203" i="1" s="1"/>
  <c r="L203" i="1" s="1"/>
  <c r="B204" i="1"/>
  <c r="D204" i="1"/>
  <c r="C205" i="1" s="1"/>
  <c r="B205" i="1" l="1"/>
  <c r="D205" i="1"/>
  <c r="C206" i="1" s="1"/>
  <c r="E204" i="1"/>
  <c r="H204" i="1"/>
  <c r="F204" i="1"/>
  <c r="G204" i="1" s="1"/>
  <c r="I204" i="1" s="1"/>
  <c r="J204" i="1" s="1"/>
  <c r="K204" i="1" s="1"/>
  <c r="L204" i="1" s="1"/>
  <c r="D206" i="1" l="1"/>
  <c r="C207" i="1" s="1"/>
  <c r="B206" i="1"/>
  <c r="E205" i="1"/>
  <c r="F205" i="1"/>
  <c r="H205" i="1"/>
  <c r="G205" i="1"/>
  <c r="H206" i="1" l="1"/>
  <c r="F206" i="1"/>
  <c r="G206" i="1" s="1"/>
  <c r="E206" i="1"/>
  <c r="I205" i="1"/>
  <c r="J205" i="1" s="1"/>
  <c r="K205" i="1"/>
  <c r="L205" i="1" s="1"/>
  <c r="D207" i="1"/>
  <c r="C208" i="1" s="1"/>
  <c r="B207" i="1"/>
  <c r="B208" i="1" l="1"/>
  <c r="D208" i="1"/>
  <c r="C209" i="1" s="1"/>
  <c r="I206" i="1"/>
  <c r="J206" i="1" s="1"/>
  <c r="K206" i="1" s="1"/>
  <c r="L206" i="1"/>
  <c r="H207" i="1"/>
  <c r="E207" i="1"/>
  <c r="F207" i="1"/>
  <c r="G207" i="1" s="1"/>
  <c r="I207" i="1" s="1"/>
  <c r="J207" i="1" s="1"/>
  <c r="K207" i="1" s="1"/>
  <c r="L207" i="1" s="1"/>
  <c r="B209" i="1" l="1"/>
  <c r="D209" i="1"/>
  <c r="C210" i="1" s="1"/>
  <c r="E208" i="1"/>
  <c r="F208" i="1"/>
  <c r="G208" i="1" s="1"/>
  <c r="I208" i="1" s="1"/>
  <c r="J208" i="1" s="1"/>
  <c r="K208" i="1" s="1"/>
  <c r="L208" i="1" s="1"/>
  <c r="H208" i="1"/>
  <c r="D210" i="1" l="1"/>
  <c r="C211" i="1" s="1"/>
  <c r="B210" i="1"/>
  <c r="H209" i="1"/>
  <c r="F209" i="1"/>
  <c r="G209" i="1" s="1"/>
  <c r="I209" i="1" s="1"/>
  <c r="J209" i="1" s="1"/>
  <c r="K209" i="1" s="1"/>
  <c r="L209" i="1" s="1"/>
  <c r="E209" i="1"/>
  <c r="E210" i="1" l="1"/>
  <c r="F210" i="1"/>
  <c r="G210" i="1" s="1"/>
  <c r="I210" i="1" s="1"/>
  <c r="J210" i="1" s="1"/>
  <c r="K210" i="1" s="1"/>
  <c r="L210" i="1" s="1"/>
  <c r="H210" i="1"/>
  <c r="D211" i="1"/>
  <c r="C212" i="1" s="1"/>
  <c r="B211" i="1"/>
  <c r="F211" i="1" l="1"/>
  <c r="H211" i="1"/>
  <c r="E211" i="1"/>
  <c r="G211" i="1"/>
  <c r="I211" i="1" s="1"/>
  <c r="D212" i="1"/>
  <c r="C213" i="1" s="1"/>
  <c r="B212" i="1"/>
  <c r="J211" i="1" l="1"/>
  <c r="K211" i="1" s="1"/>
  <c r="L211" i="1" s="1"/>
  <c r="F212" i="1"/>
  <c r="G212" i="1" s="1"/>
  <c r="I212" i="1" s="1"/>
  <c r="J212" i="1" s="1"/>
  <c r="K212" i="1" s="1"/>
  <c r="L212" i="1" s="1"/>
  <c r="E212" i="1"/>
  <c r="H212" i="1"/>
  <c r="D213" i="1"/>
  <c r="C214" i="1" s="1"/>
  <c r="B213" i="1"/>
  <c r="B214" i="1" l="1"/>
  <c r="D214" i="1"/>
  <c r="C215" i="1" s="1"/>
  <c r="H213" i="1"/>
  <c r="E213" i="1"/>
  <c r="F213" i="1"/>
  <c r="G213" i="1" s="1"/>
  <c r="I213" i="1" s="1"/>
  <c r="J213" i="1" s="1"/>
  <c r="K213" i="1" s="1"/>
  <c r="L213" i="1" s="1"/>
  <c r="B215" i="1" l="1"/>
  <c r="D215" i="1"/>
  <c r="C216" i="1" s="1"/>
  <c r="E214" i="1"/>
  <c r="H214" i="1"/>
  <c r="F214" i="1"/>
  <c r="G214" i="1"/>
  <c r="I214" i="1" s="1"/>
  <c r="J214" i="1" l="1"/>
  <c r="K214" i="1" s="1"/>
  <c r="L214" i="1" s="1"/>
  <c r="D216" i="1"/>
  <c r="C217" i="1" s="1"/>
  <c r="B216" i="1"/>
  <c r="H215" i="1"/>
  <c r="F215" i="1"/>
  <c r="E215" i="1"/>
  <c r="G215" i="1"/>
  <c r="I215" i="1" l="1"/>
  <c r="J215" i="1" s="1"/>
  <c r="K215" i="1"/>
  <c r="L215" i="1" s="1"/>
  <c r="H216" i="1"/>
  <c r="E216" i="1"/>
  <c r="F216" i="1"/>
  <c r="G216" i="1"/>
  <c r="B217" i="1"/>
  <c r="D217" i="1"/>
  <c r="C218" i="1" s="1"/>
  <c r="I216" i="1" l="1"/>
  <c r="J216" i="1" s="1"/>
  <c r="K216" i="1" s="1"/>
  <c r="L216" i="1"/>
  <c r="B218" i="1"/>
  <c r="D218" i="1"/>
  <c r="C219" i="1" s="1"/>
  <c r="F217" i="1"/>
  <c r="G217" i="1" s="1"/>
  <c r="I217" i="1" s="1"/>
  <c r="J217" i="1" s="1"/>
  <c r="K217" i="1" s="1"/>
  <c r="L217" i="1" s="1"/>
  <c r="H217" i="1"/>
  <c r="E217" i="1"/>
  <c r="B219" i="1" l="1"/>
  <c r="D219" i="1"/>
  <c r="C220" i="1" s="1"/>
  <c r="H218" i="1"/>
  <c r="E218" i="1"/>
  <c r="F218" i="1"/>
  <c r="G218" i="1" s="1"/>
  <c r="I218" i="1" s="1"/>
  <c r="J218" i="1" s="1"/>
  <c r="K218" i="1" s="1"/>
  <c r="L218" i="1" s="1"/>
  <c r="B220" i="1" l="1"/>
  <c r="D220" i="1"/>
  <c r="C221" i="1" s="1"/>
  <c r="H219" i="1"/>
  <c r="F219" i="1"/>
  <c r="G219" i="1" s="1"/>
  <c r="I219" i="1" s="1"/>
  <c r="J219" i="1" s="1"/>
  <c r="K219" i="1" s="1"/>
  <c r="L219" i="1" s="1"/>
  <c r="E219" i="1"/>
  <c r="B221" i="1" l="1"/>
  <c r="D221" i="1"/>
  <c r="C222" i="1" s="1"/>
  <c r="H220" i="1"/>
  <c r="E220" i="1"/>
  <c r="F220" i="1"/>
  <c r="J220" i="1" s="1"/>
  <c r="G220" i="1"/>
  <c r="L220" i="1" l="1"/>
  <c r="I220" i="1"/>
  <c r="K220" i="1"/>
  <c r="B222" i="1"/>
  <c r="D222" i="1"/>
  <c r="C223" i="1" s="1"/>
  <c r="F221" i="1"/>
  <c r="J221" i="1" s="1"/>
  <c r="E221" i="1"/>
  <c r="G221" i="1"/>
  <c r="H221" i="1"/>
  <c r="F222" i="1" l="1"/>
  <c r="J222" i="1" s="1"/>
  <c r="H222" i="1"/>
  <c r="E222" i="1"/>
  <c r="G222" i="1"/>
  <c r="B223" i="1"/>
  <c r="D223" i="1"/>
  <c r="C224" i="1" s="1"/>
  <c r="K221" i="1"/>
  <c r="L221" i="1"/>
  <c r="I221" i="1"/>
  <c r="K222" i="1" l="1"/>
  <c r="I222" i="1"/>
  <c r="L222" i="1"/>
  <c r="E223" i="1"/>
  <c r="F223" i="1"/>
  <c r="J223" i="1" s="1"/>
  <c r="H223" i="1"/>
  <c r="G223" i="1"/>
  <c r="D224" i="1"/>
  <c r="C225" i="1" s="1"/>
  <c r="B224" i="1"/>
  <c r="H224" i="1" l="1"/>
  <c r="E224" i="1"/>
  <c r="F224" i="1"/>
  <c r="J224" i="1" s="1"/>
  <c r="G224" i="1"/>
  <c r="B225" i="1"/>
  <c r="D225" i="1"/>
  <c r="C226" i="1" s="1"/>
  <c r="K223" i="1"/>
  <c r="I223" i="1"/>
  <c r="L223" i="1"/>
  <c r="I224" i="1" l="1"/>
  <c r="K224" i="1"/>
  <c r="L224" i="1"/>
  <c r="B226" i="1"/>
  <c r="D226" i="1"/>
  <c r="C227" i="1" s="1"/>
  <c r="F225" i="1"/>
  <c r="J225" i="1" s="1"/>
  <c r="H225" i="1"/>
  <c r="E225" i="1"/>
  <c r="G225" i="1"/>
  <c r="H226" i="1" l="1"/>
  <c r="E226" i="1"/>
  <c r="G226" i="1"/>
  <c r="F226" i="1"/>
  <c r="J226" i="1" s="1"/>
  <c r="B227" i="1"/>
  <c r="D227" i="1"/>
  <c r="C228" i="1" s="1"/>
  <c r="L225" i="1"/>
  <c r="I225" i="1"/>
  <c r="K225" i="1"/>
  <c r="K226" i="1" l="1"/>
  <c r="L226" i="1"/>
  <c r="I226" i="1"/>
  <c r="D228" i="1"/>
  <c r="C229" i="1" s="1"/>
  <c r="B228" i="1"/>
  <c r="H227" i="1"/>
  <c r="E227" i="1"/>
  <c r="F227" i="1"/>
  <c r="J227" i="1" s="1"/>
  <c r="G227" i="1"/>
  <c r="B229" i="1" l="1"/>
  <c r="D229" i="1"/>
  <c r="C230" i="1" s="1"/>
  <c r="G228" i="1"/>
  <c r="E228" i="1"/>
  <c r="H228" i="1"/>
  <c r="F228" i="1"/>
  <c r="J228" i="1" s="1"/>
  <c r="I227" i="1"/>
  <c r="K227" i="1"/>
  <c r="L227" i="1"/>
  <c r="K228" i="1" l="1"/>
  <c r="I228" i="1"/>
  <c r="L228" i="1"/>
  <c r="B230" i="1"/>
  <c r="D230" i="1"/>
  <c r="C231" i="1" s="1"/>
  <c r="E229" i="1"/>
  <c r="F229" i="1"/>
  <c r="J229" i="1" s="1"/>
  <c r="H229" i="1"/>
  <c r="G229" i="1"/>
  <c r="H230" i="1" l="1"/>
  <c r="F230" i="1"/>
  <c r="J230" i="1" s="1"/>
  <c r="E230" i="1"/>
  <c r="G230" i="1"/>
  <c r="D231" i="1"/>
  <c r="C232" i="1" s="1"/>
  <c r="B231" i="1"/>
  <c r="K229" i="1"/>
  <c r="L229" i="1"/>
  <c r="I229" i="1"/>
  <c r="L230" i="1" l="1"/>
  <c r="K230" i="1"/>
  <c r="I230" i="1"/>
  <c r="F231" i="1"/>
  <c r="J231" i="1" s="1"/>
  <c r="H231" i="1"/>
  <c r="E231" i="1"/>
  <c r="G231" i="1"/>
  <c r="D232" i="1"/>
  <c r="C233" i="1" s="1"/>
  <c r="B232" i="1"/>
  <c r="B233" i="1" l="1"/>
  <c r="D233" i="1"/>
  <c r="C234" i="1" s="1"/>
  <c r="H232" i="1"/>
  <c r="E232" i="1"/>
  <c r="F232" i="1"/>
  <c r="J232" i="1" s="1"/>
  <c r="G232" i="1"/>
  <c r="L231" i="1"/>
  <c r="K231" i="1"/>
  <c r="I231" i="1"/>
  <c r="D234" i="1" l="1"/>
  <c r="C235" i="1" s="1"/>
  <c r="B234" i="1"/>
  <c r="L232" i="1"/>
  <c r="I232" i="1"/>
  <c r="K232" i="1"/>
  <c r="F233" i="1"/>
  <c r="J233" i="1" s="1"/>
  <c r="G233" i="1"/>
  <c r="H233" i="1"/>
  <c r="E233" i="1"/>
  <c r="H234" i="1" l="1"/>
  <c r="F234" i="1"/>
  <c r="J234" i="1" s="1"/>
  <c r="E234" i="1"/>
  <c r="G234" i="1"/>
  <c r="I233" i="1"/>
  <c r="K233" i="1"/>
  <c r="L233" i="1"/>
  <c r="D235" i="1"/>
  <c r="C236" i="1" s="1"/>
  <c r="B235" i="1"/>
  <c r="L234" i="1" l="1"/>
  <c r="I234" i="1"/>
  <c r="K234" i="1"/>
  <c r="H235" i="1"/>
  <c r="E235" i="1"/>
  <c r="F235" i="1"/>
  <c r="J235" i="1" s="1"/>
  <c r="G235" i="1"/>
  <c r="D236" i="1"/>
  <c r="C237" i="1" s="1"/>
  <c r="B236" i="1"/>
  <c r="B237" i="1" l="1"/>
  <c r="D237" i="1"/>
  <c r="C238" i="1" s="1"/>
  <c r="H236" i="1"/>
  <c r="E236" i="1"/>
  <c r="F236" i="1"/>
  <c r="J236" i="1" s="1"/>
  <c r="G236" i="1"/>
  <c r="K235" i="1"/>
  <c r="L235" i="1"/>
  <c r="I235" i="1"/>
  <c r="I236" i="1" l="1"/>
  <c r="K236" i="1"/>
  <c r="L236" i="1"/>
  <c r="B238" i="1"/>
  <c r="D238" i="1"/>
  <c r="C239" i="1" s="1"/>
  <c r="F237" i="1"/>
  <c r="J237" i="1" s="1"/>
  <c r="H237" i="1"/>
  <c r="G237" i="1"/>
  <c r="E237" i="1"/>
  <c r="E238" i="1" l="1"/>
  <c r="F238" i="1"/>
  <c r="J238" i="1" s="1"/>
  <c r="G238" i="1"/>
  <c r="H238" i="1"/>
  <c r="D239" i="1"/>
  <c r="C240" i="1" s="1"/>
  <c r="B239" i="1"/>
  <c r="I237" i="1"/>
  <c r="K237" i="1"/>
  <c r="L237" i="1"/>
  <c r="L238" i="1" l="1"/>
  <c r="K238" i="1"/>
  <c r="I238" i="1"/>
  <c r="H239" i="1"/>
  <c r="E239" i="1"/>
  <c r="F239" i="1"/>
  <c r="J239" i="1" s="1"/>
  <c r="G239" i="1"/>
  <c r="D240" i="1"/>
  <c r="C241" i="1" s="1"/>
  <c r="B240" i="1"/>
  <c r="F240" i="1" l="1"/>
  <c r="J240" i="1" s="1"/>
  <c r="H240" i="1"/>
  <c r="E240" i="1"/>
  <c r="G240" i="1"/>
  <c r="B241" i="1"/>
  <c r="D241" i="1"/>
  <c r="C242" i="1" s="1"/>
  <c r="I239" i="1"/>
  <c r="L239" i="1"/>
  <c r="K239" i="1"/>
  <c r="K240" i="1" l="1"/>
  <c r="L240" i="1"/>
  <c r="I240" i="1"/>
  <c r="H241" i="1"/>
  <c r="E241" i="1"/>
  <c r="F241" i="1"/>
  <c r="J241" i="1" s="1"/>
  <c r="G241" i="1"/>
  <c r="D242" i="1"/>
  <c r="C243" i="1" s="1"/>
  <c r="B242" i="1"/>
  <c r="E242" i="1" l="1"/>
  <c r="G242" i="1"/>
  <c r="H242" i="1"/>
  <c r="F242" i="1"/>
  <c r="J242" i="1" s="1"/>
  <c r="B243" i="1"/>
  <c r="D243" i="1"/>
  <c r="C244" i="1" s="1"/>
  <c r="L241" i="1"/>
  <c r="K241" i="1"/>
  <c r="I241" i="1"/>
  <c r="B244" i="1" l="1"/>
  <c r="D244" i="1"/>
  <c r="C245" i="1" s="1"/>
  <c r="I242" i="1"/>
  <c r="L242" i="1"/>
  <c r="K242" i="1"/>
  <c r="E243" i="1"/>
  <c r="F243" i="1"/>
  <c r="J243" i="1" s="1"/>
  <c r="G243" i="1"/>
  <c r="H243" i="1"/>
  <c r="B245" i="1" l="1"/>
  <c r="D245" i="1"/>
  <c r="C246" i="1" s="1"/>
  <c r="I243" i="1"/>
  <c r="K243" i="1"/>
  <c r="L243" i="1"/>
  <c r="H244" i="1"/>
  <c r="E244" i="1"/>
  <c r="F244" i="1"/>
  <c r="J244" i="1" s="1"/>
  <c r="G244" i="1"/>
  <c r="B246" i="1" l="1"/>
  <c r="D246" i="1"/>
  <c r="C247" i="1" s="1"/>
  <c r="L244" i="1"/>
  <c r="K244" i="1"/>
  <c r="I244" i="1"/>
  <c r="H245" i="1"/>
  <c r="E245" i="1"/>
  <c r="F245" i="1"/>
  <c r="J245" i="1" s="1"/>
  <c r="G245" i="1"/>
  <c r="B247" i="1" l="1"/>
  <c r="D247" i="1"/>
  <c r="C248" i="1" s="1"/>
  <c r="L245" i="1"/>
  <c r="K245" i="1"/>
  <c r="I245" i="1"/>
  <c r="G246" i="1"/>
  <c r="H246" i="1"/>
  <c r="E246" i="1"/>
  <c r="F246" i="1"/>
  <c r="J246" i="1" s="1"/>
  <c r="L246" i="1" l="1"/>
  <c r="K246" i="1"/>
  <c r="I246" i="1"/>
  <c r="B248" i="1"/>
  <c r="D248" i="1"/>
  <c r="C249" i="1" s="1"/>
  <c r="F247" i="1"/>
  <c r="J247" i="1" s="1"/>
  <c r="H247" i="1"/>
  <c r="E247" i="1"/>
  <c r="G247" i="1"/>
  <c r="F248" i="1" l="1"/>
  <c r="J248" i="1" s="1"/>
  <c r="H248" i="1"/>
  <c r="E248" i="1"/>
  <c r="G248" i="1"/>
  <c r="B249" i="1"/>
  <c r="D249" i="1"/>
  <c r="C250" i="1" s="1"/>
  <c r="K247" i="1"/>
  <c r="L247" i="1"/>
  <c r="I247" i="1"/>
  <c r="L248" i="1" l="1"/>
  <c r="K248" i="1"/>
  <c r="I248" i="1"/>
  <c r="D250" i="1"/>
  <c r="C251" i="1" s="1"/>
  <c r="B250" i="1"/>
  <c r="H249" i="1"/>
  <c r="E249" i="1"/>
  <c r="F249" i="1"/>
  <c r="J249" i="1" s="1"/>
  <c r="G249" i="1"/>
  <c r="D251" i="1" l="1"/>
  <c r="C252" i="1" s="1"/>
  <c r="B251" i="1"/>
  <c r="E250" i="1"/>
  <c r="F250" i="1"/>
  <c r="J250" i="1" s="1"/>
  <c r="G250" i="1"/>
  <c r="H250" i="1"/>
  <c r="K249" i="1"/>
  <c r="I249" i="1"/>
  <c r="L249" i="1"/>
  <c r="E251" i="1" l="1"/>
  <c r="F251" i="1"/>
  <c r="J251" i="1" s="1"/>
  <c r="H251" i="1"/>
  <c r="G251" i="1"/>
  <c r="I250" i="1"/>
  <c r="K250" i="1"/>
  <c r="L250" i="1"/>
  <c r="B252" i="1"/>
  <c r="D252" i="1"/>
  <c r="C253" i="1" s="1"/>
  <c r="L251" i="1" l="1"/>
  <c r="K251" i="1"/>
  <c r="I251" i="1"/>
  <c r="B253" i="1"/>
  <c r="D253" i="1"/>
  <c r="C254" i="1" s="1"/>
  <c r="H252" i="1"/>
  <c r="E252" i="1"/>
  <c r="F252" i="1"/>
  <c r="J252" i="1" s="1"/>
  <c r="G252" i="1"/>
  <c r="E253" i="1" l="1"/>
  <c r="F253" i="1"/>
  <c r="J253" i="1" s="1"/>
  <c r="H253" i="1"/>
  <c r="G253" i="1"/>
  <c r="B254" i="1"/>
  <c r="D254" i="1"/>
  <c r="C255" i="1" s="1"/>
  <c r="K252" i="1"/>
  <c r="L252" i="1"/>
  <c r="I252" i="1"/>
  <c r="K253" i="1" l="1"/>
  <c r="L253" i="1"/>
  <c r="I253" i="1"/>
  <c r="B255" i="1"/>
  <c r="D255" i="1"/>
  <c r="C256" i="1" s="1"/>
  <c r="F254" i="1"/>
  <c r="J254" i="1" s="1"/>
  <c r="G254" i="1"/>
  <c r="H254" i="1"/>
  <c r="E254" i="1"/>
  <c r="F255" i="1" l="1"/>
  <c r="J255" i="1" s="1"/>
  <c r="H255" i="1"/>
  <c r="E255" i="1"/>
  <c r="G255" i="1"/>
  <c r="D256" i="1"/>
  <c r="C257" i="1" s="1"/>
  <c r="B256" i="1"/>
  <c r="K254" i="1"/>
  <c r="I254" i="1"/>
  <c r="L254" i="1"/>
  <c r="I255" i="1" l="1"/>
  <c r="L255" i="1"/>
  <c r="K255" i="1"/>
  <c r="H256" i="1"/>
  <c r="F256" i="1"/>
  <c r="J256" i="1" s="1"/>
  <c r="E256" i="1"/>
  <c r="G256" i="1"/>
  <c r="D257" i="1"/>
  <c r="C258" i="1" s="1"/>
  <c r="B257" i="1"/>
  <c r="E257" i="1" l="1"/>
  <c r="F257" i="1"/>
  <c r="J257" i="1" s="1"/>
  <c r="H257" i="1"/>
  <c r="G257" i="1"/>
  <c r="B258" i="1"/>
  <c r="D258" i="1"/>
  <c r="C259" i="1" s="1"/>
  <c r="L256" i="1"/>
  <c r="I256" i="1"/>
  <c r="K256" i="1"/>
  <c r="I257" i="1" l="1"/>
  <c r="L257" i="1"/>
  <c r="K257" i="1"/>
  <c r="D259" i="1"/>
  <c r="C260" i="1" s="1"/>
  <c r="B259" i="1"/>
  <c r="F258" i="1"/>
  <c r="J258" i="1" s="1"/>
  <c r="H258" i="1"/>
  <c r="E258" i="1"/>
  <c r="G258" i="1"/>
  <c r="B260" i="1" l="1"/>
  <c r="D260" i="1"/>
  <c r="C261" i="1" s="1"/>
  <c r="H259" i="1"/>
  <c r="E259" i="1"/>
  <c r="F259" i="1"/>
  <c r="J259" i="1" s="1"/>
  <c r="G259" i="1"/>
  <c r="L258" i="1"/>
  <c r="I258" i="1"/>
  <c r="K258" i="1"/>
  <c r="K259" i="1" l="1"/>
  <c r="I259" i="1"/>
  <c r="L259" i="1"/>
  <c r="D261" i="1"/>
  <c r="C262" i="1" s="1"/>
  <c r="B261" i="1"/>
  <c r="F260" i="1"/>
  <c r="J260" i="1" s="1"/>
  <c r="G260" i="1"/>
  <c r="H260" i="1"/>
  <c r="E260" i="1"/>
  <c r="D262" i="1" l="1"/>
  <c r="C263" i="1" s="1"/>
  <c r="B262" i="1"/>
  <c r="H261" i="1"/>
  <c r="E261" i="1"/>
  <c r="F261" i="1"/>
  <c r="J261" i="1" s="1"/>
  <c r="G261" i="1"/>
  <c r="I260" i="1"/>
  <c r="L260" i="1"/>
  <c r="K260" i="1"/>
  <c r="K261" i="1" l="1"/>
  <c r="L261" i="1"/>
  <c r="I261" i="1"/>
  <c r="H262" i="1"/>
  <c r="F262" i="1"/>
  <c r="J262" i="1" s="1"/>
  <c r="G262" i="1"/>
  <c r="E262" i="1"/>
  <c r="B263" i="1"/>
  <c r="D263" i="1"/>
  <c r="C264" i="1" s="1"/>
  <c r="L262" i="1" l="1"/>
  <c r="I262" i="1"/>
  <c r="K262" i="1"/>
  <c r="B264" i="1"/>
  <c r="D264" i="1"/>
  <c r="C265" i="1" s="1"/>
  <c r="H263" i="1"/>
  <c r="E263" i="1"/>
  <c r="F263" i="1"/>
  <c r="J263" i="1" s="1"/>
  <c r="G263" i="1"/>
  <c r="H264" i="1" l="1"/>
  <c r="E264" i="1"/>
  <c r="F264" i="1"/>
  <c r="J264" i="1" s="1"/>
  <c r="G264" i="1"/>
  <c r="B265" i="1"/>
  <c r="D265" i="1"/>
  <c r="C266" i="1" s="1"/>
  <c r="I263" i="1"/>
  <c r="L263" i="1"/>
  <c r="K263" i="1"/>
  <c r="K264" i="1" l="1"/>
  <c r="I264" i="1"/>
  <c r="L264" i="1"/>
  <c r="G265" i="1"/>
  <c r="H265" i="1"/>
  <c r="E265" i="1"/>
  <c r="F265" i="1"/>
  <c r="J265" i="1" s="1"/>
  <c r="B266" i="1"/>
  <c r="D266" i="1"/>
  <c r="C267" i="1" s="1"/>
  <c r="L265" i="1" l="1"/>
  <c r="I265" i="1"/>
  <c r="K265" i="1"/>
  <c r="E266" i="1"/>
  <c r="F266" i="1"/>
  <c r="J266" i="1" s="1"/>
  <c r="H266" i="1"/>
  <c r="G266" i="1"/>
  <c r="D267" i="1"/>
  <c r="C268" i="1" s="1"/>
  <c r="B267" i="1"/>
  <c r="G267" i="1" l="1"/>
  <c r="E267" i="1"/>
  <c r="F267" i="1"/>
  <c r="J267" i="1" s="1"/>
  <c r="H267" i="1"/>
  <c r="B268" i="1"/>
  <c r="D268" i="1"/>
  <c r="C269" i="1" s="1"/>
  <c r="L266" i="1"/>
  <c r="K266" i="1"/>
  <c r="I266" i="1"/>
  <c r="D269" i="1" l="1"/>
  <c r="C270" i="1" s="1"/>
  <c r="B269" i="1"/>
  <c r="H268" i="1"/>
  <c r="E268" i="1"/>
  <c r="F268" i="1"/>
  <c r="J268" i="1" s="1"/>
  <c r="G268" i="1"/>
  <c r="L267" i="1"/>
  <c r="I267" i="1"/>
  <c r="K267" i="1"/>
  <c r="K268" i="1" l="1"/>
  <c r="L268" i="1"/>
  <c r="I268" i="1"/>
  <c r="H269" i="1"/>
  <c r="E269" i="1"/>
  <c r="F269" i="1"/>
  <c r="J269" i="1" s="1"/>
  <c r="G269" i="1"/>
  <c r="D270" i="1"/>
  <c r="C271" i="1" s="1"/>
  <c r="B270" i="1"/>
  <c r="H270" i="1" l="1"/>
  <c r="E270" i="1"/>
  <c r="F270" i="1"/>
  <c r="J270" i="1" s="1"/>
  <c r="G270" i="1"/>
  <c r="D271" i="1"/>
  <c r="C272" i="1" s="1"/>
  <c r="B271" i="1"/>
  <c r="I269" i="1"/>
  <c r="K269" i="1"/>
  <c r="L269" i="1"/>
  <c r="L270" i="1" l="1"/>
  <c r="K270" i="1"/>
  <c r="I270" i="1"/>
  <c r="E271" i="1"/>
  <c r="F271" i="1"/>
  <c r="J271" i="1" s="1"/>
  <c r="G271" i="1"/>
  <c r="H271" i="1"/>
  <c r="D272" i="1"/>
  <c r="C273" i="1" s="1"/>
  <c r="B272" i="1"/>
  <c r="I271" i="1" l="1"/>
  <c r="K271" i="1"/>
  <c r="L271" i="1"/>
  <c r="H272" i="1"/>
  <c r="E272" i="1"/>
  <c r="F272" i="1"/>
  <c r="J272" i="1" s="1"/>
  <c r="G272" i="1"/>
  <c r="B273" i="1"/>
  <c r="D273" i="1"/>
  <c r="C274" i="1" s="1"/>
  <c r="B274" i="1" l="1"/>
  <c r="D274" i="1"/>
  <c r="C275" i="1" s="1"/>
  <c r="E273" i="1"/>
  <c r="H273" i="1"/>
  <c r="F273" i="1"/>
  <c r="J273" i="1" s="1"/>
  <c r="G273" i="1"/>
  <c r="I272" i="1"/>
  <c r="L272" i="1"/>
  <c r="K272" i="1"/>
  <c r="B275" i="1" l="1"/>
  <c r="D275" i="1"/>
  <c r="C276" i="1" s="1"/>
  <c r="K273" i="1"/>
  <c r="I273" i="1"/>
  <c r="L273" i="1"/>
  <c r="H274" i="1"/>
  <c r="G274" i="1"/>
  <c r="E274" i="1"/>
  <c r="F274" i="1"/>
  <c r="J274" i="1" s="1"/>
  <c r="D276" i="1" l="1"/>
  <c r="C277" i="1" s="1"/>
  <c r="B276" i="1"/>
  <c r="K274" i="1"/>
  <c r="L274" i="1"/>
  <c r="I274" i="1"/>
  <c r="H275" i="1"/>
  <c r="E275" i="1"/>
  <c r="F275" i="1"/>
  <c r="J275" i="1" s="1"/>
  <c r="G275" i="1"/>
  <c r="F276" i="1" l="1"/>
  <c r="J276" i="1" s="1"/>
  <c r="E276" i="1"/>
  <c r="G276" i="1"/>
  <c r="H276" i="1"/>
  <c r="K275" i="1"/>
  <c r="L275" i="1"/>
  <c r="I275" i="1"/>
  <c r="D277" i="1"/>
  <c r="C278" i="1" s="1"/>
  <c r="B277" i="1"/>
  <c r="L276" i="1" l="1"/>
  <c r="K276" i="1"/>
  <c r="I276" i="1"/>
  <c r="D278" i="1"/>
  <c r="C279" i="1" s="1"/>
  <c r="B278" i="1"/>
  <c r="G277" i="1"/>
  <c r="E277" i="1"/>
  <c r="H277" i="1"/>
  <c r="F277" i="1"/>
  <c r="J277" i="1" s="1"/>
  <c r="D279" i="1" l="1"/>
  <c r="C280" i="1" s="1"/>
  <c r="B279" i="1"/>
  <c r="I277" i="1"/>
  <c r="L277" i="1"/>
  <c r="K277" i="1"/>
  <c r="E278" i="1"/>
  <c r="H278" i="1"/>
  <c r="G278" i="1"/>
  <c r="F278" i="1"/>
  <c r="J278" i="1" s="1"/>
  <c r="I278" i="1" l="1"/>
  <c r="L278" i="1"/>
  <c r="K278" i="1"/>
  <c r="H279" i="1"/>
  <c r="E279" i="1"/>
  <c r="F279" i="1"/>
  <c r="J279" i="1" s="1"/>
  <c r="G279" i="1"/>
  <c r="B280" i="1"/>
  <c r="D280" i="1"/>
  <c r="C281" i="1" s="1"/>
  <c r="B281" i="1" l="1"/>
  <c r="D281" i="1"/>
  <c r="C282" i="1" s="1"/>
  <c r="E280" i="1"/>
  <c r="H280" i="1"/>
  <c r="F280" i="1"/>
  <c r="J280" i="1" s="1"/>
  <c r="G280" i="1"/>
  <c r="I279" i="1"/>
  <c r="K279" i="1"/>
  <c r="L279" i="1"/>
  <c r="I280" i="1" l="1"/>
  <c r="K280" i="1"/>
  <c r="L280" i="1"/>
  <c r="D282" i="1"/>
  <c r="C283" i="1" s="1"/>
  <c r="B282" i="1"/>
  <c r="F281" i="1"/>
  <c r="J281" i="1" s="1"/>
  <c r="H281" i="1"/>
  <c r="G281" i="1"/>
  <c r="E281" i="1"/>
  <c r="B283" i="1" l="1"/>
  <c r="D283" i="1"/>
  <c r="C284" i="1" s="1"/>
  <c r="F282" i="1"/>
  <c r="J282" i="1" s="1"/>
  <c r="H282" i="1"/>
  <c r="E282" i="1"/>
  <c r="G282" i="1"/>
  <c r="K281" i="1"/>
  <c r="I281" i="1"/>
  <c r="L281" i="1"/>
  <c r="L282" i="1" l="1"/>
  <c r="I282" i="1"/>
  <c r="K282" i="1"/>
  <c r="B284" i="1"/>
  <c r="D284" i="1"/>
  <c r="C285" i="1" s="1"/>
  <c r="E283" i="1"/>
  <c r="F283" i="1"/>
  <c r="J283" i="1" s="1"/>
  <c r="H283" i="1"/>
  <c r="G283" i="1"/>
  <c r="D285" i="1" l="1"/>
  <c r="C286" i="1" s="1"/>
  <c r="B285" i="1"/>
  <c r="H284" i="1"/>
  <c r="E284" i="1"/>
  <c r="F284" i="1"/>
  <c r="J284" i="1" s="1"/>
  <c r="G284" i="1"/>
  <c r="I283" i="1"/>
  <c r="L283" i="1"/>
  <c r="K283" i="1"/>
  <c r="H285" i="1" l="1"/>
  <c r="F285" i="1"/>
  <c r="J285" i="1" s="1"/>
  <c r="E285" i="1"/>
  <c r="G285" i="1"/>
  <c r="K284" i="1"/>
  <c r="L284" i="1"/>
  <c r="I284" i="1"/>
  <c r="B286" i="1"/>
  <c r="D286" i="1"/>
  <c r="C287" i="1" s="1"/>
  <c r="L285" i="1" l="1"/>
  <c r="I285" i="1"/>
  <c r="K285" i="1"/>
  <c r="D287" i="1"/>
  <c r="C288" i="1" s="1"/>
  <c r="B287" i="1"/>
  <c r="E286" i="1"/>
  <c r="F286" i="1"/>
  <c r="J286" i="1" s="1"/>
  <c r="H286" i="1"/>
  <c r="G286" i="1"/>
  <c r="D288" i="1" l="1"/>
  <c r="C289" i="1" s="1"/>
  <c r="B288" i="1"/>
  <c r="F287" i="1"/>
  <c r="J287" i="1" s="1"/>
  <c r="G287" i="1"/>
  <c r="E287" i="1"/>
  <c r="H287" i="1"/>
  <c r="I286" i="1"/>
  <c r="K286" i="1"/>
  <c r="L286" i="1"/>
  <c r="L287" i="1" l="1"/>
  <c r="I287" i="1"/>
  <c r="K287" i="1"/>
  <c r="E288" i="1"/>
  <c r="F288" i="1"/>
  <c r="J288" i="1" s="1"/>
  <c r="G288" i="1"/>
  <c r="H288" i="1"/>
  <c r="B289" i="1"/>
  <c r="D289" i="1"/>
  <c r="C290" i="1" s="1"/>
  <c r="L288" i="1" l="1"/>
  <c r="I288" i="1"/>
  <c r="K288" i="1"/>
  <c r="B290" i="1"/>
  <c r="D290" i="1"/>
  <c r="C291" i="1" s="1"/>
  <c r="E289" i="1"/>
  <c r="H289" i="1"/>
  <c r="G289" i="1"/>
  <c r="F289" i="1"/>
  <c r="J289" i="1" s="1"/>
  <c r="F290" i="1" l="1"/>
  <c r="J290" i="1" s="1"/>
  <c r="H290" i="1"/>
  <c r="E290" i="1"/>
  <c r="G290" i="1"/>
  <c r="K289" i="1"/>
  <c r="L289" i="1"/>
  <c r="I289" i="1"/>
  <c r="B291" i="1"/>
  <c r="D291" i="1"/>
  <c r="C292" i="1" s="1"/>
  <c r="K290" i="1" l="1"/>
  <c r="L290" i="1"/>
  <c r="I290" i="1"/>
  <c r="E291" i="1"/>
  <c r="H291" i="1"/>
  <c r="F291" i="1"/>
  <c r="J291" i="1" s="1"/>
  <c r="G291" i="1"/>
  <c r="D292" i="1"/>
  <c r="C293" i="1" s="1"/>
  <c r="B292" i="1"/>
  <c r="B293" i="1" l="1"/>
  <c r="D293" i="1"/>
  <c r="C294" i="1" s="1"/>
  <c r="H292" i="1"/>
  <c r="F292" i="1"/>
  <c r="J292" i="1" s="1"/>
  <c r="E292" i="1"/>
  <c r="G292" i="1"/>
  <c r="K291" i="1"/>
  <c r="I291" i="1"/>
  <c r="L291" i="1"/>
  <c r="D294" i="1" l="1"/>
  <c r="C295" i="1" s="1"/>
  <c r="B294" i="1"/>
  <c r="I292" i="1"/>
  <c r="K292" i="1"/>
  <c r="L292" i="1"/>
  <c r="F293" i="1"/>
  <c r="J293" i="1" s="1"/>
  <c r="E293" i="1"/>
  <c r="H293" i="1"/>
  <c r="G293" i="1"/>
  <c r="F294" i="1" l="1"/>
  <c r="J294" i="1" s="1"/>
  <c r="H294" i="1"/>
  <c r="E294" i="1"/>
  <c r="G294" i="1"/>
  <c r="I293" i="1"/>
  <c r="L293" i="1"/>
  <c r="K293" i="1"/>
  <c r="D295" i="1"/>
  <c r="C296" i="1" s="1"/>
  <c r="B295" i="1"/>
  <c r="L294" i="1" l="1"/>
  <c r="I294" i="1"/>
  <c r="K294" i="1"/>
  <c r="F295" i="1"/>
  <c r="J295" i="1" s="1"/>
  <c r="H295" i="1"/>
  <c r="E295" i="1"/>
  <c r="G295" i="1"/>
  <c r="D296" i="1"/>
  <c r="C297" i="1" s="1"/>
  <c r="B296" i="1"/>
  <c r="B297" i="1" l="1"/>
  <c r="D297" i="1"/>
  <c r="C298" i="1" s="1"/>
  <c r="F296" i="1"/>
  <c r="J296" i="1" s="1"/>
  <c r="E296" i="1"/>
  <c r="H296" i="1"/>
  <c r="G296" i="1"/>
  <c r="I295" i="1"/>
  <c r="L295" i="1"/>
  <c r="K295" i="1"/>
  <c r="I296" i="1" l="1"/>
  <c r="K296" i="1"/>
  <c r="L296" i="1"/>
  <c r="D298" i="1"/>
  <c r="C299" i="1" s="1"/>
  <c r="B298" i="1"/>
  <c r="E297" i="1"/>
  <c r="H297" i="1"/>
  <c r="F297" i="1"/>
  <c r="J297" i="1" s="1"/>
  <c r="G297" i="1"/>
  <c r="D299" i="1" l="1"/>
  <c r="C300" i="1" s="1"/>
  <c r="B299" i="1"/>
  <c r="G298" i="1"/>
  <c r="H298" i="1"/>
  <c r="E298" i="1"/>
  <c r="F298" i="1"/>
  <c r="J298" i="1" s="1"/>
  <c r="L297" i="1"/>
  <c r="K297" i="1"/>
  <c r="I297" i="1"/>
  <c r="I298" i="1" l="1"/>
  <c r="K298" i="1"/>
  <c r="L298" i="1"/>
  <c r="G299" i="1"/>
  <c r="H299" i="1"/>
  <c r="F299" i="1"/>
  <c r="J299" i="1" s="1"/>
  <c r="E299" i="1"/>
  <c r="B300" i="1"/>
  <c r="D300" i="1"/>
  <c r="C301" i="1" s="1"/>
  <c r="L299" i="1" l="1"/>
  <c r="I299" i="1"/>
  <c r="K299" i="1"/>
  <c r="D301" i="1"/>
  <c r="C302" i="1" s="1"/>
  <c r="B301" i="1"/>
  <c r="F300" i="1"/>
  <c r="J300" i="1" s="1"/>
  <c r="E300" i="1"/>
  <c r="G300" i="1"/>
  <c r="H300" i="1"/>
  <c r="B302" i="1" l="1"/>
  <c r="D302" i="1"/>
  <c r="C303" i="1" s="1"/>
  <c r="K300" i="1"/>
  <c r="I300" i="1"/>
  <c r="L300" i="1"/>
  <c r="E301" i="1"/>
  <c r="F301" i="1"/>
  <c r="J301" i="1" s="1"/>
  <c r="H301" i="1"/>
  <c r="G301" i="1"/>
  <c r="B303" i="1" l="1"/>
  <c r="D303" i="1"/>
  <c r="C304" i="1" s="1"/>
  <c r="K301" i="1"/>
  <c r="L301" i="1"/>
  <c r="I301" i="1"/>
  <c r="E302" i="1"/>
  <c r="H302" i="1"/>
  <c r="G302" i="1"/>
  <c r="F302" i="1"/>
  <c r="J302" i="1" s="1"/>
  <c r="D304" i="1" l="1"/>
  <c r="C305" i="1" s="1"/>
  <c r="B304" i="1"/>
  <c r="L302" i="1"/>
  <c r="I302" i="1"/>
  <c r="K302" i="1"/>
  <c r="E303" i="1"/>
  <c r="F303" i="1"/>
  <c r="J303" i="1" s="1"/>
  <c r="H303" i="1"/>
  <c r="G303" i="1"/>
  <c r="E304" i="1" l="1"/>
  <c r="H304" i="1"/>
  <c r="F304" i="1"/>
  <c r="J304" i="1" s="1"/>
  <c r="G304" i="1"/>
  <c r="K303" i="1"/>
  <c r="I303" i="1"/>
  <c r="L303" i="1"/>
  <c r="B305" i="1"/>
  <c r="D305" i="1"/>
  <c r="C306" i="1" s="1"/>
  <c r="L304" i="1" l="1"/>
  <c r="K304" i="1"/>
  <c r="I304" i="1"/>
  <c r="F305" i="1"/>
  <c r="J305" i="1" s="1"/>
  <c r="G305" i="1"/>
  <c r="E305" i="1"/>
  <c r="H305" i="1"/>
  <c r="B306" i="1"/>
  <c r="D306" i="1"/>
  <c r="C307" i="1" s="1"/>
  <c r="K305" i="1" l="1"/>
  <c r="L305" i="1"/>
  <c r="I305" i="1"/>
  <c r="D307" i="1"/>
  <c r="C308" i="1" s="1"/>
  <c r="B307" i="1"/>
  <c r="E306" i="1"/>
  <c r="H306" i="1"/>
  <c r="F306" i="1"/>
  <c r="J306" i="1" s="1"/>
  <c r="G306" i="1"/>
  <c r="D308" i="1" l="1"/>
  <c r="C309" i="1" s="1"/>
  <c r="B308" i="1"/>
  <c r="H307" i="1"/>
  <c r="F307" i="1"/>
  <c r="J307" i="1" s="1"/>
  <c r="E307" i="1"/>
  <c r="G307" i="1"/>
  <c r="L306" i="1"/>
  <c r="K306" i="1"/>
  <c r="I306" i="1"/>
  <c r="G308" i="1" l="1"/>
  <c r="H308" i="1"/>
  <c r="E308" i="1"/>
  <c r="F308" i="1"/>
  <c r="J308" i="1" s="1"/>
  <c r="I307" i="1"/>
  <c r="K307" i="1"/>
  <c r="L307" i="1"/>
  <c r="D309" i="1"/>
  <c r="C310" i="1" s="1"/>
  <c r="B309" i="1"/>
  <c r="B310" i="1" l="1"/>
  <c r="D310" i="1"/>
  <c r="C311" i="1" s="1"/>
  <c r="E309" i="1"/>
  <c r="F309" i="1"/>
  <c r="J309" i="1" s="1"/>
  <c r="H309" i="1"/>
  <c r="G309" i="1"/>
  <c r="L308" i="1"/>
  <c r="I308" i="1"/>
  <c r="K308" i="1"/>
  <c r="L309" i="1" l="1"/>
  <c r="K309" i="1"/>
  <c r="I309" i="1"/>
  <c r="D311" i="1"/>
  <c r="C312" i="1" s="1"/>
  <c r="B311" i="1"/>
  <c r="E310" i="1"/>
  <c r="H310" i="1"/>
  <c r="F310" i="1"/>
  <c r="J310" i="1" s="1"/>
  <c r="G310" i="1"/>
  <c r="D312" i="1" l="1"/>
  <c r="C313" i="1" s="1"/>
  <c r="B312" i="1"/>
  <c r="G311" i="1"/>
  <c r="H311" i="1"/>
  <c r="F311" i="1"/>
  <c r="J311" i="1" s="1"/>
  <c r="E311" i="1"/>
  <c r="I310" i="1"/>
  <c r="K310" i="1"/>
  <c r="L310" i="1"/>
  <c r="K311" i="1" l="1"/>
  <c r="L311" i="1"/>
  <c r="I311" i="1"/>
  <c r="H312" i="1"/>
  <c r="F312" i="1"/>
  <c r="J312" i="1" s="1"/>
  <c r="E312" i="1"/>
  <c r="G312" i="1"/>
  <c r="B313" i="1"/>
  <c r="D313" i="1"/>
  <c r="C314" i="1" s="1"/>
  <c r="F313" i="1" l="1"/>
  <c r="J313" i="1" s="1"/>
  <c r="H313" i="1"/>
  <c r="G313" i="1"/>
  <c r="E313" i="1"/>
  <c r="D314" i="1"/>
  <c r="C315" i="1" s="1"/>
  <c r="B314" i="1"/>
  <c r="I312" i="1"/>
  <c r="L312" i="1"/>
  <c r="K312" i="1"/>
  <c r="I313" i="1" l="1"/>
  <c r="L313" i="1"/>
  <c r="K313" i="1"/>
  <c r="G314" i="1"/>
  <c r="E314" i="1"/>
  <c r="H314" i="1"/>
  <c r="F314" i="1"/>
  <c r="J314" i="1" s="1"/>
  <c r="D315" i="1"/>
  <c r="C316" i="1" s="1"/>
  <c r="B315" i="1"/>
  <c r="I314" i="1" l="1"/>
  <c r="K314" i="1"/>
  <c r="L314" i="1"/>
  <c r="D316" i="1"/>
  <c r="C317" i="1" s="1"/>
  <c r="B316" i="1"/>
  <c r="F315" i="1"/>
  <c r="J315" i="1" s="1"/>
  <c r="E315" i="1"/>
  <c r="H315" i="1"/>
  <c r="G315" i="1"/>
  <c r="D317" i="1" l="1"/>
  <c r="C318" i="1" s="1"/>
  <c r="B317" i="1"/>
  <c r="H316" i="1"/>
  <c r="E316" i="1"/>
  <c r="F316" i="1"/>
  <c r="J316" i="1" s="1"/>
  <c r="G316" i="1"/>
  <c r="K315" i="1"/>
  <c r="I315" i="1"/>
  <c r="L315" i="1"/>
  <c r="L316" i="1" l="1"/>
  <c r="K316" i="1"/>
  <c r="I316" i="1"/>
  <c r="H317" i="1"/>
  <c r="E317" i="1"/>
  <c r="F317" i="1"/>
  <c r="J317" i="1" s="1"/>
  <c r="G317" i="1"/>
  <c r="D318" i="1"/>
  <c r="C319" i="1" s="1"/>
  <c r="B318" i="1"/>
  <c r="B319" i="1" l="1"/>
  <c r="D319" i="1"/>
  <c r="C320" i="1" s="1"/>
  <c r="G318" i="1"/>
  <c r="H318" i="1"/>
  <c r="F318" i="1"/>
  <c r="J318" i="1" s="1"/>
  <c r="E318" i="1"/>
  <c r="K317" i="1"/>
  <c r="I317" i="1"/>
  <c r="L317" i="1"/>
  <c r="L318" i="1" l="1"/>
  <c r="K318" i="1"/>
  <c r="I318" i="1"/>
  <c r="B320" i="1"/>
  <c r="D320" i="1"/>
  <c r="C321" i="1" s="1"/>
  <c r="F319" i="1"/>
  <c r="J319" i="1" s="1"/>
  <c r="E319" i="1"/>
  <c r="H319" i="1"/>
  <c r="G319" i="1"/>
  <c r="H320" i="1" l="1"/>
  <c r="E320" i="1"/>
  <c r="F320" i="1"/>
  <c r="J320" i="1" s="1"/>
  <c r="G320" i="1"/>
  <c r="D321" i="1"/>
  <c r="C322" i="1" s="1"/>
  <c r="B321" i="1"/>
  <c r="L319" i="1"/>
  <c r="I319" i="1"/>
  <c r="K319" i="1"/>
  <c r="I320" i="1" l="1"/>
  <c r="L320" i="1"/>
  <c r="K320" i="1"/>
  <c r="E321" i="1"/>
  <c r="F321" i="1"/>
  <c r="J321" i="1" s="1"/>
  <c r="H321" i="1"/>
  <c r="G321" i="1"/>
  <c r="D322" i="1"/>
  <c r="C323" i="1" s="1"/>
  <c r="B322" i="1"/>
  <c r="F322" i="1" l="1"/>
  <c r="J322" i="1" s="1"/>
  <c r="E322" i="1"/>
  <c r="G322" i="1"/>
  <c r="H322" i="1"/>
  <c r="D323" i="1"/>
  <c r="C324" i="1" s="1"/>
  <c r="B323" i="1"/>
  <c r="K321" i="1"/>
  <c r="L321" i="1"/>
  <c r="I321" i="1"/>
  <c r="L322" i="1" l="1"/>
  <c r="K322" i="1"/>
  <c r="I322" i="1"/>
  <c r="E323" i="1"/>
  <c r="H323" i="1"/>
  <c r="F323" i="1"/>
  <c r="J323" i="1" s="1"/>
  <c r="G323" i="1"/>
  <c r="B324" i="1"/>
  <c r="D324" i="1"/>
  <c r="C325" i="1" s="1"/>
  <c r="H324" i="1" l="1"/>
  <c r="F324" i="1"/>
  <c r="J324" i="1" s="1"/>
  <c r="E324" i="1"/>
  <c r="G324" i="1"/>
  <c r="B325" i="1"/>
  <c r="D325" i="1"/>
  <c r="C326" i="1" s="1"/>
  <c r="I323" i="1"/>
  <c r="L323" i="1"/>
  <c r="K323" i="1"/>
  <c r="K324" i="1" l="1"/>
  <c r="I324" i="1"/>
  <c r="L324" i="1"/>
  <c r="E325" i="1"/>
  <c r="F325" i="1"/>
  <c r="J325" i="1" s="1"/>
  <c r="H325" i="1"/>
  <c r="G325" i="1"/>
  <c r="D326" i="1"/>
  <c r="C327" i="1" s="1"/>
  <c r="B326" i="1"/>
  <c r="B327" i="1" l="1"/>
  <c r="D327" i="1"/>
  <c r="C328" i="1" s="1"/>
  <c r="E326" i="1"/>
  <c r="H326" i="1"/>
  <c r="F326" i="1"/>
  <c r="J326" i="1" s="1"/>
  <c r="G326" i="1"/>
  <c r="K325" i="1"/>
  <c r="L325" i="1"/>
  <c r="I325" i="1"/>
  <c r="K326" i="1" l="1"/>
  <c r="I326" i="1"/>
  <c r="L326" i="1"/>
  <c r="D328" i="1"/>
  <c r="C329" i="1" s="1"/>
  <c r="B328" i="1"/>
  <c r="E327" i="1"/>
  <c r="H327" i="1"/>
  <c r="F327" i="1"/>
  <c r="J327" i="1" s="1"/>
  <c r="G327" i="1"/>
  <c r="D329" i="1" l="1"/>
  <c r="C330" i="1" s="1"/>
  <c r="B329" i="1"/>
  <c r="H328" i="1"/>
  <c r="E328" i="1"/>
  <c r="F328" i="1"/>
  <c r="J328" i="1" s="1"/>
  <c r="G328" i="1"/>
  <c r="I327" i="1"/>
  <c r="L327" i="1"/>
  <c r="K327" i="1"/>
  <c r="F329" i="1" l="1"/>
  <c r="J329" i="1" s="1"/>
  <c r="E329" i="1"/>
  <c r="H329" i="1"/>
  <c r="G329" i="1"/>
  <c r="K328" i="1"/>
  <c r="I328" i="1"/>
  <c r="L328" i="1"/>
  <c r="D330" i="1"/>
  <c r="C331" i="1" s="1"/>
  <c r="B330" i="1"/>
  <c r="K329" i="1" l="1"/>
  <c r="L329" i="1"/>
  <c r="I329" i="1"/>
  <c r="D331" i="1"/>
  <c r="C332" i="1" s="1"/>
  <c r="B331" i="1"/>
  <c r="H330" i="1"/>
  <c r="F330" i="1"/>
  <c r="J330" i="1" s="1"/>
  <c r="E330" i="1"/>
  <c r="G330" i="1"/>
  <c r="D332" i="1" l="1"/>
  <c r="C333" i="1" s="1"/>
  <c r="B332" i="1"/>
  <c r="F331" i="1"/>
  <c r="J331" i="1" s="1"/>
  <c r="E331" i="1"/>
  <c r="H331" i="1"/>
  <c r="G331" i="1"/>
  <c r="K330" i="1"/>
  <c r="L330" i="1"/>
  <c r="I330" i="1"/>
  <c r="F332" i="1" l="1"/>
  <c r="J332" i="1" s="1"/>
  <c r="H332" i="1"/>
  <c r="E332" i="1"/>
  <c r="G332" i="1"/>
  <c r="K331" i="1"/>
  <c r="I331" i="1"/>
  <c r="L331" i="1"/>
  <c r="D333" i="1"/>
  <c r="C334" i="1" s="1"/>
  <c r="B333" i="1"/>
  <c r="K332" i="1" l="1"/>
  <c r="I332" i="1"/>
  <c r="L332" i="1"/>
  <c r="D334" i="1"/>
  <c r="C335" i="1" s="1"/>
  <c r="B334" i="1"/>
  <c r="F333" i="1"/>
  <c r="J333" i="1" s="1"/>
  <c r="H333" i="1"/>
  <c r="E333" i="1"/>
  <c r="G333" i="1"/>
  <c r="B335" i="1" l="1"/>
  <c r="D335" i="1"/>
  <c r="C336" i="1" s="1"/>
  <c r="H334" i="1"/>
  <c r="F334" i="1"/>
  <c r="J334" i="1" s="1"/>
  <c r="E334" i="1"/>
  <c r="G334" i="1"/>
  <c r="I333" i="1"/>
  <c r="L333" i="1"/>
  <c r="K333" i="1"/>
  <c r="D336" i="1" l="1"/>
  <c r="C337" i="1" s="1"/>
  <c r="B336" i="1"/>
  <c r="I334" i="1"/>
  <c r="K334" i="1"/>
  <c r="L334" i="1"/>
  <c r="H335" i="1"/>
  <c r="F335" i="1"/>
  <c r="J335" i="1" s="1"/>
  <c r="E335" i="1"/>
  <c r="G335" i="1"/>
  <c r="F336" i="1" l="1"/>
  <c r="J336" i="1" s="1"/>
  <c r="G336" i="1"/>
  <c r="H336" i="1"/>
  <c r="E336" i="1"/>
  <c r="I335" i="1"/>
  <c r="L335" i="1"/>
  <c r="K335" i="1"/>
  <c r="D337" i="1"/>
  <c r="C338" i="1" s="1"/>
  <c r="B337" i="1"/>
  <c r="D338" i="1" l="1"/>
  <c r="C339" i="1" s="1"/>
  <c r="B338" i="1"/>
  <c r="K336" i="1"/>
  <c r="L336" i="1"/>
  <c r="I336" i="1"/>
  <c r="H337" i="1"/>
  <c r="G337" i="1"/>
  <c r="E337" i="1"/>
  <c r="F337" i="1"/>
  <c r="J337" i="1" s="1"/>
  <c r="E338" i="1" l="1"/>
  <c r="H338" i="1"/>
  <c r="F338" i="1"/>
  <c r="J338" i="1" s="1"/>
  <c r="G338" i="1"/>
  <c r="L337" i="1"/>
  <c r="K337" i="1"/>
  <c r="I337" i="1"/>
  <c r="B339" i="1"/>
  <c r="D339" i="1"/>
  <c r="C340" i="1" s="1"/>
  <c r="L338" i="1" l="1"/>
  <c r="K338" i="1"/>
  <c r="I338" i="1"/>
  <c r="B340" i="1"/>
  <c r="D340" i="1"/>
  <c r="C341" i="1" s="1"/>
  <c r="F339" i="1"/>
  <c r="J339" i="1" s="1"/>
  <c r="E339" i="1"/>
  <c r="H339" i="1"/>
  <c r="G339" i="1"/>
  <c r="E340" i="1" l="1"/>
  <c r="H340" i="1"/>
  <c r="F340" i="1"/>
  <c r="J340" i="1" s="1"/>
  <c r="G340" i="1"/>
  <c r="D341" i="1"/>
  <c r="C342" i="1" s="1"/>
  <c r="B341" i="1"/>
  <c r="K339" i="1"/>
  <c r="I339" i="1"/>
  <c r="L339" i="1"/>
  <c r="L340" i="1" l="1"/>
  <c r="K340" i="1"/>
  <c r="I340" i="1"/>
  <c r="D342" i="1"/>
  <c r="C343" i="1" s="1"/>
  <c r="B342" i="1"/>
  <c r="G341" i="1"/>
  <c r="E341" i="1"/>
  <c r="F341" i="1"/>
  <c r="J341" i="1" s="1"/>
  <c r="H341" i="1"/>
  <c r="D343" i="1" l="1"/>
  <c r="C344" i="1" s="1"/>
  <c r="B343" i="1"/>
  <c r="I341" i="1"/>
  <c r="K341" i="1"/>
  <c r="L341" i="1"/>
  <c r="E342" i="1"/>
  <c r="H342" i="1"/>
  <c r="F342" i="1"/>
  <c r="J342" i="1" s="1"/>
  <c r="G342" i="1"/>
  <c r="H343" i="1" l="1"/>
  <c r="F343" i="1"/>
  <c r="J343" i="1" s="1"/>
  <c r="E343" i="1"/>
  <c r="G343" i="1"/>
  <c r="L342" i="1"/>
  <c r="I342" i="1"/>
  <c r="K342" i="1"/>
  <c r="B344" i="1"/>
  <c r="D344" i="1"/>
  <c r="C345" i="1" s="1"/>
  <c r="K343" i="1" l="1"/>
  <c r="L343" i="1"/>
  <c r="I343" i="1"/>
  <c r="D345" i="1"/>
  <c r="C346" i="1" s="1"/>
  <c r="B345" i="1"/>
  <c r="E344" i="1"/>
  <c r="G344" i="1"/>
  <c r="F344" i="1"/>
  <c r="J344" i="1" s="1"/>
  <c r="H344" i="1"/>
  <c r="D346" i="1" l="1"/>
  <c r="C347" i="1" s="1"/>
  <c r="B346" i="1"/>
  <c r="E345" i="1"/>
  <c r="F345" i="1"/>
  <c r="J345" i="1" s="1"/>
  <c r="H345" i="1"/>
  <c r="G345" i="1"/>
  <c r="I344" i="1"/>
  <c r="L344" i="1"/>
  <c r="K344" i="1"/>
  <c r="L345" i="1" l="1"/>
  <c r="I345" i="1"/>
  <c r="K345" i="1"/>
  <c r="F346" i="1"/>
  <c r="J346" i="1" s="1"/>
  <c r="H346" i="1"/>
  <c r="G346" i="1"/>
  <c r="E346" i="1"/>
  <c r="B347" i="1"/>
  <c r="D347" i="1"/>
  <c r="C348" i="1" s="1"/>
  <c r="L346" i="1" l="1"/>
  <c r="I346" i="1"/>
  <c r="K346" i="1"/>
  <c r="D348" i="1"/>
  <c r="C349" i="1" s="1"/>
  <c r="B348" i="1"/>
  <c r="F347" i="1"/>
  <c r="J347" i="1" s="1"/>
  <c r="E347" i="1"/>
  <c r="H347" i="1"/>
  <c r="G347" i="1"/>
  <c r="B349" i="1" l="1"/>
  <c r="D349" i="1"/>
  <c r="C350" i="1" s="1"/>
  <c r="F348" i="1"/>
  <c r="J348" i="1" s="1"/>
  <c r="H348" i="1"/>
  <c r="E348" i="1"/>
  <c r="G348" i="1"/>
  <c r="L347" i="1"/>
  <c r="K347" i="1"/>
  <c r="I347" i="1"/>
  <c r="L348" i="1" l="1"/>
  <c r="K348" i="1"/>
  <c r="I348" i="1"/>
  <c r="D350" i="1"/>
  <c r="C351" i="1" s="1"/>
  <c r="B350" i="1"/>
  <c r="G349" i="1"/>
  <c r="E349" i="1"/>
  <c r="F349" i="1"/>
  <c r="J349" i="1" s="1"/>
  <c r="H349" i="1"/>
  <c r="D351" i="1" l="1"/>
  <c r="C352" i="1" s="1"/>
  <c r="B351" i="1"/>
  <c r="K349" i="1"/>
  <c r="I349" i="1"/>
  <c r="L349" i="1"/>
  <c r="F350" i="1"/>
  <c r="J350" i="1" s="1"/>
  <c r="G350" i="1"/>
  <c r="E350" i="1"/>
  <c r="H350" i="1"/>
  <c r="H351" i="1" l="1"/>
  <c r="G351" i="1"/>
  <c r="F351" i="1"/>
  <c r="J351" i="1" s="1"/>
  <c r="E351" i="1"/>
  <c r="I350" i="1"/>
  <c r="L350" i="1"/>
  <c r="K350" i="1"/>
  <c r="D352" i="1"/>
  <c r="C353" i="1" s="1"/>
  <c r="B352" i="1"/>
  <c r="E352" i="1" l="1"/>
  <c r="F352" i="1"/>
  <c r="J352" i="1" s="1"/>
  <c r="H352" i="1"/>
  <c r="G352" i="1"/>
  <c r="L351" i="1"/>
  <c r="I351" i="1"/>
  <c r="K351" i="1"/>
  <c r="D353" i="1"/>
  <c r="C354" i="1" s="1"/>
  <c r="B353" i="1"/>
  <c r="K352" i="1" l="1"/>
  <c r="L352" i="1"/>
  <c r="I352" i="1"/>
  <c r="E353" i="1"/>
  <c r="F353" i="1"/>
  <c r="J353" i="1" s="1"/>
  <c r="H353" i="1"/>
  <c r="G353" i="1"/>
  <c r="D354" i="1"/>
  <c r="C355" i="1" s="1"/>
  <c r="B354" i="1"/>
  <c r="D355" i="1" l="1"/>
  <c r="C356" i="1" s="1"/>
  <c r="B355" i="1"/>
  <c r="F354" i="1"/>
  <c r="J354" i="1" s="1"/>
  <c r="G354" i="1"/>
  <c r="E354" i="1"/>
  <c r="H354" i="1"/>
  <c r="L353" i="1"/>
  <c r="I353" i="1"/>
  <c r="K353" i="1"/>
  <c r="I354" i="1" l="1"/>
  <c r="L354" i="1"/>
  <c r="K354" i="1"/>
  <c r="H355" i="1"/>
  <c r="F355" i="1"/>
  <c r="J355" i="1" s="1"/>
  <c r="E355" i="1"/>
  <c r="G355" i="1"/>
  <c r="D356" i="1"/>
  <c r="C357" i="1" s="1"/>
  <c r="B356" i="1"/>
  <c r="F356" i="1" l="1"/>
  <c r="J356" i="1" s="1"/>
  <c r="H356" i="1"/>
  <c r="E356" i="1"/>
  <c r="G356" i="1"/>
  <c r="B357" i="1"/>
  <c r="D357" i="1"/>
  <c r="C358" i="1" s="1"/>
  <c r="I355" i="1"/>
  <c r="K355" i="1"/>
  <c r="L355" i="1"/>
  <c r="K356" i="1" l="1"/>
  <c r="I356" i="1"/>
  <c r="L356" i="1"/>
  <c r="H357" i="1"/>
  <c r="E357" i="1"/>
  <c r="F357" i="1"/>
  <c r="J357" i="1" s="1"/>
  <c r="G357" i="1"/>
  <c r="D358" i="1"/>
  <c r="C359" i="1" s="1"/>
  <c r="B358" i="1"/>
  <c r="H358" i="1" l="1"/>
  <c r="F358" i="1"/>
  <c r="J358" i="1" s="1"/>
  <c r="E358" i="1"/>
  <c r="G358" i="1"/>
  <c r="D359" i="1"/>
  <c r="C360" i="1" s="1"/>
  <c r="B359" i="1"/>
  <c r="K357" i="1"/>
  <c r="L357" i="1"/>
  <c r="I357" i="1"/>
  <c r="I358" i="1" l="1"/>
  <c r="L358" i="1"/>
  <c r="K358" i="1"/>
  <c r="B360" i="1"/>
  <c r="D360" i="1"/>
  <c r="C361" i="1" s="1"/>
  <c r="H359" i="1"/>
  <c r="F359" i="1"/>
  <c r="J359" i="1" s="1"/>
  <c r="E359" i="1"/>
  <c r="G359" i="1"/>
  <c r="H360" i="1" l="1"/>
  <c r="F360" i="1"/>
  <c r="J360" i="1" s="1"/>
  <c r="E360" i="1"/>
  <c r="G360" i="1"/>
  <c r="B361" i="1"/>
  <c r="D361" i="1"/>
  <c r="C362" i="1" s="1"/>
  <c r="I359" i="1"/>
  <c r="K359" i="1"/>
  <c r="L359" i="1"/>
  <c r="K360" i="1" l="1"/>
  <c r="L360" i="1"/>
  <c r="I360" i="1"/>
  <c r="B362" i="1"/>
  <c r="D362" i="1"/>
  <c r="C363" i="1" s="1"/>
  <c r="E361" i="1"/>
  <c r="F361" i="1"/>
  <c r="J361" i="1" s="1"/>
  <c r="H361" i="1"/>
  <c r="G361" i="1"/>
  <c r="G362" i="1" l="1"/>
  <c r="E362" i="1"/>
  <c r="H362" i="1"/>
  <c r="F362" i="1"/>
  <c r="J362" i="1" s="1"/>
  <c r="B363" i="1"/>
  <c r="D363" i="1"/>
  <c r="C364" i="1" s="1"/>
  <c r="I361" i="1"/>
  <c r="L361" i="1"/>
  <c r="K361" i="1"/>
  <c r="D364" i="1" l="1"/>
  <c r="C365" i="1" s="1"/>
  <c r="B364" i="1"/>
  <c r="E363" i="1"/>
  <c r="H363" i="1"/>
  <c r="F363" i="1"/>
  <c r="J363" i="1" s="1"/>
  <c r="G363" i="1"/>
  <c r="L362" i="1"/>
  <c r="K362" i="1"/>
  <c r="I362" i="1"/>
  <c r="I363" i="1" l="1"/>
  <c r="K363" i="1"/>
  <c r="L363" i="1"/>
  <c r="H364" i="1"/>
  <c r="E364" i="1"/>
  <c r="F364" i="1"/>
  <c r="J364" i="1" s="1"/>
  <c r="G364" i="1"/>
  <c r="D365" i="1"/>
  <c r="C366" i="1" s="1"/>
  <c r="B365" i="1"/>
  <c r="E365" i="1" l="1"/>
  <c r="H365" i="1"/>
  <c r="F365" i="1"/>
  <c r="J365" i="1" s="1"/>
  <c r="G365" i="1"/>
  <c r="B366" i="1"/>
  <c r="D366" i="1"/>
  <c r="C367" i="1" s="1"/>
  <c r="L364" i="1"/>
  <c r="K364" i="1"/>
  <c r="I364" i="1"/>
  <c r="K365" i="1" l="1"/>
  <c r="L365" i="1"/>
  <c r="I365" i="1"/>
  <c r="B367" i="1"/>
  <c r="D367" i="1"/>
  <c r="C368" i="1" s="1"/>
  <c r="G366" i="1"/>
  <c r="F366" i="1"/>
  <c r="J366" i="1" s="1"/>
  <c r="E366" i="1"/>
  <c r="H366" i="1"/>
  <c r="E367" i="1" l="1"/>
  <c r="G367" i="1"/>
  <c r="F367" i="1"/>
  <c r="J367" i="1" s="1"/>
  <c r="H367" i="1"/>
  <c r="I366" i="1"/>
  <c r="L366" i="1"/>
  <c r="K366" i="1"/>
  <c r="B368" i="1"/>
  <c r="D368" i="1"/>
  <c r="C369" i="1" s="1"/>
  <c r="K367" i="1" l="1"/>
  <c r="L367" i="1"/>
  <c r="I367" i="1"/>
  <c r="D369" i="1"/>
  <c r="C370" i="1" s="1"/>
  <c r="B369" i="1"/>
  <c r="E368" i="1"/>
  <c r="F368" i="1"/>
  <c r="J368" i="1" s="1"/>
  <c r="H368" i="1"/>
  <c r="G368" i="1"/>
  <c r="D370" i="1" l="1"/>
  <c r="C371" i="1" s="1"/>
  <c r="B370" i="1"/>
  <c r="H369" i="1"/>
  <c r="E369" i="1"/>
  <c r="F369" i="1"/>
  <c r="J369" i="1" s="1"/>
  <c r="G369" i="1"/>
  <c r="I368" i="1"/>
  <c r="L368" i="1"/>
  <c r="K368" i="1"/>
  <c r="L369" i="1" l="1"/>
  <c r="I369" i="1"/>
  <c r="K369" i="1"/>
  <c r="G370" i="1"/>
  <c r="F370" i="1"/>
  <c r="J370" i="1" s="1"/>
  <c r="E370" i="1"/>
  <c r="H370" i="1"/>
  <c r="B371" i="1"/>
  <c r="D371" i="1"/>
  <c r="C372" i="1" s="1"/>
  <c r="K370" i="1" l="1"/>
  <c r="I370" i="1"/>
  <c r="L370" i="1"/>
  <c r="D372" i="1"/>
  <c r="C373" i="1" s="1"/>
  <c r="B372" i="1"/>
  <c r="F371" i="1"/>
  <c r="J371" i="1" s="1"/>
  <c r="E371" i="1"/>
  <c r="H371" i="1"/>
  <c r="G371" i="1"/>
  <c r="B373" i="1" l="1"/>
  <c r="D373" i="1"/>
  <c r="C374" i="1" s="1"/>
  <c r="I371" i="1"/>
  <c r="K371" i="1"/>
  <c r="L371" i="1"/>
  <c r="G372" i="1"/>
  <c r="F372" i="1"/>
  <c r="J372" i="1" s="1"/>
  <c r="H372" i="1"/>
  <c r="E372" i="1"/>
  <c r="D374" i="1" l="1"/>
  <c r="C375" i="1" s="1"/>
  <c r="B374" i="1"/>
  <c r="L372" i="1"/>
  <c r="I372" i="1"/>
  <c r="K372" i="1"/>
  <c r="E373" i="1"/>
  <c r="F373" i="1"/>
  <c r="J373" i="1" s="1"/>
  <c r="H373" i="1"/>
  <c r="G373" i="1"/>
  <c r="H374" i="1" l="1"/>
  <c r="F374" i="1"/>
  <c r="J374" i="1" s="1"/>
  <c r="E374" i="1"/>
  <c r="G374" i="1"/>
  <c r="L373" i="1"/>
  <c r="K373" i="1"/>
  <c r="I373" i="1"/>
  <c r="D375" i="1"/>
  <c r="C376" i="1" s="1"/>
  <c r="B375" i="1"/>
  <c r="L374" i="1" l="1"/>
  <c r="I374" i="1"/>
  <c r="K374" i="1"/>
  <c r="H375" i="1"/>
  <c r="E375" i="1"/>
  <c r="F375" i="1"/>
  <c r="J375" i="1" s="1"/>
  <c r="G375" i="1"/>
  <c r="B376" i="1"/>
  <c r="D376" i="1"/>
  <c r="C377" i="1" s="1"/>
  <c r="E376" i="1" l="1"/>
  <c r="F376" i="1"/>
  <c r="J376" i="1" s="1"/>
  <c r="H376" i="1"/>
  <c r="G376" i="1"/>
  <c r="B377" i="1"/>
  <c r="D377" i="1"/>
  <c r="C378" i="1" s="1"/>
  <c r="K375" i="1"/>
  <c r="L375" i="1"/>
  <c r="I375" i="1"/>
  <c r="H377" i="1" l="1"/>
  <c r="E377" i="1"/>
  <c r="F377" i="1"/>
  <c r="J377" i="1" s="1"/>
  <c r="G377" i="1"/>
  <c r="L376" i="1"/>
  <c r="I376" i="1"/>
  <c r="K376" i="1"/>
  <c r="D378" i="1"/>
  <c r="C379" i="1" s="1"/>
  <c r="B378" i="1"/>
  <c r="K377" i="1" l="1"/>
  <c r="L377" i="1"/>
  <c r="I377" i="1"/>
  <c r="E378" i="1"/>
  <c r="H378" i="1"/>
  <c r="F378" i="1"/>
  <c r="J378" i="1" s="1"/>
  <c r="G378" i="1"/>
  <c r="B379" i="1"/>
  <c r="D379" i="1"/>
  <c r="C380" i="1" s="1"/>
  <c r="B380" i="1" l="1"/>
  <c r="D380" i="1"/>
  <c r="C381" i="1" s="1"/>
  <c r="G379" i="1"/>
  <c r="H379" i="1"/>
  <c r="F379" i="1"/>
  <c r="J379" i="1" s="1"/>
  <c r="E379" i="1"/>
  <c r="I378" i="1"/>
  <c r="L378" i="1"/>
  <c r="K378" i="1"/>
  <c r="I379" i="1" l="1"/>
  <c r="K379" i="1"/>
  <c r="L379" i="1"/>
  <c r="B381" i="1"/>
  <c r="D381" i="1"/>
  <c r="C382" i="1" s="1"/>
  <c r="E380" i="1"/>
  <c r="F380" i="1"/>
  <c r="J380" i="1" s="1"/>
  <c r="H380" i="1"/>
  <c r="G380" i="1"/>
  <c r="F381" i="1" l="1"/>
  <c r="J381" i="1" s="1"/>
  <c r="H381" i="1"/>
  <c r="E381" i="1"/>
  <c r="G381" i="1"/>
  <c r="D382" i="1"/>
  <c r="C383" i="1" s="1"/>
  <c r="B382" i="1"/>
  <c r="I380" i="1"/>
  <c r="K380" i="1"/>
  <c r="L380" i="1"/>
  <c r="K381" i="1" l="1"/>
  <c r="L381" i="1"/>
  <c r="I381" i="1"/>
  <c r="F382" i="1"/>
  <c r="J382" i="1" s="1"/>
  <c r="E382" i="1"/>
  <c r="H382" i="1"/>
  <c r="G382" i="1"/>
  <c r="D383" i="1"/>
  <c r="C384" i="1" s="1"/>
  <c r="B383" i="1"/>
  <c r="B384" i="1" l="1"/>
  <c r="D384" i="1"/>
  <c r="C385" i="1" s="1"/>
  <c r="F383" i="1"/>
  <c r="J383" i="1" s="1"/>
  <c r="H383" i="1"/>
  <c r="E383" i="1"/>
  <c r="G383" i="1"/>
  <c r="L382" i="1"/>
  <c r="I382" i="1"/>
  <c r="K382" i="1"/>
  <c r="I383" i="1" l="1"/>
  <c r="K383" i="1"/>
  <c r="L383" i="1"/>
  <c r="D385" i="1"/>
  <c r="C386" i="1" s="1"/>
  <c r="B385" i="1"/>
  <c r="H384" i="1"/>
  <c r="F384" i="1"/>
  <c r="J384" i="1" s="1"/>
  <c r="G384" i="1"/>
  <c r="E384" i="1"/>
  <c r="B386" i="1" l="1"/>
  <c r="D386" i="1"/>
  <c r="C387" i="1" s="1"/>
  <c r="I384" i="1"/>
  <c r="K384" i="1"/>
  <c r="L384" i="1"/>
  <c r="E385" i="1"/>
  <c r="G385" i="1"/>
  <c r="H385" i="1"/>
  <c r="F385" i="1"/>
  <c r="J385" i="1" s="1"/>
  <c r="B387" i="1" l="1"/>
  <c r="D387" i="1"/>
  <c r="C388" i="1" s="1"/>
  <c r="I385" i="1"/>
  <c r="L385" i="1"/>
  <c r="K385" i="1"/>
  <c r="F386" i="1"/>
  <c r="J386" i="1" s="1"/>
  <c r="E386" i="1"/>
  <c r="H386" i="1"/>
  <c r="G386" i="1"/>
  <c r="D388" i="1" l="1"/>
  <c r="C389" i="1" s="1"/>
  <c r="B388" i="1"/>
  <c r="K386" i="1"/>
  <c r="L386" i="1"/>
  <c r="I386" i="1"/>
  <c r="F387" i="1"/>
  <c r="J387" i="1" s="1"/>
  <c r="E387" i="1"/>
  <c r="H387" i="1"/>
  <c r="G387" i="1"/>
  <c r="E388" i="1" l="1"/>
  <c r="F388" i="1"/>
  <c r="J388" i="1" s="1"/>
  <c r="H388" i="1"/>
  <c r="G388" i="1"/>
  <c r="L387" i="1"/>
  <c r="K387" i="1"/>
  <c r="I387" i="1"/>
  <c r="B389" i="1"/>
  <c r="D389" i="1"/>
  <c r="C390" i="1" s="1"/>
  <c r="K388" i="1" l="1"/>
  <c r="I388" i="1"/>
  <c r="L388" i="1"/>
  <c r="D390" i="1"/>
  <c r="C391" i="1" s="1"/>
  <c r="B390" i="1"/>
  <c r="H389" i="1"/>
  <c r="E389" i="1"/>
  <c r="F389" i="1"/>
  <c r="J389" i="1" s="1"/>
  <c r="G389" i="1"/>
  <c r="D391" i="1" l="1"/>
  <c r="C392" i="1" s="1"/>
  <c r="B391" i="1"/>
  <c r="G390" i="1"/>
  <c r="E390" i="1"/>
  <c r="F390" i="1"/>
  <c r="J390" i="1" s="1"/>
  <c r="H390" i="1"/>
  <c r="I389" i="1"/>
  <c r="K389" i="1"/>
  <c r="L389" i="1"/>
  <c r="I390" i="1" l="1"/>
  <c r="K390" i="1"/>
  <c r="L390" i="1"/>
  <c r="E391" i="1"/>
  <c r="F391" i="1"/>
  <c r="J391" i="1" s="1"/>
  <c r="H391" i="1"/>
  <c r="G391" i="1"/>
  <c r="B392" i="1"/>
  <c r="D392" i="1"/>
  <c r="C393" i="1" s="1"/>
  <c r="D393" i="1" l="1"/>
  <c r="C394" i="1" s="1"/>
  <c r="B393" i="1"/>
  <c r="E392" i="1"/>
  <c r="F392" i="1"/>
  <c r="J392" i="1" s="1"/>
  <c r="H392" i="1"/>
  <c r="G392" i="1"/>
  <c r="K391" i="1"/>
  <c r="L391" i="1"/>
  <c r="I391" i="1"/>
  <c r="H393" i="1" l="1"/>
  <c r="F393" i="1"/>
  <c r="J393" i="1" s="1"/>
  <c r="E393" i="1"/>
  <c r="G393" i="1"/>
  <c r="L392" i="1"/>
  <c r="I392" i="1"/>
  <c r="K392" i="1"/>
  <c r="D394" i="1"/>
  <c r="C395" i="1" s="1"/>
  <c r="B394" i="1"/>
  <c r="L393" i="1" l="1"/>
  <c r="I393" i="1"/>
  <c r="K393" i="1"/>
  <c r="H394" i="1"/>
  <c r="G394" i="1"/>
  <c r="F394" i="1"/>
  <c r="J394" i="1" s="1"/>
  <c r="E394" i="1"/>
  <c r="D395" i="1"/>
  <c r="C396" i="1" s="1"/>
  <c r="B395" i="1"/>
  <c r="G395" i="1" l="1"/>
  <c r="H395" i="1"/>
  <c r="E395" i="1"/>
  <c r="F395" i="1"/>
  <c r="J395" i="1" s="1"/>
  <c r="L394" i="1"/>
  <c r="I394" i="1"/>
  <c r="K394" i="1"/>
  <c r="D396" i="1"/>
  <c r="C397" i="1" s="1"/>
  <c r="B396" i="1"/>
  <c r="D397" i="1" l="1"/>
  <c r="C398" i="1" s="1"/>
  <c r="B397" i="1"/>
  <c r="E396" i="1"/>
  <c r="F396" i="1"/>
  <c r="J396" i="1" s="1"/>
  <c r="H396" i="1"/>
  <c r="G396" i="1"/>
  <c r="K395" i="1"/>
  <c r="L395" i="1"/>
  <c r="I395" i="1"/>
  <c r="G397" i="1" l="1"/>
  <c r="F397" i="1"/>
  <c r="J397" i="1" s="1"/>
  <c r="H397" i="1"/>
  <c r="E397" i="1"/>
  <c r="L396" i="1"/>
  <c r="I396" i="1"/>
  <c r="K396" i="1"/>
  <c r="B398" i="1"/>
  <c r="D398" i="1"/>
  <c r="C399" i="1" s="1"/>
  <c r="B399" i="1" l="1"/>
  <c r="D399" i="1"/>
  <c r="C400" i="1" s="1"/>
  <c r="H398" i="1"/>
  <c r="E398" i="1"/>
  <c r="F398" i="1"/>
  <c r="J398" i="1" s="1"/>
  <c r="G398" i="1"/>
  <c r="L397" i="1"/>
  <c r="I397" i="1"/>
  <c r="K397" i="1"/>
  <c r="B400" i="1" l="1"/>
  <c r="D400" i="1"/>
  <c r="C401" i="1" s="1"/>
  <c r="I398" i="1"/>
  <c r="L398" i="1"/>
  <c r="K398" i="1"/>
  <c r="H399" i="1"/>
  <c r="E399" i="1"/>
  <c r="F399" i="1"/>
  <c r="J399" i="1" s="1"/>
  <c r="G399" i="1"/>
  <c r="D401" i="1" l="1"/>
  <c r="C402" i="1" s="1"/>
  <c r="B401" i="1"/>
  <c r="I399" i="1"/>
  <c r="K399" i="1"/>
  <c r="L399" i="1"/>
  <c r="F400" i="1"/>
  <c r="J400" i="1" s="1"/>
  <c r="G400" i="1"/>
  <c r="E400" i="1"/>
  <c r="H400" i="1"/>
  <c r="H401" i="1" l="1"/>
  <c r="F401" i="1"/>
  <c r="J401" i="1" s="1"/>
  <c r="E401" i="1"/>
  <c r="G401" i="1"/>
  <c r="L400" i="1"/>
  <c r="I400" i="1"/>
  <c r="K400" i="1"/>
  <c r="B402" i="1"/>
  <c r="D402" i="1"/>
  <c r="C403" i="1" s="1"/>
  <c r="L401" i="1" l="1"/>
  <c r="I401" i="1"/>
  <c r="K401" i="1"/>
  <c r="D403" i="1"/>
  <c r="C404" i="1" s="1"/>
  <c r="B403" i="1"/>
  <c r="G402" i="1"/>
  <c r="H402" i="1"/>
  <c r="E402" i="1"/>
  <c r="F402" i="1"/>
  <c r="J402" i="1" s="1"/>
  <c r="E403" i="1" l="1"/>
  <c r="F403" i="1"/>
  <c r="J403" i="1" s="1"/>
  <c r="H403" i="1"/>
  <c r="G403" i="1"/>
  <c r="D404" i="1"/>
  <c r="C405" i="1" s="1"/>
  <c r="B404" i="1"/>
  <c r="K402" i="1"/>
  <c r="I402" i="1"/>
  <c r="L402" i="1"/>
  <c r="K403" i="1" l="1"/>
  <c r="I403" i="1"/>
  <c r="L403" i="1"/>
  <c r="F404" i="1"/>
  <c r="J404" i="1" s="1"/>
  <c r="H404" i="1"/>
  <c r="E404" i="1"/>
  <c r="G404" i="1"/>
  <c r="D405" i="1"/>
  <c r="C406" i="1" s="1"/>
  <c r="B405" i="1"/>
  <c r="G405" i="1" l="1"/>
  <c r="H405" i="1"/>
  <c r="E405" i="1"/>
  <c r="F405" i="1"/>
  <c r="J405" i="1" s="1"/>
  <c r="D406" i="1"/>
  <c r="C407" i="1" s="1"/>
  <c r="B406" i="1"/>
  <c r="I404" i="1"/>
  <c r="K404" i="1"/>
  <c r="L404" i="1"/>
  <c r="B407" i="1" l="1"/>
  <c r="D407" i="1"/>
  <c r="C408" i="1" s="1"/>
  <c r="E406" i="1"/>
  <c r="F406" i="1"/>
  <c r="J406" i="1" s="1"/>
  <c r="H406" i="1"/>
  <c r="G406" i="1"/>
  <c r="K405" i="1"/>
  <c r="I405" i="1"/>
  <c r="L405" i="1"/>
  <c r="L406" i="1" l="1"/>
  <c r="K406" i="1"/>
  <c r="I406" i="1"/>
  <c r="B408" i="1"/>
  <c r="D408" i="1"/>
  <c r="C409" i="1" s="1"/>
  <c r="F407" i="1"/>
  <c r="J407" i="1" s="1"/>
  <c r="E407" i="1"/>
  <c r="H407" i="1"/>
  <c r="G407" i="1"/>
  <c r="E408" i="1" l="1"/>
  <c r="H408" i="1"/>
  <c r="F408" i="1"/>
  <c r="J408" i="1" s="1"/>
  <c r="G408" i="1"/>
  <c r="B409" i="1"/>
  <c r="D409" i="1"/>
  <c r="C410" i="1" s="1"/>
  <c r="L407" i="1"/>
  <c r="K407" i="1"/>
  <c r="I407" i="1"/>
  <c r="I408" i="1" l="1"/>
  <c r="L408" i="1"/>
  <c r="K408" i="1"/>
  <c r="H409" i="1"/>
  <c r="F409" i="1"/>
  <c r="J409" i="1" s="1"/>
  <c r="E409" i="1"/>
  <c r="G409" i="1"/>
  <c r="B410" i="1"/>
  <c r="D410" i="1"/>
  <c r="C411" i="1" s="1"/>
  <c r="B411" i="1" l="1"/>
  <c r="D411" i="1"/>
  <c r="C412" i="1" s="1"/>
  <c r="E410" i="1"/>
  <c r="F410" i="1"/>
  <c r="J410" i="1" s="1"/>
  <c r="H410" i="1"/>
  <c r="G410" i="1"/>
  <c r="L409" i="1"/>
  <c r="I409" i="1"/>
  <c r="K409" i="1"/>
  <c r="I410" i="1" l="1"/>
  <c r="K410" i="1"/>
  <c r="L410" i="1"/>
  <c r="B412" i="1"/>
  <c r="D412" i="1"/>
  <c r="C413" i="1" s="1"/>
  <c r="F411" i="1"/>
  <c r="J411" i="1" s="1"/>
  <c r="H411" i="1"/>
  <c r="E411" i="1"/>
  <c r="G411" i="1"/>
  <c r="E412" i="1" l="1"/>
  <c r="H412" i="1"/>
  <c r="F412" i="1"/>
  <c r="J412" i="1" s="1"/>
  <c r="G412" i="1"/>
  <c r="D413" i="1"/>
  <c r="C414" i="1" s="1"/>
  <c r="B413" i="1"/>
  <c r="K411" i="1"/>
  <c r="I411" i="1"/>
  <c r="L411" i="1"/>
  <c r="L412" i="1" l="1"/>
  <c r="I412" i="1"/>
  <c r="K412" i="1"/>
  <c r="H413" i="1"/>
  <c r="E413" i="1"/>
  <c r="F413" i="1"/>
  <c r="J413" i="1" s="1"/>
  <c r="G413" i="1"/>
  <c r="B414" i="1"/>
  <c r="D414" i="1"/>
  <c r="C415" i="1" s="1"/>
  <c r="G414" i="1" l="1"/>
  <c r="F414" i="1"/>
  <c r="J414" i="1" s="1"/>
  <c r="H414" i="1"/>
  <c r="E414" i="1"/>
  <c r="B415" i="1"/>
  <c r="D415" i="1"/>
  <c r="C416" i="1" s="1"/>
  <c r="I413" i="1"/>
  <c r="K413" i="1"/>
  <c r="L413" i="1"/>
  <c r="B416" i="1" l="1"/>
  <c r="D416" i="1"/>
  <c r="C417" i="1" s="1"/>
  <c r="F415" i="1"/>
  <c r="J415" i="1" s="1"/>
  <c r="G415" i="1"/>
  <c r="H415" i="1"/>
  <c r="E415" i="1"/>
  <c r="K414" i="1"/>
  <c r="L414" i="1"/>
  <c r="I414" i="1"/>
  <c r="I415" i="1" l="1"/>
  <c r="K415" i="1"/>
  <c r="L415" i="1"/>
  <c r="D417" i="1"/>
  <c r="C418" i="1" s="1"/>
  <c r="B417" i="1"/>
  <c r="E416" i="1"/>
  <c r="H416" i="1"/>
  <c r="F416" i="1"/>
  <c r="J416" i="1" s="1"/>
  <c r="G416" i="1"/>
  <c r="D418" i="1" l="1"/>
  <c r="C419" i="1" s="1"/>
  <c r="B418" i="1"/>
  <c r="E417" i="1"/>
  <c r="H417" i="1"/>
  <c r="F417" i="1"/>
  <c r="J417" i="1" s="1"/>
  <c r="G417" i="1"/>
  <c r="I416" i="1"/>
  <c r="L416" i="1"/>
  <c r="K416" i="1"/>
  <c r="K417" i="1" l="1"/>
  <c r="L417" i="1"/>
  <c r="I417" i="1"/>
  <c r="E418" i="1"/>
  <c r="F418" i="1"/>
  <c r="J418" i="1" s="1"/>
  <c r="H418" i="1"/>
  <c r="G418" i="1"/>
  <c r="B419" i="1"/>
  <c r="D419" i="1"/>
  <c r="C420" i="1" s="1"/>
  <c r="F419" i="1" l="1"/>
  <c r="J419" i="1" s="1"/>
  <c r="H419" i="1"/>
  <c r="E419" i="1"/>
  <c r="G419" i="1"/>
  <c r="B420" i="1"/>
  <c r="D420" i="1"/>
  <c r="C421" i="1" s="1"/>
  <c r="I418" i="1"/>
  <c r="K418" i="1"/>
  <c r="L418" i="1"/>
  <c r="I419" i="1" l="1"/>
  <c r="K419" i="1"/>
  <c r="L419" i="1"/>
  <c r="B421" i="1"/>
  <c r="D421" i="1"/>
  <c r="C422" i="1" s="1"/>
  <c r="H420" i="1"/>
  <c r="G420" i="1"/>
  <c r="E420" i="1"/>
  <c r="F420" i="1"/>
  <c r="J420" i="1" s="1"/>
  <c r="E421" i="1" l="1"/>
  <c r="F421" i="1"/>
  <c r="J421" i="1" s="1"/>
  <c r="H421" i="1"/>
  <c r="G421" i="1"/>
  <c r="D422" i="1"/>
  <c r="C423" i="1" s="1"/>
  <c r="B422" i="1"/>
  <c r="I420" i="1"/>
  <c r="L420" i="1"/>
  <c r="K420" i="1"/>
  <c r="K421" i="1" l="1"/>
  <c r="I421" i="1"/>
  <c r="L421" i="1"/>
  <c r="D423" i="1"/>
  <c r="C424" i="1" s="1"/>
  <c r="B423" i="1"/>
  <c r="H422" i="1"/>
  <c r="E422" i="1"/>
  <c r="F422" i="1"/>
  <c r="J422" i="1" s="1"/>
  <c r="G422" i="1"/>
  <c r="D424" i="1" l="1"/>
  <c r="C425" i="1" s="1"/>
  <c r="B424" i="1"/>
  <c r="H423" i="1"/>
  <c r="E423" i="1"/>
  <c r="G423" i="1"/>
  <c r="F423" i="1"/>
  <c r="J423" i="1" s="1"/>
  <c r="I422" i="1"/>
  <c r="L422" i="1"/>
  <c r="K422" i="1"/>
  <c r="G424" i="1" l="1"/>
  <c r="E424" i="1"/>
  <c r="H424" i="1"/>
  <c r="F424" i="1"/>
  <c r="J424" i="1" s="1"/>
  <c r="K423" i="1"/>
  <c r="I423" i="1"/>
  <c r="L423" i="1"/>
  <c r="D425" i="1"/>
  <c r="C426" i="1" s="1"/>
  <c r="B425" i="1"/>
  <c r="D426" i="1" l="1"/>
  <c r="C427" i="1" s="1"/>
  <c r="B426" i="1"/>
  <c r="H425" i="1"/>
  <c r="E425" i="1"/>
  <c r="F425" i="1"/>
  <c r="J425" i="1" s="1"/>
  <c r="G425" i="1"/>
  <c r="I424" i="1"/>
  <c r="L424" i="1"/>
  <c r="K424" i="1"/>
  <c r="I425" i="1" l="1"/>
  <c r="K425" i="1"/>
  <c r="L425" i="1"/>
  <c r="H426" i="1"/>
  <c r="F426" i="1"/>
  <c r="J426" i="1" s="1"/>
  <c r="E426" i="1"/>
  <c r="G426" i="1"/>
  <c r="B427" i="1"/>
  <c r="D427" i="1"/>
  <c r="C428" i="1" s="1"/>
  <c r="E427" i="1" l="1"/>
  <c r="F427" i="1"/>
  <c r="J427" i="1" s="1"/>
  <c r="H427" i="1"/>
  <c r="G427" i="1"/>
  <c r="D428" i="1"/>
  <c r="C429" i="1" s="1"/>
  <c r="B428" i="1"/>
  <c r="L426" i="1"/>
  <c r="I426" i="1"/>
  <c r="K426" i="1"/>
  <c r="I427" i="1" l="1"/>
  <c r="K427" i="1"/>
  <c r="L427" i="1"/>
  <c r="B429" i="1"/>
  <c r="D429" i="1"/>
  <c r="C430" i="1" s="1"/>
  <c r="E428" i="1"/>
  <c r="F428" i="1"/>
  <c r="J428" i="1" s="1"/>
  <c r="H428" i="1"/>
  <c r="G428" i="1"/>
  <c r="G429" i="1" l="1"/>
  <c r="H429" i="1"/>
  <c r="F429" i="1"/>
  <c r="J429" i="1" s="1"/>
  <c r="E429" i="1"/>
  <c r="B430" i="1"/>
  <c r="D430" i="1"/>
  <c r="C431" i="1" s="1"/>
  <c r="K428" i="1"/>
  <c r="L428" i="1"/>
  <c r="I428" i="1"/>
  <c r="D431" i="1" l="1"/>
  <c r="C432" i="1" s="1"/>
  <c r="B431" i="1"/>
  <c r="E430" i="1"/>
  <c r="F430" i="1"/>
  <c r="J430" i="1" s="1"/>
  <c r="H430" i="1"/>
  <c r="G430" i="1"/>
  <c r="L429" i="1"/>
  <c r="I429" i="1"/>
  <c r="K429" i="1"/>
  <c r="G431" i="1" l="1"/>
  <c r="E431" i="1"/>
  <c r="F431" i="1"/>
  <c r="J431" i="1" s="1"/>
  <c r="H431" i="1"/>
  <c r="K430" i="1"/>
  <c r="L430" i="1"/>
  <c r="I430" i="1"/>
  <c r="B432" i="1"/>
  <c r="D432" i="1"/>
  <c r="C433" i="1" s="1"/>
  <c r="D433" i="1" l="1"/>
  <c r="C434" i="1" s="1"/>
  <c r="B433" i="1"/>
  <c r="F432" i="1"/>
  <c r="J432" i="1" s="1"/>
  <c r="G432" i="1"/>
  <c r="E432" i="1"/>
  <c r="H432" i="1"/>
  <c r="L431" i="1"/>
  <c r="I431" i="1"/>
  <c r="K431" i="1"/>
  <c r="L432" i="1" l="1"/>
  <c r="K432" i="1"/>
  <c r="I432" i="1"/>
  <c r="E433" i="1"/>
  <c r="F433" i="1"/>
  <c r="J433" i="1" s="1"/>
  <c r="H433" i="1"/>
  <c r="G433" i="1"/>
  <c r="B434" i="1"/>
  <c r="D434" i="1"/>
  <c r="C435" i="1" s="1"/>
  <c r="F434" i="1" l="1"/>
  <c r="J434" i="1" s="1"/>
  <c r="H434" i="1"/>
  <c r="E434" i="1"/>
  <c r="G434" i="1"/>
  <c r="B435" i="1"/>
  <c r="D435" i="1"/>
  <c r="C436" i="1" s="1"/>
  <c r="I433" i="1"/>
  <c r="L433" i="1"/>
  <c r="K433" i="1"/>
  <c r="L434" i="1" l="1"/>
  <c r="K434" i="1"/>
  <c r="I434" i="1"/>
  <c r="D436" i="1"/>
  <c r="C437" i="1" s="1"/>
  <c r="B436" i="1"/>
  <c r="F435" i="1"/>
  <c r="J435" i="1" s="1"/>
  <c r="G435" i="1"/>
  <c r="E435" i="1"/>
  <c r="H435" i="1"/>
  <c r="B437" i="1" l="1"/>
  <c r="D437" i="1"/>
  <c r="C438" i="1" s="1"/>
  <c r="G436" i="1"/>
  <c r="H436" i="1"/>
  <c r="F436" i="1"/>
  <c r="J436" i="1" s="1"/>
  <c r="E436" i="1"/>
  <c r="K435" i="1"/>
  <c r="L435" i="1"/>
  <c r="I435" i="1"/>
  <c r="L436" i="1" l="1"/>
  <c r="I436" i="1"/>
  <c r="K436" i="1"/>
  <c r="B438" i="1"/>
  <c r="D438" i="1"/>
  <c r="C439" i="1" s="1"/>
  <c r="F437" i="1"/>
  <c r="J437" i="1" s="1"/>
  <c r="H437" i="1"/>
  <c r="E437" i="1"/>
  <c r="G437" i="1"/>
  <c r="F438" i="1" l="1"/>
  <c r="J438" i="1" s="1"/>
  <c r="E438" i="1"/>
  <c r="H438" i="1"/>
  <c r="G438" i="1"/>
  <c r="B439" i="1"/>
  <c r="D439" i="1"/>
  <c r="C440" i="1" s="1"/>
  <c r="K437" i="1"/>
  <c r="L437" i="1"/>
  <c r="I437" i="1"/>
  <c r="L438" i="1" l="1"/>
  <c r="I438" i="1"/>
  <c r="K438" i="1"/>
  <c r="B440" i="1"/>
  <c r="D440" i="1"/>
  <c r="C441" i="1" s="1"/>
  <c r="F439" i="1"/>
  <c r="J439" i="1" s="1"/>
  <c r="H439" i="1"/>
  <c r="E439" i="1"/>
  <c r="G439" i="1"/>
  <c r="H440" i="1" l="1"/>
  <c r="F440" i="1"/>
  <c r="J440" i="1" s="1"/>
  <c r="E440" i="1"/>
  <c r="G440" i="1"/>
  <c r="D441" i="1"/>
  <c r="C442" i="1" s="1"/>
  <c r="B441" i="1"/>
  <c r="L439" i="1"/>
  <c r="I439" i="1"/>
  <c r="K439" i="1"/>
  <c r="K440" i="1" l="1"/>
  <c r="L440" i="1"/>
  <c r="I440" i="1"/>
  <c r="E441" i="1"/>
  <c r="G441" i="1"/>
  <c r="H441" i="1"/>
  <c r="F441" i="1"/>
  <c r="J441" i="1" s="1"/>
  <c r="D442" i="1"/>
  <c r="C443" i="1" s="1"/>
  <c r="B442" i="1"/>
  <c r="B443" i="1" l="1"/>
  <c r="D443" i="1"/>
  <c r="C444" i="1" s="1"/>
  <c r="I441" i="1"/>
  <c r="K441" i="1"/>
  <c r="L441" i="1"/>
  <c r="G442" i="1"/>
  <c r="F442" i="1"/>
  <c r="J442" i="1" s="1"/>
  <c r="H442" i="1"/>
  <c r="E442" i="1"/>
  <c r="I442" i="1" l="1"/>
  <c r="L442" i="1"/>
  <c r="K442" i="1"/>
  <c r="B444" i="1"/>
  <c r="D444" i="1"/>
  <c r="C445" i="1" s="1"/>
  <c r="F443" i="1"/>
  <c r="J443" i="1" s="1"/>
  <c r="H443" i="1"/>
  <c r="E443" i="1"/>
  <c r="G443" i="1"/>
  <c r="E444" i="1" l="1"/>
  <c r="H444" i="1"/>
  <c r="F444" i="1"/>
  <c r="J444" i="1" s="1"/>
  <c r="G444" i="1"/>
  <c r="D445" i="1"/>
  <c r="C446" i="1" s="1"/>
  <c r="B445" i="1"/>
  <c r="L443" i="1"/>
  <c r="I443" i="1"/>
  <c r="K443" i="1"/>
  <c r="L444" i="1" l="1"/>
  <c r="K444" i="1"/>
  <c r="I444" i="1"/>
  <c r="F445" i="1"/>
  <c r="J445" i="1" s="1"/>
  <c r="G445" i="1"/>
  <c r="H445" i="1"/>
  <c r="E445" i="1"/>
  <c r="B446" i="1"/>
  <c r="D446" i="1"/>
  <c r="C447" i="1" s="1"/>
  <c r="I445" i="1" l="1"/>
  <c r="K445" i="1"/>
  <c r="L445" i="1"/>
  <c r="B447" i="1"/>
  <c r="D447" i="1"/>
  <c r="C448" i="1" s="1"/>
  <c r="F446" i="1"/>
  <c r="J446" i="1" s="1"/>
  <c r="H446" i="1"/>
  <c r="G446" i="1"/>
  <c r="E446" i="1"/>
  <c r="H447" i="1" l="1"/>
  <c r="E447" i="1"/>
  <c r="F447" i="1"/>
  <c r="J447" i="1" s="1"/>
  <c r="G447" i="1"/>
  <c r="I446" i="1"/>
  <c r="K446" i="1"/>
  <c r="L446" i="1"/>
  <c r="B448" i="1"/>
  <c r="D448" i="1"/>
  <c r="C449" i="1" s="1"/>
  <c r="L447" i="1" l="1"/>
  <c r="I447" i="1"/>
  <c r="K447" i="1"/>
  <c r="B449" i="1"/>
  <c r="D449" i="1"/>
  <c r="C450" i="1" s="1"/>
  <c r="H448" i="1"/>
  <c r="G448" i="1"/>
  <c r="F448" i="1"/>
  <c r="J448" i="1" s="1"/>
  <c r="E448" i="1"/>
  <c r="E449" i="1" l="1"/>
  <c r="F449" i="1"/>
  <c r="J449" i="1" s="1"/>
  <c r="H449" i="1"/>
  <c r="G449" i="1"/>
  <c r="D450" i="1"/>
  <c r="C451" i="1" s="1"/>
  <c r="B450" i="1"/>
  <c r="I448" i="1"/>
  <c r="K448" i="1"/>
  <c r="L448" i="1"/>
  <c r="K449" i="1" l="1"/>
  <c r="L449" i="1"/>
  <c r="I449" i="1"/>
  <c r="D451" i="1"/>
  <c r="C452" i="1" s="1"/>
  <c r="B451" i="1"/>
  <c r="F450" i="1"/>
  <c r="J450" i="1" s="1"/>
  <c r="E450" i="1"/>
  <c r="H450" i="1"/>
  <c r="G450" i="1"/>
  <c r="D452" i="1" l="1"/>
  <c r="C453" i="1" s="1"/>
  <c r="B452" i="1"/>
  <c r="F451" i="1"/>
  <c r="J451" i="1" s="1"/>
  <c r="H451" i="1"/>
  <c r="E451" i="1"/>
  <c r="G451" i="1"/>
  <c r="K450" i="1"/>
  <c r="I450" i="1"/>
  <c r="L450" i="1"/>
  <c r="K451" i="1" l="1"/>
  <c r="L451" i="1"/>
  <c r="I451" i="1"/>
  <c r="F452" i="1"/>
  <c r="J452" i="1" s="1"/>
  <c r="G452" i="1"/>
  <c r="H452" i="1"/>
  <c r="E452" i="1"/>
  <c r="D453" i="1"/>
  <c r="C454" i="1" s="1"/>
  <c r="B453" i="1"/>
  <c r="D454" i="1" l="1"/>
  <c r="C455" i="1" s="1"/>
  <c r="B454" i="1"/>
  <c r="L452" i="1"/>
  <c r="I452" i="1"/>
  <c r="K452" i="1"/>
  <c r="G453" i="1"/>
  <c r="F453" i="1"/>
  <c r="J453" i="1" s="1"/>
  <c r="H453" i="1"/>
  <c r="E453" i="1"/>
  <c r="K453" i="1" l="1"/>
  <c r="I453" i="1"/>
  <c r="L453" i="1"/>
  <c r="G454" i="1"/>
  <c r="E454" i="1"/>
  <c r="H454" i="1"/>
  <c r="F454" i="1"/>
  <c r="J454" i="1" s="1"/>
  <c r="B455" i="1"/>
  <c r="D455" i="1"/>
  <c r="C456" i="1" s="1"/>
  <c r="I454" i="1" l="1"/>
  <c r="L454" i="1"/>
  <c r="K454" i="1"/>
  <c r="E455" i="1"/>
  <c r="F455" i="1"/>
  <c r="J455" i="1" s="1"/>
  <c r="H455" i="1"/>
  <c r="G455" i="1"/>
  <c r="D456" i="1"/>
  <c r="C457" i="1" s="1"/>
  <c r="B456" i="1"/>
  <c r="B457" i="1" l="1"/>
  <c r="D457" i="1"/>
  <c r="C458" i="1" s="1"/>
  <c r="G456" i="1"/>
  <c r="F456" i="1"/>
  <c r="J456" i="1" s="1"/>
  <c r="H456" i="1"/>
  <c r="E456" i="1"/>
  <c r="L455" i="1"/>
  <c r="K455" i="1"/>
  <c r="I455" i="1"/>
  <c r="K456" i="1" l="1"/>
  <c r="L456" i="1"/>
  <c r="I456" i="1"/>
  <c r="D458" i="1"/>
  <c r="C459" i="1" s="1"/>
  <c r="B458" i="1"/>
  <c r="G457" i="1"/>
  <c r="E457" i="1"/>
  <c r="F457" i="1"/>
  <c r="J457" i="1" s="1"/>
  <c r="H457" i="1"/>
  <c r="B459" i="1" l="1"/>
  <c r="D459" i="1"/>
  <c r="C460" i="1" s="1"/>
  <c r="H458" i="1"/>
  <c r="E458" i="1"/>
  <c r="F458" i="1"/>
  <c r="J458" i="1" s="1"/>
  <c r="G458" i="1"/>
  <c r="L457" i="1"/>
  <c r="K457" i="1"/>
  <c r="I457" i="1"/>
  <c r="L458" i="1" l="1"/>
  <c r="K458" i="1"/>
  <c r="I458" i="1"/>
  <c r="B460" i="1"/>
  <c r="D460" i="1"/>
  <c r="C461" i="1" s="1"/>
  <c r="H459" i="1"/>
  <c r="F459" i="1"/>
  <c r="J459" i="1" s="1"/>
  <c r="E459" i="1"/>
  <c r="G459" i="1"/>
  <c r="G460" i="1" l="1"/>
  <c r="H460" i="1"/>
  <c r="F460" i="1"/>
  <c r="J460" i="1" s="1"/>
  <c r="E460" i="1"/>
  <c r="B461" i="1"/>
  <c r="D461" i="1"/>
  <c r="C462" i="1" s="1"/>
  <c r="I459" i="1"/>
  <c r="L459" i="1"/>
  <c r="K459" i="1"/>
  <c r="B462" i="1" l="1"/>
  <c r="D462" i="1"/>
  <c r="C463" i="1" s="1"/>
  <c r="F461" i="1"/>
  <c r="J461" i="1" s="1"/>
  <c r="G461" i="1"/>
  <c r="H461" i="1"/>
  <c r="E461" i="1"/>
  <c r="L460" i="1"/>
  <c r="I460" i="1"/>
  <c r="K460" i="1"/>
  <c r="L461" i="1" l="1"/>
  <c r="K461" i="1"/>
  <c r="I461" i="1"/>
  <c r="D463" i="1"/>
  <c r="C464" i="1" s="1"/>
  <c r="B463" i="1"/>
  <c r="F462" i="1"/>
  <c r="J462" i="1" s="1"/>
  <c r="E462" i="1"/>
  <c r="H462" i="1"/>
  <c r="G462" i="1"/>
  <c r="D464" i="1" l="1"/>
  <c r="C465" i="1" s="1"/>
  <c r="B464" i="1"/>
  <c r="H463" i="1"/>
  <c r="E463" i="1"/>
  <c r="F463" i="1"/>
  <c r="J463" i="1" s="1"/>
  <c r="G463" i="1"/>
  <c r="K462" i="1"/>
  <c r="I462" i="1"/>
  <c r="L462" i="1"/>
  <c r="E464" i="1" l="1"/>
  <c r="F464" i="1"/>
  <c r="J464" i="1" s="1"/>
  <c r="G464" i="1"/>
  <c r="H464" i="1"/>
  <c r="I463" i="1"/>
  <c r="L463" i="1"/>
  <c r="K463" i="1"/>
  <c r="D465" i="1"/>
  <c r="C466" i="1" s="1"/>
  <c r="B465" i="1"/>
  <c r="L464" i="1" l="1"/>
  <c r="K464" i="1"/>
  <c r="I464" i="1"/>
  <c r="E465" i="1"/>
  <c r="H465" i="1"/>
  <c r="F465" i="1"/>
  <c r="J465" i="1" s="1"/>
  <c r="G465" i="1"/>
  <c r="B466" i="1"/>
  <c r="D466" i="1"/>
  <c r="C467" i="1" s="1"/>
  <c r="F466" i="1" l="1"/>
  <c r="J466" i="1" s="1"/>
  <c r="E466" i="1"/>
  <c r="H466" i="1"/>
  <c r="G466" i="1"/>
  <c r="D467" i="1"/>
  <c r="C468" i="1" s="1"/>
  <c r="B467" i="1"/>
  <c r="K465" i="1"/>
  <c r="L465" i="1"/>
  <c r="I465" i="1"/>
  <c r="I466" i="1" l="1"/>
  <c r="L466" i="1"/>
  <c r="K466" i="1"/>
  <c r="B468" i="1"/>
  <c r="D468" i="1"/>
  <c r="C469" i="1" s="1"/>
  <c r="E467" i="1"/>
  <c r="H467" i="1"/>
  <c r="F467" i="1"/>
  <c r="J467" i="1" s="1"/>
  <c r="G467" i="1"/>
  <c r="H468" i="1" l="1"/>
  <c r="F468" i="1"/>
  <c r="J468" i="1" s="1"/>
  <c r="E468" i="1"/>
  <c r="G468" i="1"/>
  <c r="B469" i="1"/>
  <c r="D469" i="1"/>
  <c r="C470" i="1" s="1"/>
  <c r="I467" i="1"/>
  <c r="K467" i="1"/>
  <c r="L467" i="1"/>
  <c r="K468" i="1" l="1"/>
  <c r="L468" i="1"/>
  <c r="I468" i="1"/>
  <c r="F469" i="1"/>
  <c r="J469" i="1" s="1"/>
  <c r="E469" i="1"/>
  <c r="H469" i="1"/>
  <c r="G469" i="1"/>
  <c r="D470" i="1"/>
  <c r="C471" i="1" s="1"/>
  <c r="B470" i="1"/>
  <c r="H470" i="1" l="1"/>
  <c r="F470" i="1"/>
  <c r="J470" i="1" s="1"/>
  <c r="G470" i="1"/>
  <c r="E470" i="1"/>
  <c r="D471" i="1"/>
  <c r="C472" i="1" s="1"/>
  <c r="B471" i="1"/>
  <c r="K469" i="1"/>
  <c r="I469" i="1"/>
  <c r="L469" i="1"/>
  <c r="I470" i="1" l="1"/>
  <c r="L470" i="1"/>
  <c r="K470" i="1"/>
  <c r="F471" i="1"/>
  <c r="J471" i="1" s="1"/>
  <c r="E471" i="1"/>
  <c r="H471" i="1"/>
  <c r="G471" i="1"/>
  <c r="D472" i="1"/>
  <c r="C473" i="1" s="1"/>
  <c r="B472" i="1"/>
  <c r="D473" i="1" l="1"/>
  <c r="C474" i="1" s="1"/>
  <c r="B473" i="1"/>
  <c r="E472" i="1"/>
  <c r="F472" i="1"/>
  <c r="J472" i="1" s="1"/>
  <c r="H472" i="1"/>
  <c r="G472" i="1"/>
  <c r="I471" i="1"/>
  <c r="L471" i="1"/>
  <c r="K471" i="1"/>
  <c r="I472" i="1" l="1"/>
  <c r="K472" i="1"/>
  <c r="L472" i="1"/>
  <c r="G473" i="1"/>
  <c r="F473" i="1"/>
  <c r="J473" i="1" s="1"/>
  <c r="H473" i="1"/>
  <c r="E473" i="1"/>
  <c r="D474" i="1"/>
  <c r="C475" i="1" s="1"/>
  <c r="B474" i="1"/>
  <c r="L473" i="1" l="1"/>
  <c r="K473" i="1"/>
  <c r="I473" i="1"/>
  <c r="F474" i="1"/>
  <c r="J474" i="1" s="1"/>
  <c r="H474" i="1"/>
  <c r="E474" i="1"/>
  <c r="G474" i="1"/>
  <c r="D475" i="1"/>
  <c r="C476" i="1" s="1"/>
  <c r="B475" i="1"/>
  <c r="D476" i="1" l="1"/>
  <c r="C477" i="1" s="1"/>
  <c r="B476" i="1"/>
  <c r="F475" i="1"/>
  <c r="J475" i="1" s="1"/>
  <c r="H475" i="1"/>
  <c r="E475" i="1"/>
  <c r="G475" i="1"/>
  <c r="I474" i="1"/>
  <c r="L474" i="1"/>
  <c r="K474" i="1"/>
  <c r="I475" i="1" l="1"/>
  <c r="K475" i="1"/>
  <c r="L475" i="1"/>
  <c r="F476" i="1"/>
  <c r="J476" i="1" s="1"/>
  <c r="H476" i="1"/>
  <c r="E476" i="1"/>
  <c r="G476" i="1"/>
  <c r="D477" i="1"/>
  <c r="C478" i="1" s="1"/>
  <c r="B477" i="1"/>
  <c r="H477" i="1" l="1"/>
  <c r="F477" i="1"/>
  <c r="J477" i="1" s="1"/>
  <c r="G477" i="1"/>
  <c r="E477" i="1"/>
  <c r="D478" i="1"/>
  <c r="C479" i="1" s="1"/>
  <c r="B478" i="1"/>
  <c r="K476" i="1"/>
  <c r="I476" i="1"/>
  <c r="L476" i="1"/>
  <c r="I477" i="1" l="1"/>
  <c r="K477" i="1"/>
  <c r="L477" i="1"/>
  <c r="B479" i="1"/>
  <c r="D479" i="1"/>
  <c r="C480" i="1" s="1"/>
  <c r="H478" i="1"/>
  <c r="G478" i="1"/>
  <c r="F478" i="1"/>
  <c r="J478" i="1" s="1"/>
  <c r="E478" i="1"/>
  <c r="E479" i="1" l="1"/>
  <c r="G479" i="1"/>
  <c r="F479" i="1"/>
  <c r="J479" i="1" s="1"/>
  <c r="H479" i="1"/>
  <c r="B480" i="1"/>
  <c r="D480" i="1"/>
  <c r="C481" i="1" s="1"/>
  <c r="L478" i="1"/>
  <c r="K478" i="1"/>
  <c r="I478" i="1"/>
  <c r="B481" i="1" l="1"/>
  <c r="D481" i="1"/>
  <c r="C482" i="1" s="1"/>
  <c r="L479" i="1"/>
  <c r="K479" i="1"/>
  <c r="I479" i="1"/>
  <c r="H480" i="1"/>
  <c r="E480" i="1"/>
  <c r="F480" i="1"/>
  <c r="J480" i="1" s="1"/>
  <c r="G480" i="1"/>
  <c r="D482" i="1" l="1"/>
  <c r="C483" i="1" s="1"/>
  <c r="B482" i="1"/>
  <c r="K480" i="1"/>
  <c r="I480" i="1"/>
  <c r="L480" i="1"/>
  <c r="H481" i="1"/>
  <c r="E481" i="1"/>
  <c r="F481" i="1"/>
  <c r="J481" i="1" s="1"/>
  <c r="G481" i="1"/>
  <c r="H482" i="1" l="1"/>
  <c r="F482" i="1"/>
  <c r="J482" i="1" s="1"/>
  <c r="E482" i="1"/>
  <c r="G482" i="1"/>
  <c r="I481" i="1"/>
  <c r="K481" i="1"/>
  <c r="L481" i="1"/>
  <c r="B483" i="1"/>
  <c r="D483" i="1"/>
  <c r="C484" i="1" s="1"/>
  <c r="I482" i="1" l="1"/>
  <c r="L482" i="1"/>
  <c r="K482" i="1"/>
  <c r="B484" i="1"/>
  <c r="D484" i="1"/>
  <c r="C485" i="1" s="1"/>
  <c r="F483" i="1"/>
  <c r="J483" i="1" s="1"/>
  <c r="E483" i="1"/>
  <c r="H483" i="1"/>
  <c r="G483" i="1"/>
  <c r="H484" i="1" l="1"/>
  <c r="F484" i="1"/>
  <c r="J484" i="1" s="1"/>
  <c r="E484" i="1"/>
  <c r="G484" i="1"/>
  <c r="D485" i="1"/>
  <c r="C486" i="1" s="1"/>
  <c r="B485" i="1"/>
  <c r="L483" i="1"/>
  <c r="I483" i="1"/>
  <c r="K483" i="1"/>
  <c r="L484" i="1" l="1"/>
  <c r="K484" i="1"/>
  <c r="I484" i="1"/>
  <c r="F485" i="1"/>
  <c r="J485" i="1" s="1"/>
  <c r="H485" i="1"/>
  <c r="E485" i="1"/>
  <c r="G485" i="1"/>
  <c r="D486" i="1"/>
  <c r="C487" i="1" s="1"/>
  <c r="B486" i="1"/>
  <c r="H486" i="1" l="1"/>
  <c r="E486" i="1"/>
  <c r="F486" i="1"/>
  <c r="J486" i="1" s="1"/>
  <c r="G486" i="1"/>
  <c r="B487" i="1"/>
  <c r="D487" i="1"/>
  <c r="C488" i="1" s="1"/>
  <c r="I485" i="1"/>
  <c r="K485" i="1"/>
  <c r="L485" i="1"/>
  <c r="L486" i="1" l="1"/>
  <c r="I486" i="1"/>
  <c r="K486" i="1"/>
  <c r="G487" i="1"/>
  <c r="F487" i="1"/>
  <c r="J487" i="1" s="1"/>
  <c r="E487" i="1"/>
  <c r="H487" i="1"/>
  <c r="D488" i="1"/>
  <c r="C489" i="1" s="1"/>
  <c r="B488" i="1"/>
  <c r="I487" i="1" l="1"/>
  <c r="K487" i="1"/>
  <c r="L487" i="1"/>
  <c r="H488" i="1"/>
  <c r="E488" i="1"/>
  <c r="F488" i="1"/>
  <c r="J488" i="1" s="1"/>
  <c r="G488" i="1"/>
  <c r="D489" i="1"/>
  <c r="C490" i="1" s="1"/>
  <c r="B489" i="1"/>
  <c r="E489" i="1" l="1"/>
  <c r="F489" i="1"/>
  <c r="J489" i="1" s="1"/>
  <c r="G489" i="1"/>
  <c r="H489" i="1"/>
  <c r="D490" i="1"/>
  <c r="C491" i="1" s="1"/>
  <c r="B490" i="1"/>
  <c r="L488" i="1"/>
  <c r="I488" i="1"/>
  <c r="K488" i="1"/>
  <c r="K489" i="1" l="1"/>
  <c r="I489" i="1"/>
  <c r="L489" i="1"/>
  <c r="F490" i="1"/>
  <c r="J490" i="1" s="1"/>
  <c r="H490" i="1"/>
  <c r="E490" i="1"/>
  <c r="G490" i="1"/>
  <c r="B491" i="1"/>
  <c r="D491" i="1"/>
  <c r="C492" i="1" s="1"/>
  <c r="F491" i="1" l="1"/>
  <c r="J491" i="1" s="1"/>
  <c r="H491" i="1"/>
  <c r="E491" i="1"/>
  <c r="G491" i="1"/>
  <c r="B492" i="1"/>
  <c r="D492" i="1"/>
  <c r="C493" i="1" s="1"/>
  <c r="I490" i="1"/>
  <c r="K490" i="1"/>
  <c r="L490" i="1"/>
  <c r="K491" i="1" l="1"/>
  <c r="L491" i="1"/>
  <c r="I491" i="1"/>
  <c r="H492" i="1"/>
  <c r="E492" i="1"/>
  <c r="F492" i="1"/>
  <c r="J492" i="1" s="1"/>
  <c r="G492" i="1"/>
  <c r="B493" i="1"/>
  <c r="D493" i="1"/>
  <c r="C494" i="1" s="1"/>
  <c r="B494" i="1" l="1"/>
  <c r="D494" i="1"/>
  <c r="C495" i="1" s="1"/>
  <c r="G493" i="1"/>
  <c r="H493" i="1"/>
  <c r="E493" i="1"/>
  <c r="F493" i="1"/>
  <c r="J493" i="1" s="1"/>
  <c r="I492" i="1"/>
  <c r="K492" i="1"/>
  <c r="L492" i="1"/>
  <c r="I493" i="1" l="1"/>
  <c r="L493" i="1"/>
  <c r="K493" i="1"/>
  <c r="B495" i="1"/>
  <c r="D495" i="1"/>
  <c r="C496" i="1" s="1"/>
  <c r="E494" i="1"/>
  <c r="F494" i="1"/>
  <c r="J494" i="1" s="1"/>
  <c r="H494" i="1"/>
  <c r="G494" i="1"/>
  <c r="F495" i="1" l="1"/>
  <c r="J495" i="1" s="1"/>
  <c r="E495" i="1"/>
  <c r="H495" i="1"/>
  <c r="G495" i="1"/>
  <c r="D496" i="1"/>
  <c r="C497" i="1" s="1"/>
  <c r="B496" i="1"/>
  <c r="I494" i="1"/>
  <c r="L494" i="1"/>
  <c r="K494" i="1"/>
  <c r="L495" i="1" l="1"/>
  <c r="K495" i="1"/>
  <c r="I495" i="1"/>
  <c r="F496" i="1"/>
  <c r="J496" i="1" s="1"/>
  <c r="H496" i="1"/>
  <c r="E496" i="1"/>
  <c r="G496" i="1"/>
  <c r="B497" i="1"/>
  <c r="D497" i="1"/>
  <c r="C498" i="1" s="1"/>
  <c r="F497" i="1" l="1"/>
  <c r="J497" i="1" s="1"/>
  <c r="E497" i="1"/>
  <c r="H497" i="1"/>
  <c r="G497" i="1"/>
  <c r="B498" i="1"/>
  <c r="D498" i="1"/>
  <c r="C499" i="1" s="1"/>
  <c r="L496" i="1"/>
  <c r="I496" i="1"/>
  <c r="K496" i="1"/>
  <c r="K497" i="1" l="1"/>
  <c r="L497" i="1"/>
  <c r="I497" i="1"/>
  <c r="B499" i="1"/>
  <c r="D499" i="1"/>
  <c r="C500" i="1" s="1"/>
  <c r="F498" i="1"/>
  <c r="J498" i="1" s="1"/>
  <c r="E498" i="1"/>
  <c r="H498" i="1"/>
  <c r="G498" i="1"/>
  <c r="G499" i="1" l="1"/>
  <c r="H499" i="1"/>
  <c r="F499" i="1"/>
  <c r="J499" i="1" s="1"/>
  <c r="E499" i="1"/>
  <c r="B500" i="1"/>
  <c r="D500" i="1"/>
  <c r="C501" i="1" s="1"/>
  <c r="I498" i="1"/>
  <c r="K498" i="1"/>
  <c r="L498" i="1"/>
  <c r="B501" i="1" l="1"/>
  <c r="D501" i="1"/>
  <c r="C502" i="1" s="1"/>
  <c r="F500" i="1"/>
  <c r="J500" i="1" s="1"/>
  <c r="H500" i="1"/>
  <c r="E500" i="1"/>
  <c r="G500" i="1"/>
  <c r="L499" i="1"/>
  <c r="K499" i="1"/>
  <c r="I499" i="1"/>
  <c r="D502" i="1" l="1"/>
  <c r="C503" i="1" s="1"/>
  <c r="B502" i="1"/>
  <c r="I500" i="1"/>
  <c r="K500" i="1"/>
  <c r="L500" i="1"/>
  <c r="G501" i="1"/>
  <c r="E501" i="1"/>
  <c r="F501" i="1"/>
  <c r="J501" i="1" s="1"/>
  <c r="H501" i="1"/>
  <c r="F502" i="1" l="1"/>
  <c r="J502" i="1" s="1"/>
  <c r="E502" i="1"/>
  <c r="H502" i="1"/>
  <c r="G502" i="1"/>
  <c r="I501" i="1"/>
  <c r="L501" i="1"/>
  <c r="K501" i="1"/>
  <c r="B503" i="1"/>
  <c r="D503" i="1"/>
  <c r="C504" i="1" s="1"/>
  <c r="I502" i="1" l="1"/>
  <c r="K502" i="1"/>
  <c r="L502" i="1"/>
  <c r="E503" i="1"/>
  <c r="H503" i="1"/>
  <c r="F503" i="1"/>
  <c r="J503" i="1" s="1"/>
  <c r="G503" i="1"/>
  <c r="D504" i="1"/>
  <c r="C505" i="1" s="1"/>
  <c r="B504" i="1"/>
  <c r="F504" i="1" l="1"/>
  <c r="J504" i="1" s="1"/>
  <c r="E504" i="1"/>
  <c r="H504" i="1"/>
  <c r="G504" i="1"/>
  <c r="B505" i="1"/>
  <c r="D505" i="1"/>
  <c r="C506" i="1" s="1"/>
  <c r="K503" i="1"/>
  <c r="I503" i="1"/>
  <c r="L503" i="1"/>
  <c r="K504" i="1" l="1"/>
  <c r="I504" i="1"/>
  <c r="L504" i="1"/>
  <c r="D506" i="1"/>
  <c r="C507" i="1" s="1"/>
  <c r="B506" i="1"/>
  <c r="E505" i="1"/>
  <c r="H505" i="1"/>
  <c r="F505" i="1"/>
  <c r="J505" i="1" s="1"/>
  <c r="G505" i="1"/>
  <c r="D507" i="1" l="1"/>
  <c r="C508" i="1" s="1"/>
  <c r="B507" i="1"/>
  <c r="E506" i="1"/>
  <c r="H506" i="1"/>
  <c r="F506" i="1"/>
  <c r="J506" i="1" s="1"/>
  <c r="G506" i="1"/>
  <c r="I505" i="1"/>
  <c r="K505" i="1"/>
  <c r="L505" i="1"/>
  <c r="L506" i="1" l="1"/>
  <c r="K506" i="1"/>
  <c r="I506" i="1"/>
  <c r="E507" i="1"/>
  <c r="H507" i="1"/>
  <c r="F507" i="1"/>
  <c r="J507" i="1" s="1"/>
  <c r="G507" i="1"/>
  <c r="D508" i="1"/>
  <c r="C509" i="1" s="1"/>
  <c r="B508" i="1"/>
  <c r="H508" i="1" l="1"/>
  <c r="F508" i="1"/>
  <c r="J508" i="1" s="1"/>
  <c r="E508" i="1"/>
  <c r="G508" i="1"/>
  <c r="B509" i="1"/>
  <c r="D509" i="1"/>
  <c r="C510" i="1" s="1"/>
  <c r="I507" i="1"/>
  <c r="L507" i="1"/>
  <c r="K507" i="1"/>
  <c r="K508" i="1" l="1"/>
  <c r="L508" i="1"/>
  <c r="I508" i="1"/>
  <c r="B510" i="1"/>
  <c r="D510" i="1"/>
  <c r="C511" i="1" s="1"/>
  <c r="G509" i="1"/>
  <c r="E509" i="1"/>
  <c r="F509" i="1"/>
  <c r="J509" i="1" s="1"/>
  <c r="H509" i="1"/>
  <c r="F510" i="1" l="1"/>
  <c r="J510" i="1" s="1"/>
  <c r="E510" i="1"/>
  <c r="H510" i="1"/>
  <c r="G510" i="1"/>
  <c r="B511" i="1"/>
  <c r="D511" i="1"/>
  <c r="C512" i="1" s="1"/>
  <c r="K509" i="1"/>
  <c r="I509" i="1"/>
  <c r="L509" i="1"/>
  <c r="L510" i="1" l="1"/>
  <c r="I510" i="1"/>
  <c r="K510" i="1"/>
  <c r="D512" i="1"/>
  <c r="C513" i="1" s="1"/>
  <c r="B512" i="1"/>
  <c r="E511" i="1"/>
  <c r="H511" i="1"/>
  <c r="F511" i="1"/>
  <c r="J511" i="1" s="1"/>
  <c r="G511" i="1"/>
  <c r="D513" i="1" l="1"/>
  <c r="C514" i="1" s="1"/>
  <c r="B513" i="1"/>
  <c r="H512" i="1"/>
  <c r="F512" i="1"/>
  <c r="J512" i="1" s="1"/>
  <c r="E512" i="1"/>
  <c r="G512" i="1"/>
  <c r="I511" i="1"/>
  <c r="L511" i="1"/>
  <c r="K511" i="1"/>
  <c r="L512" i="1" l="1"/>
  <c r="K512" i="1"/>
  <c r="I512" i="1"/>
  <c r="E513" i="1"/>
  <c r="F513" i="1"/>
  <c r="J513" i="1" s="1"/>
  <c r="H513" i="1"/>
  <c r="G513" i="1"/>
  <c r="B514" i="1"/>
  <c r="D514" i="1"/>
  <c r="C515" i="1" s="1"/>
  <c r="F514" i="1" l="1"/>
  <c r="J514" i="1" s="1"/>
  <c r="E514" i="1"/>
  <c r="G514" i="1"/>
  <c r="H514" i="1"/>
  <c r="D515" i="1"/>
  <c r="C516" i="1" s="1"/>
  <c r="B515" i="1"/>
  <c r="L513" i="1"/>
  <c r="I513" i="1"/>
  <c r="K513" i="1"/>
  <c r="I514" i="1" l="1"/>
  <c r="L514" i="1"/>
  <c r="K514" i="1"/>
  <c r="F515" i="1"/>
  <c r="J515" i="1" s="1"/>
  <c r="E515" i="1"/>
  <c r="H515" i="1"/>
  <c r="G515" i="1"/>
  <c r="B516" i="1"/>
  <c r="D516" i="1"/>
  <c r="C517" i="1" s="1"/>
  <c r="H516" i="1" l="1"/>
  <c r="E516" i="1"/>
  <c r="F516" i="1"/>
  <c r="J516" i="1" s="1"/>
  <c r="G516" i="1"/>
  <c r="D517" i="1"/>
  <c r="C518" i="1" s="1"/>
  <c r="B517" i="1"/>
  <c r="L515" i="1"/>
  <c r="I515" i="1"/>
  <c r="K515" i="1"/>
  <c r="K516" i="1" l="1"/>
  <c r="I516" i="1"/>
  <c r="L516" i="1"/>
  <c r="H517" i="1"/>
  <c r="E517" i="1"/>
  <c r="F517" i="1"/>
  <c r="J517" i="1" s="1"/>
  <c r="G517" i="1"/>
  <c r="B518" i="1"/>
  <c r="D518" i="1"/>
  <c r="C519" i="1" s="1"/>
  <c r="B519" i="1" l="1"/>
  <c r="D519" i="1"/>
  <c r="C520" i="1" s="1"/>
  <c r="H518" i="1"/>
  <c r="E518" i="1"/>
  <c r="F518" i="1"/>
  <c r="J518" i="1" s="1"/>
  <c r="G518" i="1"/>
  <c r="I517" i="1"/>
  <c r="L517" i="1"/>
  <c r="K517" i="1"/>
  <c r="D520" i="1" l="1"/>
  <c r="C521" i="1" s="1"/>
  <c r="B520" i="1"/>
  <c r="K518" i="1"/>
  <c r="I518" i="1"/>
  <c r="L518" i="1"/>
  <c r="F519" i="1"/>
  <c r="J519" i="1" s="1"/>
  <c r="E519" i="1"/>
  <c r="H519" i="1"/>
  <c r="G519" i="1"/>
  <c r="F520" i="1" l="1"/>
  <c r="J520" i="1" s="1"/>
  <c r="H520" i="1"/>
  <c r="E520" i="1"/>
  <c r="G520" i="1"/>
  <c r="I519" i="1"/>
  <c r="K519" i="1"/>
  <c r="L519" i="1"/>
  <c r="D521" i="1"/>
  <c r="C522" i="1" s="1"/>
  <c r="B521" i="1"/>
  <c r="I520" i="1" l="1"/>
  <c r="K520" i="1"/>
  <c r="L520" i="1"/>
  <c r="D522" i="1"/>
  <c r="C523" i="1" s="1"/>
  <c r="B522" i="1"/>
  <c r="G521" i="1"/>
  <c r="E521" i="1"/>
  <c r="H521" i="1"/>
  <c r="F521" i="1"/>
  <c r="J521" i="1" s="1"/>
  <c r="D523" i="1" l="1"/>
  <c r="C524" i="1" s="1"/>
  <c r="B523" i="1"/>
  <c r="F522" i="1"/>
  <c r="J522" i="1" s="1"/>
  <c r="E522" i="1"/>
  <c r="H522" i="1"/>
  <c r="G522" i="1"/>
  <c r="K521" i="1"/>
  <c r="L521" i="1"/>
  <c r="I521" i="1"/>
  <c r="K522" i="1" l="1"/>
  <c r="L522" i="1"/>
  <c r="I522" i="1"/>
  <c r="H523" i="1"/>
  <c r="E523" i="1"/>
  <c r="F523" i="1"/>
  <c r="J523" i="1" s="1"/>
  <c r="G523" i="1"/>
  <c r="D524" i="1"/>
  <c r="C525" i="1" s="1"/>
  <c r="B524" i="1"/>
  <c r="D525" i="1" l="1"/>
  <c r="C526" i="1" s="1"/>
  <c r="B525" i="1"/>
  <c r="F524" i="1"/>
  <c r="J524" i="1" s="1"/>
  <c r="E524" i="1"/>
  <c r="H524" i="1"/>
  <c r="G524" i="1"/>
  <c r="K523" i="1"/>
  <c r="L523" i="1"/>
  <c r="I523" i="1"/>
  <c r="I524" i="1" l="1"/>
  <c r="L524" i="1"/>
  <c r="K524" i="1"/>
  <c r="E525" i="1"/>
  <c r="F525" i="1"/>
  <c r="J525" i="1" s="1"/>
  <c r="H525" i="1"/>
  <c r="G525" i="1"/>
  <c r="B526" i="1"/>
  <c r="D526" i="1"/>
  <c r="C527" i="1" s="1"/>
  <c r="D527" i="1" l="1"/>
  <c r="C528" i="1" s="1"/>
  <c r="B527" i="1"/>
  <c r="F526" i="1"/>
  <c r="J526" i="1" s="1"/>
  <c r="E526" i="1"/>
  <c r="H526" i="1"/>
  <c r="G526" i="1"/>
  <c r="I525" i="1"/>
  <c r="K525" i="1"/>
  <c r="L525" i="1"/>
  <c r="K526" i="1" l="1"/>
  <c r="L526" i="1"/>
  <c r="I526" i="1"/>
  <c r="H527" i="1"/>
  <c r="E527" i="1"/>
  <c r="F527" i="1"/>
  <c r="J527" i="1" s="1"/>
  <c r="G527" i="1"/>
  <c r="B528" i="1"/>
  <c r="D528" i="1"/>
  <c r="C529" i="1" s="1"/>
  <c r="D529" i="1" l="1"/>
  <c r="C530" i="1" s="1"/>
  <c r="B529" i="1"/>
  <c r="F528" i="1"/>
  <c r="J528" i="1" s="1"/>
  <c r="H528" i="1"/>
  <c r="E528" i="1"/>
  <c r="G528" i="1"/>
  <c r="L527" i="1"/>
  <c r="K527" i="1"/>
  <c r="I527" i="1"/>
  <c r="E529" i="1" l="1"/>
  <c r="F529" i="1"/>
  <c r="J529" i="1" s="1"/>
  <c r="G529" i="1"/>
  <c r="H529" i="1"/>
  <c r="I528" i="1"/>
  <c r="K528" i="1"/>
  <c r="L528" i="1"/>
  <c r="D530" i="1"/>
  <c r="C531" i="1" s="1"/>
  <c r="B530" i="1"/>
  <c r="I529" i="1" l="1"/>
  <c r="K529" i="1"/>
  <c r="L529" i="1"/>
  <c r="F530" i="1"/>
  <c r="J530" i="1" s="1"/>
  <c r="E530" i="1"/>
  <c r="H530" i="1"/>
  <c r="G530" i="1"/>
  <c r="D531" i="1"/>
  <c r="C532" i="1" s="1"/>
  <c r="B531" i="1"/>
  <c r="G531" i="1" l="1"/>
  <c r="H531" i="1"/>
  <c r="F531" i="1"/>
  <c r="J531" i="1" s="1"/>
  <c r="E531" i="1"/>
  <c r="B532" i="1"/>
  <c r="D532" i="1"/>
  <c r="C533" i="1" s="1"/>
  <c r="L530" i="1"/>
  <c r="I530" i="1"/>
  <c r="K530" i="1"/>
  <c r="D533" i="1" l="1"/>
  <c r="C534" i="1" s="1"/>
  <c r="B533" i="1"/>
  <c r="E532" i="1"/>
  <c r="H532" i="1"/>
  <c r="F532" i="1"/>
  <c r="J532" i="1" s="1"/>
  <c r="G532" i="1"/>
  <c r="I531" i="1"/>
  <c r="L531" i="1"/>
  <c r="K531" i="1"/>
  <c r="K532" i="1" l="1"/>
  <c r="I532" i="1"/>
  <c r="L532" i="1"/>
  <c r="G533" i="1"/>
  <c r="F533" i="1"/>
  <c r="J533" i="1" s="1"/>
  <c r="E533" i="1"/>
  <c r="H533" i="1"/>
  <c r="B534" i="1"/>
  <c r="D534" i="1"/>
  <c r="C535" i="1" s="1"/>
  <c r="K533" i="1" l="1"/>
  <c r="I533" i="1"/>
  <c r="L533" i="1"/>
  <c r="D535" i="1"/>
  <c r="C536" i="1" s="1"/>
  <c r="B535" i="1"/>
  <c r="E534" i="1"/>
  <c r="F534" i="1"/>
  <c r="J534" i="1" s="1"/>
  <c r="H534" i="1"/>
  <c r="G534" i="1"/>
  <c r="B536" i="1" l="1"/>
  <c r="D536" i="1"/>
  <c r="C537" i="1" s="1"/>
  <c r="H535" i="1"/>
  <c r="F535" i="1"/>
  <c r="J535" i="1" s="1"/>
  <c r="E535" i="1"/>
  <c r="G535" i="1"/>
  <c r="K534" i="1"/>
  <c r="L534" i="1"/>
  <c r="I534" i="1"/>
  <c r="K535" i="1" l="1"/>
  <c r="L535" i="1"/>
  <c r="I535" i="1"/>
  <c r="B537" i="1"/>
  <c r="D537" i="1"/>
  <c r="C538" i="1" s="1"/>
  <c r="E536" i="1"/>
  <c r="F536" i="1"/>
  <c r="J536" i="1" s="1"/>
  <c r="H536" i="1"/>
  <c r="G536" i="1"/>
  <c r="F537" i="1" l="1"/>
  <c r="J537" i="1" s="1"/>
  <c r="H537" i="1"/>
  <c r="E537" i="1"/>
  <c r="G537" i="1"/>
  <c r="B538" i="1"/>
  <c r="D538" i="1"/>
  <c r="C539" i="1" s="1"/>
  <c r="I536" i="1"/>
  <c r="K536" i="1"/>
  <c r="L536" i="1"/>
  <c r="I537" i="1" l="1"/>
  <c r="K537" i="1"/>
  <c r="L537" i="1"/>
  <c r="D539" i="1"/>
  <c r="C540" i="1" s="1"/>
  <c r="B539" i="1"/>
  <c r="F538" i="1"/>
  <c r="J538" i="1" s="1"/>
  <c r="E538" i="1"/>
  <c r="H538" i="1"/>
  <c r="G538" i="1"/>
  <c r="B540" i="1" l="1"/>
  <c r="D540" i="1"/>
  <c r="C541" i="1" s="1"/>
  <c r="E539" i="1"/>
  <c r="H539" i="1"/>
  <c r="F539" i="1"/>
  <c r="J539" i="1" s="1"/>
  <c r="G539" i="1"/>
  <c r="K538" i="1"/>
  <c r="I538" i="1"/>
  <c r="L538" i="1"/>
  <c r="I539" i="1" l="1"/>
  <c r="K539" i="1"/>
  <c r="L539" i="1"/>
  <c r="B541" i="1"/>
  <c r="D541" i="1"/>
  <c r="C542" i="1" s="1"/>
  <c r="E540" i="1"/>
  <c r="H540" i="1"/>
  <c r="F540" i="1"/>
  <c r="J540" i="1" s="1"/>
  <c r="G540" i="1"/>
  <c r="G541" i="1" l="1"/>
  <c r="H541" i="1"/>
  <c r="F541" i="1"/>
  <c r="J541" i="1" s="1"/>
  <c r="E541" i="1"/>
  <c r="B542" i="1"/>
  <c r="D542" i="1"/>
  <c r="C543" i="1" s="1"/>
  <c r="K540" i="1"/>
  <c r="I540" i="1"/>
  <c r="L540" i="1"/>
  <c r="B543" i="1" l="1"/>
  <c r="D543" i="1"/>
  <c r="C544" i="1" s="1"/>
  <c r="F542" i="1"/>
  <c r="J542" i="1" s="1"/>
  <c r="G542" i="1"/>
  <c r="E542" i="1"/>
  <c r="H542" i="1"/>
  <c r="L541" i="1"/>
  <c r="I541" i="1"/>
  <c r="K541" i="1"/>
  <c r="I542" i="1" l="1"/>
  <c r="K542" i="1"/>
  <c r="L542" i="1"/>
  <c r="D544" i="1"/>
  <c r="C545" i="1" s="1"/>
  <c r="B544" i="1"/>
  <c r="E543" i="1"/>
  <c r="H543" i="1"/>
  <c r="F543" i="1"/>
  <c r="J543" i="1" s="1"/>
  <c r="G543" i="1"/>
  <c r="D545" i="1" l="1"/>
  <c r="C546" i="1" s="1"/>
  <c r="B545" i="1"/>
  <c r="E544" i="1"/>
  <c r="G544" i="1"/>
  <c r="F544" i="1"/>
  <c r="J544" i="1" s="1"/>
  <c r="H544" i="1"/>
  <c r="L543" i="1"/>
  <c r="K543" i="1"/>
  <c r="I543" i="1"/>
  <c r="K544" i="1" l="1"/>
  <c r="I544" i="1"/>
  <c r="L544" i="1"/>
  <c r="E545" i="1"/>
  <c r="F545" i="1"/>
  <c r="J545" i="1" s="1"/>
  <c r="H545" i="1"/>
  <c r="G545" i="1"/>
  <c r="D546" i="1"/>
  <c r="C547" i="1" s="1"/>
  <c r="B546" i="1"/>
  <c r="D547" i="1" l="1"/>
  <c r="C548" i="1" s="1"/>
  <c r="B547" i="1"/>
  <c r="F546" i="1"/>
  <c r="J546" i="1" s="1"/>
  <c r="E546" i="1"/>
  <c r="H546" i="1"/>
  <c r="G546" i="1"/>
  <c r="I545" i="1"/>
  <c r="L545" i="1"/>
  <c r="K545" i="1"/>
  <c r="L546" i="1" l="1"/>
  <c r="I546" i="1"/>
  <c r="K546" i="1"/>
  <c r="F547" i="1"/>
  <c r="J547" i="1" s="1"/>
  <c r="E547" i="1"/>
  <c r="G547" i="1"/>
  <c r="H547" i="1"/>
  <c r="D548" i="1"/>
  <c r="C549" i="1" s="1"/>
  <c r="B548" i="1"/>
  <c r="B549" i="1" l="1"/>
  <c r="D549" i="1"/>
  <c r="C550" i="1" s="1"/>
  <c r="K547" i="1"/>
  <c r="I547" i="1"/>
  <c r="L547" i="1"/>
  <c r="F548" i="1"/>
  <c r="J548" i="1" s="1"/>
  <c r="E548" i="1"/>
  <c r="H548" i="1"/>
  <c r="G548" i="1"/>
  <c r="D550" i="1" l="1"/>
  <c r="C551" i="1" s="1"/>
  <c r="B550" i="1"/>
  <c r="L548" i="1"/>
  <c r="I548" i="1"/>
  <c r="K548" i="1"/>
  <c r="F549" i="1"/>
  <c r="J549" i="1" s="1"/>
  <c r="E549" i="1"/>
  <c r="H549" i="1"/>
  <c r="G549" i="1"/>
  <c r="G550" i="1" l="1"/>
  <c r="E550" i="1"/>
  <c r="F550" i="1"/>
  <c r="J550" i="1" s="1"/>
  <c r="H550" i="1"/>
  <c r="L549" i="1"/>
  <c r="I549" i="1"/>
  <c r="K549" i="1"/>
  <c r="B551" i="1"/>
  <c r="D551" i="1"/>
  <c r="C552" i="1" s="1"/>
  <c r="H551" i="1" l="1"/>
  <c r="E551" i="1"/>
  <c r="F551" i="1"/>
  <c r="J551" i="1" s="1"/>
  <c r="G551" i="1"/>
  <c r="B552" i="1"/>
  <c r="D552" i="1"/>
  <c r="C553" i="1" s="1"/>
  <c r="L550" i="1"/>
  <c r="K550" i="1"/>
  <c r="I550" i="1"/>
  <c r="L551" i="1" l="1"/>
  <c r="I551" i="1"/>
  <c r="K551" i="1"/>
  <c r="D553" i="1"/>
  <c r="C554" i="1" s="1"/>
  <c r="B553" i="1"/>
  <c r="E552" i="1"/>
  <c r="H552" i="1"/>
  <c r="F552" i="1"/>
  <c r="J552" i="1" s="1"/>
  <c r="G552" i="1"/>
  <c r="D554" i="1" l="1"/>
  <c r="C555" i="1" s="1"/>
  <c r="B554" i="1"/>
  <c r="H553" i="1"/>
  <c r="F553" i="1"/>
  <c r="J553" i="1" s="1"/>
  <c r="E553" i="1"/>
  <c r="G553" i="1"/>
  <c r="L552" i="1"/>
  <c r="I552" i="1"/>
  <c r="K552" i="1"/>
  <c r="I553" i="1" l="1"/>
  <c r="K553" i="1"/>
  <c r="L553" i="1"/>
  <c r="E554" i="1"/>
  <c r="H554" i="1"/>
  <c r="F554" i="1"/>
  <c r="J554" i="1" s="1"/>
  <c r="G554" i="1"/>
  <c r="D555" i="1"/>
  <c r="C556" i="1" s="1"/>
  <c r="B555" i="1"/>
  <c r="E555" i="1" l="1"/>
  <c r="G555" i="1"/>
  <c r="F555" i="1"/>
  <c r="J555" i="1" s="1"/>
  <c r="H555" i="1"/>
  <c r="B556" i="1"/>
  <c r="D556" i="1"/>
  <c r="C557" i="1" s="1"/>
  <c r="I554" i="1"/>
  <c r="K554" i="1"/>
  <c r="L554" i="1"/>
  <c r="D557" i="1" l="1"/>
  <c r="C558" i="1" s="1"/>
  <c r="B557" i="1"/>
  <c r="L555" i="1"/>
  <c r="I555" i="1"/>
  <c r="K555" i="1"/>
  <c r="H556" i="1"/>
  <c r="F556" i="1"/>
  <c r="J556" i="1" s="1"/>
  <c r="G556" i="1"/>
  <c r="E556" i="1"/>
  <c r="L556" i="1" l="1"/>
  <c r="K556" i="1"/>
  <c r="I556" i="1"/>
  <c r="H557" i="1"/>
  <c r="E557" i="1"/>
  <c r="F557" i="1"/>
  <c r="J557" i="1" s="1"/>
  <c r="G557" i="1"/>
  <c r="B558" i="1"/>
  <c r="D558" i="1"/>
  <c r="C559" i="1" s="1"/>
  <c r="B559" i="1" l="1"/>
  <c r="D559" i="1"/>
  <c r="C560" i="1" s="1"/>
  <c r="E558" i="1"/>
  <c r="H558" i="1"/>
  <c r="F558" i="1"/>
  <c r="J558" i="1" s="1"/>
  <c r="G558" i="1"/>
  <c r="L557" i="1"/>
  <c r="I557" i="1"/>
  <c r="K557" i="1"/>
  <c r="L558" i="1" l="1"/>
  <c r="K558" i="1"/>
  <c r="I558" i="1"/>
  <c r="D560" i="1"/>
  <c r="C561" i="1" s="1"/>
  <c r="B560" i="1"/>
  <c r="F559" i="1"/>
  <c r="J559" i="1" s="1"/>
  <c r="H559" i="1"/>
  <c r="E559" i="1"/>
  <c r="G559" i="1"/>
  <c r="B561" i="1" l="1"/>
  <c r="D561" i="1"/>
  <c r="C562" i="1" s="1"/>
  <c r="E560" i="1"/>
  <c r="H560" i="1"/>
  <c r="F560" i="1"/>
  <c r="J560" i="1" s="1"/>
  <c r="G560" i="1"/>
  <c r="L559" i="1"/>
  <c r="K559" i="1"/>
  <c r="I559" i="1"/>
  <c r="I560" i="1" l="1"/>
  <c r="K560" i="1"/>
  <c r="L560" i="1"/>
  <c r="B562" i="1"/>
  <c r="D562" i="1"/>
  <c r="C563" i="1" s="1"/>
  <c r="F561" i="1"/>
  <c r="J561" i="1" s="1"/>
  <c r="E561" i="1"/>
  <c r="H561" i="1"/>
  <c r="G561" i="1"/>
  <c r="E562" i="1" l="1"/>
  <c r="H562" i="1"/>
  <c r="F562" i="1"/>
  <c r="J562" i="1" s="1"/>
  <c r="G562" i="1"/>
  <c r="B563" i="1"/>
  <c r="D563" i="1"/>
  <c r="C564" i="1" s="1"/>
  <c r="I561" i="1"/>
  <c r="L561" i="1"/>
  <c r="K561" i="1"/>
  <c r="I562" i="1" l="1"/>
  <c r="L562" i="1"/>
  <c r="K562" i="1"/>
  <c r="B564" i="1"/>
  <c r="D564" i="1"/>
  <c r="C565" i="1" s="1"/>
  <c r="F563" i="1"/>
  <c r="J563" i="1" s="1"/>
  <c r="H563" i="1"/>
  <c r="E563" i="1"/>
  <c r="G563" i="1"/>
  <c r="F564" i="1" l="1"/>
  <c r="J564" i="1" s="1"/>
  <c r="H564" i="1"/>
  <c r="E564" i="1"/>
  <c r="G564" i="1"/>
  <c r="D565" i="1"/>
  <c r="C566" i="1" s="1"/>
  <c r="B565" i="1"/>
  <c r="L563" i="1"/>
  <c r="I563" i="1"/>
  <c r="K563" i="1"/>
  <c r="I564" i="1" l="1"/>
  <c r="K564" i="1"/>
  <c r="L564" i="1"/>
  <c r="F565" i="1"/>
  <c r="J565" i="1" s="1"/>
  <c r="G565" i="1"/>
  <c r="H565" i="1"/>
  <c r="E565" i="1"/>
  <c r="D566" i="1"/>
  <c r="C567" i="1" s="1"/>
  <c r="B566" i="1"/>
  <c r="E566" i="1" l="1"/>
  <c r="F566" i="1"/>
  <c r="J566" i="1" s="1"/>
  <c r="H566" i="1"/>
  <c r="G566" i="1"/>
  <c r="I565" i="1"/>
  <c r="K565" i="1"/>
  <c r="L565" i="1"/>
  <c r="D567" i="1"/>
  <c r="C568" i="1" s="1"/>
  <c r="B567" i="1"/>
  <c r="I566" i="1" l="1"/>
  <c r="L566" i="1"/>
  <c r="K566" i="1"/>
  <c r="E567" i="1"/>
  <c r="H567" i="1"/>
  <c r="F567" i="1"/>
  <c r="J567" i="1" s="1"/>
  <c r="G567" i="1"/>
  <c r="D568" i="1"/>
  <c r="C569" i="1" s="1"/>
  <c r="B568" i="1"/>
  <c r="F568" i="1" l="1"/>
  <c r="J568" i="1" s="1"/>
  <c r="E568" i="1"/>
  <c r="H568" i="1"/>
  <c r="G568" i="1"/>
  <c r="D569" i="1"/>
  <c r="C570" i="1" s="1"/>
  <c r="B569" i="1"/>
  <c r="L567" i="1"/>
  <c r="K567" i="1"/>
  <c r="I567" i="1"/>
  <c r="L568" i="1" l="1"/>
  <c r="K568" i="1"/>
  <c r="I568" i="1"/>
  <c r="D570" i="1"/>
  <c r="C571" i="1" s="1"/>
  <c r="B570" i="1"/>
  <c r="F569" i="1"/>
  <c r="J569" i="1" s="1"/>
  <c r="H569" i="1"/>
  <c r="E569" i="1"/>
  <c r="G569" i="1"/>
  <c r="B571" i="1" l="1"/>
  <c r="D571" i="1"/>
  <c r="C572" i="1" s="1"/>
  <c r="G570" i="1"/>
  <c r="E570" i="1"/>
  <c r="F570" i="1"/>
  <c r="J570" i="1" s="1"/>
  <c r="H570" i="1"/>
  <c r="I569" i="1"/>
  <c r="L569" i="1"/>
  <c r="K569" i="1"/>
  <c r="L570" i="1" l="1"/>
  <c r="I570" i="1"/>
  <c r="K570" i="1"/>
  <c r="B572" i="1"/>
  <c r="D572" i="1"/>
  <c r="C573" i="1" s="1"/>
  <c r="E571" i="1"/>
  <c r="H571" i="1"/>
  <c r="F571" i="1"/>
  <c r="J571" i="1" s="1"/>
  <c r="G571" i="1"/>
  <c r="E572" i="1" l="1"/>
  <c r="F572" i="1"/>
  <c r="J572" i="1" s="1"/>
  <c r="H572" i="1"/>
  <c r="G572" i="1"/>
  <c r="D573" i="1"/>
  <c r="C574" i="1" s="1"/>
  <c r="B573" i="1"/>
  <c r="K571" i="1"/>
  <c r="L571" i="1"/>
  <c r="I571" i="1"/>
  <c r="L572" i="1" l="1"/>
  <c r="K572" i="1"/>
  <c r="I572" i="1"/>
  <c r="B574" i="1"/>
  <c r="D574" i="1"/>
  <c r="C575" i="1" s="1"/>
  <c r="E573" i="1"/>
  <c r="H573" i="1"/>
  <c r="F573" i="1"/>
  <c r="J573" i="1" s="1"/>
  <c r="G573" i="1"/>
  <c r="H574" i="1" l="1"/>
  <c r="G574" i="1"/>
  <c r="F574" i="1"/>
  <c r="J574" i="1" s="1"/>
  <c r="E574" i="1"/>
  <c r="D575" i="1"/>
  <c r="C576" i="1" s="1"/>
  <c r="B575" i="1"/>
  <c r="K573" i="1"/>
  <c r="L573" i="1"/>
  <c r="I573" i="1"/>
  <c r="H575" i="1" l="1"/>
  <c r="E575" i="1"/>
  <c r="F575" i="1"/>
  <c r="J575" i="1" s="1"/>
  <c r="G575" i="1"/>
  <c r="L574" i="1"/>
  <c r="K574" i="1"/>
  <c r="I574" i="1"/>
  <c r="D576" i="1"/>
  <c r="C577" i="1" s="1"/>
  <c r="B576" i="1"/>
  <c r="L575" i="1" l="1"/>
  <c r="K575" i="1"/>
  <c r="I575" i="1"/>
  <c r="E576" i="1"/>
  <c r="F576" i="1"/>
  <c r="J576" i="1" s="1"/>
  <c r="H576" i="1"/>
  <c r="G576" i="1"/>
  <c r="D577" i="1"/>
  <c r="C578" i="1" s="1"/>
  <c r="B577" i="1"/>
  <c r="F577" i="1" l="1"/>
  <c r="J577" i="1" s="1"/>
  <c r="H577" i="1"/>
  <c r="E577" i="1"/>
  <c r="G577" i="1"/>
  <c r="B578" i="1"/>
  <c r="D578" i="1"/>
  <c r="C579" i="1" s="1"/>
  <c r="I576" i="1"/>
  <c r="K576" i="1"/>
  <c r="L576" i="1"/>
  <c r="I577" i="1" l="1"/>
  <c r="K577" i="1"/>
  <c r="L577" i="1"/>
  <c r="E578" i="1"/>
  <c r="H578" i="1"/>
  <c r="F578" i="1"/>
  <c r="J578" i="1" s="1"/>
  <c r="G578" i="1"/>
  <c r="B579" i="1"/>
  <c r="D579" i="1"/>
  <c r="C580" i="1" s="1"/>
  <c r="H579" i="1" l="1"/>
  <c r="F579" i="1"/>
  <c r="J579" i="1" s="1"/>
  <c r="G579" i="1"/>
  <c r="E579" i="1"/>
  <c r="D580" i="1"/>
  <c r="C581" i="1" s="1"/>
  <c r="B580" i="1"/>
  <c r="L578" i="1"/>
  <c r="I578" i="1"/>
  <c r="K578" i="1"/>
  <c r="K579" i="1" l="1"/>
  <c r="L579" i="1"/>
  <c r="I579" i="1"/>
  <c r="F580" i="1"/>
  <c r="J580" i="1" s="1"/>
  <c r="H580" i="1"/>
  <c r="E580" i="1"/>
  <c r="G580" i="1"/>
  <c r="D581" i="1"/>
  <c r="C582" i="1" s="1"/>
  <c r="B581" i="1"/>
  <c r="D582" i="1" l="1"/>
  <c r="C583" i="1" s="1"/>
  <c r="B582" i="1"/>
  <c r="H581" i="1"/>
  <c r="E581" i="1"/>
  <c r="F581" i="1"/>
  <c r="J581" i="1" s="1"/>
  <c r="G581" i="1"/>
  <c r="I580" i="1"/>
  <c r="L580" i="1"/>
  <c r="K580" i="1"/>
  <c r="I581" i="1" l="1"/>
  <c r="K581" i="1"/>
  <c r="L581" i="1"/>
  <c r="H582" i="1"/>
  <c r="F582" i="1"/>
  <c r="J582" i="1" s="1"/>
  <c r="G582" i="1"/>
  <c r="E582" i="1"/>
  <c r="D583" i="1"/>
  <c r="C584" i="1" s="1"/>
  <c r="B583" i="1"/>
  <c r="K582" i="1" l="1"/>
  <c r="L582" i="1"/>
  <c r="I582" i="1"/>
  <c r="F583" i="1"/>
  <c r="J583" i="1" s="1"/>
  <c r="G583" i="1"/>
  <c r="E583" i="1"/>
  <c r="H583" i="1"/>
  <c r="D584" i="1"/>
  <c r="C585" i="1" s="1"/>
  <c r="B584" i="1"/>
  <c r="I583" i="1" l="1"/>
  <c r="K583" i="1"/>
  <c r="L583" i="1"/>
  <c r="F584" i="1"/>
  <c r="J584" i="1" s="1"/>
  <c r="E584" i="1"/>
  <c r="H584" i="1"/>
  <c r="G584" i="1"/>
  <c r="B585" i="1"/>
  <c r="D585" i="1"/>
  <c r="C586" i="1" s="1"/>
  <c r="B586" i="1" l="1"/>
  <c r="D586" i="1"/>
  <c r="C587" i="1" s="1"/>
  <c r="F585" i="1"/>
  <c r="J585" i="1" s="1"/>
  <c r="E585" i="1"/>
  <c r="H585" i="1"/>
  <c r="G585" i="1"/>
  <c r="I584" i="1"/>
  <c r="L584" i="1"/>
  <c r="K584" i="1"/>
  <c r="D587" i="1" l="1"/>
  <c r="C588" i="1" s="1"/>
  <c r="B587" i="1"/>
  <c r="I585" i="1"/>
  <c r="K585" i="1"/>
  <c r="L585" i="1"/>
  <c r="H586" i="1"/>
  <c r="F586" i="1"/>
  <c r="J586" i="1" s="1"/>
  <c r="E586" i="1"/>
  <c r="G586" i="1"/>
  <c r="E587" i="1" l="1"/>
  <c r="F587" i="1"/>
  <c r="J587" i="1" s="1"/>
  <c r="H587" i="1"/>
  <c r="G587" i="1"/>
  <c r="L586" i="1"/>
  <c r="K586" i="1"/>
  <c r="I586" i="1"/>
  <c r="D588" i="1"/>
  <c r="C589" i="1" s="1"/>
  <c r="B588" i="1"/>
  <c r="L587" i="1" l="1"/>
  <c r="I587" i="1"/>
  <c r="K587" i="1"/>
  <c r="H588" i="1"/>
  <c r="F588" i="1"/>
  <c r="J588" i="1" s="1"/>
  <c r="E588" i="1"/>
  <c r="G588" i="1"/>
  <c r="D589" i="1"/>
  <c r="C590" i="1" s="1"/>
  <c r="B589" i="1"/>
  <c r="B590" i="1" l="1"/>
  <c r="D590" i="1"/>
  <c r="C591" i="1" s="1"/>
  <c r="E589" i="1"/>
  <c r="F589" i="1"/>
  <c r="J589" i="1" s="1"/>
  <c r="H589" i="1"/>
  <c r="G589" i="1"/>
  <c r="I588" i="1"/>
  <c r="K588" i="1"/>
  <c r="L588" i="1"/>
  <c r="B591" i="1" l="1"/>
  <c r="D591" i="1"/>
  <c r="C592" i="1" s="1"/>
  <c r="L589" i="1"/>
  <c r="K589" i="1"/>
  <c r="I589" i="1"/>
  <c r="E590" i="1"/>
  <c r="H590" i="1"/>
  <c r="F590" i="1"/>
  <c r="J590" i="1" s="1"/>
  <c r="G590" i="1"/>
  <c r="B592" i="1" l="1"/>
  <c r="D592" i="1"/>
  <c r="C593" i="1" s="1"/>
  <c r="I590" i="1"/>
  <c r="K590" i="1"/>
  <c r="L590" i="1"/>
  <c r="F591" i="1"/>
  <c r="J591" i="1" s="1"/>
  <c r="E591" i="1"/>
  <c r="H591" i="1"/>
  <c r="G591" i="1"/>
  <c r="D593" i="1" l="1"/>
  <c r="C594" i="1" s="1"/>
  <c r="B593" i="1"/>
  <c r="I591" i="1"/>
  <c r="K591" i="1"/>
  <c r="L591" i="1"/>
  <c r="H592" i="1"/>
  <c r="E592" i="1"/>
  <c r="F592" i="1"/>
  <c r="J592" i="1" s="1"/>
  <c r="G592" i="1"/>
  <c r="F593" i="1" l="1"/>
  <c r="J593" i="1" s="1"/>
  <c r="E593" i="1"/>
  <c r="H593" i="1"/>
  <c r="G593" i="1"/>
  <c r="K592" i="1"/>
  <c r="I592" i="1"/>
  <c r="L592" i="1"/>
  <c r="B594" i="1"/>
  <c r="D594" i="1"/>
  <c r="C595" i="1" s="1"/>
  <c r="I593" i="1" l="1"/>
  <c r="L593" i="1"/>
  <c r="K593" i="1"/>
  <c r="F594" i="1"/>
  <c r="J594" i="1" s="1"/>
  <c r="H594" i="1"/>
  <c r="E594" i="1"/>
  <c r="G594" i="1"/>
  <c r="D595" i="1"/>
  <c r="C596" i="1" s="1"/>
  <c r="B595" i="1"/>
  <c r="H595" i="1" l="1"/>
  <c r="F595" i="1"/>
  <c r="J595" i="1" s="1"/>
  <c r="E595" i="1"/>
  <c r="G595" i="1"/>
  <c r="B596" i="1"/>
  <c r="D596" i="1"/>
  <c r="C597" i="1" s="1"/>
  <c r="L594" i="1"/>
  <c r="K594" i="1"/>
  <c r="I594" i="1"/>
  <c r="L595" i="1" l="1"/>
  <c r="I595" i="1"/>
  <c r="K595" i="1"/>
  <c r="B597" i="1"/>
  <c r="D597" i="1"/>
  <c r="C598" i="1" s="1"/>
  <c r="F596" i="1"/>
  <c r="J596" i="1" s="1"/>
  <c r="E596" i="1"/>
  <c r="G596" i="1"/>
  <c r="H596" i="1"/>
  <c r="H597" i="1" l="1"/>
  <c r="F597" i="1"/>
  <c r="J597" i="1" s="1"/>
  <c r="E597" i="1"/>
  <c r="G597" i="1"/>
  <c r="L596" i="1"/>
  <c r="I596" i="1"/>
  <c r="K596" i="1"/>
  <c r="D598" i="1"/>
  <c r="C599" i="1" s="1"/>
  <c r="B598" i="1"/>
  <c r="I597" i="1" l="1"/>
  <c r="K597" i="1"/>
  <c r="L597" i="1"/>
  <c r="H598" i="1"/>
  <c r="F598" i="1"/>
  <c r="J598" i="1" s="1"/>
  <c r="G598" i="1"/>
  <c r="E598" i="1"/>
  <c r="B599" i="1"/>
  <c r="D599" i="1"/>
  <c r="C600" i="1" s="1"/>
  <c r="L598" i="1" l="1"/>
  <c r="I598" i="1"/>
  <c r="K598" i="1"/>
  <c r="D600" i="1"/>
  <c r="C601" i="1" s="1"/>
  <c r="B600" i="1"/>
  <c r="F599" i="1"/>
  <c r="J599" i="1" s="1"/>
  <c r="H599" i="1"/>
  <c r="G599" i="1"/>
  <c r="E599" i="1"/>
  <c r="D601" i="1" l="1"/>
  <c r="C602" i="1" s="1"/>
  <c r="B601" i="1"/>
  <c r="F600" i="1"/>
  <c r="J600" i="1" s="1"/>
  <c r="H600" i="1"/>
  <c r="E600" i="1"/>
  <c r="G600" i="1"/>
  <c r="I599" i="1"/>
  <c r="K599" i="1"/>
  <c r="L599" i="1"/>
  <c r="L600" i="1" l="1"/>
  <c r="I600" i="1"/>
  <c r="K600" i="1"/>
  <c r="E601" i="1"/>
  <c r="F601" i="1"/>
  <c r="J601" i="1" s="1"/>
  <c r="H601" i="1"/>
  <c r="G601" i="1"/>
  <c r="D602" i="1"/>
  <c r="C603" i="1" s="1"/>
  <c r="B602" i="1"/>
  <c r="B603" i="1" l="1"/>
  <c r="D603" i="1"/>
  <c r="C604" i="1" s="1"/>
  <c r="E602" i="1"/>
  <c r="H602" i="1"/>
  <c r="F602" i="1"/>
  <c r="J602" i="1" s="1"/>
  <c r="G602" i="1"/>
  <c r="L601" i="1"/>
  <c r="K601" i="1"/>
  <c r="I601" i="1"/>
  <c r="I602" i="1" l="1"/>
  <c r="L602" i="1"/>
  <c r="K602" i="1"/>
  <c r="B604" i="1"/>
  <c r="D604" i="1"/>
  <c r="C605" i="1" s="1"/>
  <c r="F603" i="1"/>
  <c r="J603" i="1" s="1"/>
  <c r="H603" i="1"/>
  <c r="E603" i="1"/>
  <c r="G603" i="1"/>
  <c r="E604" i="1" l="1"/>
  <c r="H604" i="1"/>
  <c r="F604" i="1"/>
  <c r="J604" i="1" s="1"/>
  <c r="G604" i="1"/>
  <c r="B605" i="1"/>
  <c r="D605" i="1"/>
  <c r="C606" i="1" s="1"/>
  <c r="L603" i="1"/>
  <c r="K603" i="1"/>
  <c r="I603" i="1"/>
  <c r="K604" i="1" l="1"/>
  <c r="L604" i="1"/>
  <c r="I604" i="1"/>
  <c r="F605" i="1"/>
  <c r="J605" i="1" s="1"/>
  <c r="E605" i="1"/>
  <c r="H605" i="1"/>
  <c r="G605" i="1"/>
  <c r="D606" i="1"/>
  <c r="C607" i="1" s="1"/>
  <c r="B606" i="1"/>
  <c r="D607" i="1" l="1"/>
  <c r="C608" i="1" s="1"/>
  <c r="B607" i="1"/>
  <c r="E606" i="1"/>
  <c r="H606" i="1"/>
  <c r="F606" i="1"/>
  <c r="J606" i="1" s="1"/>
  <c r="G606" i="1"/>
  <c r="K605" i="1"/>
  <c r="L605" i="1"/>
  <c r="I605" i="1"/>
  <c r="K606" i="1" l="1"/>
  <c r="L606" i="1"/>
  <c r="I606" i="1"/>
  <c r="G607" i="1"/>
  <c r="E607" i="1"/>
  <c r="F607" i="1"/>
  <c r="J607" i="1" s="1"/>
  <c r="H607" i="1"/>
  <c r="B608" i="1"/>
  <c r="D608" i="1"/>
  <c r="C609" i="1" s="1"/>
  <c r="K607" i="1" l="1"/>
  <c r="I607" i="1"/>
  <c r="L607" i="1"/>
  <c r="D609" i="1"/>
  <c r="C610" i="1" s="1"/>
  <c r="B609" i="1"/>
  <c r="E608" i="1"/>
  <c r="F608" i="1"/>
  <c r="J608" i="1" s="1"/>
  <c r="H608" i="1"/>
  <c r="G608" i="1"/>
  <c r="B610" i="1" l="1"/>
  <c r="D610" i="1"/>
  <c r="C611" i="1" s="1"/>
  <c r="E609" i="1"/>
  <c r="F609" i="1"/>
  <c r="J609" i="1" s="1"/>
  <c r="H609" i="1"/>
  <c r="G609" i="1"/>
  <c r="I608" i="1"/>
  <c r="K608" i="1"/>
  <c r="L608" i="1"/>
  <c r="I609" i="1" l="1"/>
  <c r="K609" i="1"/>
  <c r="L609" i="1"/>
  <c r="D611" i="1"/>
  <c r="C612" i="1" s="1"/>
  <c r="B611" i="1"/>
  <c r="H610" i="1"/>
  <c r="F610" i="1"/>
  <c r="J610" i="1" s="1"/>
  <c r="E610" i="1"/>
  <c r="G610" i="1"/>
  <c r="D612" i="1" l="1"/>
  <c r="C613" i="1" s="1"/>
  <c r="B612" i="1"/>
  <c r="G611" i="1"/>
  <c r="H611" i="1"/>
  <c r="E611" i="1"/>
  <c r="F611" i="1"/>
  <c r="J611" i="1" s="1"/>
  <c r="I610" i="1"/>
  <c r="K610" i="1"/>
  <c r="L610" i="1"/>
  <c r="L611" i="1" l="1"/>
  <c r="I611" i="1"/>
  <c r="K611" i="1"/>
  <c r="E612" i="1"/>
  <c r="H612" i="1"/>
  <c r="F612" i="1"/>
  <c r="J612" i="1" s="1"/>
  <c r="G612" i="1"/>
  <c r="B613" i="1"/>
  <c r="D613" i="1"/>
  <c r="C614" i="1" s="1"/>
  <c r="H613" i="1" l="1"/>
  <c r="E613" i="1"/>
  <c r="F613" i="1"/>
  <c r="J613" i="1" s="1"/>
  <c r="G613" i="1"/>
  <c r="D614" i="1"/>
  <c r="C615" i="1" s="1"/>
  <c r="B614" i="1"/>
  <c r="K612" i="1"/>
  <c r="L612" i="1"/>
  <c r="I612" i="1"/>
  <c r="L613" i="1" l="1"/>
  <c r="I613" i="1"/>
  <c r="K613" i="1"/>
  <c r="E614" i="1"/>
  <c r="H614" i="1"/>
  <c r="F614" i="1"/>
  <c r="J614" i="1" s="1"/>
  <c r="G614" i="1"/>
  <c r="B615" i="1"/>
  <c r="D615" i="1"/>
  <c r="C616" i="1" s="1"/>
  <c r="G615" i="1" l="1"/>
  <c r="F615" i="1"/>
  <c r="J615" i="1" s="1"/>
  <c r="E615" i="1"/>
  <c r="H615" i="1"/>
  <c r="D616" i="1"/>
  <c r="C617" i="1" s="1"/>
  <c r="B616" i="1"/>
  <c r="L614" i="1"/>
  <c r="K614" i="1"/>
  <c r="I614" i="1"/>
  <c r="B617" i="1" l="1"/>
  <c r="D617" i="1"/>
  <c r="C618" i="1" s="1"/>
  <c r="G616" i="1"/>
  <c r="F616" i="1"/>
  <c r="J616" i="1" s="1"/>
  <c r="H616" i="1"/>
  <c r="E616" i="1"/>
  <c r="I615" i="1"/>
  <c r="L615" i="1"/>
  <c r="K615" i="1"/>
  <c r="I616" i="1" l="1"/>
  <c r="K616" i="1"/>
  <c r="L616" i="1"/>
  <c r="B618" i="1"/>
  <c r="D618" i="1"/>
  <c r="C619" i="1" s="1"/>
  <c r="E617" i="1"/>
  <c r="H617" i="1"/>
  <c r="F617" i="1"/>
  <c r="J617" i="1" s="1"/>
  <c r="G617" i="1"/>
  <c r="E618" i="1" l="1"/>
  <c r="H618" i="1"/>
  <c r="F618" i="1"/>
  <c r="J618" i="1" s="1"/>
  <c r="G618" i="1"/>
  <c r="D619" i="1"/>
  <c r="C620" i="1" s="1"/>
  <c r="B619" i="1"/>
  <c r="K617" i="1"/>
  <c r="L617" i="1"/>
  <c r="I617" i="1"/>
  <c r="L618" i="1" l="1"/>
  <c r="I618" i="1"/>
  <c r="K618" i="1"/>
  <c r="D620" i="1"/>
  <c r="C621" i="1" s="1"/>
  <c r="B620" i="1"/>
  <c r="H619" i="1"/>
  <c r="G619" i="1"/>
  <c r="F619" i="1"/>
  <c r="J619" i="1" s="1"/>
  <c r="E619" i="1"/>
  <c r="D621" i="1" l="1"/>
  <c r="C622" i="1" s="1"/>
  <c r="B621" i="1"/>
  <c r="H620" i="1"/>
  <c r="E620" i="1"/>
  <c r="F620" i="1"/>
  <c r="J620" i="1" s="1"/>
  <c r="G620" i="1"/>
  <c r="K619" i="1"/>
  <c r="I619" i="1"/>
  <c r="L619" i="1"/>
  <c r="F621" i="1" l="1"/>
  <c r="J621" i="1" s="1"/>
  <c r="E621" i="1"/>
  <c r="H621" i="1"/>
  <c r="G621" i="1"/>
  <c r="L620" i="1"/>
  <c r="I620" i="1"/>
  <c r="K620" i="1"/>
  <c r="D622" i="1"/>
  <c r="C623" i="1" s="1"/>
  <c r="B622" i="1"/>
  <c r="I621" i="1" l="1"/>
  <c r="L621" i="1"/>
  <c r="K621" i="1"/>
  <c r="D623" i="1"/>
  <c r="C624" i="1" s="1"/>
  <c r="B623" i="1"/>
  <c r="F622" i="1"/>
  <c r="J622" i="1" s="1"/>
  <c r="E622" i="1"/>
  <c r="H622" i="1"/>
  <c r="G622" i="1"/>
  <c r="D624" i="1" l="1"/>
  <c r="C625" i="1" s="1"/>
  <c r="B624" i="1"/>
  <c r="F623" i="1"/>
  <c r="J623" i="1" s="1"/>
  <c r="E623" i="1"/>
  <c r="G623" i="1"/>
  <c r="H623" i="1"/>
  <c r="I622" i="1"/>
  <c r="K622" i="1"/>
  <c r="L622" i="1"/>
  <c r="L623" i="1" l="1"/>
  <c r="K623" i="1"/>
  <c r="I623" i="1"/>
  <c r="F624" i="1"/>
  <c r="J624" i="1" s="1"/>
  <c r="E624" i="1"/>
  <c r="H624" i="1"/>
  <c r="G624" i="1"/>
  <c r="B625" i="1"/>
  <c r="D625" i="1"/>
  <c r="C626" i="1" s="1"/>
  <c r="G625" i="1" l="1"/>
  <c r="F625" i="1"/>
  <c r="J625" i="1" s="1"/>
  <c r="E625" i="1"/>
  <c r="H625" i="1"/>
  <c r="D626" i="1"/>
  <c r="C627" i="1" s="1"/>
  <c r="B626" i="1"/>
  <c r="L624" i="1"/>
  <c r="I624" i="1"/>
  <c r="K624" i="1"/>
  <c r="H626" i="1" l="1"/>
  <c r="F626" i="1"/>
  <c r="J626" i="1" s="1"/>
  <c r="E626" i="1"/>
  <c r="G626" i="1"/>
  <c r="B627" i="1"/>
  <c r="D627" i="1"/>
  <c r="C628" i="1" s="1"/>
  <c r="K625" i="1"/>
  <c r="L625" i="1"/>
  <c r="I625" i="1"/>
  <c r="K626" i="1" l="1"/>
  <c r="I626" i="1"/>
  <c r="L626" i="1"/>
  <c r="D628" i="1"/>
  <c r="C629" i="1" s="1"/>
  <c r="B628" i="1"/>
  <c r="H627" i="1"/>
  <c r="E627" i="1"/>
  <c r="F627" i="1"/>
  <c r="J627" i="1" s="1"/>
  <c r="G627" i="1"/>
  <c r="D629" i="1" l="1"/>
  <c r="C630" i="1" s="1"/>
  <c r="B629" i="1"/>
  <c r="F628" i="1"/>
  <c r="J628" i="1" s="1"/>
  <c r="H628" i="1"/>
  <c r="E628" i="1"/>
  <c r="G628" i="1"/>
  <c r="L627" i="1"/>
  <c r="K627" i="1"/>
  <c r="I627" i="1"/>
  <c r="I628" i="1" l="1"/>
  <c r="K628" i="1"/>
  <c r="L628" i="1"/>
  <c r="E629" i="1"/>
  <c r="F629" i="1"/>
  <c r="J629" i="1" s="1"/>
  <c r="H629" i="1"/>
  <c r="G629" i="1"/>
  <c r="D630" i="1"/>
  <c r="C631" i="1" s="1"/>
  <c r="B630" i="1"/>
  <c r="D631" i="1" l="1"/>
  <c r="C632" i="1" s="1"/>
  <c r="B631" i="1"/>
  <c r="F630" i="1"/>
  <c r="J630" i="1" s="1"/>
  <c r="H630" i="1"/>
  <c r="E630" i="1"/>
  <c r="G630" i="1"/>
  <c r="K629" i="1"/>
  <c r="L629" i="1"/>
  <c r="I629" i="1"/>
  <c r="L630" i="1" l="1"/>
  <c r="K630" i="1"/>
  <c r="I630" i="1"/>
  <c r="E631" i="1"/>
  <c r="H631" i="1"/>
  <c r="F631" i="1"/>
  <c r="J631" i="1" s="1"/>
  <c r="G631" i="1"/>
  <c r="B632" i="1"/>
  <c r="D632" i="1"/>
  <c r="C633" i="1" s="1"/>
  <c r="D633" i="1" l="1"/>
  <c r="C634" i="1" s="1"/>
  <c r="B633" i="1"/>
  <c r="F632" i="1"/>
  <c r="J632" i="1" s="1"/>
  <c r="E632" i="1"/>
  <c r="H632" i="1"/>
  <c r="G632" i="1"/>
  <c r="I631" i="1"/>
  <c r="K631" i="1"/>
  <c r="L631" i="1"/>
  <c r="E633" i="1" l="1"/>
  <c r="H633" i="1"/>
  <c r="F633" i="1"/>
  <c r="J633" i="1" s="1"/>
  <c r="G633" i="1"/>
  <c r="K632" i="1"/>
  <c r="L632" i="1"/>
  <c r="I632" i="1"/>
  <c r="D634" i="1"/>
  <c r="C635" i="1" s="1"/>
  <c r="B634" i="1"/>
  <c r="K633" i="1" l="1"/>
  <c r="I633" i="1"/>
  <c r="L633" i="1"/>
  <c r="B635" i="1"/>
  <c r="D635" i="1"/>
  <c r="C636" i="1" s="1"/>
  <c r="E634" i="1"/>
  <c r="H634" i="1"/>
  <c r="F634" i="1"/>
  <c r="J634" i="1" s="1"/>
  <c r="G634" i="1"/>
  <c r="E635" i="1" l="1"/>
  <c r="G635" i="1"/>
  <c r="F635" i="1"/>
  <c r="J635" i="1" s="1"/>
  <c r="H635" i="1"/>
  <c r="B636" i="1"/>
  <c r="D636" i="1"/>
  <c r="C637" i="1" s="1"/>
  <c r="I634" i="1"/>
  <c r="L634" i="1"/>
  <c r="K634" i="1"/>
  <c r="L635" i="1" l="1"/>
  <c r="I635" i="1"/>
  <c r="K635" i="1"/>
  <c r="D637" i="1"/>
  <c r="C638" i="1" s="1"/>
  <c r="B637" i="1"/>
  <c r="G636" i="1"/>
  <c r="F636" i="1"/>
  <c r="J636" i="1" s="1"/>
  <c r="H636" i="1"/>
  <c r="E636" i="1"/>
  <c r="D638" i="1" l="1"/>
  <c r="C639" i="1" s="1"/>
  <c r="B638" i="1"/>
  <c r="K636" i="1"/>
  <c r="I636" i="1"/>
  <c r="L636" i="1"/>
  <c r="E637" i="1"/>
  <c r="H637" i="1"/>
  <c r="F637" i="1"/>
  <c r="J637" i="1" s="1"/>
  <c r="G637" i="1"/>
  <c r="H638" i="1" l="1"/>
  <c r="G638" i="1"/>
  <c r="F638" i="1"/>
  <c r="J638" i="1" s="1"/>
  <c r="E638" i="1"/>
  <c r="K637" i="1"/>
  <c r="L637" i="1"/>
  <c r="I637" i="1"/>
  <c r="D639" i="1"/>
  <c r="C640" i="1" s="1"/>
  <c r="B639" i="1"/>
  <c r="H639" i="1" l="1"/>
  <c r="E639" i="1"/>
  <c r="F639" i="1"/>
  <c r="J639" i="1" s="1"/>
  <c r="G639" i="1"/>
  <c r="L638" i="1"/>
  <c r="K638" i="1"/>
  <c r="I638" i="1"/>
  <c r="B640" i="1"/>
  <c r="D640" i="1"/>
  <c r="C641" i="1" s="1"/>
  <c r="L639" i="1" l="1"/>
  <c r="I639" i="1"/>
  <c r="K639" i="1"/>
  <c r="B641" i="1"/>
  <c r="D641" i="1"/>
  <c r="C642" i="1" s="1"/>
  <c r="F640" i="1"/>
  <c r="J640" i="1" s="1"/>
  <c r="E640" i="1"/>
  <c r="H640" i="1"/>
  <c r="G640" i="1"/>
  <c r="F641" i="1" l="1"/>
  <c r="J641" i="1" s="1"/>
  <c r="H641" i="1"/>
  <c r="G641" i="1"/>
  <c r="E641" i="1"/>
  <c r="D642" i="1"/>
  <c r="C643" i="1" s="1"/>
  <c r="B642" i="1"/>
  <c r="K640" i="1"/>
  <c r="L640" i="1"/>
  <c r="I640" i="1"/>
  <c r="I641" i="1" l="1"/>
  <c r="L641" i="1"/>
  <c r="K641" i="1"/>
  <c r="D643" i="1"/>
  <c r="C644" i="1" s="1"/>
  <c r="B643" i="1"/>
  <c r="E642" i="1"/>
  <c r="H642" i="1"/>
  <c r="F642" i="1"/>
  <c r="J642" i="1" s="1"/>
  <c r="G642" i="1"/>
  <c r="B644" i="1" l="1"/>
  <c r="D644" i="1"/>
  <c r="C645" i="1" s="1"/>
  <c r="E643" i="1"/>
  <c r="H643" i="1"/>
  <c r="F643" i="1"/>
  <c r="J643" i="1" s="1"/>
  <c r="G643" i="1"/>
  <c r="K642" i="1"/>
  <c r="L642" i="1"/>
  <c r="I642" i="1"/>
  <c r="I643" i="1" l="1"/>
  <c r="L643" i="1"/>
  <c r="K643" i="1"/>
  <c r="D645" i="1"/>
  <c r="C646" i="1" s="1"/>
  <c r="B645" i="1"/>
  <c r="F644" i="1"/>
  <c r="J644" i="1" s="1"/>
  <c r="H644" i="1"/>
  <c r="E644" i="1"/>
  <c r="G644" i="1"/>
  <c r="D646" i="1" l="1"/>
  <c r="C647" i="1" s="1"/>
  <c r="B646" i="1"/>
  <c r="H645" i="1"/>
  <c r="F645" i="1"/>
  <c r="J645" i="1" s="1"/>
  <c r="E645" i="1"/>
  <c r="G645" i="1"/>
  <c r="K644" i="1"/>
  <c r="L644" i="1"/>
  <c r="I644" i="1"/>
  <c r="K645" i="1" l="1"/>
  <c r="L645" i="1"/>
  <c r="I645" i="1"/>
  <c r="F646" i="1"/>
  <c r="J646" i="1" s="1"/>
  <c r="H646" i="1"/>
  <c r="E646" i="1"/>
  <c r="G646" i="1"/>
  <c r="D647" i="1"/>
  <c r="C648" i="1" s="1"/>
  <c r="B647" i="1"/>
  <c r="D648" i="1" l="1"/>
  <c r="C649" i="1" s="1"/>
  <c r="B648" i="1"/>
  <c r="E647" i="1"/>
  <c r="H647" i="1"/>
  <c r="G647" i="1"/>
  <c r="F647" i="1"/>
  <c r="J647" i="1" s="1"/>
  <c r="L646" i="1"/>
  <c r="I646" i="1"/>
  <c r="K646" i="1"/>
  <c r="E648" i="1" l="1"/>
  <c r="F648" i="1"/>
  <c r="J648" i="1" s="1"/>
  <c r="H648" i="1"/>
  <c r="G648" i="1"/>
  <c r="I647" i="1"/>
  <c r="K647" i="1"/>
  <c r="L647" i="1"/>
  <c r="D649" i="1"/>
  <c r="C650" i="1" s="1"/>
  <c r="B649" i="1"/>
  <c r="I648" i="1" l="1"/>
  <c r="L648" i="1"/>
  <c r="K648" i="1"/>
  <c r="E649" i="1"/>
  <c r="H649" i="1"/>
  <c r="F649" i="1"/>
  <c r="J649" i="1" s="1"/>
  <c r="G649" i="1"/>
  <c r="B650" i="1"/>
  <c r="D650" i="1"/>
  <c r="C651" i="1" s="1"/>
  <c r="D651" i="1" l="1"/>
  <c r="C652" i="1" s="1"/>
  <c r="B651" i="1"/>
  <c r="E650" i="1"/>
  <c r="H650" i="1"/>
  <c r="F650" i="1"/>
  <c r="J650" i="1" s="1"/>
  <c r="G650" i="1"/>
  <c r="L649" i="1"/>
  <c r="I649" i="1"/>
  <c r="K649" i="1"/>
  <c r="L650" i="1" l="1"/>
  <c r="K650" i="1"/>
  <c r="I650" i="1"/>
  <c r="E651" i="1"/>
  <c r="G651" i="1"/>
  <c r="F651" i="1"/>
  <c r="J651" i="1" s="1"/>
  <c r="H651" i="1"/>
  <c r="B652" i="1"/>
  <c r="D652" i="1"/>
  <c r="C653" i="1" s="1"/>
  <c r="I651" i="1" l="1"/>
  <c r="L651" i="1"/>
  <c r="K651" i="1"/>
  <c r="E652" i="1"/>
  <c r="H652" i="1"/>
  <c r="F652" i="1"/>
  <c r="J652" i="1" s="1"/>
  <c r="G652" i="1"/>
  <c r="D653" i="1"/>
  <c r="C654" i="1" s="1"/>
  <c r="B653" i="1"/>
  <c r="E653" i="1" l="1"/>
  <c r="H653" i="1"/>
  <c r="F653" i="1"/>
  <c r="J653" i="1" s="1"/>
  <c r="G653" i="1"/>
  <c r="B654" i="1"/>
  <c r="D654" i="1"/>
  <c r="C655" i="1" s="1"/>
  <c r="L652" i="1"/>
  <c r="K652" i="1"/>
  <c r="I652" i="1"/>
  <c r="K653" i="1" l="1"/>
  <c r="I653" i="1"/>
  <c r="L653" i="1"/>
  <c r="E654" i="1"/>
  <c r="H654" i="1"/>
  <c r="F654" i="1"/>
  <c r="J654" i="1" s="1"/>
  <c r="G654" i="1"/>
  <c r="B655" i="1"/>
  <c r="D655" i="1"/>
  <c r="C656" i="1" s="1"/>
  <c r="D656" i="1" l="1"/>
  <c r="C657" i="1" s="1"/>
  <c r="B656" i="1"/>
  <c r="F655" i="1"/>
  <c r="J655" i="1" s="1"/>
  <c r="E655" i="1"/>
  <c r="G655" i="1"/>
  <c r="H655" i="1"/>
  <c r="K654" i="1"/>
  <c r="L654" i="1"/>
  <c r="I654" i="1"/>
  <c r="H656" i="1" l="1"/>
  <c r="E656" i="1"/>
  <c r="G656" i="1"/>
  <c r="F656" i="1"/>
  <c r="J656" i="1" s="1"/>
  <c r="I655" i="1"/>
  <c r="K655" i="1"/>
  <c r="L655" i="1"/>
  <c r="D657" i="1"/>
  <c r="C658" i="1" s="1"/>
  <c r="B657" i="1"/>
  <c r="L656" i="1" l="1"/>
  <c r="K656" i="1"/>
  <c r="I656" i="1"/>
  <c r="D658" i="1"/>
  <c r="C659" i="1" s="1"/>
  <c r="B658" i="1"/>
  <c r="H657" i="1"/>
  <c r="E657" i="1"/>
  <c r="F657" i="1"/>
  <c r="J657" i="1" s="1"/>
  <c r="G657" i="1"/>
  <c r="D659" i="1" l="1"/>
  <c r="C660" i="1" s="1"/>
  <c r="B659" i="1"/>
  <c r="F658" i="1"/>
  <c r="J658" i="1" s="1"/>
  <c r="E658" i="1"/>
  <c r="H658" i="1"/>
  <c r="G658" i="1"/>
  <c r="L657" i="1"/>
  <c r="I657" i="1"/>
  <c r="K657" i="1"/>
  <c r="I658" i="1" l="1"/>
  <c r="K658" i="1"/>
  <c r="L658" i="1"/>
  <c r="G659" i="1"/>
  <c r="H659" i="1"/>
  <c r="E659" i="1"/>
  <c r="F659" i="1"/>
  <c r="J659" i="1" s="1"/>
  <c r="B660" i="1"/>
  <c r="D660" i="1"/>
  <c r="C661" i="1" s="1"/>
  <c r="K659" i="1" l="1"/>
  <c r="L659" i="1"/>
  <c r="I659" i="1"/>
  <c r="H660" i="1"/>
  <c r="E660" i="1"/>
  <c r="F660" i="1"/>
  <c r="J660" i="1" s="1"/>
  <c r="G660" i="1"/>
  <c r="D661" i="1"/>
  <c r="C662" i="1" s="1"/>
  <c r="B661" i="1"/>
  <c r="F661" i="1" l="1"/>
  <c r="J661" i="1" s="1"/>
  <c r="E661" i="1"/>
  <c r="H661" i="1"/>
  <c r="G661" i="1"/>
  <c r="D662" i="1"/>
  <c r="C663" i="1" s="1"/>
  <c r="B662" i="1"/>
  <c r="L660" i="1"/>
  <c r="I660" i="1"/>
  <c r="K660" i="1"/>
  <c r="K661" i="1" l="1"/>
  <c r="I661" i="1"/>
  <c r="L661" i="1"/>
  <c r="F662" i="1"/>
  <c r="J662" i="1" s="1"/>
  <c r="G662" i="1"/>
  <c r="H662" i="1"/>
  <c r="E662" i="1"/>
  <c r="B663" i="1"/>
  <c r="D663" i="1"/>
  <c r="C664" i="1" s="1"/>
  <c r="K662" i="1" l="1"/>
  <c r="L662" i="1"/>
  <c r="I662" i="1"/>
  <c r="H663" i="1"/>
  <c r="F663" i="1"/>
  <c r="J663" i="1" s="1"/>
  <c r="E663" i="1"/>
  <c r="G663" i="1"/>
  <c r="B664" i="1"/>
  <c r="D664" i="1"/>
  <c r="C665" i="1" s="1"/>
  <c r="F664" i="1" l="1"/>
  <c r="J664" i="1" s="1"/>
  <c r="H664" i="1"/>
  <c r="E664" i="1"/>
  <c r="G664" i="1"/>
  <c r="B665" i="1"/>
  <c r="D665" i="1"/>
  <c r="C666" i="1" s="1"/>
  <c r="I663" i="1"/>
  <c r="K663" i="1"/>
  <c r="L663" i="1"/>
  <c r="L664" i="1" l="1"/>
  <c r="I664" i="1"/>
  <c r="K664" i="1"/>
  <c r="B666" i="1"/>
  <c r="D666" i="1"/>
  <c r="C667" i="1" s="1"/>
  <c r="H665" i="1"/>
  <c r="G665" i="1"/>
  <c r="E665" i="1"/>
  <c r="F665" i="1"/>
  <c r="J665" i="1" s="1"/>
  <c r="E666" i="1" l="1"/>
  <c r="G666" i="1"/>
  <c r="F666" i="1"/>
  <c r="J666" i="1" s="1"/>
  <c r="H666" i="1"/>
  <c r="B667" i="1"/>
  <c r="D667" i="1"/>
  <c r="C668" i="1" s="1"/>
  <c r="L665" i="1"/>
  <c r="K665" i="1"/>
  <c r="I665" i="1"/>
  <c r="B668" i="1" l="1"/>
  <c r="D668" i="1"/>
  <c r="C669" i="1" s="1"/>
  <c r="H667" i="1"/>
  <c r="F667" i="1"/>
  <c r="J667" i="1" s="1"/>
  <c r="E667" i="1"/>
  <c r="G667" i="1"/>
  <c r="L666" i="1"/>
  <c r="I666" i="1"/>
  <c r="K666" i="1"/>
  <c r="L667" i="1" l="1"/>
  <c r="K667" i="1"/>
  <c r="I667" i="1"/>
  <c r="B669" i="1"/>
  <c r="D669" i="1"/>
  <c r="C670" i="1" s="1"/>
  <c r="E668" i="1"/>
  <c r="H668" i="1"/>
  <c r="F668" i="1"/>
  <c r="J668" i="1" s="1"/>
  <c r="G668" i="1"/>
  <c r="G669" i="1" l="1"/>
  <c r="F669" i="1"/>
  <c r="J669" i="1" s="1"/>
  <c r="E669" i="1"/>
  <c r="H669" i="1"/>
  <c r="L668" i="1"/>
  <c r="I668" i="1"/>
  <c r="K668" i="1"/>
  <c r="D670" i="1"/>
  <c r="C671" i="1" s="1"/>
  <c r="B670" i="1"/>
  <c r="F670" i="1" l="1"/>
  <c r="J670" i="1" s="1"/>
  <c r="E670" i="1"/>
  <c r="H670" i="1"/>
  <c r="G670" i="1"/>
  <c r="B671" i="1"/>
  <c r="D671" i="1"/>
  <c r="C672" i="1" s="1"/>
  <c r="K669" i="1"/>
  <c r="L669" i="1"/>
  <c r="I669" i="1"/>
  <c r="I670" i="1" l="1"/>
  <c r="K670" i="1"/>
  <c r="L670" i="1"/>
  <c r="D672" i="1"/>
  <c r="C673" i="1" s="1"/>
  <c r="B672" i="1"/>
  <c r="H671" i="1"/>
  <c r="E671" i="1"/>
  <c r="F671" i="1"/>
  <c r="J671" i="1" s="1"/>
  <c r="G671" i="1"/>
  <c r="B673" i="1" l="1"/>
  <c r="D673" i="1"/>
  <c r="C674" i="1" s="1"/>
  <c r="K671" i="1"/>
  <c r="I671" i="1"/>
  <c r="L671" i="1"/>
  <c r="H672" i="1"/>
  <c r="G672" i="1"/>
  <c r="F672" i="1"/>
  <c r="J672" i="1" s="1"/>
  <c r="E672" i="1"/>
  <c r="B674" i="1" l="1"/>
  <c r="D674" i="1"/>
  <c r="C675" i="1" s="1"/>
  <c r="I672" i="1"/>
  <c r="L672" i="1"/>
  <c r="K672" i="1"/>
  <c r="F673" i="1"/>
  <c r="J673" i="1" s="1"/>
  <c r="E673" i="1"/>
  <c r="H673" i="1"/>
  <c r="G673" i="1"/>
  <c r="B675" i="1" l="1"/>
  <c r="D675" i="1"/>
  <c r="C676" i="1" s="1"/>
  <c r="I673" i="1"/>
  <c r="L673" i="1"/>
  <c r="K673" i="1"/>
  <c r="H674" i="1"/>
  <c r="E674" i="1"/>
  <c r="F674" i="1"/>
  <c r="J674" i="1" s="1"/>
  <c r="G674" i="1"/>
  <c r="D676" i="1" l="1"/>
  <c r="C677" i="1" s="1"/>
  <c r="B676" i="1"/>
  <c r="L674" i="1"/>
  <c r="I674" i="1"/>
  <c r="K674" i="1"/>
  <c r="H675" i="1"/>
  <c r="F675" i="1"/>
  <c r="J675" i="1" s="1"/>
  <c r="E675" i="1"/>
  <c r="G675" i="1"/>
  <c r="G676" i="1" l="1"/>
  <c r="F676" i="1"/>
  <c r="J676" i="1" s="1"/>
  <c r="H676" i="1"/>
  <c r="E676" i="1"/>
  <c r="L675" i="1"/>
  <c r="I675" i="1"/>
  <c r="K675" i="1"/>
  <c r="D677" i="1"/>
  <c r="C678" i="1" s="1"/>
  <c r="B677" i="1"/>
  <c r="E677" i="1" l="1"/>
  <c r="F677" i="1"/>
  <c r="J677" i="1" s="1"/>
  <c r="G677" i="1"/>
  <c r="H677" i="1"/>
  <c r="D678" i="1"/>
  <c r="C679" i="1" s="1"/>
  <c r="B678" i="1"/>
  <c r="I676" i="1"/>
  <c r="L676" i="1"/>
  <c r="K676" i="1"/>
  <c r="I677" i="1" l="1"/>
  <c r="K677" i="1"/>
  <c r="L677" i="1"/>
  <c r="F678" i="1"/>
  <c r="J678" i="1" s="1"/>
  <c r="E678" i="1"/>
  <c r="H678" i="1"/>
  <c r="G678" i="1"/>
  <c r="B679" i="1"/>
  <c r="D679" i="1"/>
  <c r="C680" i="1" s="1"/>
  <c r="B680" i="1" l="1"/>
  <c r="D680" i="1"/>
  <c r="C681" i="1" s="1"/>
  <c r="H679" i="1"/>
  <c r="E679" i="1"/>
  <c r="F679" i="1"/>
  <c r="J679" i="1" s="1"/>
  <c r="G679" i="1"/>
  <c r="I678" i="1"/>
  <c r="L678" i="1"/>
  <c r="K678" i="1"/>
  <c r="D681" i="1" l="1"/>
  <c r="C682" i="1" s="1"/>
  <c r="B681" i="1"/>
  <c r="K679" i="1"/>
  <c r="L679" i="1"/>
  <c r="I679" i="1"/>
  <c r="H680" i="1"/>
  <c r="G680" i="1"/>
  <c r="E680" i="1"/>
  <c r="F680" i="1"/>
  <c r="J680" i="1" s="1"/>
  <c r="H681" i="1" l="1"/>
  <c r="F681" i="1"/>
  <c r="J681" i="1" s="1"/>
  <c r="E681" i="1"/>
  <c r="G681" i="1"/>
  <c r="L680" i="1"/>
  <c r="I680" i="1"/>
  <c r="K680" i="1"/>
  <c r="B682" i="1"/>
  <c r="D682" i="1"/>
  <c r="C683" i="1" s="1"/>
  <c r="L681" i="1" l="1"/>
  <c r="I681" i="1"/>
  <c r="K681" i="1"/>
  <c r="B683" i="1"/>
  <c r="D683" i="1"/>
  <c r="C684" i="1" s="1"/>
  <c r="H682" i="1"/>
  <c r="F682" i="1"/>
  <c r="J682" i="1" s="1"/>
  <c r="E682" i="1"/>
  <c r="G682" i="1"/>
  <c r="F683" i="1" l="1"/>
  <c r="J683" i="1" s="1"/>
  <c r="G683" i="1"/>
  <c r="H683" i="1"/>
  <c r="E683" i="1"/>
  <c r="B684" i="1"/>
  <c r="D684" i="1"/>
  <c r="C685" i="1" s="1"/>
  <c r="L682" i="1"/>
  <c r="K682" i="1"/>
  <c r="I682" i="1"/>
  <c r="B685" i="1" l="1"/>
  <c r="D685" i="1"/>
  <c r="C686" i="1" s="1"/>
  <c r="E684" i="1"/>
  <c r="F684" i="1"/>
  <c r="J684" i="1" s="1"/>
  <c r="G684" i="1"/>
  <c r="H684" i="1"/>
  <c r="K683" i="1"/>
  <c r="L683" i="1"/>
  <c r="I683" i="1"/>
  <c r="B686" i="1" l="1"/>
  <c r="D686" i="1"/>
  <c r="C687" i="1" s="1"/>
  <c r="L684" i="1"/>
  <c r="K684" i="1"/>
  <c r="I684" i="1"/>
  <c r="G685" i="1"/>
  <c r="H685" i="1"/>
  <c r="E685" i="1"/>
  <c r="F685" i="1"/>
  <c r="J685" i="1" s="1"/>
  <c r="B687" i="1" l="1"/>
  <c r="D687" i="1"/>
  <c r="C688" i="1" s="1"/>
  <c r="I685" i="1"/>
  <c r="L685" i="1"/>
  <c r="K685" i="1"/>
  <c r="E686" i="1"/>
  <c r="F686" i="1"/>
  <c r="J686" i="1" s="1"/>
  <c r="G686" i="1"/>
  <c r="H686" i="1"/>
  <c r="B688" i="1" l="1"/>
  <c r="D688" i="1"/>
  <c r="C689" i="1" s="1"/>
  <c r="K686" i="1"/>
  <c r="I686" i="1"/>
  <c r="L686" i="1"/>
  <c r="F687" i="1"/>
  <c r="J687" i="1" s="1"/>
  <c r="H687" i="1"/>
  <c r="E687" i="1"/>
  <c r="G687" i="1"/>
  <c r="D689" i="1" l="1"/>
  <c r="C690" i="1" s="1"/>
  <c r="B689" i="1"/>
  <c r="I687" i="1"/>
  <c r="L687" i="1"/>
  <c r="K687" i="1"/>
  <c r="F688" i="1"/>
  <c r="J688" i="1" s="1"/>
  <c r="E688" i="1"/>
  <c r="H688" i="1"/>
  <c r="G688" i="1"/>
  <c r="G689" i="1" l="1"/>
  <c r="F689" i="1"/>
  <c r="J689" i="1" s="1"/>
  <c r="H689" i="1"/>
  <c r="E689" i="1"/>
  <c r="K688" i="1"/>
  <c r="I688" i="1"/>
  <c r="L688" i="1"/>
  <c r="D690" i="1"/>
  <c r="C691" i="1" s="1"/>
  <c r="B690" i="1"/>
  <c r="H690" i="1" l="1"/>
  <c r="E690" i="1"/>
  <c r="F690" i="1"/>
  <c r="J690" i="1" s="1"/>
  <c r="G690" i="1"/>
  <c r="D691" i="1"/>
  <c r="C692" i="1" s="1"/>
  <c r="B691" i="1"/>
  <c r="I689" i="1"/>
  <c r="K689" i="1"/>
  <c r="L689" i="1"/>
  <c r="I690" i="1" l="1"/>
  <c r="K690" i="1"/>
  <c r="L690" i="1"/>
  <c r="B692" i="1"/>
  <c r="D692" i="1"/>
  <c r="C693" i="1" s="1"/>
  <c r="E691" i="1"/>
  <c r="F691" i="1"/>
  <c r="J691" i="1" s="1"/>
  <c r="H691" i="1"/>
  <c r="G691" i="1"/>
  <c r="E692" i="1" l="1"/>
  <c r="F692" i="1"/>
  <c r="J692" i="1" s="1"/>
  <c r="G692" i="1"/>
  <c r="H692" i="1"/>
  <c r="B693" i="1"/>
  <c r="D693" i="1"/>
  <c r="C694" i="1" s="1"/>
  <c r="K691" i="1"/>
  <c r="L691" i="1"/>
  <c r="I691" i="1"/>
  <c r="B694" i="1" l="1"/>
  <c r="D694" i="1"/>
  <c r="C695" i="1" s="1"/>
  <c r="L692" i="1"/>
  <c r="I692" i="1"/>
  <c r="K692" i="1"/>
  <c r="E693" i="1"/>
  <c r="F693" i="1"/>
  <c r="J693" i="1" s="1"/>
  <c r="G693" i="1"/>
  <c r="H693" i="1"/>
  <c r="D695" i="1" l="1"/>
  <c r="C696" i="1" s="1"/>
  <c r="B695" i="1"/>
  <c r="I693" i="1"/>
  <c r="K693" i="1"/>
  <c r="L693" i="1"/>
  <c r="F694" i="1"/>
  <c r="J694" i="1" s="1"/>
  <c r="E694" i="1"/>
  <c r="H694" i="1"/>
  <c r="G694" i="1"/>
  <c r="F695" i="1" l="1"/>
  <c r="J695" i="1" s="1"/>
  <c r="E695" i="1"/>
  <c r="H695" i="1"/>
  <c r="G695" i="1"/>
  <c r="I694" i="1"/>
  <c r="K694" i="1"/>
  <c r="L694" i="1"/>
  <c r="D696" i="1"/>
  <c r="C697" i="1" s="1"/>
  <c r="B696" i="1"/>
  <c r="K695" i="1" l="1"/>
  <c r="I695" i="1"/>
  <c r="L695" i="1"/>
  <c r="D697" i="1"/>
  <c r="C698" i="1" s="1"/>
  <c r="B697" i="1"/>
  <c r="E696" i="1"/>
  <c r="G696" i="1"/>
  <c r="F696" i="1"/>
  <c r="J696" i="1" s="1"/>
  <c r="H696" i="1"/>
  <c r="D698" i="1" l="1"/>
  <c r="C699" i="1" s="1"/>
  <c r="B698" i="1"/>
  <c r="E697" i="1"/>
  <c r="F697" i="1"/>
  <c r="J697" i="1" s="1"/>
  <c r="H697" i="1"/>
  <c r="G697" i="1"/>
  <c r="L696" i="1"/>
  <c r="K696" i="1"/>
  <c r="I696" i="1"/>
  <c r="I697" i="1" l="1"/>
  <c r="K697" i="1"/>
  <c r="L697" i="1"/>
  <c r="F698" i="1"/>
  <c r="J698" i="1" s="1"/>
  <c r="E698" i="1"/>
  <c r="G698" i="1"/>
  <c r="H698" i="1"/>
  <c r="D699" i="1"/>
  <c r="C700" i="1" s="1"/>
  <c r="B699" i="1"/>
  <c r="I698" i="1" l="1"/>
  <c r="L698" i="1"/>
  <c r="K698" i="1"/>
  <c r="E699" i="1"/>
  <c r="H699" i="1"/>
  <c r="F699" i="1"/>
  <c r="J699" i="1" s="1"/>
  <c r="G699" i="1"/>
  <c r="D700" i="1"/>
  <c r="C701" i="1" s="1"/>
  <c r="B700" i="1"/>
  <c r="B701" i="1" l="1"/>
  <c r="D701" i="1"/>
  <c r="C702" i="1" s="1"/>
  <c r="E700" i="1"/>
  <c r="H700" i="1"/>
  <c r="F700" i="1"/>
  <c r="J700" i="1" s="1"/>
  <c r="G700" i="1"/>
  <c r="K699" i="1"/>
  <c r="L699" i="1"/>
  <c r="I699" i="1"/>
  <c r="L700" i="1" l="1"/>
  <c r="I700" i="1"/>
  <c r="K700" i="1"/>
  <c r="D702" i="1"/>
  <c r="C703" i="1" s="1"/>
  <c r="B702" i="1"/>
  <c r="H701" i="1"/>
  <c r="F701" i="1"/>
  <c r="J701" i="1" s="1"/>
  <c r="E701" i="1"/>
  <c r="G701" i="1"/>
  <c r="B703" i="1" l="1"/>
  <c r="D703" i="1"/>
  <c r="C704" i="1" s="1"/>
  <c r="F702" i="1"/>
  <c r="J702" i="1" s="1"/>
  <c r="G702" i="1"/>
  <c r="H702" i="1"/>
  <c r="E702" i="1"/>
  <c r="K701" i="1"/>
  <c r="L701" i="1"/>
  <c r="I701" i="1"/>
  <c r="K702" i="1" l="1"/>
  <c r="L702" i="1"/>
  <c r="I702" i="1"/>
  <c r="B704" i="1"/>
  <c r="D704" i="1"/>
  <c r="C705" i="1" s="1"/>
  <c r="E703" i="1"/>
  <c r="G703" i="1"/>
  <c r="H703" i="1"/>
  <c r="F703" i="1"/>
  <c r="J703" i="1" s="1"/>
  <c r="E704" i="1" l="1"/>
  <c r="G704" i="1"/>
  <c r="H704" i="1"/>
  <c r="F704" i="1"/>
  <c r="J704" i="1" s="1"/>
  <c r="D705" i="1"/>
  <c r="C706" i="1" s="1"/>
  <c r="B705" i="1"/>
  <c r="K703" i="1"/>
  <c r="L703" i="1"/>
  <c r="I703" i="1"/>
  <c r="F705" i="1" l="1"/>
  <c r="J705" i="1" s="1"/>
  <c r="H705" i="1"/>
  <c r="E705" i="1"/>
  <c r="G705" i="1"/>
  <c r="I704" i="1"/>
  <c r="L704" i="1"/>
  <c r="K704" i="1"/>
  <c r="B706" i="1"/>
  <c r="D706" i="1"/>
  <c r="C707" i="1" s="1"/>
  <c r="K705" i="1" l="1"/>
  <c r="I705" i="1"/>
  <c r="L705" i="1"/>
  <c r="F706" i="1"/>
  <c r="J706" i="1" s="1"/>
  <c r="E706" i="1"/>
  <c r="H706" i="1"/>
  <c r="G706" i="1"/>
  <c r="B707" i="1"/>
  <c r="D707" i="1"/>
  <c r="C708" i="1" s="1"/>
  <c r="H707" i="1" l="1"/>
  <c r="F707" i="1"/>
  <c r="J707" i="1" s="1"/>
  <c r="E707" i="1"/>
  <c r="G707" i="1"/>
  <c r="D708" i="1"/>
  <c r="C709" i="1" s="1"/>
  <c r="B708" i="1"/>
  <c r="K706" i="1"/>
  <c r="L706" i="1"/>
  <c r="I706" i="1"/>
  <c r="L707" i="1" l="1"/>
  <c r="I707" i="1"/>
  <c r="K707" i="1"/>
  <c r="F708" i="1"/>
  <c r="J708" i="1" s="1"/>
  <c r="H708" i="1"/>
  <c r="E708" i="1"/>
  <c r="G708" i="1"/>
  <c r="B709" i="1"/>
  <c r="D709" i="1"/>
  <c r="C710" i="1" s="1"/>
  <c r="D710" i="1" l="1"/>
  <c r="C711" i="1" s="1"/>
  <c r="B710" i="1"/>
  <c r="H709" i="1"/>
  <c r="E709" i="1"/>
  <c r="F709" i="1"/>
  <c r="J709" i="1" s="1"/>
  <c r="G709" i="1"/>
  <c r="I708" i="1"/>
  <c r="K708" i="1"/>
  <c r="L708" i="1"/>
  <c r="H710" i="1" l="1"/>
  <c r="E710" i="1"/>
  <c r="F710" i="1"/>
  <c r="J710" i="1" s="1"/>
  <c r="G710" i="1"/>
  <c r="K709" i="1"/>
  <c r="I709" i="1"/>
  <c r="L709" i="1"/>
  <c r="B711" i="1"/>
  <c r="D711" i="1"/>
  <c r="C712" i="1" s="1"/>
  <c r="I710" i="1" l="1"/>
  <c r="L710" i="1"/>
  <c r="K710" i="1"/>
  <c r="F711" i="1"/>
  <c r="J711" i="1" s="1"/>
  <c r="H711" i="1"/>
  <c r="E711" i="1"/>
  <c r="G711" i="1"/>
  <c r="B712" i="1"/>
  <c r="D712" i="1"/>
  <c r="C713" i="1" s="1"/>
  <c r="D713" i="1" l="1"/>
  <c r="C714" i="1" s="1"/>
  <c r="B713" i="1"/>
  <c r="F712" i="1"/>
  <c r="J712" i="1" s="1"/>
  <c r="E712" i="1"/>
  <c r="H712" i="1"/>
  <c r="G712" i="1"/>
  <c r="I711" i="1"/>
  <c r="L711" i="1"/>
  <c r="K711" i="1"/>
  <c r="E713" i="1" l="1"/>
  <c r="G713" i="1"/>
  <c r="H713" i="1"/>
  <c r="F713" i="1"/>
  <c r="J713" i="1" s="1"/>
  <c r="K712" i="1"/>
  <c r="I712" i="1"/>
  <c r="L712" i="1"/>
  <c r="D714" i="1"/>
  <c r="C715" i="1" s="1"/>
  <c r="B714" i="1"/>
  <c r="H714" i="1" l="1"/>
  <c r="F714" i="1"/>
  <c r="J714" i="1" s="1"/>
  <c r="E714" i="1"/>
  <c r="G714" i="1"/>
  <c r="K713" i="1"/>
  <c r="L713" i="1"/>
  <c r="I713" i="1"/>
  <c r="B715" i="1"/>
  <c r="D715" i="1"/>
  <c r="C716" i="1" s="1"/>
  <c r="L714" i="1" l="1"/>
  <c r="K714" i="1"/>
  <c r="I714" i="1"/>
  <c r="D716" i="1"/>
  <c r="C717" i="1" s="1"/>
  <c r="B716" i="1"/>
  <c r="F715" i="1"/>
  <c r="J715" i="1" s="1"/>
  <c r="E715" i="1"/>
  <c r="H715" i="1"/>
  <c r="G715" i="1"/>
  <c r="D717" i="1" l="1"/>
  <c r="C718" i="1" s="1"/>
  <c r="B717" i="1"/>
  <c r="H716" i="1"/>
  <c r="E716" i="1"/>
  <c r="F716" i="1"/>
  <c r="J716" i="1" s="1"/>
  <c r="G716" i="1"/>
  <c r="I715" i="1"/>
  <c r="L715" i="1"/>
  <c r="K715" i="1"/>
  <c r="E717" i="1" l="1"/>
  <c r="F717" i="1"/>
  <c r="J717" i="1" s="1"/>
  <c r="H717" i="1"/>
  <c r="G717" i="1"/>
  <c r="L716" i="1"/>
  <c r="K716" i="1"/>
  <c r="I716" i="1"/>
  <c r="D718" i="1"/>
  <c r="C719" i="1" s="1"/>
  <c r="B718" i="1"/>
  <c r="L717" i="1" l="1"/>
  <c r="K717" i="1"/>
  <c r="I717" i="1"/>
  <c r="H718" i="1"/>
  <c r="F718" i="1"/>
  <c r="J718" i="1" s="1"/>
  <c r="E718" i="1"/>
  <c r="G718" i="1"/>
  <c r="B719" i="1"/>
  <c r="D719" i="1"/>
  <c r="C720" i="1" s="1"/>
  <c r="D720" i="1" l="1"/>
  <c r="C721" i="1" s="1"/>
  <c r="B720" i="1"/>
  <c r="H719" i="1"/>
  <c r="F719" i="1"/>
  <c r="J719" i="1" s="1"/>
  <c r="E719" i="1"/>
  <c r="G719" i="1"/>
  <c r="I718" i="1"/>
  <c r="L718" i="1"/>
  <c r="K718" i="1"/>
  <c r="K719" i="1" l="1"/>
  <c r="I719" i="1"/>
  <c r="L719" i="1"/>
  <c r="E720" i="1"/>
  <c r="F720" i="1"/>
  <c r="J720" i="1" s="1"/>
  <c r="G720" i="1"/>
  <c r="H720" i="1"/>
  <c r="B721" i="1"/>
  <c r="D721" i="1"/>
  <c r="C722" i="1" s="1"/>
  <c r="K720" i="1" l="1"/>
  <c r="L720" i="1"/>
  <c r="I720" i="1"/>
  <c r="D722" i="1"/>
  <c r="C723" i="1" s="1"/>
  <c r="B722" i="1"/>
  <c r="H721" i="1"/>
  <c r="E721" i="1"/>
  <c r="F721" i="1"/>
  <c r="J721" i="1" s="1"/>
  <c r="G721" i="1"/>
  <c r="D723" i="1" l="1"/>
  <c r="C724" i="1" s="1"/>
  <c r="B723" i="1"/>
  <c r="H722" i="1"/>
  <c r="F722" i="1"/>
  <c r="J722" i="1" s="1"/>
  <c r="G722" i="1"/>
  <c r="E722" i="1"/>
  <c r="K721" i="1"/>
  <c r="I721" i="1"/>
  <c r="L721" i="1"/>
  <c r="F723" i="1" l="1"/>
  <c r="J723" i="1" s="1"/>
  <c r="H723" i="1"/>
  <c r="G723" i="1"/>
  <c r="E723" i="1"/>
  <c r="I722" i="1"/>
  <c r="L722" i="1"/>
  <c r="K722" i="1"/>
  <c r="B724" i="1"/>
  <c r="D724" i="1"/>
  <c r="C725" i="1" s="1"/>
  <c r="I723" i="1" l="1"/>
  <c r="L723" i="1"/>
  <c r="K723" i="1"/>
  <c r="H724" i="1"/>
  <c r="E724" i="1"/>
  <c r="F724" i="1"/>
  <c r="J724" i="1" s="1"/>
  <c r="G724" i="1"/>
  <c r="B725" i="1"/>
  <c r="D725" i="1"/>
  <c r="C726" i="1" s="1"/>
  <c r="D726" i="1" l="1"/>
  <c r="C727" i="1" s="1"/>
  <c r="B726" i="1"/>
  <c r="G725" i="1"/>
  <c r="E725" i="1"/>
  <c r="H725" i="1"/>
  <c r="F725" i="1"/>
  <c r="J725" i="1" s="1"/>
  <c r="L724" i="1"/>
  <c r="K724" i="1"/>
  <c r="I724" i="1"/>
  <c r="K725" i="1" l="1"/>
  <c r="I725" i="1"/>
  <c r="L725" i="1"/>
  <c r="E726" i="1"/>
  <c r="H726" i="1"/>
  <c r="F726" i="1"/>
  <c r="J726" i="1" s="1"/>
  <c r="G726" i="1"/>
  <c r="D727" i="1"/>
  <c r="C728" i="1" s="1"/>
  <c r="B727" i="1"/>
  <c r="H727" i="1" l="1"/>
  <c r="F727" i="1"/>
  <c r="J727" i="1" s="1"/>
  <c r="E727" i="1"/>
  <c r="G727" i="1"/>
  <c r="B728" i="1"/>
  <c r="D728" i="1"/>
  <c r="C729" i="1" s="1"/>
  <c r="I726" i="1"/>
  <c r="K726" i="1"/>
  <c r="L726" i="1"/>
  <c r="I727" i="1" l="1"/>
  <c r="K727" i="1"/>
  <c r="L727" i="1"/>
  <c r="D729" i="1"/>
  <c r="C730" i="1" s="1"/>
  <c r="B729" i="1"/>
  <c r="F728" i="1"/>
  <c r="J728" i="1" s="1"/>
  <c r="E728" i="1"/>
  <c r="G728" i="1"/>
  <c r="H728" i="1"/>
  <c r="B730" i="1" l="1"/>
  <c r="D730" i="1"/>
  <c r="C731" i="1" s="1"/>
  <c r="I728" i="1"/>
  <c r="L728" i="1"/>
  <c r="K728" i="1"/>
  <c r="H729" i="1"/>
  <c r="F729" i="1"/>
  <c r="J729" i="1" s="1"/>
  <c r="G729" i="1"/>
  <c r="E729" i="1"/>
  <c r="B731" i="1" l="1"/>
  <c r="D731" i="1"/>
  <c r="C732" i="1" s="1"/>
  <c r="K729" i="1"/>
  <c r="L729" i="1"/>
  <c r="I729" i="1"/>
  <c r="H730" i="1"/>
  <c r="E730" i="1"/>
  <c r="F730" i="1"/>
  <c r="J730" i="1" s="1"/>
  <c r="G730" i="1"/>
  <c r="D732" i="1" l="1"/>
  <c r="C733" i="1" s="1"/>
  <c r="B732" i="1"/>
  <c r="I730" i="1"/>
  <c r="K730" i="1"/>
  <c r="L730" i="1"/>
  <c r="F731" i="1"/>
  <c r="J731" i="1" s="1"/>
  <c r="E731" i="1"/>
  <c r="H731" i="1"/>
  <c r="G731" i="1"/>
  <c r="E732" i="1" l="1"/>
  <c r="F732" i="1"/>
  <c r="J732" i="1" s="1"/>
  <c r="H732" i="1"/>
  <c r="G732" i="1"/>
  <c r="K731" i="1"/>
  <c r="L731" i="1"/>
  <c r="I731" i="1"/>
  <c r="D733" i="1"/>
  <c r="C734" i="1" s="1"/>
  <c r="B733" i="1"/>
  <c r="L732" i="1" l="1"/>
  <c r="K732" i="1"/>
  <c r="I732" i="1"/>
  <c r="E733" i="1"/>
  <c r="H733" i="1"/>
  <c r="G733" i="1"/>
  <c r="F733" i="1"/>
  <c r="J733" i="1" s="1"/>
  <c r="D734" i="1"/>
  <c r="C735" i="1" s="1"/>
  <c r="B734" i="1"/>
  <c r="I733" i="1" l="1"/>
  <c r="K733" i="1"/>
  <c r="L733" i="1"/>
  <c r="B735" i="1"/>
  <c r="D735" i="1"/>
  <c r="C736" i="1" s="1"/>
  <c r="F734" i="1"/>
  <c r="J734" i="1" s="1"/>
  <c r="E734" i="1"/>
  <c r="H734" i="1"/>
  <c r="G734" i="1"/>
  <c r="F735" i="1" l="1"/>
  <c r="J735" i="1" s="1"/>
  <c r="E735" i="1"/>
  <c r="H735" i="1"/>
  <c r="G735" i="1"/>
  <c r="D736" i="1"/>
  <c r="C737" i="1" s="1"/>
  <c r="B736" i="1"/>
  <c r="I734" i="1"/>
  <c r="K734" i="1"/>
  <c r="L734" i="1"/>
  <c r="I735" i="1" l="1"/>
  <c r="L735" i="1"/>
  <c r="K735" i="1"/>
  <c r="E736" i="1"/>
  <c r="F736" i="1"/>
  <c r="J736" i="1" s="1"/>
  <c r="H736" i="1"/>
  <c r="G736" i="1"/>
  <c r="B737" i="1"/>
  <c r="D737" i="1"/>
  <c r="C738" i="1" s="1"/>
  <c r="D738" i="1" l="1"/>
  <c r="C739" i="1" s="1"/>
  <c r="B738" i="1"/>
  <c r="F737" i="1"/>
  <c r="J737" i="1" s="1"/>
  <c r="E737" i="1"/>
  <c r="G737" i="1"/>
  <c r="H737" i="1"/>
  <c r="I736" i="1"/>
  <c r="K736" i="1"/>
  <c r="L736" i="1"/>
  <c r="I737" i="1" l="1"/>
  <c r="L737" i="1"/>
  <c r="K737" i="1"/>
  <c r="H738" i="1"/>
  <c r="F738" i="1"/>
  <c r="J738" i="1" s="1"/>
  <c r="E738" i="1"/>
  <c r="G738" i="1"/>
  <c r="B739" i="1"/>
  <c r="D739" i="1"/>
  <c r="C740" i="1" s="1"/>
  <c r="D740" i="1" l="1"/>
  <c r="C741" i="1" s="1"/>
  <c r="B740" i="1"/>
  <c r="E739" i="1"/>
  <c r="H739" i="1"/>
  <c r="F739" i="1"/>
  <c r="J739" i="1" s="1"/>
  <c r="G739" i="1"/>
  <c r="L738" i="1"/>
  <c r="I738" i="1"/>
  <c r="K738" i="1"/>
  <c r="K739" i="1" l="1"/>
  <c r="I739" i="1"/>
  <c r="L739" i="1"/>
  <c r="G740" i="1"/>
  <c r="E740" i="1"/>
  <c r="F740" i="1"/>
  <c r="J740" i="1" s="1"/>
  <c r="H740" i="1"/>
  <c r="B741" i="1"/>
  <c r="D741" i="1"/>
  <c r="C742" i="1" s="1"/>
  <c r="I740" i="1" l="1"/>
  <c r="L740" i="1"/>
  <c r="K740" i="1"/>
  <c r="D742" i="1"/>
  <c r="C743" i="1" s="1"/>
  <c r="B742" i="1"/>
  <c r="H741" i="1"/>
  <c r="G741" i="1"/>
  <c r="F741" i="1"/>
  <c r="J741" i="1" s="1"/>
  <c r="E741" i="1"/>
  <c r="B743" i="1" l="1"/>
  <c r="D743" i="1"/>
  <c r="C744" i="1" s="1"/>
  <c r="F742" i="1"/>
  <c r="J742" i="1" s="1"/>
  <c r="E742" i="1"/>
  <c r="G742" i="1"/>
  <c r="H742" i="1"/>
  <c r="I741" i="1"/>
  <c r="L741" i="1"/>
  <c r="K741" i="1"/>
  <c r="B744" i="1" l="1"/>
  <c r="D744" i="1"/>
  <c r="C745" i="1" s="1"/>
  <c r="K742" i="1"/>
  <c r="L742" i="1"/>
  <c r="I742" i="1"/>
  <c r="F743" i="1"/>
  <c r="J743" i="1" s="1"/>
  <c r="E743" i="1"/>
  <c r="G743" i="1"/>
  <c r="H743" i="1"/>
  <c r="B745" i="1" l="1"/>
  <c r="D745" i="1"/>
  <c r="C746" i="1" s="1"/>
  <c r="K743" i="1"/>
  <c r="L743" i="1"/>
  <c r="I743" i="1"/>
  <c r="E744" i="1"/>
  <c r="H744" i="1"/>
  <c r="F744" i="1"/>
  <c r="J744" i="1" s="1"/>
  <c r="G744" i="1"/>
  <c r="B746" i="1" l="1"/>
  <c r="D746" i="1"/>
  <c r="C747" i="1" s="1"/>
  <c r="K744" i="1"/>
  <c r="I744" i="1"/>
  <c r="L744" i="1"/>
  <c r="H745" i="1"/>
  <c r="E745" i="1"/>
  <c r="F745" i="1"/>
  <c r="J745" i="1" s="1"/>
  <c r="G745" i="1"/>
  <c r="D747" i="1" l="1"/>
  <c r="C748" i="1" s="1"/>
  <c r="B747" i="1"/>
  <c r="I745" i="1"/>
  <c r="K745" i="1"/>
  <c r="L745" i="1"/>
  <c r="F746" i="1"/>
  <c r="J746" i="1" s="1"/>
  <c r="G746" i="1"/>
  <c r="E746" i="1"/>
  <c r="H746" i="1"/>
  <c r="E747" i="1" l="1"/>
  <c r="H747" i="1"/>
  <c r="F747" i="1"/>
  <c r="J747" i="1" s="1"/>
  <c r="G747" i="1"/>
  <c r="L746" i="1"/>
  <c r="K746" i="1"/>
  <c r="I746" i="1"/>
  <c r="D748" i="1"/>
  <c r="C749" i="1" s="1"/>
  <c r="B748" i="1"/>
  <c r="I747" i="1" l="1"/>
  <c r="L747" i="1"/>
  <c r="K747" i="1"/>
  <c r="E748" i="1"/>
  <c r="F748" i="1"/>
  <c r="J748" i="1" s="1"/>
  <c r="H748" i="1"/>
  <c r="G748" i="1"/>
  <c r="D749" i="1"/>
  <c r="C750" i="1" s="1"/>
  <c r="B749" i="1"/>
  <c r="D750" i="1" l="1"/>
  <c r="C751" i="1" s="1"/>
  <c r="B750" i="1"/>
  <c r="F749" i="1"/>
  <c r="J749" i="1" s="1"/>
  <c r="H749" i="1"/>
  <c r="E749" i="1"/>
  <c r="G749" i="1"/>
  <c r="K748" i="1"/>
  <c r="I748" i="1"/>
  <c r="L748" i="1"/>
  <c r="K749" i="1" l="1"/>
  <c r="L749" i="1"/>
  <c r="I749" i="1"/>
  <c r="H750" i="1"/>
  <c r="F750" i="1"/>
  <c r="J750" i="1" s="1"/>
  <c r="E750" i="1"/>
  <c r="G750" i="1"/>
  <c r="B751" i="1"/>
  <c r="D751" i="1"/>
  <c r="C752" i="1" s="1"/>
  <c r="H751" i="1" l="1"/>
  <c r="F751" i="1"/>
  <c r="J751" i="1" s="1"/>
  <c r="E751" i="1"/>
  <c r="G751" i="1"/>
  <c r="D752" i="1"/>
  <c r="C753" i="1" s="1"/>
  <c r="B752" i="1"/>
  <c r="L750" i="1"/>
  <c r="I750" i="1"/>
  <c r="K750" i="1"/>
  <c r="K751" i="1" l="1"/>
  <c r="I751" i="1"/>
  <c r="L751" i="1"/>
  <c r="D753" i="1"/>
  <c r="C754" i="1" s="1"/>
  <c r="B753" i="1"/>
  <c r="E752" i="1"/>
  <c r="H752" i="1"/>
  <c r="F752" i="1"/>
  <c r="J752" i="1" s="1"/>
  <c r="G752" i="1"/>
  <c r="D754" i="1" l="1"/>
  <c r="C755" i="1" s="1"/>
  <c r="B754" i="1"/>
  <c r="F753" i="1"/>
  <c r="J753" i="1" s="1"/>
  <c r="G753" i="1"/>
  <c r="E753" i="1"/>
  <c r="H753" i="1"/>
  <c r="K752" i="1"/>
  <c r="L752" i="1"/>
  <c r="I752" i="1"/>
  <c r="K753" i="1" l="1"/>
  <c r="L753" i="1"/>
  <c r="I753" i="1"/>
  <c r="E754" i="1"/>
  <c r="H754" i="1"/>
  <c r="F754" i="1"/>
  <c r="J754" i="1" s="1"/>
  <c r="G754" i="1"/>
  <c r="B755" i="1"/>
  <c r="D755" i="1"/>
  <c r="C756" i="1" s="1"/>
  <c r="G755" i="1" l="1"/>
  <c r="E755" i="1"/>
  <c r="H755" i="1"/>
  <c r="F755" i="1"/>
  <c r="J755" i="1" s="1"/>
  <c r="B756" i="1"/>
  <c r="D756" i="1"/>
  <c r="C757" i="1" s="1"/>
  <c r="L754" i="1"/>
  <c r="I754" i="1"/>
  <c r="K754" i="1"/>
  <c r="D757" i="1" l="1"/>
  <c r="C758" i="1" s="1"/>
  <c r="B757" i="1"/>
  <c r="E756" i="1"/>
  <c r="F756" i="1"/>
  <c r="J756" i="1" s="1"/>
  <c r="H756" i="1"/>
  <c r="G756" i="1"/>
  <c r="L755" i="1"/>
  <c r="K755" i="1"/>
  <c r="I755" i="1"/>
  <c r="H757" i="1" l="1"/>
  <c r="F757" i="1"/>
  <c r="J757" i="1" s="1"/>
  <c r="E757" i="1"/>
  <c r="G757" i="1"/>
  <c r="I756" i="1"/>
  <c r="L756" i="1"/>
  <c r="K756" i="1"/>
  <c r="D758" i="1"/>
  <c r="C759" i="1" s="1"/>
  <c r="B758" i="1"/>
  <c r="I757" i="1" l="1"/>
  <c r="K757" i="1"/>
  <c r="L757" i="1"/>
  <c r="H758" i="1"/>
  <c r="G758" i="1"/>
  <c r="F758" i="1"/>
  <c r="J758" i="1" s="1"/>
  <c r="E758" i="1"/>
  <c r="B759" i="1"/>
  <c r="D759" i="1"/>
  <c r="C760" i="1" s="1"/>
  <c r="K758" i="1" l="1"/>
  <c r="L758" i="1"/>
  <c r="I758" i="1"/>
  <c r="B760" i="1"/>
  <c r="D760" i="1"/>
  <c r="C761" i="1" s="1"/>
  <c r="E759" i="1"/>
  <c r="F759" i="1"/>
  <c r="J759" i="1" s="1"/>
  <c r="H759" i="1"/>
  <c r="G759" i="1"/>
  <c r="H760" i="1" l="1"/>
  <c r="E760" i="1"/>
  <c r="F760" i="1"/>
  <c r="J760" i="1" s="1"/>
  <c r="G760" i="1"/>
  <c r="D761" i="1"/>
  <c r="C762" i="1" s="1"/>
  <c r="B761" i="1"/>
  <c r="L759" i="1"/>
  <c r="K759" i="1"/>
  <c r="I759" i="1"/>
  <c r="K760" i="1" l="1"/>
  <c r="I760" i="1"/>
  <c r="L760" i="1"/>
  <c r="G761" i="1"/>
  <c r="F761" i="1"/>
  <c r="J761" i="1" s="1"/>
  <c r="E761" i="1"/>
  <c r="H761" i="1"/>
  <c r="D762" i="1"/>
  <c r="C763" i="1" s="1"/>
  <c r="B762" i="1"/>
  <c r="I761" i="1" l="1"/>
  <c r="L761" i="1"/>
  <c r="K761" i="1"/>
  <c r="D763" i="1"/>
  <c r="C764" i="1" s="1"/>
  <c r="B763" i="1"/>
  <c r="E762" i="1"/>
  <c r="F762" i="1"/>
  <c r="J762" i="1" s="1"/>
  <c r="H762" i="1"/>
  <c r="G762" i="1"/>
  <c r="D764" i="1" l="1"/>
  <c r="C765" i="1" s="1"/>
  <c r="B764" i="1"/>
  <c r="E763" i="1"/>
  <c r="H763" i="1"/>
  <c r="F763" i="1"/>
  <c r="J763" i="1" s="1"/>
  <c r="G763" i="1"/>
  <c r="L762" i="1"/>
  <c r="K762" i="1"/>
  <c r="I762" i="1"/>
  <c r="L763" i="1" l="1"/>
  <c r="K763" i="1"/>
  <c r="I763" i="1"/>
  <c r="E764" i="1"/>
  <c r="H764" i="1"/>
  <c r="G764" i="1"/>
  <c r="F764" i="1"/>
  <c r="J764" i="1" s="1"/>
  <c r="B765" i="1"/>
  <c r="D765" i="1"/>
  <c r="C766" i="1" s="1"/>
  <c r="E765" i="1" l="1"/>
  <c r="F765" i="1"/>
  <c r="J765" i="1" s="1"/>
  <c r="H765" i="1"/>
  <c r="G765" i="1"/>
  <c r="L764" i="1"/>
  <c r="K764" i="1"/>
  <c r="I764" i="1"/>
  <c r="D766" i="1"/>
  <c r="C767" i="1" s="1"/>
  <c r="B766" i="1"/>
  <c r="I765" i="1" l="1"/>
  <c r="L765" i="1"/>
  <c r="K765" i="1"/>
  <c r="H766" i="1"/>
  <c r="E766" i="1"/>
  <c r="F766" i="1"/>
  <c r="J766" i="1" s="1"/>
  <c r="G766" i="1"/>
  <c r="B767" i="1"/>
  <c r="D767" i="1"/>
  <c r="C768" i="1" s="1"/>
  <c r="E767" i="1" l="1"/>
  <c r="H767" i="1"/>
  <c r="F767" i="1"/>
  <c r="J767" i="1" s="1"/>
  <c r="G767" i="1"/>
  <c r="B768" i="1"/>
  <c r="D768" i="1"/>
  <c r="C769" i="1" s="1"/>
  <c r="K766" i="1"/>
  <c r="L766" i="1"/>
  <c r="I766" i="1"/>
  <c r="L767" i="1" l="1"/>
  <c r="I767" i="1"/>
  <c r="K767" i="1"/>
  <c r="D769" i="1"/>
  <c r="C770" i="1" s="1"/>
  <c r="B769" i="1"/>
  <c r="F768" i="1"/>
  <c r="J768" i="1" s="1"/>
  <c r="E768" i="1"/>
  <c r="H768" i="1"/>
  <c r="G768" i="1"/>
  <c r="D770" i="1" l="1"/>
  <c r="C771" i="1" s="1"/>
  <c r="B770" i="1"/>
  <c r="H769" i="1"/>
  <c r="F769" i="1"/>
  <c r="J769" i="1" s="1"/>
  <c r="E769" i="1"/>
  <c r="G769" i="1"/>
  <c r="L768" i="1"/>
  <c r="I768" i="1"/>
  <c r="K768" i="1"/>
  <c r="H770" i="1" l="1"/>
  <c r="F770" i="1"/>
  <c r="J770" i="1" s="1"/>
  <c r="E770" i="1"/>
  <c r="G770" i="1"/>
  <c r="I769" i="1"/>
  <c r="K769" i="1"/>
  <c r="L769" i="1"/>
  <c r="D771" i="1"/>
  <c r="C772" i="1" s="1"/>
  <c r="B771" i="1"/>
  <c r="L770" i="1" l="1"/>
  <c r="I770" i="1"/>
  <c r="K770" i="1"/>
  <c r="E771" i="1"/>
  <c r="H771" i="1"/>
  <c r="F771" i="1"/>
  <c r="J771" i="1" s="1"/>
  <c r="G771" i="1"/>
  <c r="D772" i="1"/>
  <c r="C773" i="1" s="1"/>
  <c r="B772" i="1"/>
  <c r="H772" i="1" l="1"/>
  <c r="F772" i="1"/>
  <c r="J772" i="1" s="1"/>
  <c r="E772" i="1"/>
  <c r="G772" i="1"/>
  <c r="B773" i="1"/>
  <c r="D773" i="1"/>
  <c r="C774" i="1" s="1"/>
  <c r="L771" i="1"/>
  <c r="I771" i="1"/>
  <c r="K771" i="1"/>
  <c r="L772" i="1" l="1"/>
  <c r="I772" i="1"/>
  <c r="K772" i="1"/>
  <c r="D774" i="1"/>
  <c r="C775" i="1" s="1"/>
  <c r="B774" i="1"/>
  <c r="E773" i="1"/>
  <c r="F773" i="1"/>
  <c r="J773" i="1" s="1"/>
  <c r="H773" i="1"/>
  <c r="G773" i="1"/>
  <c r="D775" i="1" l="1"/>
  <c r="C776" i="1" s="1"/>
  <c r="B775" i="1"/>
  <c r="E774" i="1"/>
  <c r="H774" i="1"/>
  <c r="F774" i="1"/>
  <c r="J774" i="1" s="1"/>
  <c r="G774" i="1"/>
  <c r="L773" i="1"/>
  <c r="I773" i="1"/>
  <c r="K773" i="1"/>
  <c r="I774" i="1" l="1"/>
  <c r="K774" i="1"/>
  <c r="L774" i="1"/>
  <c r="E775" i="1"/>
  <c r="G775" i="1"/>
  <c r="F775" i="1"/>
  <c r="J775" i="1" s="1"/>
  <c r="H775" i="1"/>
  <c r="B776" i="1"/>
  <c r="D776" i="1"/>
  <c r="C777" i="1" s="1"/>
  <c r="K775" i="1" l="1"/>
  <c r="I775" i="1"/>
  <c r="L775" i="1"/>
  <c r="B777" i="1"/>
  <c r="D777" i="1"/>
  <c r="C778" i="1" s="1"/>
  <c r="G776" i="1"/>
  <c r="F776" i="1"/>
  <c r="J776" i="1" s="1"/>
  <c r="E776" i="1"/>
  <c r="H776" i="1"/>
  <c r="F777" i="1" l="1"/>
  <c r="J777" i="1" s="1"/>
  <c r="G777" i="1"/>
  <c r="H777" i="1"/>
  <c r="E777" i="1"/>
  <c r="K776" i="1"/>
  <c r="L776" i="1"/>
  <c r="I776" i="1"/>
  <c r="D778" i="1"/>
  <c r="C779" i="1" s="1"/>
  <c r="B778" i="1"/>
  <c r="D779" i="1" l="1"/>
  <c r="C780" i="1" s="1"/>
  <c r="B779" i="1"/>
  <c r="I777" i="1"/>
  <c r="K777" i="1"/>
  <c r="L777" i="1"/>
  <c r="E778" i="1"/>
  <c r="H778" i="1"/>
  <c r="F778" i="1"/>
  <c r="J778" i="1" s="1"/>
  <c r="G778" i="1"/>
  <c r="F779" i="1" l="1"/>
  <c r="J779" i="1" s="1"/>
  <c r="H779" i="1"/>
  <c r="E779" i="1"/>
  <c r="G779" i="1"/>
  <c r="K778" i="1"/>
  <c r="L778" i="1"/>
  <c r="I778" i="1"/>
  <c r="B780" i="1"/>
  <c r="D780" i="1"/>
  <c r="C781" i="1" s="1"/>
  <c r="I779" i="1" l="1"/>
  <c r="L779" i="1"/>
  <c r="K779" i="1"/>
  <c r="G780" i="1"/>
  <c r="F780" i="1"/>
  <c r="J780" i="1" s="1"/>
  <c r="E780" i="1"/>
  <c r="H780" i="1"/>
  <c r="B781" i="1"/>
  <c r="D781" i="1"/>
  <c r="C782" i="1" s="1"/>
  <c r="I780" i="1" l="1"/>
  <c r="L780" i="1"/>
  <c r="K780" i="1"/>
  <c r="F781" i="1"/>
  <c r="J781" i="1" s="1"/>
  <c r="E781" i="1"/>
  <c r="G781" i="1"/>
  <c r="H781" i="1"/>
  <c r="D782" i="1"/>
  <c r="C783" i="1" s="1"/>
  <c r="B782" i="1"/>
  <c r="I781" i="1" l="1"/>
  <c r="L781" i="1"/>
  <c r="K781" i="1"/>
  <c r="F782" i="1"/>
  <c r="J782" i="1" s="1"/>
  <c r="G782" i="1"/>
  <c r="E782" i="1"/>
  <c r="H782" i="1"/>
  <c r="D783" i="1"/>
  <c r="C784" i="1" s="1"/>
  <c r="B783" i="1"/>
  <c r="I782" i="1" l="1"/>
  <c r="L782" i="1"/>
  <c r="K782" i="1"/>
  <c r="D784" i="1"/>
  <c r="C785" i="1" s="1"/>
  <c r="B784" i="1"/>
  <c r="F783" i="1"/>
  <c r="J783" i="1" s="1"/>
  <c r="H783" i="1"/>
  <c r="E783" i="1"/>
  <c r="G783" i="1"/>
  <c r="B785" i="1" l="1"/>
  <c r="D785" i="1"/>
  <c r="C786" i="1" s="1"/>
  <c r="H784" i="1"/>
  <c r="E784" i="1"/>
  <c r="F784" i="1"/>
  <c r="J784" i="1" s="1"/>
  <c r="G784" i="1"/>
  <c r="I783" i="1"/>
  <c r="K783" i="1"/>
  <c r="L783" i="1"/>
  <c r="L784" i="1" l="1"/>
  <c r="I784" i="1"/>
  <c r="K784" i="1"/>
  <c r="D786" i="1"/>
  <c r="C787" i="1" s="1"/>
  <c r="B786" i="1"/>
  <c r="E785" i="1"/>
  <c r="H785" i="1"/>
  <c r="F785" i="1"/>
  <c r="J785" i="1" s="1"/>
  <c r="G785" i="1"/>
  <c r="D787" i="1" l="1"/>
  <c r="C788" i="1" s="1"/>
  <c r="B787" i="1"/>
  <c r="H786" i="1"/>
  <c r="G786" i="1"/>
  <c r="F786" i="1"/>
  <c r="J786" i="1" s="1"/>
  <c r="E786" i="1"/>
  <c r="K785" i="1"/>
  <c r="L785" i="1"/>
  <c r="I785" i="1"/>
  <c r="K786" i="1" l="1"/>
  <c r="I786" i="1"/>
  <c r="L786" i="1"/>
  <c r="G787" i="1"/>
  <c r="F787" i="1"/>
  <c r="J787" i="1" s="1"/>
  <c r="E787" i="1"/>
  <c r="H787" i="1"/>
  <c r="D788" i="1"/>
  <c r="C789" i="1" s="1"/>
  <c r="B788" i="1"/>
  <c r="L787" i="1" l="1"/>
  <c r="I787" i="1"/>
  <c r="K787" i="1"/>
  <c r="B789" i="1"/>
  <c r="D789" i="1"/>
  <c r="C790" i="1" s="1"/>
  <c r="H788" i="1"/>
  <c r="E788" i="1"/>
  <c r="F788" i="1"/>
  <c r="J788" i="1" s="1"/>
  <c r="G788" i="1"/>
  <c r="E789" i="1" l="1"/>
  <c r="H789" i="1"/>
  <c r="F789" i="1"/>
  <c r="J789" i="1" s="1"/>
  <c r="G789" i="1"/>
  <c r="K788" i="1"/>
  <c r="I788" i="1"/>
  <c r="L788" i="1"/>
  <c r="D790" i="1"/>
  <c r="C791" i="1" s="1"/>
  <c r="B790" i="1"/>
  <c r="L789" i="1" l="1"/>
  <c r="I789" i="1"/>
  <c r="K789" i="1"/>
  <c r="B791" i="1"/>
  <c r="D791" i="1"/>
  <c r="C792" i="1" s="1"/>
  <c r="F790" i="1"/>
  <c r="J790" i="1" s="1"/>
  <c r="E790" i="1"/>
  <c r="H790" i="1"/>
  <c r="G790" i="1"/>
  <c r="F791" i="1" l="1"/>
  <c r="J791" i="1" s="1"/>
  <c r="E791" i="1"/>
  <c r="H791" i="1"/>
  <c r="G791" i="1"/>
  <c r="D792" i="1"/>
  <c r="C793" i="1" s="1"/>
  <c r="B792" i="1"/>
  <c r="K790" i="1"/>
  <c r="L790" i="1"/>
  <c r="I790" i="1"/>
  <c r="L791" i="1" l="1"/>
  <c r="K791" i="1"/>
  <c r="I791" i="1"/>
  <c r="E792" i="1"/>
  <c r="F792" i="1"/>
  <c r="J792" i="1" s="1"/>
  <c r="H792" i="1"/>
  <c r="G792" i="1"/>
  <c r="B793" i="1"/>
  <c r="D793" i="1"/>
  <c r="C794" i="1" s="1"/>
  <c r="E793" i="1" l="1"/>
  <c r="F793" i="1"/>
  <c r="J793" i="1" s="1"/>
  <c r="H793" i="1"/>
  <c r="G793" i="1"/>
  <c r="B794" i="1"/>
  <c r="D794" i="1"/>
  <c r="C795" i="1" s="1"/>
  <c r="L792" i="1"/>
  <c r="K792" i="1"/>
  <c r="I792" i="1"/>
  <c r="K793" i="1" l="1"/>
  <c r="L793" i="1"/>
  <c r="I793" i="1"/>
  <c r="B795" i="1"/>
  <c r="D795" i="1"/>
  <c r="C796" i="1" s="1"/>
  <c r="H794" i="1"/>
  <c r="E794" i="1"/>
  <c r="F794" i="1"/>
  <c r="J794" i="1" s="1"/>
  <c r="G794" i="1"/>
  <c r="G795" i="1" l="1"/>
  <c r="F795" i="1"/>
  <c r="J795" i="1" s="1"/>
  <c r="E795" i="1"/>
  <c r="H795" i="1"/>
  <c r="D796" i="1"/>
  <c r="C797" i="1" s="1"/>
  <c r="B796" i="1"/>
  <c r="K794" i="1"/>
  <c r="L794" i="1"/>
  <c r="I794" i="1"/>
  <c r="B797" i="1" l="1"/>
  <c r="D797" i="1"/>
  <c r="C798" i="1" s="1"/>
  <c r="E796" i="1"/>
  <c r="H796" i="1"/>
  <c r="F796" i="1"/>
  <c r="J796" i="1" s="1"/>
  <c r="G796" i="1"/>
  <c r="K795" i="1"/>
  <c r="I795" i="1"/>
  <c r="L795" i="1"/>
  <c r="I796" i="1" l="1"/>
  <c r="L796" i="1"/>
  <c r="K796" i="1"/>
  <c r="D798" i="1"/>
  <c r="C799" i="1" s="1"/>
  <c r="B798" i="1"/>
  <c r="E797" i="1"/>
  <c r="H797" i="1"/>
  <c r="F797" i="1"/>
  <c r="J797" i="1" s="1"/>
  <c r="G797" i="1"/>
  <c r="D799" i="1" l="1"/>
  <c r="C800" i="1" s="1"/>
  <c r="B799" i="1"/>
  <c r="H798" i="1"/>
  <c r="E798" i="1"/>
  <c r="F798" i="1"/>
  <c r="J798" i="1" s="1"/>
  <c r="G798" i="1"/>
  <c r="K797" i="1"/>
  <c r="I797" i="1"/>
  <c r="L797" i="1"/>
  <c r="L798" i="1" l="1"/>
  <c r="K798" i="1"/>
  <c r="I798" i="1"/>
  <c r="F799" i="1"/>
  <c r="J799" i="1" s="1"/>
  <c r="E799" i="1"/>
  <c r="H799" i="1"/>
  <c r="G799" i="1"/>
  <c r="B800" i="1"/>
  <c r="D800" i="1"/>
  <c r="C801" i="1" s="1"/>
  <c r="B801" i="1" l="1"/>
  <c r="D801" i="1"/>
  <c r="C802" i="1" s="1"/>
  <c r="F800" i="1"/>
  <c r="J800" i="1" s="1"/>
  <c r="E800" i="1"/>
  <c r="H800" i="1"/>
  <c r="G800" i="1"/>
  <c r="I799" i="1"/>
  <c r="K799" i="1"/>
  <c r="L799" i="1"/>
  <c r="L800" i="1" l="1"/>
  <c r="I800" i="1"/>
  <c r="K800" i="1"/>
  <c r="D802" i="1"/>
  <c r="C803" i="1" s="1"/>
  <c r="B802" i="1"/>
  <c r="F801" i="1"/>
  <c r="J801" i="1" s="1"/>
  <c r="E801" i="1"/>
  <c r="H801" i="1"/>
  <c r="G801" i="1"/>
  <c r="B803" i="1" l="1"/>
  <c r="D803" i="1"/>
  <c r="C804" i="1" s="1"/>
  <c r="E802" i="1"/>
  <c r="F802" i="1"/>
  <c r="J802" i="1" s="1"/>
  <c r="H802" i="1"/>
  <c r="G802" i="1"/>
  <c r="K801" i="1"/>
  <c r="L801" i="1"/>
  <c r="I801" i="1"/>
  <c r="L802" i="1" l="1"/>
  <c r="I802" i="1"/>
  <c r="K802" i="1"/>
  <c r="B804" i="1"/>
  <c r="D804" i="1"/>
  <c r="C805" i="1" s="1"/>
  <c r="H803" i="1"/>
  <c r="F803" i="1"/>
  <c r="J803" i="1" s="1"/>
  <c r="E803" i="1"/>
  <c r="G803" i="1"/>
  <c r="E804" i="1" l="1"/>
  <c r="H804" i="1"/>
  <c r="F804" i="1"/>
  <c r="J804" i="1" s="1"/>
  <c r="G804" i="1"/>
  <c r="B805" i="1"/>
  <c r="D805" i="1"/>
  <c r="C806" i="1" s="1"/>
  <c r="I803" i="1"/>
  <c r="L803" i="1"/>
  <c r="K803" i="1"/>
  <c r="L804" i="1" l="1"/>
  <c r="K804" i="1"/>
  <c r="I804" i="1"/>
  <c r="B806" i="1"/>
  <c r="D806" i="1"/>
  <c r="C807" i="1" s="1"/>
  <c r="H805" i="1"/>
  <c r="F805" i="1"/>
  <c r="J805" i="1" s="1"/>
  <c r="E805" i="1"/>
  <c r="G805" i="1"/>
  <c r="E806" i="1" l="1"/>
  <c r="H806" i="1"/>
  <c r="F806" i="1"/>
  <c r="J806" i="1" s="1"/>
  <c r="G806" i="1"/>
  <c r="B807" i="1"/>
  <c r="D807" i="1"/>
  <c r="C808" i="1" s="1"/>
  <c r="L805" i="1"/>
  <c r="I805" i="1"/>
  <c r="K805" i="1"/>
  <c r="K806" i="1" l="1"/>
  <c r="L806" i="1"/>
  <c r="I806" i="1"/>
  <c r="G807" i="1"/>
  <c r="E807" i="1"/>
  <c r="F807" i="1"/>
  <c r="J807" i="1" s="1"/>
  <c r="H807" i="1"/>
  <c r="B808" i="1"/>
  <c r="D808" i="1"/>
  <c r="C809" i="1" s="1"/>
  <c r="L807" i="1" l="1"/>
  <c r="I807" i="1"/>
  <c r="K807" i="1"/>
  <c r="G808" i="1"/>
  <c r="H808" i="1"/>
  <c r="E808" i="1"/>
  <c r="F808" i="1"/>
  <c r="J808" i="1" s="1"/>
  <c r="D809" i="1"/>
  <c r="C810" i="1" s="1"/>
  <c r="B809" i="1"/>
  <c r="I808" i="1" l="1"/>
  <c r="L808" i="1"/>
  <c r="K808" i="1"/>
  <c r="B810" i="1"/>
  <c r="D810" i="1"/>
  <c r="C811" i="1" s="1"/>
  <c r="F809" i="1"/>
  <c r="J809" i="1" s="1"/>
  <c r="G809" i="1"/>
  <c r="H809" i="1"/>
  <c r="E809" i="1"/>
  <c r="H810" i="1" l="1"/>
  <c r="F810" i="1"/>
  <c r="J810" i="1" s="1"/>
  <c r="E810" i="1"/>
  <c r="G810" i="1"/>
  <c r="D811" i="1"/>
  <c r="C812" i="1" s="1"/>
  <c r="B811" i="1"/>
  <c r="I809" i="1"/>
  <c r="L809" i="1"/>
  <c r="K809" i="1"/>
  <c r="L810" i="1" l="1"/>
  <c r="I810" i="1"/>
  <c r="K810" i="1"/>
  <c r="D812" i="1"/>
  <c r="C813" i="1" s="1"/>
  <c r="B812" i="1"/>
  <c r="F811" i="1"/>
  <c r="J811" i="1" s="1"/>
  <c r="E811" i="1"/>
  <c r="H811" i="1"/>
  <c r="G811" i="1"/>
  <c r="D813" i="1" l="1"/>
  <c r="C814" i="1" s="1"/>
  <c r="B813" i="1"/>
  <c r="F812" i="1"/>
  <c r="J812" i="1" s="1"/>
  <c r="E812" i="1"/>
  <c r="H812" i="1"/>
  <c r="G812" i="1"/>
  <c r="K811" i="1"/>
  <c r="I811" i="1"/>
  <c r="L811" i="1"/>
  <c r="I812" i="1" l="1"/>
  <c r="K812" i="1"/>
  <c r="L812" i="1"/>
  <c r="F813" i="1"/>
  <c r="J813" i="1" s="1"/>
  <c r="E813" i="1"/>
  <c r="H813" i="1"/>
  <c r="G813" i="1"/>
  <c r="B814" i="1"/>
  <c r="D814" i="1"/>
  <c r="C815" i="1" s="1"/>
  <c r="E814" i="1" l="1"/>
  <c r="H814" i="1"/>
  <c r="F814" i="1"/>
  <c r="J814" i="1" s="1"/>
  <c r="G814" i="1"/>
  <c r="B815" i="1"/>
  <c r="D815" i="1"/>
  <c r="C816" i="1" s="1"/>
  <c r="I813" i="1"/>
  <c r="L813" i="1"/>
  <c r="K813" i="1"/>
  <c r="L814" i="1" l="1"/>
  <c r="K814" i="1"/>
  <c r="I814" i="1"/>
  <c r="B816" i="1"/>
  <c r="D816" i="1"/>
  <c r="C817" i="1" s="1"/>
  <c r="F815" i="1"/>
  <c r="J815" i="1" s="1"/>
  <c r="H815" i="1"/>
  <c r="E815" i="1"/>
  <c r="G815" i="1"/>
  <c r="H816" i="1" l="1"/>
  <c r="F816" i="1"/>
  <c r="J816" i="1" s="1"/>
  <c r="E816" i="1"/>
  <c r="G816" i="1"/>
  <c r="B817" i="1"/>
  <c r="D817" i="1"/>
  <c r="C818" i="1" s="1"/>
  <c r="I815" i="1"/>
  <c r="K815" i="1"/>
  <c r="L815" i="1"/>
  <c r="K816" i="1" l="1"/>
  <c r="L816" i="1"/>
  <c r="I816" i="1"/>
  <c r="B818" i="1"/>
  <c r="D818" i="1"/>
  <c r="C819" i="1" s="1"/>
  <c r="H817" i="1"/>
  <c r="E817" i="1"/>
  <c r="F817" i="1"/>
  <c r="J817" i="1" s="1"/>
  <c r="G817" i="1"/>
  <c r="G818" i="1" l="1"/>
  <c r="H818" i="1"/>
  <c r="F818" i="1"/>
  <c r="J818" i="1" s="1"/>
  <c r="E818" i="1"/>
  <c r="B819" i="1"/>
  <c r="D819" i="1"/>
  <c r="C820" i="1" s="1"/>
  <c r="K817" i="1"/>
  <c r="L817" i="1"/>
  <c r="I817" i="1"/>
  <c r="F819" i="1" l="1"/>
  <c r="J819" i="1" s="1"/>
  <c r="H819" i="1"/>
  <c r="E819" i="1"/>
  <c r="G819" i="1"/>
  <c r="B820" i="1"/>
  <c r="D820" i="1"/>
  <c r="C821" i="1" s="1"/>
  <c r="L818" i="1"/>
  <c r="K818" i="1"/>
  <c r="I818" i="1"/>
  <c r="K819" i="1" l="1"/>
  <c r="L819" i="1"/>
  <c r="I819" i="1"/>
  <c r="D821" i="1"/>
  <c r="C822" i="1" s="1"/>
  <c r="B821" i="1"/>
  <c r="F820" i="1"/>
  <c r="J820" i="1" s="1"/>
  <c r="G820" i="1"/>
  <c r="E820" i="1"/>
  <c r="H820" i="1"/>
  <c r="D822" i="1" l="1"/>
  <c r="C823" i="1" s="1"/>
  <c r="B822" i="1"/>
  <c r="H821" i="1"/>
  <c r="F821" i="1"/>
  <c r="J821" i="1" s="1"/>
  <c r="E821" i="1"/>
  <c r="G821" i="1"/>
  <c r="K820" i="1"/>
  <c r="L820" i="1"/>
  <c r="I820" i="1"/>
  <c r="L821" i="1" l="1"/>
  <c r="I821" i="1"/>
  <c r="K821" i="1"/>
  <c r="E822" i="1"/>
  <c r="F822" i="1"/>
  <c r="J822" i="1" s="1"/>
  <c r="H822" i="1"/>
  <c r="G822" i="1"/>
  <c r="D823" i="1"/>
  <c r="C824" i="1" s="1"/>
  <c r="B823" i="1"/>
  <c r="D824" i="1" l="1"/>
  <c r="C825" i="1" s="1"/>
  <c r="B824" i="1"/>
  <c r="F823" i="1"/>
  <c r="J823" i="1" s="1"/>
  <c r="H823" i="1"/>
  <c r="E823" i="1"/>
  <c r="G823" i="1"/>
  <c r="L822" i="1"/>
  <c r="I822" i="1"/>
  <c r="K822" i="1"/>
  <c r="E824" i="1" l="1"/>
  <c r="H824" i="1"/>
  <c r="F824" i="1"/>
  <c r="J824" i="1" s="1"/>
  <c r="G824" i="1"/>
  <c r="L823" i="1"/>
  <c r="I823" i="1"/>
  <c r="K823" i="1"/>
  <c r="B825" i="1"/>
  <c r="D825" i="1"/>
  <c r="C826" i="1" s="1"/>
  <c r="K824" i="1" l="1"/>
  <c r="L824" i="1"/>
  <c r="I824" i="1"/>
  <c r="B826" i="1"/>
  <c r="D826" i="1"/>
  <c r="C827" i="1" s="1"/>
  <c r="F825" i="1"/>
  <c r="J825" i="1" s="1"/>
  <c r="H825" i="1"/>
  <c r="E825" i="1"/>
  <c r="G825" i="1"/>
  <c r="H826" i="1" l="1"/>
  <c r="F826" i="1"/>
  <c r="J826" i="1" s="1"/>
  <c r="E826" i="1"/>
  <c r="G826" i="1"/>
  <c r="B827" i="1"/>
  <c r="D827" i="1"/>
  <c r="C828" i="1" s="1"/>
  <c r="K825" i="1"/>
  <c r="L825" i="1"/>
  <c r="I825" i="1"/>
  <c r="K826" i="1" l="1"/>
  <c r="L826" i="1"/>
  <c r="I826" i="1"/>
  <c r="B828" i="1"/>
  <c r="D828" i="1"/>
  <c r="C829" i="1" s="1"/>
  <c r="G827" i="1"/>
  <c r="E827" i="1"/>
  <c r="H827" i="1"/>
  <c r="F827" i="1"/>
  <c r="J827" i="1" s="1"/>
  <c r="F828" i="1" l="1"/>
  <c r="J828" i="1" s="1"/>
  <c r="H828" i="1"/>
  <c r="E828" i="1"/>
  <c r="G828" i="1"/>
  <c r="B829" i="1"/>
  <c r="D829" i="1"/>
  <c r="C830" i="1" s="1"/>
  <c r="L827" i="1"/>
  <c r="I827" i="1"/>
  <c r="K827" i="1"/>
  <c r="I828" i="1" l="1"/>
  <c r="L828" i="1"/>
  <c r="K828" i="1"/>
  <c r="B830" i="1"/>
  <c r="D830" i="1"/>
  <c r="C831" i="1" s="1"/>
  <c r="H829" i="1"/>
  <c r="E829" i="1"/>
  <c r="F829" i="1"/>
  <c r="J829" i="1" s="1"/>
  <c r="G829" i="1"/>
  <c r="F830" i="1" l="1"/>
  <c r="J830" i="1" s="1"/>
  <c r="E830" i="1"/>
  <c r="H830" i="1"/>
  <c r="G830" i="1"/>
  <c r="B831" i="1"/>
  <c r="D831" i="1"/>
  <c r="C832" i="1" s="1"/>
  <c r="K829" i="1"/>
  <c r="L829" i="1"/>
  <c r="I829" i="1"/>
  <c r="L830" i="1" l="1"/>
  <c r="K830" i="1"/>
  <c r="I830" i="1"/>
  <c r="B832" i="1"/>
  <c r="D832" i="1"/>
  <c r="C833" i="1" s="1"/>
  <c r="F831" i="1"/>
  <c r="J831" i="1" s="1"/>
  <c r="E831" i="1"/>
  <c r="G831" i="1"/>
  <c r="H831" i="1"/>
  <c r="E832" i="1" l="1"/>
  <c r="F832" i="1"/>
  <c r="J832" i="1" s="1"/>
  <c r="H832" i="1"/>
  <c r="G832" i="1"/>
  <c r="I831" i="1"/>
  <c r="L831" i="1"/>
  <c r="K831" i="1"/>
  <c r="B833" i="1"/>
  <c r="D833" i="1"/>
  <c r="C834" i="1" s="1"/>
  <c r="K832" i="1" l="1"/>
  <c r="L832" i="1"/>
  <c r="I832" i="1"/>
  <c r="D834" i="1"/>
  <c r="C835" i="1" s="1"/>
  <c r="B834" i="1"/>
  <c r="F833" i="1"/>
  <c r="J833" i="1" s="1"/>
  <c r="H833" i="1"/>
  <c r="E833" i="1"/>
  <c r="G833" i="1"/>
  <c r="D835" i="1" l="1"/>
  <c r="C836" i="1" s="1"/>
  <c r="B835" i="1"/>
  <c r="E834" i="1"/>
  <c r="H834" i="1"/>
  <c r="F834" i="1"/>
  <c r="J834" i="1" s="1"/>
  <c r="G834" i="1"/>
  <c r="K833" i="1"/>
  <c r="L833" i="1"/>
  <c r="I833" i="1"/>
  <c r="K834" i="1" l="1"/>
  <c r="L834" i="1"/>
  <c r="I834" i="1"/>
  <c r="H835" i="1"/>
  <c r="G835" i="1"/>
  <c r="F835" i="1"/>
  <c r="J835" i="1" s="1"/>
  <c r="E835" i="1"/>
  <c r="B836" i="1"/>
  <c r="D836" i="1"/>
  <c r="C837" i="1" s="1"/>
  <c r="H836" i="1" l="1"/>
  <c r="F836" i="1"/>
  <c r="J836" i="1" s="1"/>
  <c r="E836" i="1"/>
  <c r="G836" i="1"/>
  <c r="I835" i="1"/>
  <c r="L835" i="1"/>
  <c r="K835" i="1"/>
  <c r="D837" i="1"/>
  <c r="C838" i="1" s="1"/>
  <c r="B837" i="1"/>
  <c r="K836" i="1" l="1"/>
  <c r="I836" i="1"/>
  <c r="L836" i="1"/>
  <c r="E837" i="1"/>
  <c r="G837" i="1"/>
  <c r="F837" i="1"/>
  <c r="J837" i="1" s="1"/>
  <c r="H837" i="1"/>
  <c r="B838" i="1"/>
  <c r="D838" i="1"/>
  <c r="C839" i="1" s="1"/>
  <c r="L837" i="1" l="1"/>
  <c r="K837" i="1"/>
  <c r="I837" i="1"/>
  <c r="B839" i="1"/>
  <c r="D839" i="1"/>
  <c r="C840" i="1" s="1"/>
  <c r="E838" i="1"/>
  <c r="F838" i="1"/>
  <c r="J838" i="1" s="1"/>
  <c r="G838" i="1"/>
  <c r="H838" i="1"/>
  <c r="F839" i="1" l="1"/>
  <c r="J839" i="1" s="1"/>
  <c r="E839" i="1"/>
  <c r="G839" i="1"/>
  <c r="H839" i="1"/>
  <c r="D840" i="1"/>
  <c r="C841" i="1" s="1"/>
  <c r="B840" i="1"/>
  <c r="I838" i="1"/>
  <c r="L838" i="1"/>
  <c r="K838" i="1"/>
  <c r="G840" i="1" l="1"/>
  <c r="E840" i="1"/>
  <c r="F840" i="1"/>
  <c r="J840" i="1" s="1"/>
  <c r="H840" i="1"/>
  <c r="K839" i="1"/>
  <c r="L839" i="1"/>
  <c r="I839" i="1"/>
  <c r="B841" i="1"/>
  <c r="D841" i="1"/>
  <c r="C842" i="1" s="1"/>
  <c r="D842" i="1" l="1"/>
  <c r="C843" i="1" s="1"/>
  <c r="B842" i="1"/>
  <c r="E841" i="1"/>
  <c r="F841" i="1"/>
  <c r="J841" i="1" s="1"/>
  <c r="H841" i="1"/>
  <c r="G841" i="1"/>
  <c r="I840" i="1"/>
  <c r="L840" i="1"/>
  <c r="K840" i="1"/>
  <c r="H842" i="1" l="1"/>
  <c r="F842" i="1"/>
  <c r="J842" i="1" s="1"/>
  <c r="E842" i="1"/>
  <c r="G842" i="1"/>
  <c r="K841" i="1"/>
  <c r="I841" i="1"/>
  <c r="L841" i="1"/>
  <c r="D843" i="1"/>
  <c r="C844" i="1" s="1"/>
  <c r="B843" i="1"/>
  <c r="L842" i="1" l="1"/>
  <c r="I842" i="1"/>
  <c r="K842" i="1"/>
  <c r="E843" i="1"/>
  <c r="G843" i="1"/>
  <c r="H843" i="1"/>
  <c r="F843" i="1"/>
  <c r="J843" i="1" s="1"/>
  <c r="B844" i="1"/>
  <c r="D844" i="1"/>
  <c r="C845" i="1" s="1"/>
  <c r="K843" i="1" l="1"/>
  <c r="L843" i="1"/>
  <c r="I843" i="1"/>
  <c r="H844" i="1"/>
  <c r="F844" i="1"/>
  <c r="J844" i="1" s="1"/>
  <c r="E844" i="1"/>
  <c r="G844" i="1"/>
  <c r="D845" i="1"/>
  <c r="C846" i="1" s="1"/>
  <c r="B845" i="1"/>
  <c r="E845" i="1" l="1"/>
  <c r="F845" i="1"/>
  <c r="J845" i="1" s="1"/>
  <c r="G845" i="1"/>
  <c r="H845" i="1"/>
  <c r="D846" i="1"/>
  <c r="C847" i="1" s="1"/>
  <c r="B846" i="1"/>
  <c r="I844" i="1"/>
  <c r="L844" i="1"/>
  <c r="K844" i="1"/>
  <c r="I845" i="1" l="1"/>
  <c r="L845" i="1"/>
  <c r="K845" i="1"/>
  <c r="H846" i="1"/>
  <c r="F846" i="1"/>
  <c r="J846" i="1" s="1"/>
  <c r="E846" i="1"/>
  <c r="G846" i="1"/>
  <c r="D847" i="1"/>
  <c r="C848" i="1" s="1"/>
  <c r="B847" i="1"/>
  <c r="B848" i="1" l="1"/>
  <c r="D848" i="1"/>
  <c r="C849" i="1" s="1"/>
  <c r="E847" i="1"/>
  <c r="H847" i="1"/>
  <c r="F847" i="1"/>
  <c r="J847" i="1" s="1"/>
  <c r="G847" i="1"/>
  <c r="K846" i="1"/>
  <c r="L846" i="1"/>
  <c r="I846" i="1"/>
  <c r="D849" i="1" l="1"/>
  <c r="C850" i="1" s="1"/>
  <c r="B849" i="1"/>
  <c r="L847" i="1"/>
  <c r="K847" i="1"/>
  <c r="I847" i="1"/>
  <c r="F848" i="1"/>
  <c r="J848" i="1" s="1"/>
  <c r="E848" i="1"/>
  <c r="H848" i="1"/>
  <c r="G848" i="1"/>
  <c r="E849" i="1" l="1"/>
  <c r="H849" i="1"/>
  <c r="F849" i="1"/>
  <c r="J849" i="1" s="1"/>
  <c r="G849" i="1"/>
  <c r="K848" i="1"/>
  <c r="I848" i="1"/>
  <c r="L848" i="1"/>
  <c r="D850" i="1"/>
  <c r="C851" i="1" s="1"/>
  <c r="B850" i="1"/>
  <c r="L849" i="1" l="1"/>
  <c r="I849" i="1"/>
  <c r="K849" i="1"/>
  <c r="F850" i="1"/>
  <c r="J850" i="1" s="1"/>
  <c r="H850" i="1"/>
  <c r="E850" i="1"/>
  <c r="G850" i="1"/>
  <c r="B851" i="1"/>
  <c r="D851" i="1"/>
  <c r="C852" i="1" s="1"/>
  <c r="B852" i="1" l="1"/>
  <c r="D852" i="1"/>
  <c r="C853" i="1" s="1"/>
  <c r="H851" i="1"/>
  <c r="F851" i="1"/>
  <c r="J851" i="1" s="1"/>
  <c r="E851" i="1"/>
  <c r="G851" i="1"/>
  <c r="I850" i="1"/>
  <c r="K850" i="1"/>
  <c r="L850" i="1"/>
  <c r="L851" i="1" l="1"/>
  <c r="I851" i="1"/>
  <c r="K851" i="1"/>
  <c r="B853" i="1"/>
  <c r="D853" i="1"/>
  <c r="C854" i="1" s="1"/>
  <c r="H852" i="1"/>
  <c r="E852" i="1"/>
  <c r="F852" i="1"/>
  <c r="J852" i="1" s="1"/>
  <c r="G852" i="1"/>
  <c r="E853" i="1" l="1"/>
  <c r="F853" i="1"/>
  <c r="J853" i="1" s="1"/>
  <c r="H853" i="1"/>
  <c r="G853" i="1"/>
  <c r="B854" i="1"/>
  <c r="D854" i="1"/>
  <c r="C855" i="1" s="1"/>
  <c r="K852" i="1"/>
  <c r="I852" i="1"/>
  <c r="L852" i="1"/>
  <c r="K853" i="1" l="1"/>
  <c r="L853" i="1"/>
  <c r="I853" i="1"/>
  <c r="F854" i="1"/>
  <c r="J854" i="1" s="1"/>
  <c r="H854" i="1"/>
  <c r="G854" i="1"/>
  <c r="E854" i="1"/>
  <c r="D855" i="1"/>
  <c r="C856" i="1" s="1"/>
  <c r="B855" i="1"/>
  <c r="K854" i="1" l="1"/>
  <c r="L854" i="1"/>
  <c r="I854" i="1"/>
  <c r="E855" i="1"/>
  <c r="H855" i="1"/>
  <c r="F855" i="1"/>
  <c r="J855" i="1" s="1"/>
  <c r="G855" i="1"/>
  <c r="D856" i="1"/>
  <c r="C857" i="1" s="1"/>
  <c r="B856" i="1"/>
  <c r="H856" i="1" l="1"/>
  <c r="E856" i="1"/>
  <c r="F856" i="1"/>
  <c r="J856" i="1" s="1"/>
  <c r="G856" i="1"/>
  <c r="B857" i="1"/>
  <c r="D857" i="1"/>
  <c r="C858" i="1" s="1"/>
  <c r="L855" i="1"/>
  <c r="I855" i="1"/>
  <c r="K855" i="1"/>
  <c r="I856" i="1" l="1"/>
  <c r="K856" i="1"/>
  <c r="L856" i="1"/>
  <c r="D858" i="1"/>
  <c r="C859" i="1" s="1"/>
  <c r="B858" i="1"/>
  <c r="F857" i="1"/>
  <c r="J857" i="1" s="1"/>
  <c r="H857" i="1"/>
  <c r="G857" i="1"/>
  <c r="E857" i="1"/>
  <c r="D859" i="1" l="1"/>
  <c r="C860" i="1" s="1"/>
  <c r="B859" i="1"/>
  <c r="F858" i="1"/>
  <c r="J858" i="1" s="1"/>
  <c r="E858" i="1"/>
  <c r="H858" i="1"/>
  <c r="G858" i="1"/>
  <c r="L857" i="1"/>
  <c r="K857" i="1"/>
  <c r="I857" i="1"/>
  <c r="E859" i="1" l="1"/>
  <c r="F859" i="1"/>
  <c r="J859" i="1" s="1"/>
  <c r="H859" i="1"/>
  <c r="G859" i="1"/>
  <c r="L858" i="1"/>
  <c r="I858" i="1"/>
  <c r="K858" i="1"/>
  <c r="B860" i="1"/>
  <c r="D860" i="1"/>
  <c r="C861" i="1" s="1"/>
  <c r="I859" i="1" l="1"/>
  <c r="K859" i="1"/>
  <c r="L859" i="1"/>
  <c r="D861" i="1"/>
  <c r="C862" i="1" s="1"/>
  <c r="B861" i="1"/>
  <c r="E860" i="1"/>
  <c r="H860" i="1"/>
  <c r="F860" i="1"/>
  <c r="J860" i="1" s="1"/>
  <c r="G860" i="1"/>
  <c r="D862" i="1" l="1"/>
  <c r="C863" i="1" s="1"/>
  <c r="B862" i="1"/>
  <c r="G861" i="1"/>
  <c r="H861" i="1"/>
  <c r="E861" i="1"/>
  <c r="F861" i="1"/>
  <c r="J861" i="1" s="1"/>
  <c r="K860" i="1"/>
  <c r="I860" i="1"/>
  <c r="L860" i="1"/>
  <c r="I861" i="1" l="1"/>
  <c r="L861" i="1"/>
  <c r="K861" i="1"/>
  <c r="F862" i="1"/>
  <c r="J862" i="1" s="1"/>
  <c r="H862" i="1"/>
  <c r="G862" i="1"/>
  <c r="E862" i="1"/>
  <c r="B863" i="1"/>
  <c r="D863" i="1"/>
  <c r="C864" i="1" s="1"/>
  <c r="I862" i="1" l="1"/>
  <c r="K862" i="1"/>
  <c r="L862" i="1"/>
  <c r="B864" i="1"/>
  <c r="D864" i="1"/>
  <c r="C865" i="1" s="1"/>
  <c r="F863" i="1"/>
  <c r="J863" i="1" s="1"/>
  <c r="E863" i="1"/>
  <c r="H863" i="1"/>
  <c r="G863" i="1"/>
  <c r="E864" i="1" l="1"/>
  <c r="F864" i="1"/>
  <c r="J864" i="1" s="1"/>
  <c r="H864" i="1"/>
  <c r="G864" i="1"/>
  <c r="B865" i="1"/>
  <c r="D865" i="1"/>
  <c r="C866" i="1" s="1"/>
  <c r="K863" i="1"/>
  <c r="I863" i="1"/>
  <c r="L863" i="1"/>
  <c r="K864" i="1" l="1"/>
  <c r="L864" i="1"/>
  <c r="I864" i="1"/>
  <c r="F865" i="1"/>
  <c r="J865" i="1" s="1"/>
  <c r="E865" i="1"/>
  <c r="H865" i="1"/>
  <c r="G865" i="1"/>
  <c r="D866" i="1"/>
  <c r="C867" i="1" s="1"/>
  <c r="B866" i="1"/>
  <c r="E866" i="1" l="1"/>
  <c r="H866" i="1"/>
  <c r="F866" i="1"/>
  <c r="J866" i="1" s="1"/>
  <c r="G866" i="1"/>
  <c r="D867" i="1"/>
  <c r="C868" i="1" s="1"/>
  <c r="B867" i="1"/>
  <c r="K865" i="1"/>
  <c r="L865" i="1"/>
  <c r="I865" i="1"/>
  <c r="L866" i="1" l="1"/>
  <c r="I866" i="1"/>
  <c r="K866" i="1"/>
  <c r="H867" i="1"/>
  <c r="E867" i="1"/>
  <c r="F867" i="1"/>
  <c r="J867" i="1" s="1"/>
  <c r="G867" i="1"/>
  <c r="D868" i="1"/>
  <c r="C869" i="1" s="1"/>
  <c r="B868" i="1"/>
  <c r="B869" i="1" l="1"/>
  <c r="D869" i="1"/>
  <c r="C870" i="1" s="1"/>
  <c r="E868" i="1"/>
  <c r="H868" i="1"/>
  <c r="F868" i="1"/>
  <c r="J868" i="1" s="1"/>
  <c r="G868" i="1"/>
  <c r="L867" i="1"/>
  <c r="K867" i="1"/>
  <c r="I867" i="1"/>
  <c r="L868" i="1" l="1"/>
  <c r="I868" i="1"/>
  <c r="K868" i="1"/>
  <c r="B870" i="1"/>
  <c r="D870" i="1"/>
  <c r="C871" i="1" s="1"/>
  <c r="F869" i="1"/>
  <c r="J869" i="1" s="1"/>
  <c r="E869" i="1"/>
  <c r="H869" i="1"/>
  <c r="G869" i="1"/>
  <c r="H870" i="1" l="1"/>
  <c r="G870" i="1"/>
  <c r="F870" i="1"/>
  <c r="J870" i="1" s="1"/>
  <c r="E870" i="1"/>
  <c r="B871" i="1"/>
  <c r="D871" i="1"/>
  <c r="C872" i="1" s="1"/>
  <c r="K869" i="1"/>
  <c r="L869" i="1"/>
  <c r="I869" i="1"/>
  <c r="F871" i="1" l="1"/>
  <c r="J871" i="1" s="1"/>
  <c r="E871" i="1"/>
  <c r="H871" i="1"/>
  <c r="G871" i="1"/>
  <c r="K870" i="1"/>
  <c r="L870" i="1"/>
  <c r="I870" i="1"/>
  <c r="D872" i="1"/>
  <c r="C873" i="1" s="1"/>
  <c r="B872" i="1"/>
  <c r="K871" i="1" l="1"/>
  <c r="L871" i="1"/>
  <c r="I871" i="1"/>
  <c r="H872" i="1"/>
  <c r="F872" i="1"/>
  <c r="J872" i="1" s="1"/>
  <c r="E872" i="1"/>
  <c r="G872" i="1"/>
  <c r="B873" i="1"/>
  <c r="D873" i="1"/>
  <c r="C874" i="1" s="1"/>
  <c r="D874" i="1" l="1"/>
  <c r="C875" i="1" s="1"/>
  <c r="B874" i="1"/>
  <c r="F873" i="1"/>
  <c r="J873" i="1" s="1"/>
  <c r="H873" i="1"/>
  <c r="E873" i="1"/>
  <c r="G873" i="1"/>
  <c r="L872" i="1"/>
  <c r="I872" i="1"/>
  <c r="K872" i="1"/>
  <c r="L873" i="1" l="1"/>
  <c r="I873" i="1"/>
  <c r="K873" i="1"/>
  <c r="H874" i="1"/>
  <c r="F874" i="1"/>
  <c r="J874" i="1" s="1"/>
  <c r="E874" i="1"/>
  <c r="G874" i="1"/>
  <c r="D875" i="1"/>
  <c r="C876" i="1" s="1"/>
  <c r="B875" i="1"/>
  <c r="F875" i="1" l="1"/>
  <c r="J875" i="1" s="1"/>
  <c r="E875" i="1"/>
  <c r="H875" i="1"/>
  <c r="G875" i="1"/>
  <c r="D876" i="1"/>
  <c r="C877" i="1" s="1"/>
  <c r="B876" i="1"/>
  <c r="K874" i="1"/>
  <c r="L874" i="1"/>
  <c r="I874" i="1"/>
  <c r="I875" i="1" l="1"/>
  <c r="L875" i="1"/>
  <c r="K875" i="1"/>
  <c r="H876" i="1"/>
  <c r="E876" i="1"/>
  <c r="F876" i="1"/>
  <c r="J876" i="1" s="1"/>
  <c r="G876" i="1"/>
  <c r="B877" i="1"/>
  <c r="D877" i="1"/>
  <c r="C878" i="1" s="1"/>
  <c r="B878" i="1" l="1"/>
  <c r="D878" i="1"/>
  <c r="C879" i="1" s="1"/>
  <c r="H877" i="1"/>
  <c r="G877" i="1"/>
  <c r="E877" i="1"/>
  <c r="F877" i="1"/>
  <c r="J877" i="1" s="1"/>
  <c r="L876" i="1"/>
  <c r="K876" i="1"/>
  <c r="I876" i="1"/>
  <c r="K877" i="1" l="1"/>
  <c r="L877" i="1"/>
  <c r="I877" i="1"/>
  <c r="D879" i="1"/>
  <c r="C880" i="1" s="1"/>
  <c r="B879" i="1"/>
  <c r="F878" i="1"/>
  <c r="J878" i="1" s="1"/>
  <c r="E878" i="1"/>
  <c r="H878" i="1"/>
  <c r="G878" i="1"/>
  <c r="B880" i="1" l="1"/>
  <c r="D880" i="1"/>
  <c r="C881" i="1" s="1"/>
  <c r="E879" i="1"/>
  <c r="H879" i="1"/>
  <c r="F879" i="1"/>
  <c r="J879" i="1" s="1"/>
  <c r="G879" i="1"/>
  <c r="L878" i="1"/>
  <c r="I878" i="1"/>
  <c r="K878" i="1"/>
  <c r="B881" i="1" l="1"/>
  <c r="D881" i="1"/>
  <c r="C882" i="1" s="1"/>
  <c r="I879" i="1"/>
  <c r="L879" i="1"/>
  <c r="K879" i="1"/>
  <c r="G880" i="1"/>
  <c r="F880" i="1"/>
  <c r="J880" i="1" s="1"/>
  <c r="E880" i="1"/>
  <c r="H880" i="1"/>
  <c r="L880" i="1" l="1"/>
  <c r="I880" i="1"/>
  <c r="K880" i="1"/>
  <c r="D882" i="1"/>
  <c r="C883" i="1" s="1"/>
  <c r="B882" i="1"/>
  <c r="E881" i="1"/>
  <c r="H881" i="1"/>
  <c r="F881" i="1"/>
  <c r="J881" i="1" s="1"/>
  <c r="G881" i="1"/>
  <c r="D883" i="1" l="1"/>
  <c r="C884" i="1" s="1"/>
  <c r="B883" i="1"/>
  <c r="F882" i="1"/>
  <c r="J882" i="1" s="1"/>
  <c r="E882" i="1"/>
  <c r="H882" i="1"/>
  <c r="G882" i="1"/>
  <c r="K881" i="1"/>
  <c r="L881" i="1"/>
  <c r="I881" i="1"/>
  <c r="E883" i="1" l="1"/>
  <c r="H883" i="1"/>
  <c r="F883" i="1"/>
  <c r="J883" i="1" s="1"/>
  <c r="G883" i="1"/>
  <c r="L882" i="1"/>
  <c r="K882" i="1"/>
  <c r="I882" i="1"/>
  <c r="D884" i="1"/>
  <c r="C885" i="1" s="1"/>
  <c r="B884" i="1"/>
  <c r="K883" i="1" l="1"/>
  <c r="L883" i="1"/>
  <c r="I883" i="1"/>
  <c r="H884" i="1"/>
  <c r="F884" i="1"/>
  <c r="J884" i="1" s="1"/>
  <c r="E884" i="1"/>
  <c r="G884" i="1"/>
  <c r="B885" i="1"/>
  <c r="D885" i="1"/>
  <c r="C886" i="1" s="1"/>
  <c r="D886" i="1" l="1"/>
  <c r="C887" i="1" s="1"/>
  <c r="B886" i="1"/>
  <c r="F885" i="1"/>
  <c r="J885" i="1" s="1"/>
  <c r="E885" i="1"/>
  <c r="H885" i="1"/>
  <c r="G885" i="1"/>
  <c r="L884" i="1"/>
  <c r="K884" i="1"/>
  <c r="I884" i="1"/>
  <c r="K885" i="1" l="1"/>
  <c r="I885" i="1"/>
  <c r="L885" i="1"/>
  <c r="H886" i="1"/>
  <c r="F886" i="1"/>
  <c r="J886" i="1" s="1"/>
  <c r="E886" i="1"/>
  <c r="G886" i="1"/>
  <c r="D887" i="1"/>
  <c r="C888" i="1" s="1"/>
  <c r="B887" i="1"/>
  <c r="E887" i="1" l="1"/>
  <c r="H887" i="1"/>
  <c r="F887" i="1"/>
  <c r="J887" i="1" s="1"/>
  <c r="G887" i="1"/>
  <c r="B888" i="1"/>
  <c r="D888" i="1"/>
  <c r="C889" i="1" s="1"/>
  <c r="I886" i="1"/>
  <c r="K886" i="1"/>
  <c r="L886" i="1"/>
  <c r="K887" i="1" l="1"/>
  <c r="L887" i="1"/>
  <c r="I887" i="1"/>
  <c r="D889" i="1"/>
  <c r="C890" i="1" s="1"/>
  <c r="B889" i="1"/>
  <c r="E888" i="1"/>
  <c r="H888" i="1"/>
  <c r="F888" i="1"/>
  <c r="J888" i="1" s="1"/>
  <c r="G888" i="1"/>
  <c r="D890" i="1" l="1"/>
  <c r="C891" i="1" s="1"/>
  <c r="B890" i="1"/>
  <c r="F889" i="1"/>
  <c r="J889" i="1" s="1"/>
  <c r="H889" i="1"/>
  <c r="E889" i="1"/>
  <c r="G889" i="1"/>
  <c r="K888" i="1"/>
  <c r="L888" i="1"/>
  <c r="I888" i="1"/>
  <c r="I889" i="1" l="1"/>
  <c r="L889" i="1"/>
  <c r="K889" i="1"/>
  <c r="G890" i="1"/>
  <c r="E890" i="1"/>
  <c r="H890" i="1"/>
  <c r="F890" i="1"/>
  <c r="J890" i="1" s="1"/>
  <c r="B891" i="1"/>
  <c r="D891" i="1"/>
  <c r="C892" i="1" s="1"/>
  <c r="I890" i="1" l="1"/>
  <c r="L890" i="1"/>
  <c r="K890" i="1"/>
  <c r="D892" i="1"/>
  <c r="C893" i="1" s="1"/>
  <c r="B892" i="1"/>
  <c r="F891" i="1"/>
  <c r="J891" i="1" s="1"/>
  <c r="E891" i="1"/>
  <c r="H891" i="1"/>
  <c r="G891" i="1"/>
  <c r="B893" i="1" l="1"/>
  <c r="D893" i="1"/>
  <c r="C894" i="1" s="1"/>
  <c r="H892" i="1"/>
  <c r="F892" i="1"/>
  <c r="J892" i="1" s="1"/>
  <c r="E892" i="1"/>
  <c r="G892" i="1"/>
  <c r="I891" i="1"/>
  <c r="L891" i="1"/>
  <c r="K891" i="1"/>
  <c r="B894" i="1" l="1"/>
  <c r="D894" i="1"/>
  <c r="C895" i="1" s="1"/>
  <c r="I892" i="1"/>
  <c r="K892" i="1"/>
  <c r="L892" i="1"/>
  <c r="E893" i="1"/>
  <c r="F893" i="1"/>
  <c r="J893" i="1" s="1"/>
  <c r="H893" i="1"/>
  <c r="G893" i="1"/>
  <c r="D895" i="1" l="1"/>
  <c r="C896" i="1" s="1"/>
  <c r="B895" i="1"/>
  <c r="K893" i="1"/>
  <c r="I893" i="1"/>
  <c r="L893" i="1"/>
  <c r="F894" i="1"/>
  <c r="J894" i="1" s="1"/>
  <c r="H894" i="1"/>
  <c r="E894" i="1"/>
  <c r="G894" i="1"/>
  <c r="H895" i="1" l="1"/>
  <c r="F895" i="1"/>
  <c r="J895" i="1" s="1"/>
  <c r="E895" i="1"/>
  <c r="G895" i="1"/>
  <c r="I894" i="1"/>
  <c r="K894" i="1"/>
  <c r="L894" i="1"/>
  <c r="B896" i="1"/>
  <c r="D896" i="1"/>
  <c r="C897" i="1" s="1"/>
  <c r="K895" i="1" l="1"/>
  <c r="I895" i="1"/>
  <c r="L895" i="1"/>
  <c r="D897" i="1"/>
  <c r="C898" i="1" s="1"/>
  <c r="B897" i="1"/>
  <c r="H896" i="1"/>
  <c r="F896" i="1"/>
  <c r="J896" i="1" s="1"/>
  <c r="E896" i="1"/>
  <c r="G896" i="1"/>
  <c r="D898" i="1" l="1"/>
  <c r="C899" i="1" s="1"/>
  <c r="B898" i="1"/>
  <c r="E897" i="1"/>
  <c r="H897" i="1"/>
  <c r="F897" i="1"/>
  <c r="J897" i="1" s="1"/>
  <c r="G897" i="1"/>
  <c r="L896" i="1"/>
  <c r="I896" i="1"/>
  <c r="K896" i="1"/>
  <c r="E898" i="1" l="1"/>
  <c r="H898" i="1"/>
  <c r="F898" i="1"/>
  <c r="J898" i="1" s="1"/>
  <c r="G898" i="1"/>
  <c r="K897" i="1"/>
  <c r="I897" i="1"/>
  <c r="L897" i="1"/>
  <c r="B899" i="1"/>
  <c r="D899" i="1"/>
  <c r="C900" i="1" s="1"/>
  <c r="I898" i="1" l="1"/>
  <c r="K898" i="1"/>
  <c r="L898" i="1"/>
  <c r="B900" i="1"/>
  <c r="D900" i="1"/>
  <c r="C901" i="1" s="1"/>
  <c r="F899" i="1"/>
  <c r="J899" i="1" s="1"/>
  <c r="E899" i="1"/>
  <c r="H899" i="1"/>
  <c r="G899" i="1"/>
  <c r="H900" i="1" l="1"/>
  <c r="E900" i="1"/>
  <c r="F900" i="1"/>
  <c r="J900" i="1" s="1"/>
  <c r="G900" i="1"/>
  <c r="B901" i="1"/>
  <c r="D901" i="1"/>
  <c r="C902" i="1" s="1"/>
  <c r="K899" i="1"/>
  <c r="I899" i="1"/>
  <c r="L899" i="1"/>
  <c r="B902" i="1" l="1"/>
  <c r="D902" i="1"/>
  <c r="C903" i="1" s="1"/>
  <c r="E901" i="1"/>
  <c r="H901" i="1"/>
  <c r="F901" i="1"/>
  <c r="J901" i="1" s="1"/>
  <c r="G901" i="1"/>
  <c r="I900" i="1"/>
  <c r="L900" i="1"/>
  <c r="K900" i="1"/>
  <c r="L901" i="1" l="1"/>
  <c r="I901" i="1"/>
  <c r="K901" i="1"/>
  <c r="B903" i="1"/>
  <c r="D903" i="1"/>
  <c r="C904" i="1" s="1"/>
  <c r="F902" i="1"/>
  <c r="J902" i="1" s="1"/>
  <c r="E902" i="1"/>
  <c r="H902" i="1"/>
  <c r="G902" i="1"/>
  <c r="D904" i="1" l="1"/>
  <c r="C905" i="1" s="1"/>
  <c r="B904" i="1"/>
  <c r="E903" i="1"/>
  <c r="H903" i="1"/>
  <c r="G903" i="1"/>
  <c r="F903" i="1"/>
  <c r="J903" i="1" s="1"/>
  <c r="L902" i="1"/>
  <c r="K902" i="1"/>
  <c r="I902" i="1"/>
  <c r="K903" i="1" l="1"/>
  <c r="I903" i="1"/>
  <c r="L903" i="1"/>
  <c r="H904" i="1"/>
  <c r="E904" i="1"/>
  <c r="G904" i="1"/>
  <c r="F904" i="1"/>
  <c r="J904" i="1" s="1"/>
  <c r="D905" i="1"/>
  <c r="C906" i="1" s="1"/>
  <c r="B905" i="1"/>
  <c r="L904" i="1" l="1"/>
  <c r="K904" i="1"/>
  <c r="I904" i="1"/>
  <c r="H905" i="1"/>
  <c r="E905" i="1"/>
  <c r="G905" i="1"/>
  <c r="F905" i="1"/>
  <c r="J905" i="1" s="1"/>
  <c r="B906" i="1"/>
  <c r="D906" i="1"/>
  <c r="C907" i="1" s="1"/>
  <c r="E906" i="1" l="1"/>
  <c r="F906" i="1"/>
  <c r="J906" i="1" s="1"/>
  <c r="H906" i="1"/>
  <c r="G906" i="1"/>
  <c r="L905" i="1"/>
  <c r="I905" i="1"/>
  <c r="K905" i="1"/>
  <c r="B907" i="1"/>
  <c r="D907" i="1"/>
  <c r="C908" i="1" s="1"/>
  <c r="L906" i="1" l="1"/>
  <c r="K906" i="1"/>
  <c r="I906" i="1"/>
  <c r="D908" i="1"/>
  <c r="C909" i="1" s="1"/>
  <c r="B908" i="1"/>
  <c r="E907" i="1"/>
  <c r="F907" i="1"/>
  <c r="J907" i="1" s="1"/>
  <c r="H907" i="1"/>
  <c r="G907" i="1"/>
  <c r="B909" i="1" l="1"/>
  <c r="D909" i="1"/>
  <c r="C910" i="1" s="1"/>
  <c r="H908" i="1"/>
  <c r="G908" i="1"/>
  <c r="E908" i="1"/>
  <c r="F908" i="1"/>
  <c r="J908" i="1" s="1"/>
  <c r="I907" i="1"/>
  <c r="L907" i="1"/>
  <c r="K907" i="1"/>
  <c r="K908" i="1" l="1"/>
  <c r="L908" i="1"/>
  <c r="I908" i="1"/>
  <c r="D910" i="1"/>
  <c r="C911" i="1" s="1"/>
  <c r="B910" i="1"/>
  <c r="F909" i="1"/>
  <c r="J909" i="1" s="1"/>
  <c r="H909" i="1"/>
  <c r="E909" i="1"/>
  <c r="G909" i="1"/>
  <c r="B911" i="1" l="1"/>
  <c r="D911" i="1"/>
  <c r="C912" i="1" s="1"/>
  <c r="E910" i="1"/>
  <c r="F910" i="1"/>
  <c r="J910" i="1" s="1"/>
  <c r="H910" i="1"/>
  <c r="G910" i="1"/>
  <c r="I909" i="1"/>
  <c r="L909" i="1"/>
  <c r="K909" i="1"/>
  <c r="K910" i="1" l="1"/>
  <c r="L910" i="1"/>
  <c r="I910" i="1"/>
  <c r="B912" i="1"/>
  <c r="D912" i="1"/>
  <c r="C913" i="1" s="1"/>
  <c r="G911" i="1"/>
  <c r="H911" i="1"/>
  <c r="F911" i="1"/>
  <c r="J911" i="1" s="1"/>
  <c r="E911" i="1"/>
  <c r="H912" i="1" l="1"/>
  <c r="E912" i="1"/>
  <c r="F912" i="1"/>
  <c r="J912" i="1" s="1"/>
  <c r="G912" i="1"/>
  <c r="L911" i="1"/>
  <c r="K911" i="1"/>
  <c r="I911" i="1"/>
  <c r="D913" i="1"/>
  <c r="C914" i="1" s="1"/>
  <c r="B913" i="1"/>
  <c r="K912" i="1" l="1"/>
  <c r="I912" i="1"/>
  <c r="L912" i="1"/>
  <c r="F913" i="1"/>
  <c r="J913" i="1" s="1"/>
  <c r="H913" i="1"/>
  <c r="E913" i="1"/>
  <c r="G913" i="1"/>
  <c r="B914" i="1"/>
  <c r="D914" i="1"/>
  <c r="C915" i="1" s="1"/>
  <c r="D915" i="1" l="1"/>
  <c r="C916" i="1" s="1"/>
  <c r="B915" i="1"/>
  <c r="E914" i="1"/>
  <c r="F914" i="1"/>
  <c r="J914" i="1" s="1"/>
  <c r="H914" i="1"/>
  <c r="G914" i="1"/>
  <c r="K913" i="1"/>
  <c r="I913" i="1"/>
  <c r="L913" i="1"/>
  <c r="E915" i="1" l="1"/>
  <c r="F915" i="1"/>
  <c r="J915" i="1" s="1"/>
  <c r="H915" i="1"/>
  <c r="G915" i="1"/>
  <c r="L914" i="1"/>
  <c r="K914" i="1"/>
  <c r="I914" i="1"/>
  <c r="B916" i="1"/>
  <c r="D916" i="1"/>
  <c r="C917" i="1" s="1"/>
  <c r="I915" i="1" l="1"/>
  <c r="L915" i="1"/>
  <c r="K915" i="1"/>
  <c r="B917" i="1"/>
  <c r="D917" i="1"/>
  <c r="C918" i="1" s="1"/>
  <c r="H916" i="1"/>
  <c r="F916" i="1"/>
  <c r="J916" i="1" s="1"/>
  <c r="E916" i="1"/>
  <c r="G916" i="1"/>
  <c r="F917" i="1" l="1"/>
  <c r="J917" i="1" s="1"/>
  <c r="H917" i="1"/>
  <c r="E917" i="1"/>
  <c r="G917" i="1"/>
  <c r="B918" i="1"/>
  <c r="D918" i="1"/>
  <c r="C919" i="1" s="1"/>
  <c r="L916" i="1"/>
  <c r="I916" i="1"/>
  <c r="K916" i="1"/>
  <c r="L917" i="1" l="1"/>
  <c r="K917" i="1"/>
  <c r="I917" i="1"/>
  <c r="B919" i="1"/>
  <c r="D919" i="1"/>
  <c r="C920" i="1" s="1"/>
  <c r="F918" i="1"/>
  <c r="J918" i="1" s="1"/>
  <c r="H918" i="1"/>
  <c r="E918" i="1"/>
  <c r="G918" i="1"/>
  <c r="D920" i="1" l="1"/>
  <c r="C921" i="1" s="1"/>
  <c r="B920" i="1"/>
  <c r="E919" i="1"/>
  <c r="H919" i="1"/>
  <c r="G919" i="1"/>
  <c r="F919" i="1"/>
  <c r="J919" i="1" s="1"/>
  <c r="L918" i="1"/>
  <c r="I918" i="1"/>
  <c r="K918" i="1"/>
  <c r="H920" i="1" l="1"/>
  <c r="F920" i="1"/>
  <c r="J920" i="1" s="1"/>
  <c r="E920" i="1"/>
  <c r="G920" i="1"/>
  <c r="L919" i="1"/>
  <c r="K919" i="1"/>
  <c r="I919" i="1"/>
  <c r="B921" i="1"/>
  <c r="D921" i="1"/>
  <c r="C922" i="1" s="1"/>
  <c r="L920" i="1" l="1"/>
  <c r="K920" i="1"/>
  <c r="I920" i="1"/>
  <c r="B922" i="1"/>
  <c r="D922" i="1"/>
  <c r="C923" i="1" s="1"/>
  <c r="F921" i="1"/>
  <c r="J921" i="1" s="1"/>
  <c r="H921" i="1"/>
  <c r="E921" i="1"/>
  <c r="G921" i="1"/>
  <c r="D923" i="1" l="1"/>
  <c r="C924" i="1" s="1"/>
  <c r="B923" i="1"/>
  <c r="H922" i="1"/>
  <c r="E922" i="1"/>
  <c r="F922" i="1"/>
  <c r="J922" i="1" s="1"/>
  <c r="G922" i="1"/>
  <c r="I921" i="1"/>
  <c r="L921" i="1"/>
  <c r="K921" i="1"/>
  <c r="H923" i="1" l="1"/>
  <c r="F923" i="1"/>
  <c r="J923" i="1" s="1"/>
  <c r="G923" i="1"/>
  <c r="E923" i="1"/>
  <c r="K922" i="1"/>
  <c r="I922" i="1"/>
  <c r="L922" i="1"/>
  <c r="D924" i="1"/>
  <c r="C925" i="1" s="1"/>
  <c r="B924" i="1"/>
  <c r="L923" i="1" l="1"/>
  <c r="K923" i="1"/>
  <c r="I923" i="1"/>
  <c r="F924" i="1"/>
  <c r="J924" i="1" s="1"/>
  <c r="H924" i="1"/>
  <c r="E924" i="1"/>
  <c r="G924" i="1"/>
  <c r="D925" i="1"/>
  <c r="C926" i="1" s="1"/>
  <c r="B925" i="1"/>
  <c r="E925" i="1" l="1"/>
  <c r="F925" i="1"/>
  <c r="J925" i="1" s="1"/>
  <c r="H925" i="1"/>
  <c r="G925" i="1"/>
  <c r="B926" i="1"/>
  <c r="D926" i="1"/>
  <c r="C927" i="1" s="1"/>
  <c r="L924" i="1"/>
  <c r="I924" i="1"/>
  <c r="K924" i="1"/>
  <c r="L925" i="1" l="1"/>
  <c r="K925" i="1"/>
  <c r="I925" i="1"/>
  <c r="B927" i="1"/>
  <c r="D927" i="1"/>
  <c r="C928" i="1" s="1"/>
  <c r="E926" i="1"/>
  <c r="F926" i="1"/>
  <c r="J926" i="1" s="1"/>
  <c r="H926" i="1"/>
  <c r="G926" i="1"/>
  <c r="F927" i="1" l="1"/>
  <c r="J927" i="1" s="1"/>
  <c r="H927" i="1"/>
  <c r="E927" i="1"/>
  <c r="G927" i="1"/>
  <c r="D928" i="1"/>
  <c r="C929" i="1" s="1"/>
  <c r="B928" i="1"/>
  <c r="L926" i="1"/>
  <c r="K926" i="1"/>
  <c r="I926" i="1"/>
  <c r="I927" i="1" l="1"/>
  <c r="K927" i="1"/>
  <c r="L927" i="1"/>
  <c r="E928" i="1"/>
  <c r="H928" i="1"/>
  <c r="F928" i="1"/>
  <c r="J928" i="1" s="1"/>
  <c r="G928" i="1"/>
  <c r="D929" i="1"/>
  <c r="C930" i="1" s="1"/>
  <c r="B929" i="1"/>
  <c r="H929" i="1" l="1"/>
  <c r="F929" i="1"/>
  <c r="J929" i="1" s="1"/>
  <c r="E929" i="1"/>
  <c r="G929" i="1"/>
  <c r="D930" i="1"/>
  <c r="C931" i="1" s="1"/>
  <c r="B930" i="1"/>
  <c r="L928" i="1"/>
  <c r="K928" i="1"/>
  <c r="I928" i="1"/>
  <c r="I929" i="1" l="1"/>
  <c r="L929" i="1"/>
  <c r="K929" i="1"/>
  <c r="G930" i="1"/>
  <c r="F930" i="1"/>
  <c r="J930" i="1" s="1"/>
  <c r="E930" i="1"/>
  <c r="H930" i="1"/>
  <c r="D931" i="1"/>
  <c r="C932" i="1" s="1"/>
  <c r="B931" i="1"/>
  <c r="I930" i="1" l="1"/>
  <c r="K930" i="1"/>
  <c r="L930" i="1"/>
  <c r="F931" i="1"/>
  <c r="J931" i="1" s="1"/>
  <c r="E931" i="1"/>
  <c r="H931" i="1"/>
  <c r="G931" i="1"/>
  <c r="B932" i="1"/>
  <c r="D932" i="1"/>
  <c r="C933" i="1" s="1"/>
  <c r="D933" i="1" l="1"/>
  <c r="C934" i="1" s="1"/>
  <c r="B933" i="1"/>
  <c r="F932" i="1"/>
  <c r="J932" i="1" s="1"/>
  <c r="H932" i="1"/>
  <c r="E932" i="1"/>
  <c r="G932" i="1"/>
  <c r="L931" i="1"/>
  <c r="K931" i="1"/>
  <c r="I931" i="1"/>
  <c r="L932" i="1" l="1"/>
  <c r="K932" i="1"/>
  <c r="I932" i="1"/>
  <c r="F933" i="1"/>
  <c r="J933" i="1" s="1"/>
  <c r="E933" i="1"/>
  <c r="H933" i="1"/>
  <c r="G933" i="1"/>
  <c r="B934" i="1"/>
  <c r="D934" i="1"/>
  <c r="C935" i="1" s="1"/>
  <c r="B935" i="1" l="1"/>
  <c r="D935" i="1"/>
  <c r="C936" i="1" s="1"/>
  <c r="H934" i="1"/>
  <c r="E934" i="1"/>
  <c r="F934" i="1"/>
  <c r="J934" i="1" s="1"/>
  <c r="G934" i="1"/>
  <c r="L933" i="1"/>
  <c r="I933" i="1"/>
  <c r="K933" i="1"/>
  <c r="K934" i="1" l="1"/>
  <c r="L934" i="1"/>
  <c r="I934" i="1"/>
  <c r="D936" i="1"/>
  <c r="C937" i="1" s="1"/>
  <c r="B936" i="1"/>
  <c r="E935" i="1"/>
  <c r="G935" i="1"/>
  <c r="F935" i="1"/>
  <c r="J935" i="1" s="1"/>
  <c r="H935" i="1"/>
  <c r="D937" i="1" l="1"/>
  <c r="C938" i="1" s="1"/>
  <c r="B937" i="1"/>
  <c r="E936" i="1"/>
  <c r="F936" i="1"/>
  <c r="J936" i="1" s="1"/>
  <c r="H936" i="1"/>
  <c r="G936" i="1"/>
  <c r="K935" i="1"/>
  <c r="I935" i="1"/>
  <c r="L935" i="1"/>
  <c r="H937" i="1" l="1"/>
  <c r="G937" i="1"/>
  <c r="E937" i="1"/>
  <c r="F937" i="1"/>
  <c r="J937" i="1" s="1"/>
  <c r="I936" i="1"/>
  <c r="L936" i="1"/>
  <c r="K936" i="1"/>
  <c r="D938" i="1"/>
  <c r="C939" i="1" s="1"/>
  <c r="B938" i="1"/>
  <c r="L937" i="1" l="1"/>
  <c r="K937" i="1"/>
  <c r="I937" i="1"/>
  <c r="H938" i="1"/>
  <c r="F938" i="1"/>
  <c r="J938" i="1" s="1"/>
  <c r="E938" i="1"/>
  <c r="G938" i="1"/>
  <c r="D939" i="1"/>
  <c r="C940" i="1" s="1"/>
  <c r="B939" i="1"/>
  <c r="E939" i="1" l="1"/>
  <c r="F939" i="1"/>
  <c r="J939" i="1" s="1"/>
  <c r="H939" i="1"/>
  <c r="G939" i="1"/>
  <c r="B940" i="1"/>
  <c r="D940" i="1"/>
  <c r="C941" i="1" s="1"/>
  <c r="K938" i="1"/>
  <c r="L938" i="1"/>
  <c r="I938" i="1"/>
  <c r="F940" i="1" l="1"/>
  <c r="J940" i="1" s="1"/>
  <c r="E940" i="1"/>
  <c r="H940" i="1"/>
  <c r="G940" i="1"/>
  <c r="B941" i="1"/>
  <c r="D941" i="1"/>
  <c r="C942" i="1" s="1"/>
  <c r="L939" i="1"/>
  <c r="I939" i="1"/>
  <c r="K939" i="1"/>
  <c r="F941" i="1" l="1"/>
  <c r="J941" i="1" s="1"/>
  <c r="E941" i="1"/>
  <c r="H941" i="1"/>
  <c r="G941" i="1"/>
  <c r="B942" i="1"/>
  <c r="D942" i="1"/>
  <c r="C943" i="1" s="1"/>
  <c r="I940" i="1"/>
  <c r="L940" i="1"/>
  <c r="K940" i="1"/>
  <c r="K941" i="1" l="1"/>
  <c r="L941" i="1"/>
  <c r="I941" i="1"/>
  <c r="D943" i="1"/>
  <c r="C944" i="1" s="1"/>
  <c r="B943" i="1"/>
  <c r="E942" i="1"/>
  <c r="H942" i="1"/>
  <c r="F942" i="1"/>
  <c r="J942" i="1" s="1"/>
  <c r="G942" i="1"/>
  <c r="H943" i="1" l="1"/>
  <c r="F943" i="1"/>
  <c r="J943" i="1" s="1"/>
  <c r="E943" i="1"/>
  <c r="G943" i="1"/>
  <c r="D944" i="1"/>
  <c r="C945" i="1" s="1"/>
  <c r="B944" i="1"/>
  <c r="L942" i="1"/>
  <c r="I942" i="1"/>
  <c r="K942" i="1"/>
  <c r="H944" i="1" l="1"/>
  <c r="E944" i="1"/>
  <c r="F944" i="1"/>
  <c r="J944" i="1" s="1"/>
  <c r="G944" i="1"/>
  <c r="B945" i="1"/>
  <c r="D945" i="1"/>
  <c r="C946" i="1" s="1"/>
  <c r="L943" i="1"/>
  <c r="K943" i="1"/>
  <c r="I943" i="1"/>
  <c r="H945" i="1" l="1"/>
  <c r="E945" i="1"/>
  <c r="F945" i="1"/>
  <c r="J945" i="1" s="1"/>
  <c r="G945" i="1"/>
  <c r="D946" i="1"/>
  <c r="C947" i="1" s="1"/>
  <c r="B946" i="1"/>
  <c r="L944" i="1"/>
  <c r="K944" i="1"/>
  <c r="I944" i="1"/>
  <c r="I945" i="1" l="1"/>
  <c r="L945" i="1"/>
  <c r="K945" i="1"/>
  <c r="B947" i="1"/>
  <c r="D947" i="1"/>
  <c r="C948" i="1" s="1"/>
  <c r="F946" i="1"/>
  <c r="J946" i="1" s="1"/>
  <c r="H946" i="1"/>
  <c r="E946" i="1"/>
  <c r="G946" i="1"/>
  <c r="D948" i="1" l="1"/>
  <c r="C949" i="1" s="1"/>
  <c r="B948" i="1"/>
  <c r="E947" i="1"/>
  <c r="H947" i="1"/>
  <c r="F947" i="1"/>
  <c r="J947" i="1" s="1"/>
  <c r="G947" i="1"/>
  <c r="I946" i="1"/>
  <c r="K946" i="1"/>
  <c r="L946" i="1"/>
  <c r="G948" i="1" l="1"/>
  <c r="E948" i="1"/>
  <c r="F948" i="1"/>
  <c r="J948" i="1" s="1"/>
  <c r="H948" i="1"/>
  <c r="K947" i="1"/>
  <c r="L947" i="1"/>
  <c r="I947" i="1"/>
  <c r="B949" i="1"/>
  <c r="D949" i="1"/>
  <c r="C950" i="1" s="1"/>
  <c r="D950" i="1" l="1"/>
  <c r="C951" i="1" s="1"/>
  <c r="B950" i="1"/>
  <c r="H949" i="1"/>
  <c r="E949" i="1"/>
  <c r="F949" i="1"/>
  <c r="J949" i="1" s="1"/>
  <c r="G949" i="1"/>
  <c r="I948" i="1"/>
  <c r="L948" i="1"/>
  <c r="K948" i="1"/>
  <c r="I949" i="1" l="1"/>
  <c r="L949" i="1"/>
  <c r="K949" i="1"/>
  <c r="H950" i="1"/>
  <c r="F950" i="1"/>
  <c r="J950" i="1" s="1"/>
  <c r="E950" i="1"/>
  <c r="G950" i="1"/>
  <c r="B951" i="1"/>
  <c r="D951" i="1"/>
  <c r="C952" i="1" s="1"/>
  <c r="B952" i="1" l="1"/>
  <c r="D952" i="1"/>
  <c r="C953" i="1" s="1"/>
  <c r="H951" i="1"/>
  <c r="G951" i="1"/>
  <c r="E951" i="1"/>
  <c r="F951" i="1"/>
  <c r="L950" i="1"/>
  <c r="I950" i="1"/>
  <c r="K950" i="1"/>
  <c r="D953" i="1" l="1"/>
  <c r="C954" i="1" s="1"/>
  <c r="B953" i="1"/>
  <c r="L951" i="1"/>
  <c r="K951" i="1"/>
  <c r="I951" i="1"/>
  <c r="J951" i="1" s="1"/>
  <c r="E952" i="1"/>
  <c r="F952" i="1"/>
  <c r="J952" i="1" s="1"/>
  <c r="H952" i="1"/>
  <c r="G952" i="1"/>
  <c r="F953" i="1" l="1"/>
  <c r="H953" i="1"/>
  <c r="E953" i="1"/>
  <c r="G953" i="1"/>
  <c r="I952" i="1"/>
  <c r="K952" i="1"/>
  <c r="L952" i="1"/>
  <c r="B954" i="1"/>
  <c r="D954" i="1"/>
  <c r="C955" i="1" s="1"/>
  <c r="L953" i="1" l="1"/>
  <c r="I953" i="1"/>
  <c r="J953" i="1" s="1"/>
  <c r="K953" i="1"/>
  <c r="D955" i="1"/>
  <c r="C956" i="1" s="1"/>
  <c r="B955" i="1"/>
  <c r="E954" i="1"/>
  <c r="F954" i="1"/>
  <c r="H954" i="1"/>
  <c r="G954" i="1"/>
  <c r="D956" i="1" l="1"/>
  <c r="C957" i="1" s="1"/>
  <c r="B956" i="1"/>
  <c r="H955" i="1"/>
  <c r="E955" i="1"/>
  <c r="F955" i="1"/>
  <c r="G955" i="1"/>
  <c r="L954" i="1"/>
  <c r="K954" i="1"/>
  <c r="I954" i="1"/>
  <c r="J954" i="1" s="1"/>
  <c r="E956" i="1" l="1"/>
  <c r="F956" i="1"/>
  <c r="H956" i="1"/>
  <c r="G956" i="1"/>
  <c r="K955" i="1"/>
  <c r="I955" i="1"/>
  <c r="J955" i="1" s="1"/>
  <c r="L955" i="1"/>
  <c r="D957" i="1"/>
  <c r="C958" i="1" s="1"/>
  <c r="B957" i="1"/>
  <c r="K956" i="1" l="1"/>
  <c r="I956" i="1"/>
  <c r="J956" i="1" s="1"/>
  <c r="L956" i="1"/>
  <c r="F957" i="1"/>
  <c r="H957" i="1"/>
  <c r="E957" i="1"/>
  <c r="G957" i="1"/>
  <c r="B958" i="1"/>
  <c r="D958" i="1"/>
  <c r="C959" i="1" s="1"/>
  <c r="D959" i="1" l="1"/>
  <c r="C960" i="1" s="1"/>
  <c r="B959" i="1"/>
  <c r="F958" i="1"/>
  <c r="E958" i="1"/>
  <c r="H958" i="1"/>
  <c r="G958" i="1"/>
  <c r="K957" i="1"/>
  <c r="I957" i="1"/>
  <c r="J957" i="1" s="1"/>
  <c r="L957" i="1"/>
  <c r="G959" i="1" l="1"/>
  <c r="E959" i="1"/>
  <c r="H959" i="1"/>
  <c r="F959" i="1"/>
  <c r="L958" i="1"/>
  <c r="I958" i="1"/>
  <c r="J958" i="1" s="1"/>
  <c r="K958" i="1"/>
  <c r="D960" i="1"/>
  <c r="C961" i="1" s="1"/>
  <c r="B960" i="1"/>
  <c r="F960" i="1" l="1"/>
  <c r="E960" i="1"/>
  <c r="G960" i="1"/>
  <c r="H960" i="1"/>
  <c r="D961" i="1"/>
  <c r="C962" i="1" s="1"/>
  <c r="B961" i="1"/>
  <c r="L959" i="1"/>
  <c r="K959" i="1"/>
  <c r="I959" i="1"/>
  <c r="J959" i="1" s="1"/>
  <c r="L960" i="1" l="1"/>
  <c r="I960" i="1"/>
  <c r="J960" i="1" s="1"/>
  <c r="K960" i="1"/>
  <c r="H961" i="1"/>
  <c r="F961" i="1"/>
  <c r="E961" i="1"/>
  <c r="G961" i="1"/>
  <c r="B962" i="1"/>
  <c r="D962" i="1"/>
  <c r="C963" i="1" s="1"/>
  <c r="B963" i="1" l="1"/>
  <c r="D963" i="1"/>
  <c r="C964" i="1" s="1"/>
  <c r="H962" i="1"/>
  <c r="F962" i="1"/>
  <c r="E962" i="1"/>
  <c r="G962" i="1"/>
  <c r="L961" i="1"/>
  <c r="K961" i="1"/>
  <c r="I961" i="1"/>
  <c r="J961" i="1" s="1"/>
  <c r="I962" i="1" l="1"/>
  <c r="J962" i="1" s="1"/>
  <c r="L962" i="1"/>
  <c r="K962" i="1"/>
  <c r="D964" i="1"/>
  <c r="C965" i="1" s="1"/>
  <c r="B964" i="1"/>
  <c r="E963" i="1"/>
  <c r="H963" i="1"/>
  <c r="F963" i="1"/>
  <c r="G963" i="1"/>
  <c r="B965" i="1" l="1"/>
  <c r="D965" i="1"/>
  <c r="C966" i="1" s="1"/>
  <c r="E964" i="1"/>
  <c r="F964" i="1"/>
  <c r="H964" i="1"/>
  <c r="G964" i="1"/>
  <c r="L963" i="1"/>
  <c r="K963" i="1"/>
  <c r="I963" i="1"/>
  <c r="J963" i="1" s="1"/>
  <c r="K964" i="1" l="1"/>
  <c r="I964" i="1"/>
  <c r="J964" i="1" s="1"/>
  <c r="L964" i="1"/>
  <c r="B966" i="1"/>
  <c r="D966" i="1"/>
  <c r="C967" i="1" s="1"/>
  <c r="F965" i="1"/>
  <c r="H965" i="1"/>
  <c r="E965" i="1"/>
  <c r="G965" i="1"/>
  <c r="D967" i="1" l="1"/>
  <c r="C968" i="1" s="1"/>
  <c r="B967" i="1"/>
  <c r="E966" i="1"/>
  <c r="H966" i="1"/>
  <c r="G966" i="1"/>
  <c r="F966" i="1"/>
  <c r="I965" i="1"/>
  <c r="J965" i="1" s="1"/>
  <c r="L965" i="1"/>
  <c r="K965" i="1"/>
  <c r="E967" i="1" l="1"/>
  <c r="H967" i="1"/>
  <c r="F967" i="1"/>
  <c r="G967" i="1"/>
  <c r="L966" i="1"/>
  <c r="K966" i="1"/>
  <c r="I966" i="1"/>
  <c r="J966" i="1" s="1"/>
  <c r="D968" i="1"/>
  <c r="C969" i="1" s="1"/>
  <c r="B968" i="1"/>
  <c r="K967" i="1" l="1"/>
  <c r="L967" i="1"/>
  <c r="I967" i="1"/>
  <c r="J967" i="1" s="1"/>
  <c r="H968" i="1"/>
  <c r="F968" i="1"/>
  <c r="E968" i="1"/>
  <c r="G968" i="1"/>
  <c r="D969" i="1"/>
  <c r="C970" i="1" s="1"/>
  <c r="B969" i="1"/>
  <c r="H969" i="1" l="1"/>
  <c r="E969" i="1"/>
  <c r="F969" i="1"/>
  <c r="G969" i="1"/>
  <c r="D970" i="1"/>
  <c r="C971" i="1" s="1"/>
  <c r="B970" i="1"/>
  <c r="I968" i="1"/>
  <c r="J968" i="1" s="1"/>
  <c r="L968" i="1"/>
  <c r="K968" i="1"/>
  <c r="L969" i="1" l="1"/>
  <c r="I969" i="1"/>
  <c r="J969" i="1" s="1"/>
  <c r="K969" i="1"/>
  <c r="B971" i="1"/>
  <c r="D971" i="1"/>
  <c r="C972" i="1" s="1"/>
  <c r="H970" i="1"/>
  <c r="F970" i="1"/>
  <c r="J970" i="1" s="1"/>
  <c r="E970" i="1"/>
  <c r="G970" i="1"/>
  <c r="F971" i="1" l="1"/>
  <c r="E971" i="1"/>
  <c r="H971" i="1"/>
  <c r="G971" i="1"/>
  <c r="B972" i="1"/>
  <c r="D972" i="1"/>
  <c r="C973" i="1" s="1"/>
  <c r="I970" i="1"/>
  <c r="L970" i="1"/>
  <c r="K970" i="1"/>
  <c r="F972" i="1" l="1"/>
  <c r="H972" i="1"/>
  <c r="G972" i="1"/>
  <c r="E972" i="1"/>
  <c r="B973" i="1"/>
  <c r="D973" i="1"/>
  <c r="C974" i="1" s="1"/>
  <c r="L971" i="1"/>
  <c r="I971" i="1"/>
  <c r="J971" i="1" s="1"/>
  <c r="K971" i="1"/>
  <c r="D974" i="1" l="1"/>
  <c r="C975" i="1" s="1"/>
  <c r="B974" i="1"/>
  <c r="I972" i="1"/>
  <c r="J972" i="1" s="1"/>
  <c r="K972" i="1"/>
  <c r="L972" i="1"/>
  <c r="G973" i="1"/>
  <c r="F973" i="1"/>
  <c r="E973" i="1"/>
  <c r="H973" i="1"/>
  <c r="H974" i="1" l="1"/>
  <c r="E974" i="1"/>
  <c r="F974" i="1"/>
  <c r="G974" i="1" s="1"/>
  <c r="I973" i="1"/>
  <c r="J973" i="1" s="1"/>
  <c r="L973" i="1"/>
  <c r="K973" i="1"/>
  <c r="D975" i="1"/>
  <c r="C976" i="1" s="1"/>
  <c r="B975" i="1"/>
  <c r="I974" i="1" l="1"/>
  <c r="J974" i="1" s="1"/>
  <c r="L974" i="1"/>
  <c r="K974" i="1"/>
  <c r="E975" i="1"/>
  <c r="G975" i="1"/>
  <c r="F975" i="1"/>
  <c r="H975" i="1"/>
  <c r="D976" i="1"/>
  <c r="C977" i="1" s="1"/>
  <c r="B976" i="1"/>
  <c r="L975" i="1" l="1"/>
  <c r="I975" i="1"/>
  <c r="J975" i="1" s="1"/>
  <c r="K975" i="1"/>
  <c r="E976" i="1"/>
  <c r="F976" i="1"/>
  <c r="H976" i="1"/>
  <c r="G976" i="1"/>
  <c r="D977" i="1"/>
  <c r="C978" i="1" s="1"/>
  <c r="B977" i="1"/>
  <c r="F977" i="1" l="1"/>
  <c r="H977" i="1"/>
  <c r="E977" i="1"/>
  <c r="G977" i="1"/>
  <c r="D978" i="1"/>
  <c r="C979" i="1" s="1"/>
  <c r="B978" i="1"/>
  <c r="L976" i="1"/>
  <c r="I976" i="1"/>
  <c r="J976" i="1" s="1"/>
  <c r="K976" i="1"/>
  <c r="K977" i="1" l="1"/>
  <c r="I977" i="1"/>
  <c r="J977" i="1" s="1"/>
  <c r="L977" i="1"/>
  <c r="F978" i="1"/>
  <c r="H978" i="1"/>
  <c r="E978" i="1"/>
  <c r="G978" i="1"/>
  <c r="B979" i="1"/>
  <c r="D979" i="1"/>
  <c r="C980" i="1" s="1"/>
  <c r="D980" i="1" l="1"/>
  <c r="C981" i="1" s="1"/>
  <c r="B980" i="1"/>
  <c r="G979" i="1"/>
  <c r="H979" i="1"/>
  <c r="F979" i="1"/>
  <c r="J979" i="1" s="1"/>
  <c r="E979" i="1"/>
  <c r="L978" i="1"/>
  <c r="K978" i="1"/>
  <c r="I978" i="1"/>
  <c r="J978" i="1" s="1"/>
  <c r="L979" i="1" l="1"/>
  <c r="K979" i="1"/>
  <c r="I979" i="1"/>
  <c r="F980" i="1"/>
  <c r="E980" i="1"/>
  <c r="H980" i="1"/>
  <c r="G980" i="1"/>
  <c r="D981" i="1"/>
  <c r="C982" i="1" s="1"/>
  <c r="B981" i="1"/>
  <c r="H981" i="1" l="1"/>
  <c r="F981" i="1"/>
  <c r="E981" i="1"/>
  <c r="G981" i="1"/>
  <c r="D982" i="1"/>
  <c r="C983" i="1" s="1"/>
  <c r="B982" i="1"/>
  <c r="L980" i="1"/>
  <c r="K980" i="1"/>
  <c r="I980" i="1"/>
  <c r="J980" i="1" s="1"/>
  <c r="K981" i="1" l="1"/>
  <c r="I981" i="1"/>
  <c r="J981" i="1" s="1"/>
  <c r="L981" i="1"/>
  <c r="F982" i="1"/>
  <c r="J982" i="1" s="1"/>
  <c r="G982" i="1"/>
  <c r="H982" i="1"/>
  <c r="E982" i="1"/>
  <c r="D983" i="1"/>
  <c r="C984" i="1" s="1"/>
  <c r="B983" i="1"/>
  <c r="I982" i="1" l="1"/>
  <c r="L982" i="1"/>
  <c r="K982" i="1"/>
  <c r="E983" i="1"/>
  <c r="H983" i="1"/>
  <c r="F983" i="1"/>
  <c r="G983" i="1"/>
  <c r="D984" i="1"/>
  <c r="C985" i="1" s="1"/>
  <c r="B984" i="1"/>
  <c r="F984" i="1" l="1"/>
  <c r="H984" i="1"/>
  <c r="E984" i="1"/>
  <c r="G984" i="1"/>
  <c r="B985" i="1"/>
  <c r="D985" i="1"/>
  <c r="C986" i="1" s="1"/>
  <c r="L983" i="1"/>
  <c r="I983" i="1"/>
  <c r="J983" i="1" s="1"/>
  <c r="K983" i="1"/>
  <c r="I984" i="1" l="1"/>
  <c r="J984" i="1" s="1"/>
  <c r="L984" i="1"/>
  <c r="K984" i="1"/>
  <c r="B986" i="1"/>
  <c r="D986" i="1"/>
  <c r="C987" i="1" s="1"/>
  <c r="F985" i="1"/>
  <c r="E985" i="1"/>
  <c r="H985" i="1"/>
  <c r="G985" i="1"/>
  <c r="E986" i="1" l="1"/>
  <c r="H986" i="1"/>
  <c r="F986" i="1"/>
  <c r="G986" i="1"/>
  <c r="D987" i="1"/>
  <c r="C988" i="1" s="1"/>
  <c r="B987" i="1"/>
  <c r="K985" i="1"/>
  <c r="I985" i="1"/>
  <c r="J985" i="1" s="1"/>
  <c r="L985" i="1"/>
  <c r="I986" i="1" l="1"/>
  <c r="J986" i="1" s="1"/>
  <c r="K986" i="1"/>
  <c r="L986" i="1"/>
  <c r="B988" i="1"/>
  <c r="D988" i="1"/>
  <c r="C989" i="1" s="1"/>
  <c r="G987" i="1"/>
  <c r="F987" i="1"/>
  <c r="E987" i="1"/>
  <c r="H987" i="1"/>
  <c r="H988" i="1" l="1"/>
  <c r="F988" i="1"/>
  <c r="E988" i="1"/>
  <c r="G988" i="1"/>
  <c r="K987" i="1"/>
  <c r="L987" i="1"/>
  <c r="I987" i="1"/>
  <c r="J987" i="1" s="1"/>
  <c r="B989" i="1"/>
  <c r="D989" i="1"/>
  <c r="C990" i="1" s="1"/>
  <c r="L988" i="1" l="1"/>
  <c r="I988" i="1"/>
  <c r="J988" i="1" s="1"/>
  <c r="K988" i="1"/>
  <c r="D990" i="1"/>
  <c r="C991" i="1" s="1"/>
  <c r="B990" i="1"/>
  <c r="H989" i="1"/>
  <c r="F989" i="1"/>
  <c r="E989" i="1"/>
  <c r="G989" i="1"/>
  <c r="D991" i="1" l="1"/>
  <c r="C992" i="1" s="1"/>
  <c r="B991" i="1"/>
  <c r="H990" i="1"/>
  <c r="F990" i="1"/>
  <c r="J990" i="1" s="1"/>
  <c r="G990" i="1"/>
  <c r="E990" i="1"/>
  <c r="L989" i="1"/>
  <c r="I989" i="1"/>
  <c r="J989" i="1" s="1"/>
  <c r="K989" i="1"/>
  <c r="L990" i="1" l="1"/>
  <c r="I990" i="1"/>
  <c r="K990" i="1"/>
  <c r="E991" i="1"/>
  <c r="F991" i="1"/>
  <c r="G991" i="1"/>
  <c r="H991" i="1"/>
  <c r="D992" i="1"/>
  <c r="C993" i="1" s="1"/>
  <c r="B992" i="1"/>
  <c r="K991" i="1" l="1"/>
  <c r="L991" i="1"/>
  <c r="I991" i="1"/>
  <c r="J991" i="1" s="1"/>
  <c r="E992" i="1"/>
  <c r="F992" i="1"/>
  <c r="H992" i="1"/>
  <c r="B993" i="1"/>
  <c r="D993" i="1"/>
  <c r="C994" i="1" s="1"/>
  <c r="G992" i="1" l="1"/>
  <c r="J992" i="1"/>
  <c r="B994" i="1"/>
  <c r="D994" i="1"/>
  <c r="C995" i="1" s="1"/>
  <c r="E993" i="1"/>
  <c r="H993" i="1"/>
  <c r="F993" i="1"/>
  <c r="G993" i="1"/>
  <c r="H994" i="1" l="1"/>
  <c r="E994" i="1"/>
  <c r="F994" i="1"/>
  <c r="G994" i="1" s="1"/>
  <c r="D995" i="1"/>
  <c r="C996" i="1" s="1"/>
  <c r="B995" i="1"/>
  <c r="K993" i="1"/>
  <c r="L993" i="1"/>
  <c r="I993" i="1"/>
  <c r="J993" i="1" s="1"/>
  <c r="L992" i="1"/>
  <c r="K992" i="1"/>
  <c r="I992" i="1"/>
  <c r="B996" i="1" l="1"/>
  <c r="D996" i="1"/>
  <c r="C997" i="1" s="1"/>
  <c r="I994" i="1"/>
  <c r="J994" i="1" s="1"/>
  <c r="K994" i="1"/>
  <c r="L994" i="1"/>
  <c r="H995" i="1"/>
  <c r="F995" i="1"/>
  <c r="E995" i="1"/>
  <c r="G995" i="1"/>
  <c r="D997" i="1" l="1"/>
  <c r="C998" i="1" s="1"/>
  <c r="B997" i="1"/>
  <c r="L995" i="1"/>
  <c r="I995" i="1"/>
  <c r="J995" i="1" s="1"/>
  <c r="K995" i="1"/>
  <c r="E996" i="1"/>
  <c r="F996" i="1"/>
  <c r="J996" i="1" s="1"/>
  <c r="H996" i="1"/>
  <c r="G996" i="1"/>
  <c r="H997" i="1" l="1"/>
  <c r="F997" i="1"/>
  <c r="E997" i="1"/>
  <c r="G997" i="1"/>
  <c r="I996" i="1"/>
  <c r="L996" i="1"/>
  <c r="K996" i="1"/>
  <c r="B998" i="1"/>
  <c r="D998" i="1"/>
  <c r="C999" i="1" s="1"/>
  <c r="K997" i="1" l="1"/>
  <c r="L997" i="1"/>
  <c r="I997" i="1"/>
  <c r="J997" i="1" s="1"/>
  <c r="B999" i="1"/>
  <c r="D999" i="1"/>
  <c r="C1000" i="1" s="1"/>
  <c r="F998" i="1"/>
  <c r="E998" i="1"/>
  <c r="G998" i="1"/>
  <c r="H998" i="1"/>
  <c r="F999" i="1" l="1"/>
  <c r="E999" i="1"/>
  <c r="H999" i="1"/>
  <c r="G999" i="1"/>
  <c r="D1000" i="1"/>
  <c r="C1001" i="1" s="1"/>
  <c r="B1000" i="1"/>
  <c r="I998" i="1"/>
  <c r="J998" i="1" s="1"/>
  <c r="L998" i="1"/>
  <c r="K998" i="1"/>
  <c r="I999" i="1" l="1"/>
  <c r="J999" i="1" s="1"/>
  <c r="K999" i="1"/>
  <c r="L999" i="1"/>
  <c r="B1001" i="1"/>
  <c r="D1001" i="1"/>
  <c r="C1002" i="1" s="1"/>
  <c r="F1000" i="1"/>
  <c r="E1000" i="1"/>
  <c r="H1000" i="1"/>
  <c r="G1000" i="1"/>
  <c r="H1001" i="1" l="1"/>
  <c r="E1001" i="1"/>
  <c r="F1001" i="1"/>
  <c r="G1001" i="1"/>
  <c r="B1002" i="1"/>
  <c r="D1002" i="1"/>
  <c r="C1003" i="1" s="1"/>
  <c r="I1000" i="1"/>
  <c r="J1000" i="1" s="1"/>
  <c r="L1000" i="1"/>
  <c r="K1000" i="1"/>
  <c r="L1001" i="1" l="1"/>
  <c r="I1001" i="1"/>
  <c r="J1001" i="1" s="1"/>
  <c r="K1001" i="1"/>
  <c r="D1003" i="1"/>
  <c r="C1004" i="1" s="1"/>
  <c r="B1003" i="1"/>
  <c r="F1002" i="1"/>
  <c r="E1002" i="1"/>
  <c r="H1002" i="1"/>
  <c r="G1002" i="1"/>
  <c r="H1003" i="1" l="1"/>
  <c r="F1003" i="1"/>
  <c r="E1003" i="1"/>
  <c r="G1003" i="1"/>
  <c r="B1004" i="1"/>
  <c r="D1004" i="1"/>
  <c r="C1005" i="1" s="1"/>
  <c r="L1002" i="1"/>
  <c r="I1002" i="1"/>
  <c r="J1002" i="1" s="1"/>
  <c r="K1002" i="1"/>
  <c r="I1003" i="1" l="1"/>
  <c r="J1003" i="1" s="1"/>
  <c r="K1003" i="1"/>
  <c r="L1003" i="1"/>
  <c r="E1004" i="1"/>
  <c r="H1004" i="1"/>
  <c r="F1004" i="1"/>
  <c r="G1004" i="1"/>
  <c r="D1005" i="1"/>
  <c r="C1006" i="1" s="1"/>
  <c r="B1005" i="1"/>
  <c r="D1006" i="1" l="1"/>
  <c r="C1007" i="1" s="1"/>
  <c r="B1006" i="1"/>
  <c r="H1005" i="1"/>
  <c r="E1005" i="1"/>
  <c r="F1005" i="1"/>
  <c r="G1005" i="1"/>
  <c r="I1004" i="1"/>
  <c r="J1004" i="1" s="1"/>
  <c r="L1004" i="1"/>
  <c r="K1004" i="1"/>
  <c r="I1005" i="1" l="1"/>
  <c r="J1005" i="1" s="1"/>
  <c r="K1005" i="1"/>
  <c r="L1005" i="1"/>
  <c r="E1006" i="1"/>
  <c r="H1006" i="1"/>
  <c r="F1006" i="1"/>
  <c r="G1006" i="1"/>
  <c r="B1007" i="1"/>
  <c r="D1007" i="1"/>
  <c r="C1008" i="1" s="1"/>
  <c r="D1008" i="1" l="1"/>
  <c r="C1009" i="1" s="1"/>
  <c r="B1008" i="1"/>
  <c r="F1007" i="1"/>
  <c r="G1007" i="1"/>
  <c r="H1007" i="1"/>
  <c r="E1007" i="1"/>
  <c r="K1006" i="1"/>
  <c r="L1006" i="1"/>
  <c r="I1006" i="1"/>
  <c r="J1006" i="1" s="1"/>
  <c r="L1007" i="1" l="1"/>
  <c r="K1007" i="1"/>
  <c r="I1007" i="1"/>
  <c r="J1007" i="1" s="1"/>
  <c r="E1008" i="1"/>
  <c r="H1008" i="1"/>
  <c r="F1008" i="1"/>
  <c r="G1008" i="1"/>
  <c r="B1009" i="1"/>
  <c r="D1009" i="1"/>
  <c r="C1010" i="1" s="1"/>
  <c r="D1010" i="1" l="1"/>
  <c r="C1011" i="1" s="1"/>
  <c r="B1010" i="1"/>
  <c r="E1009" i="1"/>
  <c r="F1009" i="1"/>
  <c r="H1009" i="1"/>
  <c r="G1009" i="1"/>
  <c r="L1008" i="1"/>
  <c r="I1008" i="1"/>
  <c r="J1008" i="1" s="1"/>
  <c r="K1008" i="1"/>
  <c r="K1009" i="1" l="1"/>
  <c r="I1009" i="1"/>
  <c r="J1009" i="1" s="1"/>
  <c r="L1009" i="1"/>
  <c r="F1010" i="1"/>
  <c r="G1010" i="1"/>
  <c r="E1010" i="1"/>
  <c r="H1010" i="1"/>
  <c r="D1011" i="1"/>
  <c r="C1012" i="1" s="1"/>
  <c r="B1011" i="1"/>
  <c r="L1010" i="1" l="1"/>
  <c r="I1010" i="1"/>
  <c r="J1010" i="1" s="1"/>
  <c r="K1010" i="1"/>
  <c r="F1011" i="1"/>
  <c r="H1011" i="1"/>
  <c r="E1011" i="1"/>
  <c r="G1011" i="1"/>
  <c r="D1012" i="1"/>
  <c r="C1013" i="1" s="1"/>
  <c r="B1012" i="1"/>
  <c r="E1012" i="1" l="1"/>
  <c r="F1012" i="1"/>
  <c r="H1012" i="1"/>
  <c r="G1012" i="1"/>
  <c r="D1013" i="1"/>
  <c r="C1014" i="1" s="1"/>
  <c r="B1013" i="1"/>
  <c r="K1011" i="1"/>
  <c r="L1011" i="1"/>
  <c r="I1011" i="1"/>
  <c r="J1011" i="1" s="1"/>
  <c r="K1012" i="1" l="1"/>
  <c r="I1012" i="1"/>
  <c r="J1012" i="1" s="1"/>
  <c r="L1012" i="1"/>
  <c r="B1014" i="1"/>
  <c r="D1014" i="1"/>
  <c r="C1015" i="1" s="1"/>
  <c r="G1013" i="1"/>
  <c r="F1013" i="1"/>
  <c r="E1013" i="1"/>
  <c r="H1013" i="1"/>
  <c r="I1013" i="1" l="1"/>
  <c r="J1013" i="1" s="1"/>
  <c r="L1013" i="1"/>
  <c r="K1013" i="1"/>
  <c r="B1015" i="1"/>
  <c r="D1015" i="1"/>
  <c r="C1016" i="1" s="1"/>
  <c r="H1014" i="1"/>
  <c r="E1014" i="1"/>
  <c r="F1014" i="1"/>
  <c r="G1014" i="1"/>
  <c r="H1015" i="1" l="1"/>
  <c r="E1015" i="1"/>
  <c r="F1015" i="1"/>
  <c r="G1015" i="1"/>
  <c r="B1016" i="1"/>
  <c r="D1016" i="1"/>
  <c r="C1017" i="1" s="1"/>
  <c r="K1014" i="1"/>
  <c r="L1014" i="1"/>
  <c r="I1014" i="1"/>
  <c r="J1014" i="1" s="1"/>
  <c r="K1015" i="1" l="1"/>
  <c r="L1015" i="1"/>
  <c r="I1015" i="1"/>
  <c r="J1015" i="1" s="1"/>
  <c r="H1016" i="1"/>
  <c r="F1016" i="1"/>
  <c r="J1016" i="1" s="1"/>
  <c r="E1016" i="1"/>
  <c r="G1016" i="1"/>
  <c r="D1017" i="1"/>
  <c r="C1018" i="1" s="1"/>
  <c r="B1017" i="1"/>
  <c r="H1017" i="1" l="1"/>
  <c r="F1017" i="1"/>
  <c r="E1017" i="1"/>
  <c r="G1017" i="1"/>
  <c r="D1018" i="1"/>
  <c r="C1019" i="1" s="1"/>
  <c r="B1018" i="1"/>
  <c r="K1016" i="1"/>
  <c r="L1016" i="1"/>
  <c r="I1016" i="1"/>
  <c r="K1017" i="1" l="1"/>
  <c r="L1017" i="1"/>
  <c r="I1017" i="1"/>
  <c r="J1017" i="1" s="1"/>
  <c r="E1018" i="1"/>
  <c r="H1018" i="1"/>
  <c r="G1018" i="1"/>
  <c r="F1018" i="1"/>
  <c r="D1019" i="1"/>
  <c r="C1020" i="1" s="1"/>
  <c r="B1019" i="1"/>
  <c r="L1018" i="1" l="1"/>
  <c r="K1018" i="1"/>
  <c r="I1018" i="1"/>
  <c r="J1018" i="1" s="1"/>
  <c r="E1019" i="1"/>
  <c r="F1019" i="1"/>
  <c r="H1019" i="1"/>
  <c r="G1019" i="1"/>
  <c r="B1020" i="1"/>
  <c r="D1020" i="1"/>
  <c r="C1021" i="1" s="1"/>
  <c r="B1021" i="1" l="1"/>
  <c r="D1021" i="1"/>
  <c r="C1022" i="1" s="1"/>
  <c r="E1020" i="1"/>
  <c r="H1020" i="1"/>
  <c r="G1020" i="1"/>
  <c r="F1020" i="1"/>
  <c r="K1019" i="1"/>
  <c r="L1019" i="1"/>
  <c r="I1019" i="1"/>
  <c r="J1019" i="1" s="1"/>
  <c r="K1020" i="1" l="1"/>
  <c r="I1020" i="1"/>
  <c r="J1020" i="1" s="1"/>
  <c r="L1020" i="1"/>
  <c r="D1022" i="1"/>
  <c r="C1023" i="1" s="1"/>
  <c r="B1022" i="1"/>
  <c r="F1021" i="1"/>
  <c r="H1021" i="1"/>
  <c r="E1021" i="1"/>
  <c r="G1021" i="1"/>
  <c r="D1023" i="1" l="1"/>
  <c r="C1024" i="1" s="1"/>
  <c r="B1023" i="1"/>
  <c r="F1022" i="1"/>
  <c r="J1022" i="1" s="1"/>
  <c r="H1022" i="1"/>
  <c r="G1022" i="1"/>
  <c r="E1022" i="1"/>
  <c r="L1021" i="1"/>
  <c r="I1021" i="1"/>
  <c r="J1021" i="1" s="1"/>
  <c r="K1021" i="1"/>
  <c r="H1023" i="1" l="1"/>
  <c r="G1023" i="1"/>
  <c r="F1023" i="1"/>
  <c r="J1023" i="1" s="1"/>
  <c r="E1023" i="1"/>
  <c r="I1022" i="1"/>
  <c r="K1022" i="1"/>
  <c r="L1022" i="1"/>
  <c r="D1024" i="1"/>
  <c r="C1025" i="1" s="1"/>
  <c r="B1024" i="1"/>
  <c r="I1023" i="1" l="1"/>
  <c r="L1023" i="1"/>
  <c r="K1023" i="1"/>
  <c r="H1024" i="1"/>
  <c r="G1024" i="1"/>
  <c r="F1024" i="1"/>
  <c r="E1024" i="1"/>
  <c r="D1025" i="1"/>
  <c r="C1026" i="1" s="1"/>
  <c r="B1025" i="1"/>
  <c r="L1024" i="1" l="1"/>
  <c r="I1024" i="1"/>
  <c r="J1024" i="1" s="1"/>
  <c r="K1024" i="1"/>
  <c r="F1025" i="1"/>
  <c r="H1025" i="1"/>
  <c r="G1025" i="1"/>
  <c r="E1025" i="1"/>
  <c r="D1026" i="1"/>
  <c r="C1027" i="1" s="1"/>
  <c r="B1026" i="1"/>
  <c r="K1025" i="1" l="1"/>
  <c r="I1025" i="1"/>
  <c r="J1025" i="1" s="1"/>
  <c r="L1025" i="1"/>
  <c r="E1026" i="1"/>
  <c r="F1026" i="1"/>
  <c r="H1026" i="1"/>
  <c r="G1026" i="1"/>
  <c r="D1027" i="1"/>
  <c r="C1028" i="1" s="1"/>
  <c r="B1027" i="1"/>
  <c r="E1027" i="1" l="1"/>
  <c r="H1027" i="1"/>
  <c r="G1027" i="1"/>
  <c r="F1027" i="1"/>
  <c r="J1027" i="1" s="1"/>
  <c r="D1028" i="1"/>
  <c r="C1029" i="1" s="1"/>
  <c r="B1028" i="1"/>
  <c r="L1026" i="1"/>
  <c r="I1026" i="1"/>
  <c r="J1026" i="1" s="1"/>
  <c r="K1026" i="1" s="1"/>
  <c r="K1027" i="1" l="1"/>
  <c r="L1027" i="1"/>
  <c r="I1027" i="1"/>
  <c r="B1029" i="1"/>
  <c r="D1029" i="1"/>
  <c r="C1030" i="1" s="1"/>
  <c r="H1028" i="1"/>
  <c r="E1028" i="1"/>
  <c r="F1028" i="1"/>
  <c r="G1028" i="1"/>
  <c r="F1029" i="1" l="1"/>
  <c r="H1029" i="1"/>
  <c r="G1029" i="1"/>
  <c r="E1029" i="1"/>
  <c r="B1030" i="1"/>
  <c r="D1030" i="1"/>
  <c r="C1031" i="1" s="1"/>
  <c r="I1028" i="1"/>
  <c r="J1028" i="1" s="1"/>
  <c r="K1028" i="1" s="1"/>
  <c r="L1028" i="1"/>
  <c r="L1029" i="1" l="1"/>
  <c r="I1029" i="1"/>
  <c r="J1029" i="1" s="1"/>
  <c r="K1029" i="1" s="1"/>
  <c r="D1031" i="1"/>
  <c r="C1032" i="1" s="1"/>
  <c r="B1031" i="1"/>
  <c r="G1030" i="1"/>
  <c r="E1030" i="1"/>
  <c r="H1030" i="1"/>
  <c r="F1030" i="1"/>
  <c r="B1032" i="1" l="1"/>
  <c r="D1032" i="1"/>
  <c r="C1033" i="1" s="1"/>
  <c r="I1030" i="1"/>
  <c r="J1030" i="1" s="1"/>
  <c r="K1030" i="1" s="1"/>
  <c r="L1030" i="1"/>
  <c r="E1031" i="1"/>
  <c r="F1031" i="1"/>
  <c r="H1031" i="1"/>
  <c r="G1031" i="1"/>
  <c r="D1033" i="1" l="1"/>
  <c r="C1034" i="1" s="1"/>
  <c r="B1033" i="1"/>
  <c r="I1031" i="1"/>
  <c r="J1031" i="1" s="1"/>
  <c r="L1031" i="1"/>
  <c r="K1031" i="1"/>
  <c r="F1032" i="1"/>
  <c r="J1032" i="1" s="1"/>
  <c r="E1032" i="1"/>
  <c r="H1032" i="1"/>
  <c r="G1032" i="1"/>
  <c r="K1032" i="1" l="1"/>
  <c r="E1033" i="1"/>
  <c r="H1033" i="1"/>
  <c r="F1033" i="1"/>
  <c r="G1033" i="1"/>
  <c r="I1032" i="1"/>
  <c r="L1032" i="1"/>
  <c r="D1034" i="1"/>
  <c r="C1035" i="1" s="1"/>
  <c r="B1034" i="1"/>
  <c r="L1033" i="1" l="1"/>
  <c r="I1033" i="1"/>
  <c r="J1033" i="1" s="1"/>
  <c r="K1033" i="1" s="1"/>
  <c r="E1034" i="1"/>
  <c r="F1034" i="1"/>
  <c r="H1034" i="1"/>
  <c r="G1034" i="1"/>
  <c r="D1035" i="1"/>
  <c r="C1036" i="1" s="1"/>
  <c r="B1035" i="1"/>
  <c r="L1034" i="1" l="1"/>
  <c r="I1034" i="1"/>
  <c r="J1034" i="1" s="1"/>
  <c r="K1034" i="1" s="1"/>
  <c r="E1035" i="1"/>
  <c r="F1035" i="1"/>
  <c r="H1035" i="1"/>
  <c r="G1035" i="1"/>
  <c r="B1036" i="1"/>
  <c r="D1036" i="1"/>
  <c r="C1037" i="1" s="1"/>
  <c r="L1035" i="1" l="1"/>
  <c r="I1035" i="1"/>
  <c r="J1035" i="1" s="1"/>
  <c r="K1035" i="1" s="1"/>
  <c r="B1037" i="1"/>
  <c r="D1037" i="1"/>
  <c r="C1038" i="1" s="1"/>
  <c r="E1036" i="1"/>
  <c r="H1036" i="1"/>
  <c r="F1036" i="1"/>
  <c r="G1036" i="1"/>
  <c r="H1037" i="1" l="1"/>
  <c r="F1037" i="1"/>
  <c r="E1037" i="1"/>
  <c r="G1037" i="1"/>
  <c r="B1038" i="1"/>
  <c r="D1038" i="1"/>
  <c r="C1039" i="1" s="1"/>
  <c r="L1036" i="1"/>
  <c r="I1036" i="1"/>
  <c r="J1036" i="1" s="1"/>
  <c r="K1036" i="1" s="1"/>
  <c r="I1037" i="1" l="1"/>
  <c r="J1037" i="1" s="1"/>
  <c r="K1037" i="1" s="1"/>
  <c r="L1037" i="1"/>
  <c r="G1038" i="1"/>
  <c r="F1038" i="1"/>
  <c r="E1038" i="1"/>
  <c r="H1038" i="1"/>
  <c r="B1039" i="1"/>
  <c r="D1039" i="1"/>
  <c r="C1040" i="1" s="1"/>
  <c r="I1038" i="1" l="1"/>
  <c r="J1038" i="1" s="1"/>
  <c r="K1038" i="1" s="1"/>
  <c r="L1038" i="1"/>
  <c r="B1040" i="1"/>
  <c r="D1040" i="1"/>
  <c r="C1041" i="1" s="1"/>
  <c r="H1039" i="1"/>
  <c r="F1039" i="1"/>
  <c r="E1039" i="1"/>
  <c r="G1039" i="1"/>
  <c r="E1040" i="1" l="1"/>
  <c r="H1040" i="1"/>
  <c r="F1040" i="1"/>
  <c r="G1040" i="1"/>
  <c r="K1039" i="1"/>
  <c r="I1039" i="1"/>
  <c r="J1039" i="1" s="1"/>
  <c r="L1039" i="1"/>
  <c r="B1041" i="1"/>
  <c r="D1041" i="1"/>
  <c r="C1042" i="1" s="1"/>
  <c r="I1040" i="1" l="1"/>
  <c r="J1040" i="1" s="1"/>
  <c r="K1040" i="1"/>
  <c r="L1040" i="1"/>
  <c r="D1042" i="1"/>
  <c r="C1043" i="1" s="1"/>
  <c r="B1042" i="1"/>
  <c r="E1041" i="1"/>
  <c r="H1041" i="1"/>
  <c r="F1041" i="1"/>
  <c r="G1041" i="1"/>
  <c r="F1042" i="1" l="1"/>
  <c r="G1042" i="1"/>
  <c r="E1042" i="1"/>
  <c r="H1042" i="1"/>
  <c r="B1043" i="1"/>
  <c r="D1043" i="1"/>
  <c r="C1044" i="1" s="1"/>
  <c r="L1041" i="1"/>
  <c r="K1041" i="1"/>
  <c r="I1041" i="1"/>
  <c r="J1041" i="1" s="1"/>
  <c r="B1044" i="1" l="1"/>
  <c r="D1044" i="1"/>
  <c r="C1045" i="1" s="1"/>
  <c r="L1042" i="1"/>
  <c r="I1042" i="1"/>
  <c r="J1042" i="1" s="1"/>
  <c r="K1042" i="1" s="1"/>
  <c r="F1043" i="1"/>
  <c r="H1043" i="1"/>
  <c r="E1043" i="1"/>
  <c r="G1043" i="1"/>
  <c r="B1045" i="1" l="1"/>
  <c r="D1045" i="1"/>
  <c r="C1046" i="1" s="1"/>
  <c r="I1043" i="1"/>
  <c r="J1043" i="1" s="1"/>
  <c r="L1043" i="1"/>
  <c r="K1043" i="1"/>
  <c r="E1044" i="1"/>
  <c r="H1044" i="1"/>
  <c r="F1044" i="1"/>
  <c r="G1044" i="1"/>
  <c r="B1046" i="1" l="1"/>
  <c r="D1046" i="1"/>
  <c r="C1047" i="1" s="1"/>
  <c r="L1044" i="1"/>
  <c r="I1044" i="1"/>
  <c r="J1044" i="1" s="1"/>
  <c r="K1044" i="1" s="1"/>
  <c r="E1045" i="1"/>
  <c r="H1045" i="1"/>
  <c r="F1045" i="1"/>
  <c r="G1045" i="1"/>
  <c r="D1047" i="1" l="1"/>
  <c r="C1048" i="1" s="1"/>
  <c r="B1047" i="1"/>
  <c r="I1045" i="1"/>
  <c r="J1045" i="1" s="1"/>
  <c r="K1045" i="1" s="1"/>
  <c r="L1045" i="1"/>
  <c r="F1046" i="1"/>
  <c r="H1046" i="1"/>
  <c r="G1046" i="1"/>
  <c r="E1046" i="1"/>
  <c r="E1047" i="1" l="1"/>
  <c r="F1047" i="1"/>
  <c r="J1047" i="1" s="1"/>
  <c r="H1047" i="1"/>
  <c r="G1047" i="1"/>
  <c r="L1046" i="1"/>
  <c r="I1046" i="1"/>
  <c r="J1046" i="1" s="1"/>
  <c r="K1046" i="1" s="1"/>
  <c r="D1048" i="1"/>
  <c r="C1049" i="1" s="1"/>
  <c r="B1048" i="1"/>
  <c r="L1047" i="1" l="1"/>
  <c r="I1047" i="1"/>
  <c r="K1047" i="1"/>
  <c r="G1048" i="1"/>
  <c r="F1048" i="1"/>
  <c r="J1048" i="1" s="1"/>
  <c r="E1048" i="1"/>
  <c r="H1048" i="1"/>
  <c r="D1049" i="1"/>
  <c r="C1050" i="1" s="1"/>
  <c r="B1049" i="1"/>
  <c r="I1048" i="1" l="1"/>
  <c r="L1048" i="1"/>
  <c r="K1048" i="1"/>
  <c r="H1049" i="1"/>
  <c r="F1049" i="1"/>
  <c r="E1049" i="1"/>
  <c r="G1049" i="1"/>
  <c r="D1050" i="1"/>
  <c r="C1051" i="1" s="1"/>
  <c r="B1050" i="1"/>
  <c r="E1050" i="1" l="1"/>
  <c r="H1050" i="1"/>
  <c r="G1050" i="1"/>
  <c r="F1050" i="1"/>
  <c r="J1050" i="1" s="1"/>
  <c r="D1051" i="1"/>
  <c r="C1052" i="1" s="1"/>
  <c r="B1051" i="1"/>
  <c r="I1049" i="1"/>
  <c r="J1049" i="1" s="1"/>
  <c r="K1049" i="1" s="1"/>
  <c r="L1049" i="1"/>
  <c r="L1050" i="1" l="1"/>
  <c r="K1050" i="1"/>
  <c r="I1050" i="1"/>
  <c r="B1052" i="1"/>
  <c r="D1052" i="1"/>
  <c r="C1053" i="1" s="1"/>
  <c r="E1051" i="1"/>
  <c r="F1051" i="1"/>
  <c r="H1051" i="1"/>
  <c r="G1051" i="1"/>
  <c r="F1052" i="1" l="1"/>
  <c r="J1052" i="1" s="1"/>
  <c r="E1052" i="1"/>
  <c r="H1052" i="1"/>
  <c r="G1052" i="1"/>
  <c r="B1053" i="1"/>
  <c r="D1053" i="1"/>
  <c r="C1054" i="1" s="1"/>
  <c r="L1051" i="1"/>
  <c r="I1051" i="1"/>
  <c r="J1051" i="1" s="1"/>
  <c r="K1051" i="1" s="1"/>
  <c r="I1052" i="1" l="1"/>
  <c r="L1052" i="1"/>
  <c r="K1052" i="1"/>
  <c r="B1054" i="1"/>
  <c r="D1054" i="1"/>
  <c r="C1055" i="1" s="1"/>
  <c r="F1053" i="1"/>
  <c r="E1053" i="1"/>
  <c r="H1053" i="1"/>
  <c r="G1053" i="1"/>
  <c r="E1054" i="1" l="1"/>
  <c r="H1054" i="1"/>
  <c r="F1054" i="1"/>
  <c r="G1054" i="1"/>
  <c r="D1055" i="1"/>
  <c r="C1056" i="1" s="1"/>
  <c r="B1055" i="1"/>
  <c r="I1053" i="1"/>
  <c r="J1053" i="1" s="1"/>
  <c r="K1053" i="1" s="1"/>
  <c r="L1053" i="1"/>
  <c r="B1056" i="1" l="1"/>
  <c r="D1056" i="1"/>
  <c r="C1057" i="1" s="1"/>
  <c r="I1054" i="1"/>
  <c r="J1054" i="1" s="1"/>
  <c r="K1054" i="1" s="1"/>
  <c r="L1054" i="1"/>
  <c r="H1055" i="1"/>
  <c r="G1055" i="1"/>
  <c r="E1055" i="1"/>
  <c r="F1055" i="1"/>
  <c r="I1055" i="1" l="1"/>
  <c r="J1055" i="1" s="1"/>
  <c r="K1055" i="1" s="1"/>
  <c r="L1055" i="1"/>
  <c r="B1057" i="1"/>
  <c r="D1057" i="1"/>
  <c r="C1058" i="1" s="1"/>
  <c r="F1056" i="1"/>
  <c r="E1056" i="1"/>
  <c r="G1056" i="1"/>
  <c r="H1056" i="1"/>
  <c r="B1058" i="1" l="1"/>
  <c r="D1058" i="1"/>
  <c r="C1059" i="1" s="1"/>
  <c r="E1057" i="1"/>
  <c r="F1057" i="1"/>
  <c r="H1057" i="1"/>
  <c r="G1057" i="1"/>
  <c r="I1056" i="1"/>
  <c r="J1056" i="1" s="1"/>
  <c r="K1056" i="1" s="1"/>
  <c r="L1056" i="1"/>
  <c r="I1057" i="1" l="1"/>
  <c r="J1057" i="1" s="1"/>
  <c r="K1057" i="1" s="1"/>
  <c r="L1057" i="1"/>
  <c r="B1059" i="1"/>
  <c r="D1059" i="1"/>
  <c r="C1060" i="1" s="1"/>
  <c r="F1058" i="1"/>
  <c r="G1058" i="1"/>
  <c r="H1058" i="1"/>
  <c r="E1058" i="1"/>
  <c r="D1060" i="1" l="1"/>
  <c r="C1061" i="1" s="1"/>
  <c r="B1060" i="1"/>
  <c r="H1059" i="1"/>
  <c r="E1059" i="1"/>
  <c r="F1059" i="1"/>
  <c r="G1059" i="1" s="1"/>
  <c r="L1058" i="1"/>
  <c r="I1058" i="1"/>
  <c r="J1058" i="1" s="1"/>
  <c r="K1058" i="1" s="1"/>
  <c r="I1059" i="1" l="1"/>
  <c r="J1059" i="1" s="1"/>
  <c r="K1059" i="1" s="1"/>
  <c r="L1059" i="1"/>
  <c r="F1060" i="1"/>
  <c r="H1060" i="1"/>
  <c r="E1060" i="1"/>
  <c r="G1060" i="1"/>
  <c r="D1061" i="1"/>
  <c r="C1062" i="1" s="1"/>
  <c r="B1061" i="1"/>
  <c r="E1061" i="1" l="1"/>
  <c r="H1061" i="1"/>
  <c r="F1061" i="1"/>
  <c r="J1061" i="1" s="1"/>
  <c r="G1061" i="1"/>
  <c r="I1060" i="1"/>
  <c r="J1060" i="1" s="1"/>
  <c r="K1060" i="1"/>
  <c r="L1060" i="1"/>
  <c r="D1062" i="1"/>
  <c r="C1063" i="1" s="1"/>
  <c r="B1062" i="1"/>
  <c r="K1061" i="1" l="1"/>
  <c r="I1061" i="1"/>
  <c r="L1061" i="1"/>
  <c r="H1062" i="1"/>
  <c r="E1062" i="1"/>
  <c r="F1062" i="1"/>
  <c r="G1062" i="1"/>
  <c r="D1063" i="1"/>
  <c r="C1064" i="1" s="1"/>
  <c r="B1063" i="1"/>
  <c r="H1063" i="1" l="1"/>
  <c r="E1063" i="1"/>
  <c r="F1063" i="1"/>
  <c r="B1064" i="1"/>
  <c r="D1064" i="1"/>
  <c r="C1065" i="1" s="1"/>
  <c r="I1062" i="1"/>
  <c r="J1062" i="1" s="1"/>
  <c r="K1062" i="1" s="1"/>
  <c r="L1062" i="1"/>
  <c r="G1063" i="1" l="1"/>
  <c r="J1063" i="1"/>
  <c r="D1065" i="1"/>
  <c r="C1066" i="1" s="1"/>
  <c r="B1065" i="1"/>
  <c r="H1064" i="1"/>
  <c r="F1064" i="1"/>
  <c r="E1064" i="1"/>
  <c r="G1064" i="1"/>
  <c r="B1066" i="1" l="1"/>
  <c r="D1066" i="1"/>
  <c r="C1067" i="1" s="1"/>
  <c r="F1065" i="1"/>
  <c r="H1065" i="1"/>
  <c r="E1065" i="1"/>
  <c r="G1065" i="1"/>
  <c r="L1064" i="1"/>
  <c r="I1064" i="1"/>
  <c r="J1064" i="1" s="1"/>
  <c r="K1064" i="1" s="1"/>
  <c r="I1063" i="1"/>
  <c r="K1063" i="1"/>
  <c r="L1063" i="1"/>
  <c r="L1065" i="1" l="1"/>
  <c r="I1065" i="1"/>
  <c r="J1065" i="1" s="1"/>
  <c r="K1065" i="1" s="1"/>
  <c r="D1067" i="1"/>
  <c r="C1068" i="1" s="1"/>
  <c r="B1067" i="1"/>
  <c r="E1066" i="1"/>
  <c r="G1066" i="1"/>
  <c r="H1066" i="1"/>
  <c r="F1066" i="1"/>
  <c r="D1068" i="1" l="1"/>
  <c r="C1069" i="1" s="1"/>
  <c r="B1068" i="1"/>
  <c r="I1066" i="1"/>
  <c r="J1066" i="1" s="1"/>
  <c r="K1066" i="1" s="1"/>
  <c r="L1066" i="1"/>
  <c r="H1067" i="1"/>
  <c r="F1067" i="1"/>
  <c r="E1067" i="1"/>
  <c r="G1067" i="1"/>
  <c r="F1068" i="1" l="1"/>
  <c r="E1068" i="1"/>
  <c r="H1068" i="1"/>
  <c r="G1068" i="1"/>
  <c r="L1067" i="1"/>
  <c r="I1067" i="1"/>
  <c r="J1067" i="1" s="1"/>
  <c r="K1067" i="1" s="1"/>
  <c r="B1069" i="1"/>
  <c r="D1069" i="1"/>
  <c r="C1070" i="1" s="1"/>
  <c r="L1068" i="1" l="1"/>
  <c r="I1068" i="1"/>
  <c r="J1068" i="1" s="1"/>
  <c r="K1068" i="1"/>
  <c r="D1070" i="1"/>
  <c r="C1071" i="1" s="1"/>
  <c r="B1070" i="1"/>
  <c r="E1069" i="1"/>
  <c r="H1069" i="1"/>
  <c r="F1069" i="1"/>
  <c r="G1069" i="1"/>
  <c r="E1070" i="1" l="1"/>
  <c r="F1070" i="1"/>
  <c r="H1070" i="1"/>
  <c r="G1070" i="1"/>
  <c r="B1071" i="1"/>
  <c r="D1071" i="1"/>
  <c r="C1072" i="1" s="1"/>
  <c r="I1069" i="1"/>
  <c r="J1069" i="1" s="1"/>
  <c r="K1069" i="1" s="1"/>
  <c r="L1069" i="1"/>
  <c r="I1070" i="1" l="1"/>
  <c r="J1070" i="1" s="1"/>
  <c r="K1070" i="1" s="1"/>
  <c r="L1070" i="1"/>
  <c r="D1072" i="1"/>
  <c r="C1073" i="1" s="1"/>
  <c r="B1072" i="1"/>
  <c r="F1071" i="1"/>
  <c r="H1071" i="1"/>
  <c r="E1071" i="1"/>
  <c r="G1071" i="1"/>
  <c r="H1072" i="1" l="1"/>
  <c r="E1072" i="1"/>
  <c r="F1072" i="1"/>
  <c r="G1072" i="1"/>
  <c r="B1073" i="1"/>
  <c r="D1073" i="1"/>
  <c r="C1074" i="1" s="1"/>
  <c r="I1071" i="1"/>
  <c r="J1071" i="1" s="1"/>
  <c r="L1071" i="1"/>
  <c r="K1071" i="1"/>
  <c r="L1072" i="1" l="1"/>
  <c r="I1072" i="1"/>
  <c r="J1072" i="1" s="1"/>
  <c r="K1072" i="1" s="1"/>
  <c r="B1074" i="1"/>
  <c r="D1074" i="1"/>
  <c r="C1075" i="1" s="1"/>
  <c r="F1073" i="1"/>
  <c r="H1073" i="1"/>
  <c r="E1073" i="1"/>
  <c r="G1073" i="1"/>
  <c r="F1074" i="1" l="1"/>
  <c r="H1074" i="1"/>
  <c r="E1074" i="1"/>
  <c r="G1074" i="1"/>
  <c r="D1075" i="1"/>
  <c r="C1076" i="1" s="1"/>
  <c r="B1075" i="1"/>
  <c r="I1073" i="1"/>
  <c r="J1073" i="1" s="1"/>
  <c r="K1073" i="1" s="1"/>
  <c r="L1073" i="1"/>
  <c r="L1074" i="1" l="1"/>
  <c r="I1074" i="1"/>
  <c r="J1074" i="1" s="1"/>
  <c r="K1074" i="1" s="1"/>
  <c r="F1075" i="1"/>
  <c r="G1075" i="1" s="1"/>
  <c r="E1075" i="1"/>
  <c r="H1075" i="1"/>
  <c r="B1076" i="1"/>
  <c r="D1076" i="1"/>
  <c r="C1077" i="1" s="1"/>
  <c r="I1075" i="1" l="1"/>
  <c r="J1075" i="1" s="1"/>
  <c r="K1075" i="1" s="1"/>
  <c r="L1075" i="1"/>
  <c r="E1076" i="1"/>
  <c r="F1076" i="1"/>
  <c r="J1076" i="1" s="1"/>
  <c r="H1076" i="1"/>
  <c r="G1076" i="1"/>
  <c r="D1077" i="1"/>
  <c r="C1078" i="1" s="1"/>
  <c r="B1077" i="1"/>
  <c r="I1076" i="1" l="1"/>
  <c r="L1076" i="1"/>
  <c r="K1076" i="1"/>
  <c r="H1077" i="1"/>
  <c r="F1077" i="1"/>
  <c r="E1077" i="1"/>
  <c r="G1077" i="1"/>
  <c r="B1078" i="1"/>
  <c r="D1078" i="1"/>
  <c r="C1079" i="1" s="1"/>
  <c r="D1079" i="1" l="1"/>
  <c r="C1080" i="1" s="1"/>
  <c r="B1079" i="1"/>
  <c r="F1078" i="1"/>
  <c r="E1078" i="1"/>
  <c r="H1078" i="1"/>
  <c r="G1078" i="1"/>
  <c r="I1077" i="1"/>
  <c r="J1077" i="1" s="1"/>
  <c r="K1077" i="1" s="1"/>
  <c r="L1077" i="1"/>
  <c r="I1078" i="1" l="1"/>
  <c r="J1078" i="1" s="1"/>
  <c r="L1078" i="1"/>
  <c r="K1078" i="1"/>
  <c r="H1079" i="1"/>
  <c r="F1079" i="1"/>
  <c r="E1079" i="1"/>
  <c r="G1079" i="1"/>
  <c r="D1080" i="1"/>
  <c r="C1081" i="1" s="1"/>
  <c r="B1080" i="1"/>
  <c r="H1080" i="1" l="1"/>
  <c r="E1080" i="1"/>
  <c r="F1080" i="1"/>
  <c r="G1080" i="1"/>
  <c r="B1081" i="1"/>
  <c r="D1081" i="1"/>
  <c r="C1082" i="1" s="1"/>
  <c r="L1079" i="1"/>
  <c r="I1079" i="1"/>
  <c r="J1079" i="1" s="1"/>
  <c r="K1079" i="1" s="1"/>
  <c r="L1080" i="1" l="1"/>
  <c r="I1080" i="1"/>
  <c r="J1080" i="1" s="1"/>
  <c r="K1080" i="1"/>
  <c r="D1082" i="1"/>
  <c r="C1083" i="1" s="1"/>
  <c r="B1082" i="1"/>
  <c r="F1081" i="1"/>
  <c r="H1081" i="1"/>
  <c r="E1081" i="1"/>
  <c r="G1081" i="1"/>
  <c r="H1082" i="1" l="1"/>
  <c r="F1082" i="1"/>
  <c r="E1082" i="1"/>
  <c r="G1082" i="1"/>
  <c r="B1083" i="1"/>
  <c r="D1083" i="1"/>
  <c r="C1084" i="1" s="1"/>
  <c r="I1081" i="1"/>
  <c r="J1081" i="1" s="1"/>
  <c r="K1081" i="1" s="1"/>
  <c r="L1081" i="1"/>
  <c r="D1084" i="1" l="1"/>
  <c r="C1085" i="1" s="1"/>
  <c r="B1084" i="1"/>
  <c r="F1083" i="1"/>
  <c r="E1083" i="1"/>
  <c r="H1083" i="1"/>
  <c r="L1082" i="1"/>
  <c r="I1082" i="1"/>
  <c r="J1082" i="1" s="1"/>
  <c r="K1082" i="1" s="1"/>
  <c r="G1083" i="1" l="1"/>
  <c r="J1083" i="1"/>
  <c r="F1084" i="1"/>
  <c r="E1084" i="1"/>
  <c r="H1084" i="1"/>
  <c r="G1084" i="1"/>
  <c r="B1085" i="1"/>
  <c r="D1085" i="1"/>
  <c r="C1086" i="1" s="1"/>
  <c r="L1084" i="1" l="1"/>
  <c r="I1084" i="1"/>
  <c r="J1084" i="1" s="1"/>
  <c r="K1084" i="1" s="1"/>
  <c r="D1086" i="1"/>
  <c r="C1087" i="1" s="1"/>
  <c r="B1086" i="1"/>
  <c r="F1085" i="1"/>
  <c r="E1085" i="1"/>
  <c r="H1085" i="1"/>
  <c r="G1085" i="1"/>
  <c r="L1083" i="1"/>
  <c r="K1083" i="1"/>
  <c r="I1083" i="1"/>
  <c r="E1086" i="1" l="1"/>
  <c r="F1086" i="1"/>
  <c r="G1086" i="1" s="1"/>
  <c r="H1086" i="1"/>
  <c r="D1087" i="1"/>
  <c r="C1088" i="1" s="1"/>
  <c r="B1087" i="1"/>
  <c r="I1085" i="1"/>
  <c r="J1085" i="1" s="1"/>
  <c r="K1085" i="1" s="1"/>
  <c r="L1085" i="1"/>
  <c r="E1087" i="1" l="1"/>
  <c r="F1087" i="1"/>
  <c r="H1087" i="1"/>
  <c r="G1087" i="1"/>
  <c r="I1086" i="1"/>
  <c r="J1086" i="1" s="1"/>
  <c r="K1086" i="1" s="1"/>
  <c r="L1086" i="1"/>
  <c r="D1088" i="1"/>
  <c r="C1089" i="1" s="1"/>
  <c r="B1088" i="1"/>
  <c r="L1087" i="1" l="1"/>
  <c r="I1087" i="1"/>
  <c r="J1087" i="1" s="1"/>
  <c r="K1087" i="1"/>
  <c r="G1088" i="1"/>
  <c r="F1088" i="1"/>
  <c r="E1088" i="1"/>
  <c r="H1088" i="1"/>
  <c r="D1089" i="1"/>
  <c r="C1090" i="1" s="1"/>
  <c r="B1089" i="1"/>
  <c r="L1088" i="1" l="1"/>
  <c r="I1088" i="1"/>
  <c r="J1088" i="1" s="1"/>
  <c r="K1088" i="1" s="1"/>
  <c r="H1089" i="1"/>
  <c r="E1089" i="1"/>
  <c r="F1089" i="1"/>
  <c r="G1089" i="1"/>
  <c r="D1090" i="1"/>
  <c r="C1091" i="1" s="1"/>
  <c r="B1090" i="1"/>
  <c r="L1089" i="1" l="1"/>
  <c r="I1089" i="1"/>
  <c r="J1089" i="1" s="1"/>
  <c r="K1089" i="1" s="1"/>
  <c r="H1090" i="1"/>
  <c r="F1090" i="1"/>
  <c r="E1090" i="1"/>
  <c r="G1090" i="1"/>
  <c r="D1091" i="1"/>
  <c r="C1092" i="1" s="1"/>
  <c r="B1091" i="1"/>
  <c r="L1090" i="1" l="1"/>
  <c r="I1090" i="1"/>
  <c r="J1090" i="1" s="1"/>
  <c r="K1090" i="1"/>
  <c r="F1091" i="1"/>
  <c r="E1091" i="1"/>
  <c r="H1091" i="1"/>
  <c r="G1091" i="1"/>
  <c r="D1092" i="1"/>
  <c r="C1093" i="1" s="1"/>
  <c r="B1092" i="1"/>
  <c r="H1092" i="1" l="1"/>
  <c r="G1092" i="1"/>
  <c r="E1092" i="1"/>
  <c r="F1092" i="1"/>
  <c r="B1093" i="1"/>
  <c r="D1093" i="1"/>
  <c r="C1094" i="1" s="1"/>
  <c r="K1091" i="1"/>
  <c r="I1091" i="1"/>
  <c r="J1091" i="1" s="1"/>
  <c r="L1091" i="1"/>
  <c r="B1094" i="1" l="1"/>
  <c r="D1094" i="1"/>
  <c r="C1095" i="1" s="1"/>
  <c r="I1092" i="1"/>
  <c r="J1092" i="1" s="1"/>
  <c r="K1092" i="1" s="1"/>
  <c r="L1092" i="1"/>
  <c r="F1093" i="1"/>
  <c r="E1093" i="1"/>
  <c r="H1093" i="1"/>
  <c r="G1093" i="1"/>
  <c r="D1095" i="1" l="1"/>
  <c r="C1096" i="1" s="1"/>
  <c r="B1095" i="1"/>
  <c r="I1093" i="1"/>
  <c r="J1093" i="1" s="1"/>
  <c r="L1093" i="1"/>
  <c r="K1093" i="1"/>
  <c r="E1094" i="1"/>
  <c r="H1094" i="1"/>
  <c r="F1094" i="1"/>
  <c r="G1094" i="1"/>
  <c r="F1095" i="1" l="1"/>
  <c r="H1095" i="1"/>
  <c r="E1095" i="1"/>
  <c r="G1095" i="1"/>
  <c r="L1094" i="1"/>
  <c r="I1094" i="1"/>
  <c r="J1094" i="1" s="1"/>
  <c r="K1094" i="1" s="1"/>
  <c r="D1096" i="1"/>
  <c r="C1097" i="1" s="1"/>
  <c r="B1096" i="1"/>
  <c r="I1095" i="1" l="1"/>
  <c r="J1095" i="1" s="1"/>
  <c r="K1095" i="1" s="1"/>
  <c r="L1095" i="1"/>
  <c r="F1096" i="1"/>
  <c r="G1096" i="1" s="1"/>
  <c r="E1096" i="1"/>
  <c r="H1096" i="1"/>
  <c r="B1097" i="1"/>
  <c r="D1097" i="1"/>
  <c r="C1098" i="1" s="1"/>
  <c r="I1096" i="1" l="1"/>
  <c r="J1096" i="1" s="1"/>
  <c r="K1096" i="1" s="1"/>
  <c r="L1096" i="1"/>
  <c r="H1097" i="1"/>
  <c r="F1097" i="1"/>
  <c r="J1097" i="1" s="1"/>
  <c r="G1097" i="1"/>
  <c r="E1097" i="1"/>
  <c r="D1098" i="1"/>
  <c r="C1099" i="1" s="1"/>
  <c r="B1098" i="1"/>
  <c r="H1098" i="1" l="1"/>
  <c r="F1098" i="1"/>
  <c r="E1098" i="1"/>
  <c r="G1098" i="1"/>
  <c r="K1097" i="1"/>
  <c r="I1097" i="1"/>
  <c r="L1097" i="1"/>
  <c r="D1099" i="1"/>
  <c r="C1100" i="1" s="1"/>
  <c r="B1099" i="1"/>
  <c r="K1098" i="1" l="1"/>
  <c r="I1098" i="1"/>
  <c r="J1098" i="1" s="1"/>
  <c r="L1098" i="1"/>
  <c r="F1099" i="1"/>
  <c r="H1099" i="1"/>
  <c r="E1099" i="1"/>
  <c r="G1099" i="1"/>
  <c r="D1100" i="1"/>
  <c r="C1101" i="1" s="1"/>
  <c r="B1100" i="1"/>
  <c r="E1100" i="1" l="1"/>
  <c r="F1100" i="1"/>
  <c r="J1100" i="1" s="1"/>
  <c r="H1100" i="1"/>
  <c r="G1100" i="1"/>
  <c r="B1101" i="1"/>
  <c r="D1101" i="1"/>
  <c r="C1102" i="1" s="1"/>
  <c r="I1099" i="1"/>
  <c r="J1099" i="1" s="1"/>
  <c r="K1099" i="1" s="1"/>
  <c r="L1099" i="1"/>
  <c r="I1100" i="1" l="1"/>
  <c r="K1100" i="1"/>
  <c r="L1100" i="1"/>
  <c r="B1102" i="1"/>
  <c r="D1102" i="1"/>
  <c r="C1103" i="1" s="1"/>
  <c r="H1101" i="1"/>
  <c r="E1101" i="1"/>
  <c r="F1101" i="1"/>
  <c r="G1101" i="1"/>
  <c r="E1102" i="1" l="1"/>
  <c r="F1102" i="1"/>
  <c r="H1102" i="1"/>
  <c r="G1102" i="1"/>
  <c r="B1103" i="1"/>
  <c r="D1103" i="1"/>
  <c r="C1104" i="1" s="1"/>
  <c r="I1101" i="1"/>
  <c r="J1101" i="1" s="1"/>
  <c r="K1101" i="1" s="1"/>
  <c r="L1101" i="1"/>
  <c r="I1102" i="1" l="1"/>
  <c r="J1102" i="1" s="1"/>
  <c r="K1102" i="1"/>
  <c r="L1102" i="1"/>
  <c r="F1103" i="1"/>
  <c r="H1103" i="1"/>
  <c r="E1103" i="1"/>
  <c r="G1103" i="1"/>
  <c r="B1104" i="1"/>
  <c r="D1104" i="1"/>
  <c r="C1105" i="1" s="1"/>
  <c r="D1105" i="1" l="1"/>
  <c r="C1106" i="1" s="1"/>
  <c r="B1105" i="1"/>
  <c r="H1104" i="1"/>
  <c r="F1104" i="1"/>
  <c r="E1104" i="1"/>
  <c r="G1104" i="1"/>
  <c r="L1103" i="1"/>
  <c r="I1103" i="1"/>
  <c r="J1103" i="1" s="1"/>
  <c r="K1103" i="1" s="1"/>
  <c r="E1105" i="1" l="1"/>
  <c r="H1105" i="1"/>
  <c r="F1105" i="1"/>
  <c r="G1105" i="1"/>
  <c r="I1104" i="1"/>
  <c r="J1104" i="1" s="1"/>
  <c r="L1104" i="1"/>
  <c r="K1104" i="1"/>
  <c r="D1106" i="1"/>
  <c r="C1107" i="1" s="1"/>
  <c r="B1106" i="1"/>
  <c r="I1105" i="1" l="1"/>
  <c r="J1105" i="1" s="1"/>
  <c r="K1105" i="1"/>
  <c r="L1105" i="1"/>
  <c r="E1106" i="1"/>
  <c r="H1106" i="1"/>
  <c r="F1106" i="1"/>
  <c r="D1107" i="1"/>
  <c r="C1108" i="1" s="1"/>
  <c r="B1107" i="1"/>
  <c r="G1106" i="1" l="1"/>
  <c r="J1106" i="1"/>
  <c r="F1107" i="1"/>
  <c r="E1107" i="1"/>
  <c r="H1107" i="1"/>
  <c r="G1107" i="1"/>
  <c r="D1108" i="1"/>
  <c r="C1109" i="1" s="1"/>
  <c r="B1108" i="1"/>
  <c r="L1107" i="1" l="1"/>
  <c r="I1107" i="1"/>
  <c r="J1107" i="1" s="1"/>
  <c r="K1107" i="1" s="1"/>
  <c r="G1108" i="1"/>
  <c r="H1108" i="1"/>
  <c r="F1108" i="1"/>
  <c r="E1108" i="1"/>
  <c r="B1109" i="1"/>
  <c r="D1109" i="1"/>
  <c r="C1110" i="1" s="1"/>
  <c r="L1106" i="1"/>
  <c r="K1106" i="1"/>
  <c r="I1106" i="1"/>
  <c r="L1108" i="1" l="1"/>
  <c r="I1108" i="1"/>
  <c r="J1108" i="1" s="1"/>
  <c r="K1108" i="1" s="1"/>
  <c r="B1110" i="1"/>
  <c r="D1110" i="1"/>
  <c r="C1111" i="1" s="1"/>
  <c r="E1109" i="1"/>
  <c r="H1109" i="1"/>
  <c r="F1109" i="1"/>
  <c r="G1109" i="1"/>
  <c r="F1110" i="1" l="1"/>
  <c r="J1110" i="1" s="1"/>
  <c r="H1110" i="1"/>
  <c r="G1110" i="1"/>
  <c r="E1110" i="1"/>
  <c r="B1111" i="1"/>
  <c r="D1111" i="1"/>
  <c r="C1112" i="1" s="1"/>
  <c r="I1109" i="1"/>
  <c r="J1109" i="1" s="1"/>
  <c r="L1109" i="1"/>
  <c r="K1109" i="1"/>
  <c r="H1111" i="1" l="1"/>
  <c r="E1111" i="1"/>
  <c r="F1111" i="1"/>
  <c r="G1111" i="1"/>
  <c r="B1112" i="1"/>
  <c r="D1112" i="1"/>
  <c r="C1113" i="1" s="1"/>
  <c r="L1110" i="1"/>
  <c r="I1110" i="1"/>
  <c r="K1110" i="1"/>
  <c r="D1113" i="1" l="1"/>
  <c r="C1114" i="1" s="1"/>
  <c r="B1113" i="1"/>
  <c r="H1112" i="1"/>
  <c r="F1112" i="1"/>
  <c r="E1112" i="1"/>
  <c r="G1112" i="1"/>
  <c r="L1111" i="1"/>
  <c r="I1111" i="1"/>
  <c r="J1111" i="1" s="1"/>
  <c r="K1111" i="1" s="1"/>
  <c r="E1113" i="1" l="1"/>
  <c r="F1113" i="1"/>
  <c r="H1113" i="1"/>
  <c r="G1113" i="1"/>
  <c r="L1112" i="1"/>
  <c r="I1112" i="1"/>
  <c r="J1112" i="1" s="1"/>
  <c r="K1112" i="1" s="1"/>
  <c r="D1114" i="1"/>
  <c r="C1115" i="1" s="1"/>
  <c r="B1114" i="1"/>
  <c r="L1113" i="1" l="1"/>
  <c r="I1113" i="1"/>
  <c r="J1113" i="1" s="1"/>
  <c r="K1113" i="1" s="1"/>
  <c r="F1114" i="1"/>
  <c r="G1114" i="1" s="1"/>
  <c r="H1114" i="1"/>
  <c r="E1114" i="1"/>
  <c r="B1115" i="1"/>
  <c r="D1115" i="1"/>
  <c r="C1116" i="1" s="1"/>
  <c r="I1114" i="1" l="1"/>
  <c r="J1114" i="1" s="1"/>
  <c r="K1114" i="1" s="1"/>
  <c r="L1114" i="1"/>
  <c r="F1115" i="1"/>
  <c r="E1115" i="1"/>
  <c r="H1115" i="1"/>
  <c r="G1115" i="1"/>
  <c r="B1116" i="1"/>
  <c r="D1116" i="1"/>
  <c r="C1117" i="1" s="1"/>
  <c r="I1115" i="1" l="1"/>
  <c r="J1115" i="1" s="1"/>
  <c r="K1115" i="1"/>
  <c r="L1115" i="1"/>
  <c r="B1117" i="1"/>
  <c r="D1117" i="1"/>
  <c r="C1118" i="1" s="1"/>
  <c r="E1116" i="1"/>
  <c r="G1116" i="1"/>
  <c r="H1116" i="1"/>
  <c r="F1116" i="1"/>
  <c r="E1117" i="1" l="1"/>
  <c r="F1117" i="1"/>
  <c r="H1117" i="1"/>
  <c r="G1117" i="1"/>
  <c r="D1118" i="1"/>
  <c r="C1119" i="1" s="1"/>
  <c r="B1118" i="1"/>
  <c r="L1116" i="1"/>
  <c r="I1116" i="1"/>
  <c r="J1116" i="1" s="1"/>
  <c r="K1116" i="1" s="1"/>
  <c r="I1117" i="1" l="1"/>
  <c r="J1117" i="1" s="1"/>
  <c r="K1117" i="1" s="1"/>
  <c r="L1117" i="1"/>
  <c r="H1118" i="1"/>
  <c r="F1118" i="1"/>
  <c r="E1118" i="1"/>
  <c r="G1118" i="1"/>
  <c r="B1119" i="1"/>
  <c r="D1119" i="1"/>
  <c r="C1120" i="1" s="1"/>
  <c r="B1120" i="1" l="1"/>
  <c r="D1120" i="1"/>
  <c r="C1121" i="1" s="1"/>
  <c r="L1118" i="1"/>
  <c r="I1118" i="1"/>
  <c r="J1118" i="1" s="1"/>
  <c r="K1118" i="1" s="1"/>
  <c r="G1119" i="1"/>
  <c r="E1119" i="1"/>
  <c r="F1119" i="1"/>
  <c r="J1119" i="1" s="1"/>
  <c r="H1119" i="1"/>
  <c r="B1121" i="1" l="1"/>
  <c r="D1121" i="1"/>
  <c r="C1122" i="1" s="1"/>
  <c r="I1119" i="1"/>
  <c r="L1119" i="1"/>
  <c r="K1119" i="1"/>
  <c r="E1120" i="1"/>
  <c r="F1120" i="1"/>
  <c r="H1120" i="1"/>
  <c r="G1120" i="1"/>
  <c r="D1122" i="1" l="1"/>
  <c r="C1123" i="1" s="1"/>
  <c r="B1122" i="1"/>
  <c r="I1120" i="1"/>
  <c r="J1120" i="1" s="1"/>
  <c r="K1120" i="1"/>
  <c r="L1120" i="1"/>
  <c r="E1121" i="1"/>
  <c r="G1121" i="1"/>
  <c r="H1121" i="1"/>
  <c r="F1121" i="1"/>
  <c r="F1122" i="1" l="1"/>
  <c r="E1122" i="1"/>
  <c r="H1122" i="1"/>
  <c r="G1122" i="1"/>
  <c r="I1121" i="1"/>
  <c r="J1121" i="1" s="1"/>
  <c r="K1121" i="1" s="1"/>
  <c r="L1121" i="1"/>
  <c r="B1123" i="1"/>
  <c r="D1123" i="1"/>
  <c r="C1124" i="1" s="1"/>
  <c r="L1122" i="1" l="1"/>
  <c r="K1122" i="1"/>
  <c r="I1122" i="1"/>
  <c r="J1122" i="1" s="1"/>
  <c r="B1124" i="1"/>
  <c r="D1124" i="1"/>
  <c r="C1125" i="1" s="1"/>
  <c r="F1123" i="1"/>
  <c r="E1123" i="1"/>
  <c r="G1123" i="1"/>
  <c r="H1123" i="1"/>
  <c r="D1125" i="1" l="1"/>
  <c r="C1126" i="1" s="1"/>
  <c r="B1125" i="1"/>
  <c r="F1124" i="1"/>
  <c r="G1124" i="1" s="1"/>
  <c r="H1124" i="1"/>
  <c r="E1124" i="1"/>
  <c r="I1123" i="1"/>
  <c r="J1123" i="1" s="1"/>
  <c r="K1123" i="1" s="1"/>
  <c r="L1123" i="1"/>
  <c r="I1124" i="1" l="1"/>
  <c r="J1124" i="1" s="1"/>
  <c r="K1124" i="1" s="1"/>
  <c r="L1124" i="1"/>
  <c r="E1125" i="1"/>
  <c r="F1125" i="1"/>
  <c r="H1125" i="1"/>
  <c r="G1125" i="1"/>
  <c r="D1126" i="1"/>
  <c r="C1127" i="1" s="1"/>
  <c r="B1126" i="1"/>
  <c r="I1125" i="1" l="1"/>
  <c r="J1125" i="1" s="1"/>
  <c r="K1125" i="1" s="1"/>
  <c r="L1125" i="1"/>
  <c r="H1126" i="1"/>
  <c r="G1126" i="1"/>
  <c r="F1126" i="1"/>
  <c r="J1126" i="1" s="1"/>
  <c r="E1126" i="1"/>
  <c r="B1127" i="1"/>
  <c r="D1127" i="1"/>
  <c r="C1128" i="1" s="1"/>
  <c r="I1126" i="1" l="1"/>
  <c r="K1126" i="1"/>
  <c r="L1126" i="1"/>
  <c r="B1128" i="1"/>
  <c r="D1128" i="1"/>
  <c r="C1129" i="1" s="1"/>
  <c r="H1127" i="1"/>
  <c r="E1127" i="1"/>
  <c r="F1127" i="1"/>
  <c r="G1127" i="1"/>
  <c r="D1129" i="1" l="1"/>
  <c r="C1130" i="1" s="1"/>
  <c r="B1129" i="1"/>
  <c r="E1128" i="1"/>
  <c r="F1128" i="1"/>
  <c r="H1128" i="1"/>
  <c r="G1128" i="1"/>
  <c r="L1127" i="1"/>
  <c r="I1127" i="1"/>
  <c r="J1127" i="1" s="1"/>
  <c r="K1127" i="1" s="1"/>
  <c r="L1128" i="1" l="1"/>
  <c r="I1128" i="1"/>
  <c r="J1128" i="1" s="1"/>
  <c r="K1128" i="1" s="1"/>
  <c r="F1129" i="1"/>
  <c r="H1129" i="1"/>
  <c r="E1129" i="1"/>
  <c r="G1129" i="1"/>
  <c r="B1130" i="1"/>
  <c r="D1130" i="1"/>
  <c r="C1131" i="1" s="1"/>
  <c r="I1129" i="1" l="1"/>
  <c r="J1129" i="1" s="1"/>
  <c r="K1129" i="1" s="1"/>
  <c r="L1129" i="1"/>
  <c r="D1131" i="1"/>
  <c r="C1132" i="1" s="1"/>
  <c r="B1131" i="1"/>
  <c r="H1130" i="1"/>
  <c r="E1130" i="1"/>
  <c r="F1130" i="1"/>
  <c r="G1130" i="1"/>
  <c r="F1131" i="1" l="1"/>
  <c r="E1131" i="1"/>
  <c r="G1131" i="1"/>
  <c r="H1131" i="1"/>
  <c r="D1132" i="1"/>
  <c r="C1133" i="1" s="1"/>
  <c r="B1132" i="1"/>
  <c r="I1130" i="1"/>
  <c r="J1130" i="1" s="1"/>
  <c r="K1130" i="1" s="1"/>
  <c r="L1130" i="1"/>
  <c r="L1131" i="1" l="1"/>
  <c r="I1131" i="1"/>
  <c r="J1131" i="1" s="1"/>
  <c r="K1131" i="1" s="1"/>
  <c r="E1132" i="1"/>
  <c r="H1132" i="1"/>
  <c r="F1132" i="1"/>
  <c r="G1132" i="1"/>
  <c r="B1133" i="1"/>
  <c r="D1133" i="1"/>
  <c r="C1134" i="1" s="1"/>
  <c r="I1132" i="1" l="1"/>
  <c r="J1132" i="1" s="1"/>
  <c r="K1132" i="1" s="1"/>
  <c r="L1132" i="1"/>
  <c r="B1134" i="1"/>
  <c r="D1134" i="1"/>
  <c r="C1135" i="1" s="1"/>
  <c r="E1133" i="1"/>
  <c r="H1133" i="1"/>
  <c r="F1133" i="1"/>
  <c r="G1133" i="1"/>
  <c r="F1134" i="1" l="1"/>
  <c r="E1134" i="1"/>
  <c r="G1134" i="1"/>
  <c r="H1134" i="1"/>
  <c r="L1133" i="1"/>
  <c r="I1133" i="1"/>
  <c r="J1133" i="1" s="1"/>
  <c r="K1133" i="1"/>
  <c r="B1135" i="1"/>
  <c r="D1135" i="1"/>
  <c r="C1136" i="1" s="1"/>
  <c r="L1134" i="1" l="1"/>
  <c r="I1134" i="1"/>
  <c r="J1134" i="1" s="1"/>
  <c r="K1134" i="1" s="1"/>
  <c r="D1136" i="1"/>
  <c r="C1137" i="1" s="1"/>
  <c r="B1136" i="1"/>
  <c r="E1135" i="1"/>
  <c r="F1135" i="1"/>
  <c r="H1135" i="1"/>
  <c r="G1135" i="1"/>
  <c r="D1137" i="1" l="1"/>
  <c r="C1138" i="1" s="1"/>
  <c r="B1137" i="1"/>
  <c r="F1136" i="1"/>
  <c r="E1136" i="1"/>
  <c r="H1136" i="1"/>
  <c r="G1136" i="1"/>
  <c r="I1135" i="1"/>
  <c r="J1135" i="1" s="1"/>
  <c r="K1135" i="1" s="1"/>
  <c r="L1135" i="1"/>
  <c r="L1136" i="1" l="1"/>
  <c r="I1136" i="1"/>
  <c r="J1136" i="1" s="1"/>
  <c r="K1136" i="1" s="1"/>
  <c r="E1137" i="1"/>
  <c r="H1137" i="1"/>
  <c r="F1137" i="1"/>
  <c r="G1137" i="1"/>
  <c r="D1138" i="1"/>
  <c r="C1139" i="1" s="1"/>
  <c r="B1138" i="1"/>
  <c r="I1137" i="1" l="1"/>
  <c r="J1137" i="1" s="1"/>
  <c r="K1137" i="1" s="1"/>
  <c r="L1137" i="1"/>
  <c r="E1138" i="1"/>
  <c r="F1138" i="1"/>
  <c r="H1138" i="1"/>
  <c r="G1138" i="1"/>
  <c r="B1139" i="1"/>
  <c r="D1139" i="1"/>
  <c r="C1140" i="1" s="1"/>
  <c r="L1138" i="1" l="1"/>
  <c r="I1138" i="1"/>
  <c r="J1138" i="1" s="1"/>
  <c r="K1138" i="1" s="1"/>
  <c r="B1140" i="1"/>
  <c r="D1140" i="1"/>
  <c r="C1141" i="1" s="1"/>
  <c r="E1139" i="1"/>
  <c r="H1139" i="1"/>
  <c r="F1139" i="1"/>
  <c r="G1139" i="1"/>
  <c r="F1140" i="1" l="1"/>
  <c r="H1140" i="1"/>
  <c r="E1140" i="1"/>
  <c r="G1140" i="1"/>
  <c r="B1141" i="1"/>
  <c r="D1141" i="1"/>
  <c r="C1142" i="1" s="1"/>
  <c r="L1139" i="1"/>
  <c r="I1139" i="1"/>
  <c r="J1139" i="1" s="1"/>
  <c r="K1139" i="1" s="1"/>
  <c r="D1142" i="1" l="1"/>
  <c r="C1143" i="1" s="1"/>
  <c r="B1142" i="1"/>
  <c r="F1141" i="1"/>
  <c r="H1141" i="1"/>
  <c r="E1141" i="1"/>
  <c r="G1141" i="1"/>
  <c r="I1140" i="1"/>
  <c r="J1140" i="1" s="1"/>
  <c r="K1140" i="1" s="1"/>
  <c r="L1140" i="1"/>
  <c r="I1141" i="1" l="1"/>
  <c r="J1141" i="1" s="1"/>
  <c r="K1141" i="1" s="1"/>
  <c r="L1141" i="1"/>
  <c r="H1142" i="1"/>
  <c r="G1142" i="1"/>
  <c r="E1142" i="1"/>
  <c r="F1142" i="1"/>
  <c r="J1142" i="1" s="1"/>
  <c r="B1143" i="1"/>
  <c r="D1143" i="1"/>
  <c r="C1144" i="1" s="1"/>
  <c r="L1142" i="1" l="1"/>
  <c r="I1142" i="1"/>
  <c r="K1142" i="1"/>
  <c r="B1144" i="1"/>
  <c r="D1144" i="1"/>
  <c r="C1145" i="1" s="1"/>
  <c r="E1143" i="1"/>
  <c r="F1143" i="1"/>
  <c r="H1143" i="1"/>
  <c r="G1143" i="1"/>
  <c r="F1144" i="1" l="1"/>
  <c r="H1144" i="1"/>
  <c r="E1144" i="1"/>
  <c r="G1144" i="1"/>
  <c r="D1145" i="1"/>
  <c r="C1146" i="1" s="1"/>
  <c r="B1145" i="1"/>
  <c r="I1143" i="1"/>
  <c r="J1143" i="1" s="1"/>
  <c r="L1143" i="1"/>
  <c r="K1143" i="1"/>
  <c r="I1144" i="1" l="1"/>
  <c r="J1144" i="1" s="1"/>
  <c r="K1144" i="1"/>
  <c r="L1144" i="1"/>
  <c r="H1145" i="1"/>
  <c r="E1145" i="1"/>
  <c r="F1145" i="1"/>
  <c r="G1145" i="1"/>
  <c r="D1146" i="1"/>
  <c r="C1147" i="1" s="1"/>
  <c r="B1146" i="1"/>
  <c r="H1146" i="1" l="1"/>
  <c r="E1146" i="1"/>
  <c r="F1146" i="1"/>
  <c r="G1146" i="1"/>
  <c r="B1147" i="1"/>
  <c r="D1147" i="1"/>
  <c r="C1148" i="1" s="1"/>
  <c r="K1145" i="1"/>
  <c r="L1145" i="1"/>
  <c r="I1145" i="1"/>
  <c r="J1145" i="1" s="1"/>
  <c r="L1146" i="1" l="1"/>
  <c r="I1146" i="1"/>
  <c r="J1146" i="1" s="1"/>
  <c r="K1146" i="1" s="1"/>
  <c r="H1147" i="1"/>
  <c r="E1147" i="1"/>
  <c r="F1147" i="1"/>
  <c r="J1147" i="1" s="1"/>
  <c r="G1147" i="1"/>
  <c r="B1148" i="1"/>
  <c r="D1148" i="1"/>
  <c r="C1149" i="1" s="1"/>
  <c r="L1147" i="1" l="1"/>
  <c r="I1147" i="1"/>
  <c r="K1147" i="1"/>
  <c r="B1149" i="1"/>
  <c r="D1149" i="1"/>
  <c r="C1150" i="1" s="1"/>
  <c r="F1148" i="1"/>
  <c r="H1148" i="1"/>
  <c r="E1148" i="1"/>
  <c r="G1148" i="1"/>
  <c r="E1149" i="1" l="1"/>
  <c r="H1149" i="1"/>
  <c r="F1149" i="1"/>
  <c r="G1149" i="1"/>
  <c r="D1150" i="1"/>
  <c r="C1151" i="1" s="1"/>
  <c r="B1150" i="1"/>
  <c r="I1148" i="1"/>
  <c r="J1148" i="1" s="1"/>
  <c r="K1148" i="1" s="1"/>
  <c r="L1148" i="1"/>
  <c r="K1149" i="1" l="1"/>
  <c r="I1149" i="1"/>
  <c r="J1149" i="1" s="1"/>
  <c r="L1149" i="1"/>
  <c r="H1150" i="1"/>
  <c r="F1150" i="1"/>
  <c r="J1150" i="1" s="1"/>
  <c r="G1150" i="1"/>
  <c r="E1150" i="1"/>
  <c r="D1151" i="1"/>
  <c r="C1152" i="1" s="1"/>
  <c r="B1151" i="1"/>
  <c r="I1150" i="1" l="1"/>
  <c r="K1150" i="1"/>
  <c r="L1150" i="1"/>
  <c r="G1151" i="1"/>
  <c r="H1151" i="1"/>
  <c r="F1151" i="1"/>
  <c r="E1151" i="1"/>
  <c r="B1152" i="1"/>
  <c r="D1152" i="1"/>
  <c r="C1153" i="1" s="1"/>
  <c r="L1151" i="1" l="1"/>
  <c r="I1151" i="1"/>
  <c r="J1151" i="1" s="1"/>
  <c r="K1151" i="1" s="1"/>
  <c r="D1153" i="1"/>
  <c r="C1154" i="1" s="1"/>
  <c r="B1153" i="1"/>
  <c r="H1152" i="1"/>
  <c r="E1152" i="1"/>
  <c r="F1152" i="1"/>
  <c r="G1152" i="1"/>
  <c r="B1154" i="1" l="1"/>
  <c r="D1154" i="1"/>
  <c r="C1155" i="1" s="1"/>
  <c r="E1153" i="1"/>
  <c r="H1153" i="1"/>
  <c r="F1153" i="1"/>
  <c r="G1153" i="1"/>
  <c r="L1152" i="1"/>
  <c r="I1152" i="1"/>
  <c r="J1152" i="1" s="1"/>
  <c r="K1152" i="1" s="1"/>
  <c r="D1155" i="1" l="1"/>
  <c r="C1156" i="1" s="1"/>
  <c r="B1155" i="1"/>
  <c r="L1153" i="1"/>
  <c r="I1153" i="1"/>
  <c r="J1153" i="1" s="1"/>
  <c r="K1153" i="1" s="1"/>
  <c r="H1154" i="1"/>
  <c r="F1154" i="1"/>
  <c r="E1154" i="1"/>
  <c r="G1154" i="1"/>
  <c r="E1155" i="1" l="1"/>
  <c r="F1155" i="1"/>
  <c r="H1155" i="1"/>
  <c r="G1155" i="1"/>
  <c r="L1154" i="1"/>
  <c r="I1154" i="1"/>
  <c r="J1154" i="1" s="1"/>
  <c r="K1154" i="1" s="1"/>
  <c r="D1156" i="1"/>
  <c r="C1157" i="1" s="1"/>
  <c r="B1156" i="1"/>
  <c r="L1155" i="1" l="1"/>
  <c r="I1155" i="1"/>
  <c r="J1155" i="1" s="1"/>
  <c r="K1155" i="1"/>
  <c r="F1156" i="1"/>
  <c r="H1156" i="1"/>
  <c r="E1156" i="1"/>
  <c r="G1156" i="1"/>
  <c r="B1157" i="1"/>
  <c r="D1157" i="1"/>
  <c r="C1158" i="1" s="1"/>
  <c r="D1158" i="1" l="1"/>
  <c r="C1159" i="1" s="1"/>
  <c r="B1158" i="1"/>
  <c r="H1157" i="1"/>
  <c r="F1157" i="1"/>
  <c r="E1157" i="1"/>
  <c r="G1157" i="1"/>
  <c r="I1156" i="1"/>
  <c r="J1156" i="1" s="1"/>
  <c r="K1156" i="1"/>
  <c r="L1156" i="1"/>
  <c r="I1157" i="1" l="1"/>
  <c r="J1157" i="1" s="1"/>
  <c r="L1157" i="1"/>
  <c r="K1157" i="1"/>
  <c r="F1158" i="1"/>
  <c r="E1158" i="1"/>
  <c r="H1158" i="1"/>
  <c r="G1158" i="1"/>
  <c r="D1159" i="1"/>
  <c r="C1160" i="1" s="1"/>
  <c r="B1159" i="1"/>
  <c r="E1159" i="1" l="1"/>
  <c r="H1159" i="1"/>
  <c r="F1159" i="1"/>
  <c r="G1159" i="1"/>
  <c r="D1160" i="1"/>
  <c r="C1161" i="1" s="1"/>
  <c r="B1160" i="1"/>
  <c r="L1158" i="1"/>
  <c r="I1158" i="1"/>
  <c r="J1158" i="1" s="1"/>
  <c r="K1158" i="1" s="1"/>
  <c r="L1159" i="1" l="1"/>
  <c r="I1159" i="1"/>
  <c r="J1159" i="1" s="1"/>
  <c r="K1159" i="1" s="1"/>
  <c r="E1160" i="1"/>
  <c r="G1160" i="1"/>
  <c r="H1160" i="1"/>
  <c r="F1160" i="1"/>
  <c r="D1161" i="1"/>
  <c r="C1162" i="1" s="1"/>
  <c r="B1161" i="1"/>
  <c r="I1160" i="1" l="1"/>
  <c r="J1160" i="1" s="1"/>
  <c r="K1160" i="1" s="1"/>
  <c r="L1160" i="1"/>
  <c r="G1161" i="1"/>
  <c r="H1161" i="1"/>
  <c r="E1161" i="1"/>
  <c r="F1161" i="1"/>
  <c r="D1162" i="1"/>
  <c r="C1163" i="1" s="1"/>
  <c r="B1162" i="1"/>
  <c r="I1161" i="1" l="1"/>
  <c r="J1161" i="1" s="1"/>
  <c r="K1161" i="1" s="1"/>
  <c r="L1161" i="1"/>
  <c r="F1162" i="1"/>
  <c r="J1162" i="1" s="1"/>
  <c r="G1162" i="1"/>
  <c r="E1162" i="1"/>
  <c r="H1162" i="1"/>
  <c r="B1163" i="1"/>
  <c r="D1163" i="1"/>
  <c r="C1164" i="1" s="1"/>
  <c r="I1162" i="1" l="1"/>
  <c r="L1162" i="1"/>
  <c r="K1162" i="1"/>
  <c r="D1164" i="1"/>
  <c r="C1165" i="1" s="1"/>
  <c r="B1164" i="1"/>
  <c r="E1163" i="1"/>
  <c r="H1163" i="1"/>
  <c r="G1163" i="1"/>
  <c r="F1163" i="1"/>
  <c r="J1163" i="1" s="1"/>
  <c r="D1165" i="1" l="1"/>
  <c r="C1166" i="1" s="1"/>
  <c r="B1165" i="1"/>
  <c r="H1164" i="1"/>
  <c r="E1164" i="1"/>
  <c r="F1164" i="1"/>
  <c r="G1164" i="1"/>
  <c r="I1163" i="1"/>
  <c r="K1163" i="1"/>
  <c r="L1163" i="1"/>
  <c r="L1164" i="1" l="1"/>
  <c r="I1164" i="1"/>
  <c r="J1164" i="1" s="1"/>
  <c r="K1164" i="1" s="1"/>
  <c r="F1165" i="1"/>
  <c r="H1165" i="1"/>
  <c r="E1165" i="1"/>
  <c r="G1165" i="1"/>
  <c r="B1166" i="1"/>
  <c r="D1166" i="1"/>
  <c r="C1167" i="1" s="1"/>
  <c r="I1165" i="1" l="1"/>
  <c r="J1165" i="1" s="1"/>
  <c r="K1165" i="1" s="1"/>
  <c r="L1165" i="1"/>
  <c r="B1167" i="1"/>
  <c r="D1167" i="1"/>
  <c r="C1168" i="1" s="1"/>
  <c r="E1166" i="1"/>
  <c r="H1166" i="1"/>
  <c r="F1166" i="1"/>
  <c r="J1166" i="1" s="1"/>
  <c r="G1166" i="1"/>
  <c r="B1168" i="1" l="1"/>
  <c r="D1168" i="1"/>
  <c r="C1169" i="1" s="1"/>
  <c r="H1167" i="1"/>
  <c r="G1167" i="1"/>
  <c r="F1167" i="1"/>
  <c r="J1167" i="1" s="1"/>
  <c r="E1167" i="1"/>
  <c r="L1166" i="1"/>
  <c r="K1166" i="1"/>
  <c r="I1166" i="1"/>
  <c r="B1169" i="1" l="1"/>
  <c r="D1169" i="1"/>
  <c r="C1170" i="1" s="1"/>
  <c r="K1167" i="1"/>
  <c r="I1167" i="1"/>
  <c r="L1167" i="1"/>
  <c r="E1168" i="1"/>
  <c r="G1168" i="1"/>
  <c r="H1168" i="1"/>
  <c r="F1168" i="1"/>
  <c r="D1170" i="1" l="1"/>
  <c r="C1171" i="1" s="1"/>
  <c r="B1170" i="1"/>
  <c r="L1168" i="1"/>
  <c r="I1168" i="1"/>
  <c r="J1168" i="1" s="1"/>
  <c r="K1168" i="1" s="1"/>
  <c r="E1169" i="1"/>
  <c r="F1169" i="1"/>
  <c r="H1169" i="1"/>
  <c r="G1169" i="1"/>
  <c r="F1170" i="1" l="1"/>
  <c r="H1170" i="1"/>
  <c r="E1170" i="1"/>
  <c r="G1170" i="1"/>
  <c r="I1169" i="1"/>
  <c r="J1169" i="1" s="1"/>
  <c r="L1169" i="1"/>
  <c r="K1169" i="1"/>
  <c r="B1171" i="1"/>
  <c r="D1171" i="1"/>
  <c r="C1172" i="1" s="1"/>
  <c r="L1170" i="1" l="1"/>
  <c r="I1170" i="1"/>
  <c r="J1170" i="1" s="1"/>
  <c r="K1170" i="1"/>
  <c r="B1172" i="1"/>
  <c r="D1172" i="1"/>
  <c r="C1173" i="1" s="1"/>
  <c r="F1171" i="1"/>
  <c r="J1171" i="1" s="1"/>
  <c r="G1171" i="1"/>
  <c r="E1171" i="1"/>
  <c r="H1171" i="1"/>
  <c r="K1171" i="1" l="1"/>
  <c r="D1173" i="1"/>
  <c r="C1174" i="1" s="1"/>
  <c r="B1173" i="1"/>
  <c r="E1172" i="1"/>
  <c r="H1172" i="1"/>
  <c r="G1172" i="1"/>
  <c r="F1172" i="1"/>
  <c r="L1171" i="1"/>
  <c r="I1171" i="1"/>
  <c r="L1172" i="1" l="1"/>
  <c r="I1172" i="1"/>
  <c r="J1172" i="1" s="1"/>
  <c r="K1172" i="1" s="1"/>
  <c r="F1173" i="1"/>
  <c r="G1173" i="1"/>
  <c r="H1173" i="1"/>
  <c r="E1173" i="1"/>
  <c r="B1174" i="1"/>
  <c r="D1174" i="1"/>
  <c r="C1175" i="1" s="1"/>
  <c r="I1173" i="1" l="1"/>
  <c r="J1173" i="1" s="1"/>
  <c r="K1173" i="1" s="1"/>
  <c r="L1173" i="1"/>
  <c r="D1175" i="1"/>
  <c r="C1176" i="1" s="1"/>
  <c r="B1175" i="1"/>
  <c r="G1174" i="1"/>
  <c r="F1174" i="1"/>
  <c r="J1174" i="1" s="1"/>
  <c r="H1174" i="1"/>
  <c r="E1174" i="1"/>
  <c r="F1175" i="1" l="1"/>
  <c r="J1175" i="1" s="1"/>
  <c r="H1175" i="1"/>
  <c r="E1175" i="1"/>
  <c r="G1175" i="1"/>
  <c r="B1176" i="1"/>
  <c r="D1176" i="1"/>
  <c r="C1177" i="1" s="1"/>
  <c r="K1174" i="1"/>
  <c r="I1174" i="1"/>
  <c r="L1174" i="1"/>
  <c r="I1175" i="1" l="1"/>
  <c r="K1175" i="1"/>
  <c r="L1175" i="1"/>
  <c r="B1177" i="1"/>
  <c r="D1177" i="1"/>
  <c r="C1178" i="1" s="1"/>
  <c r="E1176" i="1"/>
  <c r="H1176" i="1"/>
  <c r="F1176" i="1"/>
  <c r="D1178" i="1" l="1"/>
  <c r="C1179" i="1" s="1"/>
  <c r="B1178" i="1"/>
  <c r="E1177" i="1"/>
  <c r="H1177" i="1"/>
  <c r="G1177" i="1"/>
  <c r="F1177" i="1"/>
  <c r="J1177" i="1" s="1"/>
  <c r="G1176" i="1"/>
  <c r="J1176" i="1"/>
  <c r="H1178" i="1" l="1"/>
  <c r="G1178" i="1"/>
  <c r="E1178" i="1"/>
  <c r="F1178" i="1"/>
  <c r="L1177" i="1"/>
  <c r="K1177" i="1"/>
  <c r="I1177" i="1"/>
  <c r="I1176" i="1"/>
  <c r="K1176" i="1"/>
  <c r="L1176" i="1"/>
  <c r="B1179" i="1"/>
  <c r="D1179" i="1"/>
  <c r="C1180" i="1" s="1"/>
  <c r="B1180" i="1" l="1"/>
  <c r="D1180" i="1"/>
  <c r="C1181" i="1" s="1"/>
  <c r="I1178" i="1"/>
  <c r="J1178" i="1" s="1"/>
  <c r="K1178" i="1" s="1"/>
  <c r="L1178" i="1"/>
  <c r="F1179" i="1"/>
  <c r="H1179" i="1"/>
  <c r="E1179" i="1"/>
  <c r="G1179" i="1"/>
  <c r="B1181" i="1" l="1"/>
  <c r="D1181" i="1"/>
  <c r="C1182" i="1" s="1"/>
  <c r="L1179" i="1"/>
  <c r="I1179" i="1"/>
  <c r="J1179" i="1" s="1"/>
  <c r="K1179" i="1" s="1"/>
  <c r="E1180" i="1"/>
  <c r="F1180" i="1"/>
  <c r="H1180" i="1"/>
  <c r="G1180" i="1"/>
  <c r="B1182" i="1" l="1"/>
  <c r="D1182" i="1"/>
  <c r="C1183" i="1" s="1"/>
  <c r="I1180" i="1"/>
  <c r="J1180" i="1" s="1"/>
  <c r="K1180" i="1" s="1"/>
  <c r="L1180" i="1"/>
  <c r="E1181" i="1"/>
  <c r="F1181" i="1"/>
  <c r="J1181" i="1" s="1"/>
  <c r="H1181" i="1"/>
  <c r="G1181" i="1"/>
  <c r="B1183" i="1" l="1"/>
  <c r="D1183" i="1"/>
  <c r="C1184" i="1" s="1"/>
  <c r="K1181" i="1"/>
  <c r="L1181" i="1"/>
  <c r="I1181" i="1"/>
  <c r="E1182" i="1"/>
  <c r="H1182" i="1"/>
  <c r="F1182" i="1"/>
  <c r="G1182" i="1"/>
  <c r="B1184" i="1" l="1"/>
  <c r="D1184" i="1"/>
  <c r="C1185" i="1" s="1"/>
  <c r="L1182" i="1"/>
  <c r="I1182" i="1"/>
  <c r="J1182" i="1" s="1"/>
  <c r="K1182" i="1" s="1"/>
  <c r="H1183" i="1"/>
  <c r="F1183" i="1"/>
  <c r="E1183" i="1"/>
  <c r="G1183" i="1"/>
  <c r="B1185" i="1" l="1"/>
  <c r="D1185" i="1"/>
  <c r="C1186" i="1" s="1"/>
  <c r="I1183" i="1"/>
  <c r="J1183" i="1" s="1"/>
  <c r="K1183" i="1"/>
  <c r="L1183" i="1"/>
  <c r="E1184" i="1"/>
  <c r="H1184" i="1"/>
  <c r="G1184" i="1"/>
  <c r="F1184" i="1"/>
  <c r="J1184" i="1" s="1"/>
  <c r="K1184" i="1" l="1"/>
  <c r="B1186" i="1"/>
  <c r="D1186" i="1"/>
  <c r="C1187" i="1" s="1"/>
  <c r="I1184" i="1"/>
  <c r="L1184" i="1"/>
  <c r="H1185" i="1"/>
  <c r="E1185" i="1"/>
  <c r="F1185" i="1"/>
  <c r="G1185" i="1"/>
  <c r="B1187" i="1" l="1"/>
  <c r="D1187" i="1"/>
  <c r="C1188" i="1" s="1"/>
  <c r="I1185" i="1"/>
  <c r="J1185" i="1" s="1"/>
  <c r="K1185" i="1" s="1"/>
  <c r="L1185" i="1"/>
  <c r="H1186" i="1"/>
  <c r="F1186" i="1"/>
  <c r="G1186" i="1" s="1"/>
  <c r="E1186" i="1"/>
  <c r="B1188" i="1" l="1"/>
  <c r="D1188" i="1"/>
  <c r="C1189" i="1" s="1"/>
  <c r="L1186" i="1"/>
  <c r="I1186" i="1"/>
  <c r="J1186" i="1" s="1"/>
  <c r="K1186" i="1" s="1"/>
  <c r="G1187" i="1"/>
  <c r="F1187" i="1"/>
  <c r="H1187" i="1"/>
  <c r="E1187" i="1"/>
  <c r="I1187" i="1" l="1"/>
  <c r="J1187" i="1" s="1"/>
  <c r="K1187" i="1" s="1"/>
  <c r="L1187" i="1"/>
  <c r="D1189" i="1"/>
  <c r="C1190" i="1" s="1"/>
  <c r="B1189" i="1"/>
  <c r="G1188" i="1"/>
  <c r="H1188" i="1"/>
  <c r="E1188" i="1"/>
  <c r="F1188" i="1"/>
  <c r="D1190" i="1" l="1"/>
  <c r="C1191" i="1" s="1"/>
  <c r="B1190" i="1"/>
  <c r="I1188" i="1"/>
  <c r="J1188" i="1" s="1"/>
  <c r="K1188" i="1" s="1"/>
  <c r="L1188" i="1"/>
  <c r="G1189" i="1"/>
  <c r="F1189" i="1"/>
  <c r="E1189" i="1"/>
  <c r="H1189" i="1"/>
  <c r="E1190" i="1" l="1"/>
  <c r="G1190" i="1"/>
  <c r="H1190" i="1"/>
  <c r="F1190" i="1"/>
  <c r="L1189" i="1"/>
  <c r="I1189" i="1"/>
  <c r="J1189" i="1" s="1"/>
  <c r="K1189" i="1" s="1"/>
  <c r="B1191" i="1"/>
  <c r="D1191" i="1"/>
  <c r="C1192" i="1" s="1"/>
  <c r="L1190" i="1" l="1"/>
  <c r="I1190" i="1"/>
  <c r="J1190" i="1" s="1"/>
  <c r="K1190" i="1" s="1"/>
  <c r="D1192" i="1"/>
  <c r="C1193" i="1" s="1"/>
  <c r="B1192" i="1"/>
  <c r="F1191" i="1"/>
  <c r="H1191" i="1"/>
  <c r="E1191" i="1"/>
  <c r="G1191" i="1"/>
  <c r="D1193" i="1" l="1"/>
  <c r="C1194" i="1" s="1"/>
  <c r="B1193" i="1"/>
  <c r="H1192" i="1"/>
  <c r="E1192" i="1"/>
  <c r="F1192" i="1"/>
  <c r="G1192" i="1"/>
  <c r="L1191" i="1"/>
  <c r="I1191" i="1"/>
  <c r="J1191" i="1" s="1"/>
  <c r="K1191" i="1"/>
  <c r="I1192" i="1" l="1"/>
  <c r="J1192" i="1" s="1"/>
  <c r="L1192" i="1"/>
  <c r="K1192" i="1"/>
  <c r="F1193" i="1"/>
  <c r="J1193" i="1" s="1"/>
  <c r="G1193" i="1"/>
  <c r="H1193" i="1"/>
  <c r="E1193" i="1"/>
  <c r="B1194" i="1"/>
  <c r="D1194" i="1"/>
  <c r="C1195" i="1" s="1"/>
  <c r="K1193" i="1" l="1"/>
  <c r="L1193" i="1"/>
  <c r="I1193" i="1"/>
  <c r="D1195" i="1"/>
  <c r="C1196" i="1" s="1"/>
  <c r="B1195" i="1"/>
  <c r="E1194" i="1"/>
  <c r="H1194" i="1"/>
  <c r="F1194" i="1"/>
  <c r="G1194" i="1"/>
  <c r="D1196" i="1" l="1"/>
  <c r="C1197" i="1" s="1"/>
  <c r="B1196" i="1"/>
  <c r="E1195" i="1"/>
  <c r="H1195" i="1"/>
  <c r="F1195" i="1"/>
  <c r="G1195" i="1"/>
  <c r="I1194" i="1"/>
  <c r="J1194" i="1" s="1"/>
  <c r="K1194" i="1" s="1"/>
  <c r="L1194" i="1"/>
  <c r="H1196" i="1" l="1"/>
  <c r="E1196" i="1"/>
  <c r="F1196" i="1"/>
  <c r="J1196" i="1" s="1"/>
  <c r="G1196" i="1"/>
  <c r="L1195" i="1"/>
  <c r="I1195" i="1"/>
  <c r="J1195" i="1" s="1"/>
  <c r="K1195" i="1" s="1"/>
  <c r="B1197" i="1"/>
  <c r="D1197" i="1"/>
  <c r="C1198" i="1" s="1"/>
  <c r="L1196" i="1" l="1"/>
  <c r="K1196" i="1"/>
  <c r="I1196" i="1"/>
  <c r="B1198" i="1"/>
  <c r="D1198" i="1"/>
  <c r="C1199" i="1" s="1"/>
  <c r="H1197" i="1"/>
  <c r="E1197" i="1"/>
  <c r="F1197" i="1"/>
  <c r="G1197" i="1"/>
  <c r="B1199" i="1" l="1"/>
  <c r="D1199" i="1"/>
  <c r="C1200" i="1" s="1"/>
  <c r="F1198" i="1"/>
  <c r="G1198" i="1" s="1"/>
  <c r="E1198" i="1"/>
  <c r="H1198" i="1"/>
  <c r="L1197" i="1"/>
  <c r="I1197" i="1"/>
  <c r="J1197" i="1" s="1"/>
  <c r="K1197" i="1" s="1"/>
  <c r="I1198" i="1" l="1"/>
  <c r="J1198" i="1" s="1"/>
  <c r="K1198" i="1" s="1"/>
  <c r="L1198" i="1"/>
  <c r="B1200" i="1"/>
  <c r="D1200" i="1"/>
  <c r="C1201" i="1" s="1"/>
  <c r="H1199" i="1"/>
  <c r="E1199" i="1"/>
  <c r="F1199" i="1"/>
  <c r="G1199" i="1"/>
  <c r="D1201" i="1" l="1"/>
  <c r="C1202" i="1" s="1"/>
  <c r="B1201" i="1"/>
  <c r="H1200" i="1"/>
  <c r="F1200" i="1"/>
  <c r="G1200" i="1"/>
  <c r="E1200" i="1"/>
  <c r="I1199" i="1"/>
  <c r="J1199" i="1" s="1"/>
  <c r="K1199" i="1" s="1"/>
  <c r="L1199" i="1"/>
  <c r="H1201" i="1" l="1"/>
  <c r="G1201" i="1"/>
  <c r="E1201" i="1"/>
  <c r="F1201" i="1"/>
  <c r="I1200" i="1"/>
  <c r="J1200" i="1" s="1"/>
  <c r="K1200" i="1" s="1"/>
  <c r="L1200" i="1"/>
  <c r="B1202" i="1"/>
  <c r="D1202" i="1"/>
  <c r="C1203" i="1" s="1"/>
  <c r="I1201" i="1" l="1"/>
  <c r="J1201" i="1" s="1"/>
  <c r="K1201" i="1" s="1"/>
  <c r="L1201" i="1"/>
  <c r="B1203" i="1"/>
  <c r="D1203" i="1"/>
  <c r="C1204" i="1" s="1"/>
  <c r="F1202" i="1"/>
  <c r="H1202" i="1"/>
  <c r="E1202" i="1"/>
  <c r="G1202" i="1"/>
  <c r="B1204" i="1" l="1"/>
  <c r="D1204" i="1"/>
  <c r="C1205" i="1" s="1"/>
  <c r="F1203" i="1"/>
  <c r="E1203" i="1"/>
  <c r="H1203" i="1"/>
  <c r="G1203" i="1"/>
  <c r="L1202" i="1"/>
  <c r="I1202" i="1"/>
  <c r="J1202" i="1" s="1"/>
  <c r="K1202" i="1"/>
  <c r="L1203" i="1" l="1"/>
  <c r="I1203" i="1"/>
  <c r="J1203" i="1" s="1"/>
  <c r="K1203" i="1" s="1"/>
  <c r="B1205" i="1"/>
  <c r="D1205" i="1"/>
  <c r="C1206" i="1" s="1"/>
  <c r="F1204" i="1"/>
  <c r="J1204" i="1" s="1"/>
  <c r="H1204" i="1"/>
  <c r="E1204" i="1"/>
  <c r="G1204" i="1"/>
  <c r="B1206" i="1" l="1"/>
  <c r="D1206" i="1"/>
  <c r="C1207" i="1" s="1"/>
  <c r="E1205" i="1"/>
  <c r="H1205" i="1"/>
  <c r="F1205" i="1"/>
  <c r="G1205" i="1"/>
  <c r="L1204" i="1"/>
  <c r="I1204" i="1"/>
  <c r="K1204" i="1"/>
  <c r="B1207" i="1" l="1"/>
  <c r="D1207" i="1"/>
  <c r="C1208" i="1" s="1"/>
  <c r="I1205" i="1"/>
  <c r="J1205" i="1" s="1"/>
  <c r="L1205" i="1"/>
  <c r="K1205" i="1"/>
  <c r="F1206" i="1"/>
  <c r="E1206" i="1"/>
  <c r="H1206" i="1"/>
  <c r="G1206" i="1"/>
  <c r="B1208" i="1" l="1"/>
  <c r="D1208" i="1"/>
  <c r="C1209" i="1" s="1"/>
  <c r="I1206" i="1"/>
  <c r="J1206" i="1" s="1"/>
  <c r="K1206" i="1"/>
  <c r="L1206" i="1"/>
  <c r="F1207" i="1"/>
  <c r="E1207" i="1"/>
  <c r="G1207" i="1"/>
  <c r="H1207" i="1"/>
  <c r="B1209" i="1" l="1"/>
  <c r="D1209" i="1"/>
  <c r="C1210" i="1" s="1"/>
  <c r="L1207" i="1"/>
  <c r="I1207" i="1"/>
  <c r="J1207" i="1" s="1"/>
  <c r="K1207" i="1" s="1"/>
  <c r="E1208" i="1"/>
  <c r="H1208" i="1"/>
  <c r="F1208" i="1"/>
  <c r="G1208" i="1"/>
  <c r="B1210" i="1" l="1"/>
  <c r="D1210" i="1"/>
  <c r="C1211" i="1" s="1"/>
  <c r="I1208" i="1"/>
  <c r="J1208" i="1" s="1"/>
  <c r="L1208" i="1"/>
  <c r="K1208" i="1"/>
  <c r="F1209" i="1"/>
  <c r="E1209" i="1"/>
  <c r="H1209" i="1"/>
  <c r="G1209" i="1"/>
  <c r="B1211" i="1" l="1"/>
  <c r="D1211" i="1"/>
  <c r="C1212" i="1" s="1"/>
  <c r="L1209" i="1"/>
  <c r="I1209" i="1"/>
  <c r="J1209" i="1" s="1"/>
  <c r="K1209" i="1" s="1"/>
  <c r="H1210" i="1"/>
  <c r="F1210" i="1"/>
  <c r="G1210" i="1" s="1"/>
  <c r="E1210" i="1"/>
  <c r="I1210" i="1" l="1"/>
  <c r="J1210" i="1" s="1"/>
  <c r="K1210" i="1" s="1"/>
  <c r="L1210" i="1"/>
  <c r="B1212" i="1"/>
  <c r="D1212" i="1"/>
  <c r="C1213" i="1" s="1"/>
  <c r="E1211" i="1"/>
  <c r="H1211" i="1"/>
  <c r="F1211" i="1"/>
  <c r="G1211" i="1"/>
  <c r="B1213" i="1" l="1"/>
  <c r="D1213" i="1"/>
  <c r="C1214" i="1" s="1"/>
  <c r="F1212" i="1"/>
  <c r="E1212" i="1"/>
  <c r="H1212" i="1"/>
  <c r="G1212" i="1"/>
  <c r="I1211" i="1"/>
  <c r="J1211" i="1" s="1"/>
  <c r="K1211" i="1"/>
  <c r="L1211" i="1"/>
  <c r="L1212" i="1" l="1"/>
  <c r="I1212" i="1"/>
  <c r="J1212" i="1" s="1"/>
  <c r="K1212" i="1" s="1"/>
  <c r="D1214" i="1"/>
  <c r="C1215" i="1" s="1"/>
  <c r="B1214" i="1"/>
  <c r="H1213" i="1"/>
  <c r="E1213" i="1"/>
  <c r="F1213" i="1"/>
  <c r="G1213" i="1"/>
  <c r="E1214" i="1" l="1"/>
  <c r="H1214" i="1"/>
  <c r="F1214" i="1"/>
  <c r="G1214" i="1"/>
  <c r="D1215" i="1"/>
  <c r="C1216" i="1" s="1"/>
  <c r="B1215" i="1"/>
  <c r="L1213" i="1"/>
  <c r="I1213" i="1"/>
  <c r="J1213" i="1" s="1"/>
  <c r="K1213" i="1" s="1"/>
  <c r="K1214" i="1" l="1"/>
  <c r="I1214" i="1"/>
  <c r="J1214" i="1" s="1"/>
  <c r="L1214" i="1"/>
  <c r="B1216" i="1"/>
  <c r="D1216" i="1"/>
  <c r="C1217" i="1" s="1"/>
  <c r="E1215" i="1"/>
  <c r="H1215" i="1"/>
  <c r="F1215" i="1"/>
  <c r="G1215" i="1"/>
  <c r="F1216" i="1" l="1"/>
  <c r="J1216" i="1" s="1"/>
  <c r="G1216" i="1"/>
  <c r="E1216" i="1"/>
  <c r="H1216" i="1"/>
  <c r="D1217" i="1"/>
  <c r="C1218" i="1" s="1"/>
  <c r="B1217" i="1"/>
  <c r="L1215" i="1"/>
  <c r="I1215" i="1"/>
  <c r="J1215" i="1" s="1"/>
  <c r="K1215" i="1"/>
  <c r="G1217" i="1" l="1"/>
  <c r="H1217" i="1"/>
  <c r="F1217" i="1"/>
  <c r="E1217" i="1"/>
  <c r="I1216" i="1"/>
  <c r="L1216" i="1"/>
  <c r="K1216" i="1"/>
  <c r="D1218" i="1"/>
  <c r="C1219" i="1" s="1"/>
  <c r="B1218" i="1"/>
  <c r="F1218" i="1" l="1"/>
  <c r="E1218" i="1"/>
  <c r="H1218" i="1"/>
  <c r="G1218" i="1"/>
  <c r="D1219" i="1"/>
  <c r="C1220" i="1" s="1"/>
  <c r="B1219" i="1"/>
  <c r="L1217" i="1"/>
  <c r="I1217" i="1"/>
  <c r="J1217" i="1" s="1"/>
  <c r="K1217" i="1" s="1"/>
  <c r="I1218" i="1" l="1"/>
  <c r="J1218" i="1" s="1"/>
  <c r="K1218" i="1"/>
  <c r="L1218" i="1"/>
  <c r="B1220" i="1"/>
  <c r="D1220" i="1"/>
  <c r="C1221" i="1" s="1"/>
  <c r="F1219" i="1"/>
  <c r="J1219" i="1" s="1"/>
  <c r="E1219" i="1"/>
  <c r="H1219" i="1"/>
  <c r="G1219" i="1"/>
  <c r="H1220" i="1" l="1"/>
  <c r="G1220" i="1"/>
  <c r="F1220" i="1"/>
  <c r="E1220" i="1"/>
  <c r="B1221" i="1"/>
  <c r="D1221" i="1"/>
  <c r="C1222" i="1" s="1"/>
  <c r="I1219" i="1"/>
  <c r="L1219" i="1"/>
  <c r="K1219" i="1"/>
  <c r="D1222" i="1" l="1"/>
  <c r="C1223" i="1" s="1"/>
  <c r="B1222" i="1"/>
  <c r="I1220" i="1"/>
  <c r="J1220" i="1" s="1"/>
  <c r="K1220" i="1" s="1"/>
  <c r="L1220" i="1"/>
  <c r="G1221" i="1"/>
  <c r="F1221" i="1"/>
  <c r="H1221" i="1"/>
  <c r="E1221" i="1"/>
  <c r="L1221" i="1" l="1"/>
  <c r="I1221" i="1"/>
  <c r="J1221" i="1" s="1"/>
  <c r="K1221" i="1" s="1"/>
  <c r="H1222" i="1"/>
  <c r="F1222" i="1"/>
  <c r="E1222" i="1"/>
  <c r="G1222" i="1"/>
  <c r="D1223" i="1"/>
  <c r="C1224" i="1" s="1"/>
  <c r="B1223" i="1"/>
  <c r="L1222" i="1" l="1"/>
  <c r="I1222" i="1"/>
  <c r="J1222" i="1" s="1"/>
  <c r="K1222" i="1"/>
  <c r="F1223" i="1"/>
  <c r="E1223" i="1"/>
  <c r="H1223" i="1"/>
  <c r="G1223" i="1"/>
  <c r="B1224" i="1"/>
  <c r="D1224" i="1"/>
  <c r="C1225" i="1" s="1"/>
  <c r="B1225" i="1" l="1"/>
  <c r="D1225" i="1"/>
  <c r="C1226" i="1" s="1"/>
  <c r="F1224" i="1"/>
  <c r="J1224" i="1" s="1"/>
  <c r="E1224" i="1"/>
  <c r="G1224" i="1"/>
  <c r="H1224" i="1"/>
  <c r="I1223" i="1"/>
  <c r="J1223" i="1" s="1"/>
  <c r="L1223" i="1"/>
  <c r="K1223" i="1"/>
  <c r="K1224" i="1" l="1"/>
  <c r="B1226" i="1"/>
  <c r="D1226" i="1"/>
  <c r="C1227" i="1" s="1"/>
  <c r="L1224" i="1"/>
  <c r="I1224" i="1"/>
  <c r="E1225" i="1"/>
  <c r="H1225" i="1"/>
  <c r="F1225" i="1"/>
  <c r="G1225" i="1" s="1"/>
  <c r="B1227" i="1" l="1"/>
  <c r="D1227" i="1"/>
  <c r="C1228" i="1" s="1"/>
  <c r="I1225" i="1"/>
  <c r="J1225" i="1" s="1"/>
  <c r="K1225" i="1" s="1"/>
  <c r="L1225" i="1"/>
  <c r="G1226" i="1"/>
  <c r="E1226" i="1"/>
  <c r="H1226" i="1"/>
  <c r="F1226" i="1"/>
  <c r="D1228" i="1" l="1"/>
  <c r="C1229" i="1" s="1"/>
  <c r="B1228" i="1"/>
  <c r="L1226" i="1"/>
  <c r="I1226" i="1"/>
  <c r="J1226" i="1" s="1"/>
  <c r="K1226" i="1" s="1"/>
  <c r="H1227" i="1"/>
  <c r="F1227" i="1"/>
  <c r="E1227" i="1"/>
  <c r="G1227" i="1"/>
  <c r="F1228" i="1" l="1"/>
  <c r="H1228" i="1"/>
  <c r="E1228" i="1"/>
  <c r="G1228" i="1"/>
  <c r="I1227" i="1"/>
  <c r="J1227" i="1" s="1"/>
  <c r="L1227" i="1"/>
  <c r="K1227" i="1"/>
  <c r="B1229" i="1"/>
  <c r="D1229" i="1"/>
  <c r="C1230" i="1" s="1"/>
  <c r="I1228" i="1" l="1"/>
  <c r="J1228" i="1" s="1"/>
  <c r="K1228" i="1" s="1"/>
  <c r="L1228" i="1"/>
  <c r="D1230" i="1"/>
  <c r="C1231" i="1" s="1"/>
  <c r="B1230" i="1"/>
  <c r="F1229" i="1"/>
  <c r="J1229" i="1" s="1"/>
  <c r="G1229" i="1"/>
  <c r="E1229" i="1"/>
  <c r="H1229" i="1"/>
  <c r="F1230" i="1" l="1"/>
  <c r="E1230" i="1"/>
  <c r="H1230" i="1"/>
  <c r="G1230" i="1"/>
  <c r="B1231" i="1"/>
  <c r="D1231" i="1"/>
  <c r="C1232" i="1" s="1"/>
  <c r="L1229" i="1"/>
  <c r="I1229" i="1"/>
  <c r="K1229" i="1"/>
  <c r="I1230" i="1" l="1"/>
  <c r="J1230" i="1" s="1"/>
  <c r="L1230" i="1"/>
  <c r="K1230" i="1"/>
  <c r="D1232" i="1"/>
  <c r="C1233" i="1" s="1"/>
  <c r="B1232" i="1"/>
  <c r="H1231" i="1"/>
  <c r="E1231" i="1"/>
  <c r="F1231" i="1"/>
  <c r="G1231" i="1"/>
  <c r="B1233" i="1" l="1"/>
  <c r="D1233" i="1"/>
  <c r="C1234" i="1" s="1"/>
  <c r="H1232" i="1"/>
  <c r="F1232" i="1"/>
  <c r="E1232" i="1"/>
  <c r="L1231" i="1"/>
  <c r="I1231" i="1"/>
  <c r="J1231" i="1" s="1"/>
  <c r="K1231" i="1" s="1"/>
  <c r="G1232" i="1" l="1"/>
  <c r="J1232" i="1"/>
  <c r="D1234" i="1"/>
  <c r="C1235" i="1" s="1"/>
  <c r="B1234" i="1"/>
  <c r="F1233" i="1"/>
  <c r="E1233" i="1"/>
  <c r="H1233" i="1"/>
  <c r="G1233" i="1"/>
  <c r="K1232" i="1" l="1"/>
  <c r="B1235" i="1"/>
  <c r="D1235" i="1"/>
  <c r="C1236" i="1" s="1"/>
  <c r="F1234" i="1"/>
  <c r="E1234" i="1"/>
  <c r="H1234" i="1"/>
  <c r="G1234" i="1"/>
  <c r="I1233" i="1"/>
  <c r="J1233" i="1" s="1"/>
  <c r="K1233" i="1" s="1"/>
  <c r="L1233" i="1"/>
  <c r="I1232" i="1"/>
  <c r="L1232" i="1"/>
  <c r="D1236" i="1" l="1"/>
  <c r="C1237" i="1" s="1"/>
  <c r="B1236" i="1"/>
  <c r="I1234" i="1"/>
  <c r="J1234" i="1" s="1"/>
  <c r="K1234" i="1" s="1"/>
  <c r="L1234" i="1"/>
  <c r="H1235" i="1"/>
  <c r="F1235" i="1"/>
  <c r="E1235" i="1"/>
  <c r="G1235" i="1"/>
  <c r="I1235" i="1" l="1"/>
  <c r="J1235" i="1" s="1"/>
  <c r="K1235" i="1" s="1"/>
  <c r="L1235" i="1"/>
  <c r="H1236" i="1"/>
  <c r="F1236" i="1"/>
  <c r="E1236" i="1"/>
  <c r="G1236" i="1"/>
  <c r="B1237" i="1"/>
  <c r="D1237" i="1"/>
  <c r="C1238" i="1" s="1"/>
  <c r="B1238" i="1" l="1"/>
  <c r="D1238" i="1"/>
  <c r="C1239" i="1" s="1"/>
  <c r="L1236" i="1"/>
  <c r="I1236" i="1"/>
  <c r="J1236" i="1" s="1"/>
  <c r="K1236" i="1" s="1"/>
  <c r="E1237" i="1"/>
  <c r="F1237" i="1"/>
  <c r="H1237" i="1"/>
  <c r="G1237" i="1"/>
  <c r="D1239" i="1" l="1"/>
  <c r="C1240" i="1" s="1"/>
  <c r="B1239" i="1"/>
  <c r="L1237" i="1"/>
  <c r="I1237" i="1"/>
  <c r="J1237" i="1" s="1"/>
  <c r="K1237" i="1"/>
  <c r="E1238" i="1"/>
  <c r="H1238" i="1"/>
  <c r="G1238" i="1"/>
  <c r="F1238" i="1"/>
  <c r="H1239" i="1" l="1"/>
  <c r="G1239" i="1"/>
  <c r="F1239" i="1"/>
  <c r="J1239" i="1" s="1"/>
  <c r="E1239" i="1"/>
  <c r="L1238" i="1"/>
  <c r="I1238" i="1"/>
  <c r="J1238" i="1" s="1"/>
  <c r="K1238" i="1" s="1"/>
  <c r="D1240" i="1"/>
  <c r="C1241" i="1" s="1"/>
  <c r="B1240" i="1"/>
  <c r="H1240" i="1" l="1"/>
  <c r="E1240" i="1"/>
  <c r="F1240" i="1"/>
  <c r="G1240" i="1"/>
  <c r="K1239" i="1"/>
  <c r="L1239" i="1"/>
  <c r="I1239" i="1"/>
  <c r="D1241" i="1"/>
  <c r="C1242" i="1" s="1"/>
  <c r="B1241" i="1"/>
  <c r="I1240" i="1" l="1"/>
  <c r="J1240" i="1" s="1"/>
  <c r="K1240" i="1" s="1"/>
  <c r="L1240" i="1"/>
  <c r="E1241" i="1"/>
  <c r="G1241" i="1"/>
  <c r="H1241" i="1"/>
  <c r="F1241" i="1"/>
  <c r="B1242" i="1"/>
  <c r="D1242" i="1"/>
  <c r="C1243" i="1" s="1"/>
  <c r="I1241" i="1" l="1"/>
  <c r="J1241" i="1" s="1"/>
  <c r="K1241" i="1" s="1"/>
  <c r="L1241" i="1"/>
  <c r="D1243" i="1"/>
  <c r="C1244" i="1" s="1"/>
  <c r="B1243" i="1"/>
  <c r="E1242" i="1"/>
  <c r="H1242" i="1"/>
  <c r="F1242" i="1"/>
  <c r="G1242" i="1"/>
  <c r="F1243" i="1" l="1"/>
  <c r="E1243" i="1"/>
  <c r="H1243" i="1"/>
  <c r="G1243" i="1"/>
  <c r="B1244" i="1"/>
  <c r="D1244" i="1"/>
  <c r="C1245" i="1" s="1"/>
  <c r="K1242" i="1"/>
  <c r="L1242" i="1"/>
  <c r="I1242" i="1"/>
  <c r="J1242" i="1" s="1"/>
  <c r="L1243" i="1" l="1"/>
  <c r="I1243" i="1"/>
  <c r="J1243" i="1" s="1"/>
  <c r="K1243" i="1" s="1"/>
  <c r="B1245" i="1"/>
  <c r="D1245" i="1"/>
  <c r="C1246" i="1" s="1"/>
  <c r="H1244" i="1"/>
  <c r="E1244" i="1"/>
  <c r="F1244" i="1"/>
  <c r="J1244" i="1" s="1"/>
  <c r="G1244" i="1"/>
  <c r="D1246" i="1" l="1"/>
  <c r="C1247" i="1" s="1"/>
  <c r="B1246" i="1"/>
  <c r="G1245" i="1"/>
  <c r="H1245" i="1"/>
  <c r="E1245" i="1"/>
  <c r="F1245" i="1"/>
  <c r="L1244" i="1"/>
  <c r="K1244" i="1"/>
  <c r="I1244" i="1"/>
  <c r="L1245" i="1" l="1"/>
  <c r="I1245" i="1"/>
  <c r="J1245" i="1" s="1"/>
  <c r="K1245" i="1" s="1"/>
  <c r="F1246" i="1"/>
  <c r="H1246" i="1"/>
  <c r="E1246" i="1"/>
  <c r="G1246" i="1"/>
  <c r="D1247" i="1"/>
  <c r="C1248" i="1" s="1"/>
  <c r="B1247" i="1"/>
  <c r="L1246" i="1" l="1"/>
  <c r="I1246" i="1"/>
  <c r="J1246" i="1" s="1"/>
  <c r="K1246" i="1" s="1"/>
  <c r="F1247" i="1"/>
  <c r="G1247" i="1"/>
  <c r="H1247" i="1"/>
  <c r="E1247" i="1"/>
  <c r="D1248" i="1"/>
  <c r="C1249" i="1" s="1"/>
  <c r="B1248" i="1"/>
  <c r="I1247" i="1" l="1"/>
  <c r="J1247" i="1" s="1"/>
  <c r="K1247" i="1" s="1"/>
  <c r="L1247" i="1"/>
  <c r="E1248" i="1"/>
  <c r="F1248" i="1"/>
  <c r="H1248" i="1"/>
  <c r="G1248" i="1"/>
  <c r="D1249" i="1"/>
  <c r="C1250" i="1" s="1"/>
  <c r="B1249" i="1"/>
  <c r="I1248" i="1" l="1"/>
  <c r="J1248" i="1" s="1"/>
  <c r="L1248" i="1"/>
  <c r="K1248" i="1"/>
  <c r="G1249" i="1"/>
  <c r="E1249" i="1"/>
  <c r="H1249" i="1"/>
  <c r="F1249" i="1"/>
  <c r="D1250" i="1"/>
  <c r="C1251" i="1" s="1"/>
  <c r="B1250" i="1"/>
  <c r="I1249" i="1" l="1"/>
  <c r="J1249" i="1" s="1"/>
  <c r="K1249" i="1" s="1"/>
  <c r="L1249" i="1"/>
  <c r="B1251" i="1"/>
  <c r="D1251" i="1"/>
  <c r="C1252" i="1" s="1"/>
  <c r="E1250" i="1"/>
  <c r="G1250" i="1"/>
  <c r="H1250" i="1"/>
  <c r="F1250" i="1"/>
  <c r="D1252" i="1" l="1"/>
  <c r="C1253" i="1" s="1"/>
  <c r="B1252" i="1"/>
  <c r="F1251" i="1"/>
  <c r="H1251" i="1"/>
  <c r="G1251" i="1"/>
  <c r="E1251" i="1"/>
  <c r="L1250" i="1"/>
  <c r="I1250" i="1"/>
  <c r="J1250" i="1" s="1"/>
  <c r="K1250" i="1" s="1"/>
  <c r="E1252" i="1" l="1"/>
  <c r="H1252" i="1"/>
  <c r="G1252" i="1"/>
  <c r="F1252" i="1"/>
  <c r="I1251" i="1"/>
  <c r="J1251" i="1" s="1"/>
  <c r="K1251" i="1" s="1"/>
  <c r="L1251" i="1"/>
  <c r="D1253" i="1"/>
  <c r="C1254" i="1" s="1"/>
  <c r="B1253" i="1"/>
  <c r="L1252" i="1" l="1"/>
  <c r="I1252" i="1"/>
  <c r="J1252" i="1" s="1"/>
  <c r="K1252" i="1" s="1"/>
  <c r="F1253" i="1"/>
  <c r="E1253" i="1"/>
  <c r="G1253" i="1"/>
  <c r="H1253" i="1"/>
  <c r="D1254" i="1"/>
  <c r="C1255" i="1" s="1"/>
  <c r="B1254" i="1"/>
  <c r="I1253" i="1" l="1"/>
  <c r="J1253" i="1" s="1"/>
  <c r="K1253" i="1" s="1"/>
  <c r="L1253" i="1"/>
  <c r="E1254" i="1"/>
  <c r="G1254" i="1"/>
  <c r="F1254" i="1"/>
  <c r="H1254" i="1"/>
  <c r="D1255" i="1"/>
  <c r="C1256" i="1" s="1"/>
  <c r="B1255" i="1"/>
  <c r="L1254" i="1" l="1"/>
  <c r="I1254" i="1"/>
  <c r="J1254" i="1" s="1"/>
  <c r="K1254" i="1" s="1"/>
  <c r="F1255" i="1"/>
  <c r="H1255" i="1"/>
  <c r="E1255" i="1"/>
  <c r="G1255" i="1"/>
  <c r="B1256" i="1"/>
  <c r="D1256" i="1"/>
  <c r="C1257" i="1" s="1"/>
  <c r="I1255" i="1" l="1"/>
  <c r="J1255" i="1" s="1"/>
  <c r="K1255" i="1" s="1"/>
  <c r="L1255" i="1"/>
  <c r="B1257" i="1"/>
  <c r="D1257" i="1"/>
  <c r="C1258" i="1" s="1"/>
  <c r="H1256" i="1"/>
  <c r="F1256" i="1"/>
  <c r="G1256" i="1" s="1"/>
  <c r="E1256" i="1"/>
  <c r="D1258" i="1" l="1"/>
  <c r="C1259" i="1" s="1"/>
  <c r="B1258" i="1"/>
  <c r="E1257" i="1"/>
  <c r="H1257" i="1"/>
  <c r="F1257" i="1"/>
  <c r="G1257" i="1" s="1"/>
  <c r="I1256" i="1"/>
  <c r="J1256" i="1" s="1"/>
  <c r="K1256" i="1" s="1"/>
  <c r="L1256" i="1"/>
  <c r="F1258" i="1" l="1"/>
  <c r="H1258" i="1"/>
  <c r="G1258" i="1"/>
  <c r="E1258" i="1"/>
  <c r="I1257" i="1"/>
  <c r="J1257" i="1" s="1"/>
  <c r="K1257" i="1" s="1"/>
  <c r="L1257" i="1"/>
  <c r="D1259" i="1"/>
  <c r="C1260" i="1" s="1"/>
  <c r="B1259" i="1"/>
  <c r="I1258" i="1" l="1"/>
  <c r="J1258" i="1" s="1"/>
  <c r="K1258" i="1" s="1"/>
  <c r="L1258" i="1"/>
  <c r="F1259" i="1"/>
  <c r="H1259" i="1"/>
  <c r="E1259" i="1"/>
  <c r="G1259" i="1"/>
  <c r="B1260" i="1"/>
  <c r="D1260" i="1"/>
  <c r="C1261" i="1" s="1"/>
  <c r="I1259" i="1" l="1"/>
  <c r="J1259" i="1" s="1"/>
  <c r="K1259" i="1"/>
  <c r="L1259" i="1"/>
  <c r="D1261" i="1"/>
  <c r="C1262" i="1" s="1"/>
  <c r="B1261" i="1"/>
  <c r="E1260" i="1"/>
  <c r="H1260" i="1"/>
  <c r="F1260" i="1"/>
  <c r="G1260" i="1"/>
  <c r="B1262" i="1" l="1"/>
  <c r="D1262" i="1"/>
  <c r="C1263" i="1" s="1"/>
  <c r="H1261" i="1"/>
  <c r="G1261" i="1"/>
  <c r="E1261" i="1"/>
  <c r="F1261" i="1"/>
  <c r="I1260" i="1"/>
  <c r="J1260" i="1" s="1"/>
  <c r="K1260" i="1" s="1"/>
  <c r="L1260" i="1"/>
  <c r="I1261" i="1" l="1"/>
  <c r="J1261" i="1" s="1"/>
  <c r="K1261" i="1" s="1"/>
  <c r="L1261" i="1"/>
  <c r="D1263" i="1"/>
  <c r="C1264" i="1" s="1"/>
  <c r="B1263" i="1"/>
  <c r="E1262" i="1"/>
  <c r="F1262" i="1"/>
  <c r="H1262" i="1"/>
  <c r="G1262" i="1"/>
  <c r="E1263" i="1" l="1"/>
  <c r="H1263" i="1"/>
  <c r="F1263" i="1"/>
  <c r="G1263" i="1"/>
  <c r="D1264" i="1"/>
  <c r="C1265" i="1" s="1"/>
  <c r="B1264" i="1"/>
  <c r="I1262" i="1"/>
  <c r="J1262" i="1" s="1"/>
  <c r="K1262" i="1" s="1"/>
  <c r="L1262" i="1"/>
  <c r="I1263" i="1" l="1"/>
  <c r="J1263" i="1" s="1"/>
  <c r="K1263" i="1" s="1"/>
  <c r="L1263" i="1"/>
  <c r="G1264" i="1"/>
  <c r="H1264" i="1"/>
  <c r="F1264" i="1"/>
  <c r="E1264" i="1"/>
  <c r="D1265" i="1"/>
  <c r="C1266" i="1" s="1"/>
  <c r="B1265" i="1"/>
  <c r="I1264" i="1" l="1"/>
  <c r="J1264" i="1" s="1"/>
  <c r="K1264" i="1" s="1"/>
  <c r="L1264" i="1"/>
  <c r="H1265" i="1"/>
  <c r="E1265" i="1"/>
  <c r="F1265" i="1"/>
  <c r="G1265" i="1"/>
  <c r="B1266" i="1"/>
  <c r="D1266" i="1"/>
  <c r="C1267" i="1" s="1"/>
  <c r="L1265" i="1" l="1"/>
  <c r="I1265" i="1"/>
  <c r="J1265" i="1" s="1"/>
  <c r="K1265" i="1"/>
  <c r="B1267" i="1"/>
  <c r="D1267" i="1"/>
  <c r="C1268" i="1" s="1"/>
  <c r="E1266" i="1"/>
  <c r="F1266" i="1"/>
  <c r="H1266" i="1"/>
  <c r="G1266" i="1"/>
  <c r="E1267" i="1" l="1"/>
  <c r="G1267" i="1"/>
  <c r="F1267" i="1"/>
  <c r="J1267" i="1" s="1"/>
  <c r="H1267" i="1"/>
  <c r="D1268" i="1"/>
  <c r="C1269" i="1" s="1"/>
  <c r="B1268" i="1"/>
  <c r="I1266" i="1"/>
  <c r="J1266" i="1" s="1"/>
  <c r="K1266" i="1" s="1"/>
  <c r="L1266" i="1"/>
  <c r="B1269" i="1" l="1"/>
  <c r="D1269" i="1"/>
  <c r="C1270" i="1" s="1"/>
  <c r="I1267" i="1"/>
  <c r="L1267" i="1"/>
  <c r="K1267" i="1"/>
  <c r="H1268" i="1"/>
  <c r="E1268" i="1"/>
  <c r="F1268" i="1"/>
  <c r="G1268" i="1"/>
  <c r="B1270" i="1" l="1"/>
  <c r="D1270" i="1"/>
  <c r="C1271" i="1" s="1"/>
  <c r="L1268" i="1"/>
  <c r="I1268" i="1"/>
  <c r="J1268" i="1" s="1"/>
  <c r="K1268" i="1" s="1"/>
  <c r="E1269" i="1"/>
  <c r="H1269" i="1"/>
  <c r="G1269" i="1"/>
  <c r="F1269" i="1"/>
  <c r="J1269" i="1" s="1"/>
  <c r="D1271" i="1" l="1"/>
  <c r="C1272" i="1" s="1"/>
  <c r="B1271" i="1"/>
  <c r="L1269" i="1"/>
  <c r="K1269" i="1"/>
  <c r="I1269" i="1"/>
  <c r="F1270" i="1"/>
  <c r="E1270" i="1"/>
  <c r="H1270" i="1"/>
  <c r="G1270" i="1"/>
  <c r="E1271" i="1" l="1"/>
  <c r="H1271" i="1"/>
  <c r="G1271" i="1"/>
  <c r="F1271" i="1"/>
  <c r="L1270" i="1"/>
  <c r="I1270" i="1"/>
  <c r="J1270" i="1" s="1"/>
  <c r="K1270" i="1" s="1"/>
  <c r="B1272" i="1"/>
  <c r="D1272" i="1"/>
  <c r="C1273" i="1" s="1"/>
  <c r="I1271" i="1" l="1"/>
  <c r="J1271" i="1" s="1"/>
  <c r="K1271" i="1" s="1"/>
  <c r="L1271" i="1"/>
  <c r="B1273" i="1"/>
  <c r="D1273" i="1"/>
  <c r="C1274" i="1" s="1"/>
  <c r="F1272" i="1"/>
  <c r="E1272" i="1"/>
  <c r="H1272" i="1"/>
  <c r="G1272" i="1"/>
  <c r="D1274" i="1" l="1"/>
  <c r="C1275" i="1" s="1"/>
  <c r="B1274" i="1"/>
  <c r="E1273" i="1"/>
  <c r="F1273" i="1"/>
  <c r="G1273" i="1" s="1"/>
  <c r="H1273" i="1"/>
  <c r="I1272" i="1"/>
  <c r="J1272" i="1" s="1"/>
  <c r="L1272" i="1"/>
  <c r="K1272" i="1"/>
  <c r="L1273" i="1" l="1"/>
  <c r="I1273" i="1"/>
  <c r="J1273" i="1" s="1"/>
  <c r="K1273" i="1" s="1"/>
  <c r="F1274" i="1"/>
  <c r="E1274" i="1"/>
  <c r="H1274" i="1"/>
  <c r="G1274" i="1"/>
  <c r="D1275" i="1"/>
  <c r="C1276" i="1" s="1"/>
  <c r="B1275" i="1"/>
  <c r="L1274" i="1" l="1"/>
  <c r="I1274" i="1"/>
  <c r="J1274" i="1" s="1"/>
  <c r="K1274" i="1" s="1"/>
  <c r="E1275" i="1"/>
  <c r="G1275" i="1"/>
  <c r="H1275" i="1"/>
  <c r="F1275" i="1"/>
  <c r="B1276" i="1"/>
  <c r="D1276" i="1"/>
  <c r="C1277" i="1" s="1"/>
  <c r="L1275" i="1" l="1"/>
  <c r="I1275" i="1"/>
  <c r="J1275" i="1" s="1"/>
  <c r="K1275" i="1" s="1"/>
  <c r="D1277" i="1"/>
  <c r="C1278" i="1" s="1"/>
  <c r="B1277" i="1"/>
  <c r="H1276" i="1"/>
  <c r="E1276" i="1"/>
  <c r="F1276" i="1"/>
  <c r="G1276" i="1" s="1"/>
  <c r="F1277" i="1" l="1"/>
  <c r="E1277" i="1"/>
  <c r="H1277" i="1"/>
  <c r="G1277" i="1"/>
  <c r="B1278" i="1"/>
  <c r="D1278" i="1"/>
  <c r="C1279" i="1" s="1"/>
  <c r="L1276" i="1"/>
  <c r="I1276" i="1"/>
  <c r="J1276" i="1" s="1"/>
  <c r="K1276" i="1" s="1"/>
  <c r="L1277" i="1" l="1"/>
  <c r="I1277" i="1"/>
  <c r="J1277" i="1" s="1"/>
  <c r="K1277" i="1" s="1"/>
  <c r="B1279" i="1"/>
  <c r="D1279" i="1"/>
  <c r="C1280" i="1" s="1"/>
  <c r="H1278" i="1"/>
  <c r="G1278" i="1"/>
  <c r="F1278" i="1"/>
  <c r="E1278" i="1"/>
  <c r="D1280" i="1" l="1"/>
  <c r="C1281" i="1" s="1"/>
  <c r="B1280" i="1"/>
  <c r="F1279" i="1"/>
  <c r="G1279" i="1"/>
  <c r="E1279" i="1"/>
  <c r="H1279" i="1"/>
  <c r="I1278" i="1"/>
  <c r="J1278" i="1" s="1"/>
  <c r="K1278" i="1" s="1"/>
  <c r="L1278" i="1"/>
  <c r="L1279" i="1" l="1"/>
  <c r="I1279" i="1"/>
  <c r="J1279" i="1" s="1"/>
  <c r="K1279" i="1" s="1"/>
  <c r="F1280" i="1"/>
  <c r="E1280" i="1"/>
  <c r="H1280" i="1"/>
  <c r="G1280" i="1"/>
  <c r="B1281" i="1"/>
  <c r="D1281" i="1"/>
  <c r="C1282" i="1" s="1"/>
  <c r="I1280" i="1" l="1"/>
  <c r="J1280" i="1" s="1"/>
  <c r="K1280" i="1" s="1"/>
  <c r="L1280" i="1"/>
  <c r="D1282" i="1"/>
  <c r="C1283" i="1" s="1"/>
  <c r="B1282" i="1"/>
  <c r="F1281" i="1"/>
  <c r="J1281" i="1" s="1"/>
  <c r="E1281" i="1"/>
  <c r="G1281" i="1"/>
  <c r="H1281" i="1"/>
  <c r="H1282" i="1" l="1"/>
  <c r="F1282" i="1"/>
  <c r="E1282" i="1"/>
  <c r="G1282" i="1"/>
  <c r="D1283" i="1"/>
  <c r="C1284" i="1" s="1"/>
  <c r="B1283" i="1"/>
  <c r="L1281" i="1"/>
  <c r="K1281" i="1"/>
  <c r="I1281" i="1"/>
  <c r="I1282" i="1" l="1"/>
  <c r="J1282" i="1" s="1"/>
  <c r="K1282" i="1" s="1"/>
  <c r="L1282" i="1"/>
  <c r="D1284" i="1"/>
  <c r="C1285" i="1" s="1"/>
  <c r="B1284" i="1"/>
  <c r="E1283" i="1"/>
  <c r="F1283" i="1"/>
  <c r="H1283" i="1"/>
  <c r="G1283" i="1"/>
  <c r="E1284" i="1" l="1"/>
  <c r="F1284" i="1"/>
  <c r="H1284" i="1"/>
  <c r="G1284" i="1"/>
  <c r="B1285" i="1"/>
  <c r="D1285" i="1"/>
  <c r="C1286" i="1" s="1"/>
  <c r="L1283" i="1"/>
  <c r="I1283" i="1"/>
  <c r="J1283" i="1" s="1"/>
  <c r="K1283" i="1" s="1"/>
  <c r="I1284" i="1" l="1"/>
  <c r="J1284" i="1" s="1"/>
  <c r="L1284" i="1"/>
  <c r="K1284" i="1"/>
  <c r="H1285" i="1"/>
  <c r="E1285" i="1"/>
  <c r="F1285" i="1"/>
  <c r="J1285" i="1" s="1"/>
  <c r="G1285" i="1"/>
  <c r="D1286" i="1"/>
  <c r="C1287" i="1" s="1"/>
  <c r="B1286" i="1"/>
  <c r="K1285" i="1" l="1"/>
  <c r="F1286" i="1"/>
  <c r="E1286" i="1"/>
  <c r="G1286" i="1"/>
  <c r="H1286" i="1"/>
  <c r="B1287" i="1"/>
  <c r="D1287" i="1"/>
  <c r="C1288" i="1" s="1"/>
  <c r="L1285" i="1"/>
  <c r="I1285" i="1"/>
  <c r="I1286" i="1" l="1"/>
  <c r="J1286" i="1" s="1"/>
  <c r="K1286" i="1" s="1"/>
  <c r="L1286" i="1"/>
  <c r="B1288" i="1"/>
  <c r="D1288" i="1"/>
  <c r="C1289" i="1" s="1"/>
  <c r="G1287" i="1"/>
  <c r="E1287" i="1"/>
  <c r="H1287" i="1"/>
  <c r="F1287" i="1"/>
  <c r="D1289" i="1" l="1"/>
  <c r="C1290" i="1" s="1"/>
  <c r="B1289" i="1"/>
  <c r="F1288" i="1"/>
  <c r="H1288" i="1"/>
  <c r="E1288" i="1"/>
  <c r="G1288" i="1"/>
  <c r="I1287" i="1"/>
  <c r="J1287" i="1" s="1"/>
  <c r="K1287" i="1" s="1"/>
  <c r="L1287" i="1"/>
  <c r="K1288" i="1" l="1"/>
  <c r="L1288" i="1"/>
  <c r="I1288" i="1"/>
  <c r="J1288" i="1" s="1"/>
  <c r="F1289" i="1"/>
  <c r="G1289" i="1" s="1"/>
  <c r="E1289" i="1"/>
  <c r="H1289" i="1"/>
  <c r="B1290" i="1"/>
  <c r="D1290" i="1"/>
  <c r="C1291" i="1" s="1"/>
  <c r="L1289" i="1" l="1"/>
  <c r="I1289" i="1"/>
  <c r="J1289" i="1" s="1"/>
  <c r="K1289" i="1" s="1"/>
  <c r="D1291" i="1"/>
  <c r="C1292" i="1" s="1"/>
  <c r="B1291" i="1"/>
  <c r="H1290" i="1"/>
  <c r="F1290" i="1"/>
  <c r="E1290" i="1"/>
  <c r="G1290" i="1"/>
  <c r="H1291" i="1" l="1"/>
  <c r="F1291" i="1"/>
  <c r="E1291" i="1"/>
  <c r="G1291" i="1"/>
  <c r="B1292" i="1"/>
  <c r="D1292" i="1"/>
  <c r="C1293" i="1" s="1"/>
  <c r="I1290" i="1"/>
  <c r="J1290" i="1" s="1"/>
  <c r="K1290" i="1" s="1"/>
  <c r="L1290" i="1"/>
  <c r="L1291" i="1" l="1"/>
  <c r="I1291" i="1"/>
  <c r="J1291" i="1" s="1"/>
  <c r="K1291" i="1" s="1"/>
  <c r="D1293" i="1"/>
  <c r="C1294" i="1" s="1"/>
  <c r="B1293" i="1"/>
  <c r="E1292" i="1"/>
  <c r="G1292" i="1"/>
  <c r="F1292" i="1"/>
  <c r="H1292" i="1"/>
  <c r="E1293" i="1" l="1"/>
  <c r="H1293" i="1"/>
  <c r="F1293" i="1"/>
  <c r="G1293" i="1"/>
  <c r="B1294" i="1"/>
  <c r="D1294" i="1"/>
  <c r="C1295" i="1" s="1"/>
  <c r="L1292" i="1"/>
  <c r="I1292" i="1"/>
  <c r="J1292" i="1" s="1"/>
  <c r="K1292" i="1" s="1"/>
  <c r="L1293" i="1" l="1"/>
  <c r="I1293" i="1"/>
  <c r="J1293" i="1" s="1"/>
  <c r="K1293" i="1"/>
  <c r="E1294" i="1"/>
  <c r="H1294" i="1"/>
  <c r="F1294" i="1"/>
  <c r="G1294" i="1"/>
  <c r="D1295" i="1"/>
  <c r="C1296" i="1" s="1"/>
  <c r="B1295" i="1"/>
  <c r="H1295" i="1" l="1"/>
  <c r="F1295" i="1"/>
  <c r="E1295" i="1"/>
  <c r="G1295" i="1"/>
  <c r="D1296" i="1"/>
  <c r="C1297" i="1" s="1"/>
  <c r="B1296" i="1"/>
  <c r="K1294" i="1"/>
  <c r="I1294" i="1"/>
  <c r="J1294" i="1" s="1"/>
  <c r="L1294" i="1"/>
  <c r="I1295" i="1" l="1"/>
  <c r="J1295" i="1" s="1"/>
  <c r="K1295" i="1" s="1"/>
  <c r="L1295" i="1"/>
  <c r="G1296" i="1"/>
  <c r="E1296" i="1"/>
  <c r="F1296" i="1"/>
  <c r="H1296" i="1"/>
  <c r="D1297" i="1"/>
  <c r="C1298" i="1" s="1"/>
  <c r="B1297" i="1"/>
  <c r="I1296" i="1" l="1"/>
  <c r="J1296" i="1" s="1"/>
  <c r="K1296" i="1" s="1"/>
  <c r="L1296" i="1"/>
  <c r="E1297" i="1"/>
  <c r="G1297" i="1"/>
  <c r="F1297" i="1"/>
  <c r="H1297" i="1"/>
  <c r="D1298" i="1"/>
  <c r="C1299" i="1" s="1"/>
  <c r="B1298" i="1"/>
  <c r="L1297" i="1" l="1"/>
  <c r="I1297" i="1"/>
  <c r="J1297" i="1" s="1"/>
  <c r="K1297" i="1" s="1"/>
  <c r="F1298" i="1"/>
  <c r="H1298" i="1"/>
  <c r="E1298" i="1"/>
  <c r="G1298" i="1"/>
  <c r="B1299" i="1"/>
  <c r="D1299" i="1"/>
  <c r="C1300" i="1" s="1"/>
  <c r="I1298" i="1" l="1"/>
  <c r="J1298" i="1" s="1"/>
  <c r="K1298" i="1" s="1"/>
  <c r="L1298" i="1"/>
  <c r="D1300" i="1"/>
  <c r="C1301" i="1" s="1"/>
  <c r="B1300" i="1"/>
  <c r="H1299" i="1"/>
  <c r="E1299" i="1"/>
  <c r="G1299" i="1"/>
  <c r="F1299" i="1"/>
  <c r="J1299" i="1" s="1"/>
  <c r="E1300" i="1" l="1"/>
  <c r="F1300" i="1"/>
  <c r="H1300" i="1"/>
  <c r="G1300" i="1"/>
  <c r="B1301" i="1"/>
  <c r="D1301" i="1"/>
  <c r="C1302" i="1" s="1"/>
  <c r="I1299" i="1"/>
  <c r="K1299" i="1"/>
  <c r="L1299" i="1"/>
  <c r="I1300" i="1" l="1"/>
  <c r="J1300" i="1" s="1"/>
  <c r="L1300" i="1"/>
  <c r="K1300" i="1"/>
  <c r="F1301" i="1"/>
  <c r="G1301" i="1" s="1"/>
  <c r="E1301" i="1"/>
  <c r="H1301" i="1"/>
  <c r="D1302" i="1"/>
  <c r="C1303" i="1" s="1"/>
  <c r="B1302" i="1"/>
  <c r="I1301" i="1" l="1"/>
  <c r="J1301" i="1" s="1"/>
  <c r="K1301" i="1" s="1"/>
  <c r="L1301" i="1"/>
  <c r="E1302" i="1"/>
  <c r="H1302" i="1"/>
  <c r="F1302" i="1"/>
  <c r="G1302" i="1"/>
  <c r="B1303" i="1"/>
  <c r="D1303" i="1"/>
  <c r="C1304" i="1" s="1"/>
  <c r="B1304" i="1" l="1"/>
  <c r="D1304" i="1"/>
  <c r="C1305" i="1" s="1"/>
  <c r="L1302" i="1"/>
  <c r="I1302" i="1"/>
  <c r="J1302" i="1" s="1"/>
  <c r="K1302" i="1" s="1"/>
  <c r="G1303" i="1"/>
  <c r="H1303" i="1"/>
  <c r="F1303" i="1"/>
  <c r="J1303" i="1" s="1"/>
  <c r="E1303" i="1"/>
  <c r="B1305" i="1" l="1"/>
  <c r="D1305" i="1"/>
  <c r="C1306" i="1" s="1"/>
  <c r="L1303" i="1"/>
  <c r="I1303" i="1"/>
  <c r="K1303" i="1"/>
  <c r="E1304" i="1"/>
  <c r="H1304" i="1"/>
  <c r="F1304" i="1"/>
  <c r="G1304" i="1"/>
  <c r="B1306" i="1" l="1"/>
  <c r="D1306" i="1"/>
  <c r="C1307" i="1" s="1"/>
  <c r="I1304" i="1"/>
  <c r="J1304" i="1" s="1"/>
  <c r="K1304" i="1" s="1"/>
  <c r="L1304" i="1"/>
  <c r="F1305" i="1"/>
  <c r="H1305" i="1"/>
  <c r="E1305" i="1"/>
  <c r="G1305" i="1"/>
  <c r="B1307" i="1" l="1"/>
  <c r="D1307" i="1"/>
  <c r="C1308" i="1" s="1"/>
  <c r="I1305" i="1"/>
  <c r="J1305" i="1" s="1"/>
  <c r="K1305" i="1"/>
  <c r="L1305" i="1"/>
  <c r="H1306" i="1"/>
  <c r="F1306" i="1"/>
  <c r="E1306" i="1"/>
  <c r="D1308" i="1" l="1"/>
  <c r="C1309" i="1" s="1"/>
  <c r="B1308" i="1"/>
  <c r="G1306" i="1"/>
  <c r="J1306" i="1"/>
  <c r="G1307" i="1"/>
  <c r="F1307" i="1"/>
  <c r="E1307" i="1"/>
  <c r="H1307" i="1"/>
  <c r="K1306" i="1" l="1"/>
  <c r="L1306" i="1"/>
  <c r="I1306" i="1"/>
  <c r="H1308" i="1"/>
  <c r="E1308" i="1"/>
  <c r="F1308" i="1"/>
  <c r="G1308" i="1"/>
  <c r="L1307" i="1"/>
  <c r="I1307" i="1"/>
  <c r="J1307" i="1" s="1"/>
  <c r="K1307" i="1" s="1"/>
  <c r="B1309" i="1"/>
  <c r="D1309" i="1"/>
  <c r="C1310" i="1" s="1"/>
  <c r="D1310" i="1" l="1"/>
  <c r="C1311" i="1" s="1"/>
  <c r="B1310" i="1"/>
  <c r="H1309" i="1"/>
  <c r="G1309" i="1"/>
  <c r="E1309" i="1"/>
  <c r="F1309" i="1"/>
  <c r="J1309" i="1" s="1"/>
  <c r="I1308" i="1"/>
  <c r="J1308" i="1" s="1"/>
  <c r="K1308" i="1"/>
  <c r="L1308" i="1"/>
  <c r="K1309" i="1" l="1"/>
  <c r="I1309" i="1"/>
  <c r="L1309" i="1"/>
  <c r="F1310" i="1"/>
  <c r="H1310" i="1"/>
  <c r="G1310" i="1"/>
  <c r="E1310" i="1"/>
  <c r="B1311" i="1"/>
  <c r="D1311" i="1"/>
  <c r="C1312" i="1" s="1"/>
  <c r="I1310" i="1" l="1"/>
  <c r="J1310" i="1" s="1"/>
  <c r="K1310" i="1" s="1"/>
  <c r="L1310" i="1"/>
  <c r="D1312" i="1"/>
  <c r="C1313" i="1" s="1"/>
  <c r="B1312" i="1"/>
  <c r="G1311" i="1"/>
  <c r="E1311" i="1"/>
  <c r="F1311" i="1"/>
  <c r="H1311" i="1"/>
  <c r="F1312" i="1" l="1"/>
  <c r="H1312" i="1"/>
  <c r="E1312" i="1"/>
  <c r="G1312" i="1"/>
  <c r="B1313" i="1"/>
  <c r="D1313" i="1"/>
  <c r="C1314" i="1" s="1"/>
  <c r="L1311" i="1"/>
  <c r="I1311" i="1"/>
  <c r="J1311" i="1" s="1"/>
  <c r="K1311" i="1" s="1"/>
  <c r="L1312" i="1" l="1"/>
  <c r="I1312" i="1"/>
  <c r="J1312" i="1" s="1"/>
  <c r="K1312" i="1"/>
  <c r="D1314" i="1"/>
  <c r="C1315" i="1" s="1"/>
  <c r="B1314" i="1"/>
  <c r="E1313" i="1"/>
  <c r="F1313" i="1"/>
  <c r="H1313" i="1"/>
  <c r="G1313" i="1"/>
  <c r="D1315" i="1" l="1"/>
  <c r="C1316" i="1" s="1"/>
  <c r="B1315" i="1"/>
  <c r="F1314" i="1"/>
  <c r="E1314" i="1"/>
  <c r="H1314" i="1"/>
  <c r="G1314" i="1"/>
  <c r="I1313" i="1"/>
  <c r="J1313" i="1" s="1"/>
  <c r="K1313" i="1"/>
  <c r="L1313" i="1"/>
  <c r="L1314" i="1" l="1"/>
  <c r="I1314" i="1"/>
  <c r="J1314" i="1" s="1"/>
  <c r="K1314" i="1"/>
  <c r="E1315" i="1"/>
  <c r="F1315" i="1"/>
  <c r="H1315" i="1"/>
  <c r="G1315" i="1"/>
  <c r="B1316" i="1"/>
  <c r="D1316" i="1"/>
  <c r="C1317" i="1" s="1"/>
  <c r="B1317" i="1" l="1"/>
  <c r="D1317" i="1"/>
  <c r="C1318" i="1" s="1"/>
  <c r="H1316" i="1"/>
  <c r="F1316" i="1"/>
  <c r="G1316" i="1"/>
  <c r="E1316" i="1"/>
  <c r="I1315" i="1"/>
  <c r="J1315" i="1" s="1"/>
  <c r="K1315" i="1" s="1"/>
  <c r="L1315" i="1"/>
  <c r="L1316" i="1" l="1"/>
  <c r="I1316" i="1"/>
  <c r="J1316" i="1" s="1"/>
  <c r="K1316" i="1" s="1"/>
  <c r="D1318" i="1"/>
  <c r="C1319" i="1" s="1"/>
  <c r="B1318" i="1"/>
  <c r="E1317" i="1"/>
  <c r="H1317" i="1"/>
  <c r="F1317" i="1"/>
  <c r="G1317" i="1"/>
  <c r="F1318" i="1" l="1"/>
  <c r="H1318" i="1"/>
  <c r="E1318" i="1"/>
  <c r="G1318" i="1"/>
  <c r="D1319" i="1"/>
  <c r="C1320" i="1" s="1"/>
  <c r="B1319" i="1"/>
  <c r="L1317" i="1"/>
  <c r="I1317" i="1"/>
  <c r="J1317" i="1" s="1"/>
  <c r="K1317" i="1" s="1"/>
  <c r="D1320" i="1" l="1"/>
  <c r="C1321" i="1" s="1"/>
  <c r="B1320" i="1"/>
  <c r="L1318" i="1"/>
  <c r="K1318" i="1"/>
  <c r="I1318" i="1"/>
  <c r="J1318" i="1" s="1"/>
  <c r="H1319" i="1"/>
  <c r="E1319" i="1"/>
  <c r="F1319" i="1"/>
  <c r="G1319" i="1"/>
  <c r="H1320" i="1" l="1"/>
  <c r="E1320" i="1"/>
  <c r="G1320" i="1"/>
  <c r="F1320" i="1"/>
  <c r="J1320" i="1" s="1"/>
  <c r="L1319" i="1"/>
  <c r="I1319" i="1"/>
  <c r="J1319" i="1" s="1"/>
  <c r="K1319" i="1"/>
  <c r="D1321" i="1"/>
  <c r="C1322" i="1" s="1"/>
  <c r="B1321" i="1"/>
  <c r="I1320" i="1" l="1"/>
  <c r="L1320" i="1"/>
  <c r="K1320" i="1"/>
  <c r="F1321" i="1"/>
  <c r="H1321" i="1"/>
  <c r="E1321" i="1"/>
  <c r="G1321" i="1"/>
  <c r="B1322" i="1"/>
  <c r="D1322" i="1"/>
  <c r="C1323" i="1" s="1"/>
  <c r="D1323" i="1" l="1"/>
  <c r="C1324" i="1" s="1"/>
  <c r="B1323" i="1"/>
  <c r="E1322" i="1"/>
  <c r="G1322" i="1"/>
  <c r="H1322" i="1"/>
  <c r="F1322" i="1"/>
  <c r="I1321" i="1"/>
  <c r="J1321" i="1" s="1"/>
  <c r="K1321" i="1"/>
  <c r="L1321" i="1"/>
  <c r="I1322" i="1" l="1"/>
  <c r="J1322" i="1" s="1"/>
  <c r="K1322" i="1" s="1"/>
  <c r="L1322" i="1"/>
  <c r="F1323" i="1"/>
  <c r="E1323" i="1"/>
  <c r="H1323" i="1"/>
  <c r="G1323" i="1"/>
  <c r="B1324" i="1"/>
  <c r="D1324" i="1"/>
  <c r="C1325" i="1" s="1"/>
  <c r="D1325" i="1" l="1"/>
  <c r="C1326" i="1" s="1"/>
  <c r="B1325" i="1"/>
  <c r="L1323" i="1"/>
  <c r="I1323" i="1"/>
  <c r="J1323" i="1" s="1"/>
  <c r="K1323" i="1" s="1"/>
  <c r="F1324" i="1"/>
  <c r="H1324" i="1"/>
  <c r="E1324" i="1"/>
  <c r="G1324" i="1"/>
  <c r="F1325" i="1" l="1"/>
  <c r="E1325" i="1"/>
  <c r="H1325" i="1"/>
  <c r="G1325" i="1"/>
  <c r="I1324" i="1"/>
  <c r="J1324" i="1" s="1"/>
  <c r="K1324" i="1" s="1"/>
  <c r="L1324" i="1"/>
  <c r="B1326" i="1"/>
  <c r="D1326" i="1"/>
  <c r="C1327" i="1" s="1"/>
  <c r="I1325" i="1" l="1"/>
  <c r="J1325" i="1" s="1"/>
  <c r="K1325" i="1" s="1"/>
  <c r="L1325" i="1"/>
  <c r="D1327" i="1"/>
  <c r="C1328" i="1" s="1"/>
  <c r="B1327" i="1"/>
  <c r="H1326" i="1"/>
  <c r="F1326" i="1"/>
  <c r="E1326" i="1"/>
  <c r="G1326" i="1"/>
  <c r="E1327" i="1" l="1"/>
  <c r="F1327" i="1"/>
  <c r="H1327" i="1"/>
  <c r="G1327" i="1"/>
  <c r="B1328" i="1"/>
  <c r="D1328" i="1"/>
  <c r="C1329" i="1" s="1"/>
  <c r="I1326" i="1"/>
  <c r="J1326" i="1" s="1"/>
  <c r="K1326" i="1" s="1"/>
  <c r="L1326" i="1"/>
  <c r="I1327" i="1" l="1"/>
  <c r="J1327" i="1" s="1"/>
  <c r="K1327" i="1" s="1"/>
  <c r="L1327" i="1"/>
  <c r="D1329" i="1"/>
  <c r="C1330" i="1" s="1"/>
  <c r="B1329" i="1"/>
  <c r="H1328" i="1"/>
  <c r="E1328" i="1"/>
  <c r="F1328" i="1"/>
  <c r="G1328" i="1"/>
  <c r="E1329" i="1" l="1"/>
  <c r="F1329" i="1"/>
  <c r="H1329" i="1"/>
  <c r="G1329" i="1"/>
  <c r="B1330" i="1"/>
  <c r="D1330" i="1"/>
  <c r="C1331" i="1" s="1"/>
  <c r="K1328" i="1"/>
  <c r="I1328" i="1"/>
  <c r="J1328" i="1" s="1"/>
  <c r="L1328" i="1"/>
  <c r="L1329" i="1" l="1"/>
  <c r="K1329" i="1"/>
  <c r="I1329" i="1"/>
  <c r="J1329" i="1" s="1"/>
  <c r="F1330" i="1"/>
  <c r="H1330" i="1"/>
  <c r="G1330" i="1"/>
  <c r="E1330" i="1"/>
  <c r="D1331" i="1"/>
  <c r="C1332" i="1" s="1"/>
  <c r="B1331" i="1"/>
  <c r="L1330" i="1" l="1"/>
  <c r="I1330" i="1"/>
  <c r="J1330" i="1" s="1"/>
  <c r="K1330" i="1" s="1"/>
  <c r="F1331" i="1"/>
  <c r="H1331" i="1"/>
  <c r="G1331" i="1"/>
  <c r="E1331" i="1"/>
  <c r="D1332" i="1"/>
  <c r="C1333" i="1" s="1"/>
  <c r="B1332" i="1"/>
  <c r="I1331" i="1" l="1"/>
  <c r="J1331" i="1" s="1"/>
  <c r="K1331" i="1" s="1"/>
  <c r="L1331" i="1"/>
  <c r="F1332" i="1"/>
  <c r="E1332" i="1"/>
  <c r="H1332" i="1"/>
  <c r="G1332" i="1"/>
  <c r="D1333" i="1"/>
  <c r="C1334" i="1" s="1"/>
  <c r="B1333" i="1"/>
  <c r="I1332" i="1" l="1"/>
  <c r="J1332" i="1" s="1"/>
  <c r="L1332" i="1"/>
  <c r="K1332" i="1"/>
  <c r="E1333" i="1"/>
  <c r="F1333" i="1"/>
  <c r="H1333" i="1"/>
  <c r="G1333" i="1"/>
  <c r="D1334" i="1"/>
  <c r="C1335" i="1" s="1"/>
  <c r="B1334" i="1"/>
  <c r="F1334" i="1" l="1"/>
  <c r="J1334" i="1" s="1"/>
  <c r="E1334" i="1"/>
  <c r="H1334" i="1"/>
  <c r="G1334" i="1"/>
  <c r="B1335" i="1"/>
  <c r="D1335" i="1"/>
  <c r="C1336" i="1" s="1"/>
  <c r="I1333" i="1"/>
  <c r="J1333" i="1" s="1"/>
  <c r="K1333" i="1"/>
  <c r="L1333" i="1"/>
  <c r="F1335" i="1" l="1"/>
  <c r="H1335" i="1"/>
  <c r="E1335" i="1"/>
  <c r="G1335" i="1"/>
  <c r="L1334" i="1"/>
  <c r="I1334" i="1"/>
  <c r="B1336" i="1"/>
  <c r="D1336" i="1"/>
  <c r="C1337" i="1" s="1"/>
  <c r="K1334" i="1"/>
  <c r="L1335" i="1" l="1"/>
  <c r="I1335" i="1"/>
  <c r="J1335" i="1" s="1"/>
  <c r="K1335" i="1" s="1"/>
  <c r="D1337" i="1"/>
  <c r="C1338" i="1" s="1"/>
  <c r="B1337" i="1"/>
  <c r="G1336" i="1"/>
  <c r="E1336" i="1"/>
  <c r="H1336" i="1"/>
  <c r="F1336" i="1"/>
  <c r="J1336" i="1" s="1"/>
  <c r="H1337" i="1" l="1"/>
  <c r="F1337" i="1"/>
  <c r="E1337" i="1"/>
  <c r="G1337" i="1"/>
  <c r="D1338" i="1"/>
  <c r="C1339" i="1" s="1"/>
  <c r="B1338" i="1"/>
  <c r="I1336" i="1"/>
  <c r="L1336" i="1"/>
  <c r="K1336" i="1"/>
  <c r="K1337" i="1" l="1"/>
  <c r="I1337" i="1"/>
  <c r="J1337" i="1" s="1"/>
  <c r="L1337" i="1"/>
  <c r="G1338" i="1"/>
  <c r="E1338" i="1"/>
  <c r="F1338" i="1"/>
  <c r="H1338" i="1"/>
  <c r="B1339" i="1"/>
  <c r="D1339" i="1"/>
  <c r="C1340" i="1" s="1"/>
  <c r="L1338" i="1" l="1"/>
  <c r="I1338" i="1"/>
  <c r="J1338" i="1" s="1"/>
  <c r="K1338" i="1" s="1"/>
  <c r="B1340" i="1"/>
  <c r="D1340" i="1"/>
  <c r="C1341" i="1" s="1"/>
  <c r="H1339" i="1"/>
  <c r="F1339" i="1"/>
  <c r="E1339" i="1"/>
  <c r="G1339" i="1"/>
  <c r="B1341" i="1" l="1"/>
  <c r="D1341" i="1"/>
  <c r="C1342" i="1" s="1"/>
  <c r="H1340" i="1"/>
  <c r="E1340" i="1"/>
  <c r="F1340" i="1"/>
  <c r="J1340" i="1" s="1"/>
  <c r="G1340" i="1"/>
  <c r="L1339" i="1"/>
  <c r="I1339" i="1"/>
  <c r="J1339" i="1" s="1"/>
  <c r="K1339" i="1" s="1"/>
  <c r="K1340" i="1" l="1"/>
  <c r="L1340" i="1"/>
  <c r="I1340" i="1"/>
  <c r="D1342" i="1"/>
  <c r="C1343" i="1" s="1"/>
  <c r="B1342" i="1"/>
  <c r="G1341" i="1"/>
  <c r="H1341" i="1"/>
  <c r="F1341" i="1"/>
  <c r="E1341" i="1"/>
  <c r="B1343" i="1" l="1"/>
  <c r="D1343" i="1"/>
  <c r="C1344" i="1" s="1"/>
  <c r="I1341" i="1"/>
  <c r="J1341" i="1" s="1"/>
  <c r="K1341" i="1" s="1"/>
  <c r="L1341" i="1"/>
  <c r="H1342" i="1"/>
  <c r="F1342" i="1"/>
  <c r="E1342" i="1"/>
  <c r="G1342" i="1"/>
  <c r="B1344" i="1" l="1"/>
  <c r="D1344" i="1"/>
  <c r="C1345" i="1" s="1"/>
  <c r="I1342" i="1"/>
  <c r="J1342" i="1" s="1"/>
  <c r="K1342" i="1" s="1"/>
  <c r="L1342" i="1"/>
  <c r="F1343" i="1"/>
  <c r="E1343" i="1"/>
  <c r="H1343" i="1"/>
  <c r="G1343" i="1"/>
  <c r="D1345" i="1" l="1"/>
  <c r="C1346" i="1" s="1"/>
  <c r="B1345" i="1"/>
  <c r="L1343" i="1"/>
  <c r="I1343" i="1"/>
  <c r="J1343" i="1" s="1"/>
  <c r="K1343" i="1"/>
  <c r="H1344" i="1"/>
  <c r="G1344" i="1"/>
  <c r="F1344" i="1"/>
  <c r="J1344" i="1" s="1"/>
  <c r="E1344" i="1"/>
  <c r="K1344" i="1" l="1"/>
  <c r="H1345" i="1"/>
  <c r="E1345" i="1"/>
  <c r="F1345" i="1"/>
  <c r="G1345" i="1"/>
  <c r="I1344" i="1"/>
  <c r="L1344" i="1"/>
  <c r="B1346" i="1"/>
  <c r="D1346" i="1"/>
  <c r="C1347" i="1" s="1"/>
  <c r="I1345" i="1" l="1"/>
  <c r="J1345" i="1" s="1"/>
  <c r="K1345" i="1" s="1"/>
  <c r="L1345" i="1"/>
  <c r="B1347" i="1"/>
  <c r="D1347" i="1"/>
  <c r="C1348" i="1" s="1"/>
  <c r="E1346" i="1"/>
  <c r="G1346" i="1"/>
  <c r="F1346" i="1"/>
  <c r="J1346" i="1" s="1"/>
  <c r="H1346" i="1"/>
  <c r="B1348" i="1" l="1"/>
  <c r="D1348" i="1"/>
  <c r="C1349" i="1" s="1"/>
  <c r="F1347" i="1"/>
  <c r="G1347" i="1"/>
  <c r="H1347" i="1"/>
  <c r="E1347" i="1"/>
  <c r="K1346" i="1"/>
  <c r="I1346" i="1"/>
  <c r="L1346" i="1"/>
  <c r="I1347" i="1" l="1"/>
  <c r="J1347" i="1" s="1"/>
  <c r="K1347" i="1" s="1"/>
  <c r="L1347" i="1"/>
  <c r="D1349" i="1"/>
  <c r="C1350" i="1" s="1"/>
  <c r="B1349" i="1"/>
  <c r="H1348" i="1"/>
  <c r="F1348" i="1"/>
  <c r="E1348" i="1"/>
  <c r="G1348" i="1"/>
  <c r="E1349" i="1" l="1"/>
  <c r="F1349" i="1"/>
  <c r="H1349" i="1"/>
  <c r="G1349" i="1"/>
  <c r="D1350" i="1"/>
  <c r="C1351" i="1" s="1"/>
  <c r="B1350" i="1"/>
  <c r="I1348" i="1"/>
  <c r="J1348" i="1" s="1"/>
  <c r="K1348" i="1" s="1"/>
  <c r="L1348" i="1"/>
  <c r="L1349" i="1" l="1"/>
  <c r="I1349" i="1"/>
  <c r="J1349" i="1" s="1"/>
  <c r="K1349" i="1" s="1"/>
  <c r="F1350" i="1"/>
  <c r="J1350" i="1" s="1"/>
  <c r="E1350" i="1"/>
  <c r="G1350" i="1"/>
  <c r="H1350" i="1"/>
  <c r="D1351" i="1"/>
  <c r="C1352" i="1" s="1"/>
  <c r="B1351" i="1"/>
  <c r="L1350" i="1" l="1"/>
  <c r="K1350" i="1"/>
  <c r="I1350" i="1"/>
  <c r="H1351" i="1"/>
  <c r="F1351" i="1"/>
  <c r="E1351" i="1"/>
  <c r="G1351" i="1"/>
  <c r="D1352" i="1"/>
  <c r="C1353" i="1" s="1"/>
  <c r="B1352" i="1"/>
  <c r="B1353" i="1" l="1"/>
  <c r="D1353" i="1"/>
  <c r="C1354" i="1" s="1"/>
  <c r="F1352" i="1"/>
  <c r="J1352" i="1" s="1"/>
  <c r="G1352" i="1"/>
  <c r="E1352" i="1"/>
  <c r="H1352" i="1"/>
  <c r="L1351" i="1"/>
  <c r="I1351" i="1"/>
  <c r="J1351" i="1" s="1"/>
  <c r="K1351" i="1" s="1"/>
  <c r="K1352" i="1" l="1"/>
  <c r="L1352" i="1"/>
  <c r="I1352" i="1"/>
  <c r="D1354" i="1"/>
  <c r="C1355" i="1" s="1"/>
  <c r="B1354" i="1"/>
  <c r="E1353" i="1"/>
  <c r="F1353" i="1"/>
  <c r="J1353" i="1" s="1"/>
  <c r="G1353" i="1"/>
  <c r="H1353" i="1"/>
  <c r="H1354" i="1" l="1"/>
  <c r="G1354" i="1"/>
  <c r="F1354" i="1"/>
  <c r="E1354" i="1"/>
  <c r="B1355" i="1"/>
  <c r="D1355" i="1"/>
  <c r="C1356" i="1" s="1"/>
  <c r="L1353" i="1"/>
  <c r="K1353" i="1"/>
  <c r="I1353" i="1"/>
  <c r="B1356" i="1" l="1"/>
  <c r="D1356" i="1"/>
  <c r="C1357" i="1" s="1"/>
  <c r="L1354" i="1"/>
  <c r="I1354" i="1"/>
  <c r="J1354" i="1" s="1"/>
  <c r="K1354" i="1" s="1"/>
  <c r="G1355" i="1"/>
  <c r="E1355" i="1"/>
  <c r="H1355" i="1"/>
  <c r="F1355" i="1"/>
  <c r="I1355" i="1" l="1"/>
  <c r="J1355" i="1" s="1"/>
  <c r="K1355" i="1" s="1"/>
  <c r="L1355" i="1"/>
  <c r="B1357" i="1"/>
  <c r="D1357" i="1"/>
  <c r="C1358" i="1" s="1"/>
  <c r="E1356" i="1"/>
  <c r="H1356" i="1"/>
  <c r="G1356" i="1"/>
  <c r="F1356" i="1"/>
  <c r="D1358" i="1" l="1"/>
  <c r="C1359" i="1" s="1"/>
  <c r="B1358" i="1"/>
  <c r="F1357" i="1"/>
  <c r="H1357" i="1"/>
  <c r="E1357" i="1"/>
  <c r="G1357" i="1"/>
  <c r="L1356" i="1"/>
  <c r="I1356" i="1"/>
  <c r="J1356" i="1" s="1"/>
  <c r="K1356" i="1" s="1"/>
  <c r="H1358" i="1" l="1"/>
  <c r="G1358" i="1"/>
  <c r="F1358" i="1"/>
  <c r="E1358" i="1"/>
  <c r="L1357" i="1"/>
  <c r="I1357" i="1"/>
  <c r="J1357" i="1" s="1"/>
  <c r="K1357" i="1" s="1"/>
  <c r="B1359" i="1"/>
  <c r="D1359" i="1"/>
  <c r="C1360" i="1" s="1"/>
  <c r="I1358" i="1" l="1"/>
  <c r="J1358" i="1" s="1"/>
  <c r="K1358" i="1" s="1"/>
  <c r="L1358" i="1"/>
  <c r="D1360" i="1"/>
  <c r="C1361" i="1" s="1"/>
  <c r="B1360" i="1"/>
  <c r="E1359" i="1"/>
  <c r="H1359" i="1"/>
  <c r="F1359" i="1"/>
  <c r="G1359" i="1"/>
  <c r="H1360" i="1" l="1"/>
  <c r="F1360" i="1"/>
  <c r="E1360" i="1"/>
  <c r="G1360" i="1"/>
  <c r="B1361" i="1"/>
  <c r="D1361" i="1"/>
  <c r="C1362" i="1" s="1"/>
  <c r="L1359" i="1"/>
  <c r="I1359" i="1"/>
  <c r="J1359" i="1" s="1"/>
  <c r="K1359" i="1" s="1"/>
  <c r="L1360" i="1" l="1"/>
  <c r="I1360" i="1"/>
  <c r="J1360" i="1" s="1"/>
  <c r="K1360" i="1" s="1"/>
  <c r="H1361" i="1"/>
  <c r="F1361" i="1"/>
  <c r="E1361" i="1"/>
  <c r="G1361" i="1"/>
  <c r="D1362" i="1"/>
  <c r="C1363" i="1" s="1"/>
  <c r="B1362" i="1"/>
  <c r="L1361" i="1" l="1"/>
  <c r="I1361" i="1"/>
  <c r="J1361" i="1" s="1"/>
  <c r="K1361" i="1"/>
  <c r="E1362" i="1"/>
  <c r="F1362" i="1"/>
  <c r="H1362" i="1"/>
  <c r="G1362" i="1"/>
  <c r="B1363" i="1"/>
  <c r="D1363" i="1"/>
  <c r="C1364" i="1" s="1"/>
  <c r="D1364" i="1" l="1"/>
  <c r="C1365" i="1" s="1"/>
  <c r="B1364" i="1"/>
  <c r="E1363" i="1"/>
  <c r="H1363" i="1"/>
  <c r="G1363" i="1"/>
  <c r="F1363" i="1"/>
  <c r="J1363" i="1" s="1"/>
  <c r="L1362" i="1"/>
  <c r="I1362" i="1"/>
  <c r="J1362" i="1" s="1"/>
  <c r="K1362" i="1" s="1"/>
  <c r="K1363" i="1" l="1"/>
  <c r="E1364" i="1"/>
  <c r="H1364" i="1"/>
  <c r="F1364" i="1"/>
  <c r="G1364" i="1"/>
  <c r="I1363" i="1"/>
  <c r="L1363" i="1"/>
  <c r="B1365" i="1"/>
  <c r="D1365" i="1"/>
  <c r="C1366" i="1" s="1"/>
  <c r="I1364" i="1" l="1"/>
  <c r="J1364" i="1" s="1"/>
  <c r="K1364" i="1" s="1"/>
  <c r="L1364" i="1"/>
  <c r="D1366" i="1"/>
  <c r="C1367" i="1" s="1"/>
  <c r="B1366" i="1"/>
  <c r="H1365" i="1"/>
  <c r="E1365" i="1"/>
  <c r="F1365" i="1"/>
  <c r="G1365" i="1" s="1"/>
  <c r="F1366" i="1" l="1"/>
  <c r="H1366" i="1"/>
  <c r="E1366" i="1"/>
  <c r="G1366" i="1"/>
  <c r="D1367" i="1"/>
  <c r="C1368" i="1" s="1"/>
  <c r="B1367" i="1"/>
  <c r="L1365" i="1"/>
  <c r="I1365" i="1"/>
  <c r="J1365" i="1" s="1"/>
  <c r="K1365" i="1" s="1"/>
  <c r="L1366" i="1" l="1"/>
  <c r="I1366" i="1"/>
  <c r="J1366" i="1" s="1"/>
  <c r="K1366" i="1"/>
  <c r="F1367" i="1"/>
  <c r="E1367" i="1"/>
  <c r="H1367" i="1"/>
  <c r="G1367" i="1"/>
  <c r="B1368" i="1"/>
  <c r="D1368" i="1"/>
  <c r="C1369" i="1" s="1"/>
  <c r="B1369" i="1" l="1"/>
  <c r="D1369" i="1"/>
  <c r="C1370" i="1" s="1"/>
  <c r="H1368" i="1"/>
  <c r="F1368" i="1"/>
  <c r="E1368" i="1"/>
  <c r="G1368" i="1"/>
  <c r="I1367" i="1"/>
  <c r="J1367" i="1" s="1"/>
  <c r="K1367" i="1"/>
  <c r="L1367" i="1"/>
  <c r="D1370" i="1" l="1"/>
  <c r="C1371" i="1" s="1"/>
  <c r="B1370" i="1"/>
  <c r="I1368" i="1"/>
  <c r="J1368" i="1" s="1"/>
  <c r="K1368" i="1" s="1"/>
  <c r="L1368" i="1"/>
  <c r="E1369" i="1"/>
  <c r="H1369" i="1"/>
  <c r="F1369" i="1"/>
  <c r="G1369" i="1" s="1"/>
  <c r="E1370" i="1" l="1"/>
  <c r="H1370" i="1"/>
  <c r="F1370" i="1"/>
  <c r="G1370" i="1"/>
  <c r="I1369" i="1"/>
  <c r="J1369" i="1" s="1"/>
  <c r="K1369" i="1" s="1"/>
  <c r="L1369" i="1"/>
  <c r="B1371" i="1"/>
  <c r="D1371" i="1"/>
  <c r="C1372" i="1" s="1"/>
  <c r="I1370" i="1" l="1"/>
  <c r="J1370" i="1" s="1"/>
  <c r="K1370" i="1" s="1"/>
  <c r="L1370" i="1"/>
  <c r="B1372" i="1"/>
  <c r="D1372" i="1"/>
  <c r="C1373" i="1" s="1"/>
  <c r="F1371" i="1"/>
  <c r="H1371" i="1"/>
  <c r="E1371" i="1"/>
  <c r="G1371" i="1"/>
  <c r="B1373" i="1" l="1"/>
  <c r="D1373" i="1"/>
  <c r="C1374" i="1" s="1"/>
  <c r="H1372" i="1"/>
  <c r="F1372" i="1"/>
  <c r="E1372" i="1"/>
  <c r="L1371" i="1"/>
  <c r="I1371" i="1"/>
  <c r="J1371" i="1" s="1"/>
  <c r="K1371" i="1" s="1"/>
  <c r="G1372" i="1" l="1"/>
  <c r="J1372" i="1"/>
  <c r="B1374" i="1"/>
  <c r="D1374" i="1"/>
  <c r="C1375" i="1" s="1"/>
  <c r="E1373" i="1"/>
  <c r="G1373" i="1"/>
  <c r="H1373" i="1"/>
  <c r="F1373" i="1"/>
  <c r="L1373" i="1" l="1"/>
  <c r="I1373" i="1"/>
  <c r="J1373" i="1" s="1"/>
  <c r="K1373" i="1" s="1"/>
  <c r="G1374" i="1"/>
  <c r="F1374" i="1"/>
  <c r="J1374" i="1" s="1"/>
  <c r="E1374" i="1"/>
  <c r="H1374" i="1"/>
  <c r="B1375" i="1"/>
  <c r="D1375" i="1"/>
  <c r="C1376" i="1" s="1"/>
  <c r="L1372" i="1"/>
  <c r="K1372" i="1"/>
  <c r="I1372" i="1"/>
  <c r="L1374" i="1" l="1"/>
  <c r="K1374" i="1"/>
  <c r="I1374" i="1"/>
  <c r="D1376" i="1"/>
  <c r="C1377" i="1" s="1"/>
  <c r="B1376" i="1"/>
  <c r="E1375" i="1"/>
  <c r="H1375" i="1"/>
  <c r="F1375" i="1"/>
  <c r="G1375" i="1"/>
  <c r="E1376" i="1" l="1"/>
  <c r="F1376" i="1"/>
  <c r="H1376" i="1"/>
  <c r="G1376" i="1"/>
  <c r="D1377" i="1"/>
  <c r="C1378" i="1" s="1"/>
  <c r="B1377" i="1"/>
  <c r="I1375" i="1"/>
  <c r="J1375" i="1" s="1"/>
  <c r="K1375" i="1" s="1"/>
  <c r="L1375" i="1"/>
  <c r="K1376" i="1" l="1"/>
  <c r="L1376" i="1"/>
  <c r="I1376" i="1"/>
  <c r="J1376" i="1" s="1"/>
  <c r="D1378" i="1"/>
  <c r="C1379" i="1" s="1"/>
  <c r="B1378" i="1"/>
  <c r="F1377" i="1"/>
  <c r="G1377" i="1" s="1"/>
  <c r="H1377" i="1"/>
  <c r="E1377" i="1"/>
  <c r="D1379" i="1" l="1"/>
  <c r="C1380" i="1" s="1"/>
  <c r="B1379" i="1"/>
  <c r="I1377" i="1"/>
  <c r="J1377" i="1" s="1"/>
  <c r="K1377" i="1" s="1"/>
  <c r="L1377" i="1"/>
  <c r="H1378" i="1"/>
  <c r="E1378" i="1"/>
  <c r="F1378" i="1"/>
  <c r="G1378" i="1"/>
  <c r="E1379" i="1" l="1"/>
  <c r="H1379" i="1"/>
  <c r="F1379" i="1"/>
  <c r="G1379" i="1"/>
  <c r="L1378" i="1"/>
  <c r="I1378" i="1"/>
  <c r="J1378" i="1" s="1"/>
  <c r="K1378" i="1" s="1"/>
  <c r="B1380" i="1"/>
  <c r="D1380" i="1"/>
  <c r="C1381" i="1" s="1"/>
  <c r="L1379" i="1" l="1"/>
  <c r="I1379" i="1"/>
  <c r="J1379" i="1" s="1"/>
  <c r="K1379" i="1" s="1"/>
  <c r="D1381" i="1"/>
  <c r="C1382" i="1" s="1"/>
  <c r="B1381" i="1"/>
  <c r="H1380" i="1"/>
  <c r="F1380" i="1"/>
  <c r="G1380" i="1" s="1"/>
  <c r="E1380" i="1"/>
  <c r="B1382" i="1" l="1"/>
  <c r="D1382" i="1"/>
  <c r="C1383" i="1" s="1"/>
  <c r="L1380" i="1"/>
  <c r="I1380" i="1"/>
  <c r="J1380" i="1" s="1"/>
  <c r="K1380" i="1" s="1"/>
  <c r="H1381" i="1"/>
  <c r="F1381" i="1"/>
  <c r="E1381" i="1"/>
  <c r="G1381" i="1"/>
  <c r="D1383" i="1" l="1"/>
  <c r="C1384" i="1" s="1"/>
  <c r="B1383" i="1"/>
  <c r="I1381" i="1"/>
  <c r="J1381" i="1" s="1"/>
  <c r="L1381" i="1"/>
  <c r="K1381" i="1"/>
  <c r="F1382" i="1"/>
  <c r="E1382" i="1"/>
  <c r="H1382" i="1"/>
  <c r="G1382" i="1"/>
  <c r="H1383" i="1" l="1"/>
  <c r="F1383" i="1"/>
  <c r="G1383" i="1"/>
  <c r="E1383" i="1"/>
  <c r="I1382" i="1"/>
  <c r="J1382" i="1" s="1"/>
  <c r="L1382" i="1"/>
  <c r="K1382" i="1"/>
  <c r="D1384" i="1"/>
  <c r="C1385" i="1" s="1"/>
  <c r="B1384" i="1"/>
  <c r="L1383" i="1" l="1"/>
  <c r="I1383" i="1"/>
  <c r="J1383" i="1" s="1"/>
  <c r="K1383" i="1" s="1"/>
  <c r="E1384" i="1"/>
  <c r="H1384" i="1"/>
  <c r="F1384" i="1"/>
  <c r="J1384" i="1" s="1"/>
  <c r="G1384" i="1"/>
  <c r="D1385" i="1"/>
  <c r="C1386" i="1" s="1"/>
  <c r="B1385" i="1"/>
  <c r="K1384" i="1" l="1"/>
  <c r="L1384" i="1"/>
  <c r="I1384" i="1"/>
  <c r="G1385" i="1"/>
  <c r="E1385" i="1"/>
  <c r="F1385" i="1"/>
  <c r="J1385" i="1" s="1"/>
  <c r="H1385" i="1"/>
  <c r="D1386" i="1"/>
  <c r="C1387" i="1" s="1"/>
  <c r="B1386" i="1"/>
  <c r="L1385" i="1" l="1"/>
  <c r="K1385" i="1"/>
  <c r="I1385" i="1"/>
  <c r="F1386" i="1"/>
  <c r="E1386" i="1"/>
  <c r="G1386" i="1"/>
  <c r="H1386" i="1"/>
  <c r="B1387" i="1"/>
  <c r="D1387" i="1"/>
  <c r="C1388" i="1" s="1"/>
  <c r="L1386" i="1" l="1"/>
  <c r="I1386" i="1"/>
  <c r="J1386" i="1" s="1"/>
  <c r="K1386" i="1" s="1"/>
  <c r="B1388" i="1"/>
  <c r="D1388" i="1"/>
  <c r="C1389" i="1" s="1"/>
  <c r="F1387" i="1"/>
  <c r="G1387" i="1"/>
  <c r="E1387" i="1"/>
  <c r="H1387" i="1"/>
  <c r="D1389" i="1" l="1"/>
  <c r="C1390" i="1" s="1"/>
  <c r="B1389" i="1"/>
  <c r="H1388" i="1"/>
  <c r="F1388" i="1"/>
  <c r="E1388" i="1"/>
  <c r="G1388" i="1"/>
  <c r="I1387" i="1"/>
  <c r="J1387" i="1" s="1"/>
  <c r="K1387" i="1" s="1"/>
  <c r="L1387" i="1"/>
  <c r="I1388" i="1" l="1"/>
  <c r="J1388" i="1" s="1"/>
  <c r="L1388" i="1"/>
  <c r="K1388" i="1"/>
  <c r="F1389" i="1"/>
  <c r="H1389" i="1"/>
  <c r="E1389" i="1"/>
  <c r="G1389" i="1"/>
  <c r="D1390" i="1"/>
  <c r="C1391" i="1" s="1"/>
  <c r="B1390" i="1"/>
  <c r="B1391" i="1" l="1"/>
  <c r="D1391" i="1"/>
  <c r="C1392" i="1" s="1"/>
  <c r="H1390" i="1"/>
  <c r="F1390" i="1"/>
  <c r="E1390" i="1"/>
  <c r="G1390" i="1"/>
  <c r="L1389" i="1"/>
  <c r="K1389" i="1"/>
  <c r="I1389" i="1"/>
  <c r="J1389" i="1" s="1"/>
  <c r="L1390" i="1" l="1"/>
  <c r="I1390" i="1"/>
  <c r="J1390" i="1" s="1"/>
  <c r="K1390" i="1" s="1"/>
  <c r="B1392" i="1"/>
  <c r="D1392" i="1"/>
  <c r="C1393" i="1" s="1"/>
  <c r="G1391" i="1"/>
  <c r="H1391" i="1"/>
  <c r="E1391" i="1"/>
  <c r="F1391" i="1"/>
  <c r="J1391" i="1" s="1"/>
  <c r="B1393" i="1" l="1"/>
  <c r="D1393" i="1"/>
  <c r="C1394" i="1" s="1"/>
  <c r="E1392" i="1"/>
  <c r="G1392" i="1"/>
  <c r="F1392" i="1"/>
  <c r="J1392" i="1" s="1"/>
  <c r="H1392" i="1"/>
  <c r="L1391" i="1"/>
  <c r="I1391" i="1"/>
  <c r="K1391" i="1"/>
  <c r="I1392" i="1" l="1"/>
  <c r="L1392" i="1"/>
  <c r="K1392" i="1"/>
  <c r="B1394" i="1"/>
  <c r="D1394" i="1"/>
  <c r="C1395" i="1" s="1"/>
  <c r="H1393" i="1"/>
  <c r="E1393" i="1"/>
  <c r="G1393" i="1"/>
  <c r="F1393" i="1"/>
  <c r="H1394" i="1" l="1"/>
  <c r="E1394" i="1"/>
  <c r="F1394" i="1"/>
  <c r="G1394" i="1"/>
  <c r="D1395" i="1"/>
  <c r="C1396" i="1" s="1"/>
  <c r="B1395" i="1"/>
  <c r="I1393" i="1"/>
  <c r="J1393" i="1" s="1"/>
  <c r="K1393" i="1" s="1"/>
  <c r="L1393" i="1"/>
  <c r="K1394" i="1" l="1"/>
  <c r="L1394" i="1"/>
  <c r="I1394" i="1"/>
  <c r="J1394" i="1" s="1"/>
  <c r="F1395" i="1"/>
  <c r="H1395" i="1"/>
  <c r="E1395" i="1"/>
  <c r="G1395" i="1"/>
  <c r="B1396" i="1"/>
  <c r="D1396" i="1"/>
  <c r="C1397" i="1" s="1"/>
  <c r="B1397" i="1" l="1"/>
  <c r="D1397" i="1"/>
  <c r="C1398" i="1" s="1"/>
  <c r="E1396" i="1"/>
  <c r="H1396" i="1"/>
  <c r="F1396" i="1"/>
  <c r="G1396" i="1"/>
  <c r="I1395" i="1"/>
  <c r="J1395" i="1" s="1"/>
  <c r="K1395" i="1" s="1"/>
  <c r="L1395" i="1"/>
  <c r="I1396" i="1" l="1"/>
  <c r="J1396" i="1" s="1"/>
  <c r="K1396" i="1" s="1"/>
  <c r="L1396" i="1"/>
  <c r="D1398" i="1"/>
  <c r="C1399" i="1" s="1"/>
  <c r="B1398" i="1"/>
  <c r="F1397" i="1"/>
  <c r="J1397" i="1" s="1"/>
  <c r="G1397" i="1"/>
  <c r="H1397" i="1"/>
  <c r="E1397" i="1"/>
  <c r="H1398" i="1" l="1"/>
  <c r="G1398" i="1"/>
  <c r="E1398" i="1"/>
  <c r="F1398" i="1"/>
  <c r="J1398" i="1" s="1"/>
  <c r="B1399" i="1"/>
  <c r="D1399" i="1"/>
  <c r="C1400" i="1" s="1"/>
  <c r="I1397" i="1"/>
  <c r="K1397" i="1"/>
  <c r="L1397" i="1"/>
  <c r="B1400" i="1" l="1"/>
  <c r="D1400" i="1"/>
  <c r="C1401" i="1" s="1"/>
  <c r="K1398" i="1"/>
  <c r="I1398" i="1"/>
  <c r="L1398" i="1"/>
  <c r="E1399" i="1"/>
  <c r="H1399" i="1"/>
  <c r="F1399" i="1"/>
  <c r="J1399" i="1" s="1"/>
  <c r="G1399" i="1"/>
  <c r="D1401" i="1" l="1"/>
  <c r="C1402" i="1" s="1"/>
  <c r="B1401" i="1"/>
  <c r="I1399" i="1"/>
  <c r="K1399" i="1"/>
  <c r="L1399" i="1"/>
  <c r="F1400" i="1"/>
  <c r="J1400" i="1" s="1"/>
  <c r="G1400" i="1"/>
  <c r="E1400" i="1"/>
  <c r="H1400" i="1"/>
  <c r="F1401" i="1" l="1"/>
  <c r="J1401" i="1" s="1"/>
  <c r="H1401" i="1"/>
  <c r="G1401" i="1"/>
  <c r="E1401" i="1"/>
  <c r="K1400" i="1"/>
  <c r="L1400" i="1"/>
  <c r="I1400" i="1"/>
  <c r="D1402" i="1"/>
  <c r="C1403" i="1" s="1"/>
  <c r="B1402" i="1"/>
  <c r="I1401" i="1" l="1"/>
  <c r="K1401" i="1"/>
  <c r="L1401" i="1"/>
  <c r="E1402" i="1"/>
  <c r="F1402" i="1"/>
  <c r="J1402" i="1" s="1"/>
  <c r="H1402" i="1"/>
  <c r="G1402" i="1"/>
  <c r="D1403" i="1"/>
  <c r="C1404" i="1" s="1"/>
  <c r="B1403" i="1"/>
  <c r="F1403" i="1" l="1"/>
  <c r="J1403" i="1" s="1"/>
  <c r="E1403" i="1"/>
  <c r="H1403" i="1"/>
  <c r="G1403" i="1"/>
  <c r="D1404" i="1"/>
  <c r="C1405" i="1" s="1"/>
  <c r="B1404" i="1"/>
  <c r="K1402" i="1"/>
  <c r="I1402" i="1"/>
  <c r="L1402" i="1"/>
  <c r="K1403" i="1" l="1"/>
  <c r="L1403" i="1"/>
  <c r="I1403" i="1"/>
  <c r="E1404" i="1"/>
  <c r="G1404" i="1"/>
  <c r="F1404" i="1"/>
  <c r="J1404" i="1" s="1"/>
  <c r="H1404" i="1"/>
  <c r="B1405" i="1"/>
  <c r="D1405" i="1"/>
  <c r="C1406" i="1" s="1"/>
  <c r="K1404" i="1" l="1"/>
  <c r="I1404" i="1"/>
  <c r="L1404" i="1"/>
  <c r="D1406" i="1"/>
  <c r="C1407" i="1" s="1"/>
  <c r="B1406" i="1"/>
  <c r="G1405" i="1"/>
  <c r="F1405" i="1"/>
  <c r="J1405" i="1" s="1"/>
  <c r="H1405" i="1"/>
  <c r="E1405" i="1"/>
  <c r="B1407" i="1" l="1"/>
  <c r="D1407" i="1"/>
  <c r="C1408" i="1" s="1"/>
  <c r="K1405" i="1"/>
  <c r="I1405" i="1"/>
  <c r="L1405" i="1"/>
  <c r="E1406" i="1"/>
  <c r="H1406" i="1"/>
  <c r="F1406" i="1"/>
  <c r="J1406" i="1" s="1"/>
  <c r="G1406" i="1"/>
  <c r="D1408" i="1" l="1"/>
  <c r="C1409" i="1" s="1"/>
  <c r="B1408" i="1"/>
  <c r="I1406" i="1"/>
  <c r="K1406" i="1"/>
  <c r="L1406" i="1"/>
  <c r="E1407" i="1"/>
  <c r="H1407" i="1"/>
  <c r="G1407" i="1"/>
  <c r="F1407" i="1"/>
  <c r="J1407" i="1" s="1"/>
  <c r="G1408" i="1" l="1"/>
  <c r="E1408" i="1"/>
  <c r="F1408" i="1"/>
  <c r="J1408" i="1" s="1"/>
  <c r="H1408" i="1"/>
  <c r="L1407" i="1"/>
  <c r="K1407" i="1"/>
  <c r="I1407" i="1"/>
  <c r="B1409" i="1"/>
  <c r="D1409" i="1"/>
  <c r="C1410" i="1" s="1"/>
  <c r="B1410" i="1" l="1"/>
  <c r="D1410" i="1"/>
  <c r="C1411" i="1" s="1"/>
  <c r="F1409" i="1"/>
  <c r="J1409" i="1" s="1"/>
  <c r="E1409" i="1"/>
  <c r="H1409" i="1"/>
  <c r="G1409" i="1"/>
  <c r="L1408" i="1"/>
  <c r="K1408" i="1"/>
  <c r="I1408" i="1"/>
  <c r="K1409" i="1" l="1"/>
  <c r="I1409" i="1"/>
  <c r="L1409" i="1"/>
  <c r="B1411" i="1"/>
  <c r="D1411" i="1"/>
  <c r="C1412" i="1" s="1"/>
  <c r="G1410" i="1"/>
  <c r="H1410" i="1"/>
  <c r="F1410" i="1"/>
  <c r="J1410" i="1" s="1"/>
  <c r="E1410" i="1"/>
  <c r="E1411" i="1" l="1"/>
  <c r="H1411" i="1"/>
  <c r="F1411" i="1"/>
  <c r="J1411" i="1" s="1"/>
  <c r="G1411" i="1"/>
  <c r="L1410" i="1"/>
  <c r="K1410" i="1"/>
  <c r="I1410" i="1"/>
  <c r="B1412" i="1"/>
  <c r="D1412" i="1"/>
  <c r="C1413" i="1" s="1"/>
  <c r="L1411" i="1" l="1"/>
  <c r="I1411" i="1"/>
  <c r="K1411" i="1"/>
  <c r="D1413" i="1"/>
  <c r="C1414" i="1" s="1"/>
  <c r="B1413" i="1"/>
  <c r="G1412" i="1"/>
  <c r="E1412" i="1"/>
  <c r="H1412" i="1"/>
  <c r="F1412" i="1"/>
  <c r="J1412" i="1" s="1"/>
  <c r="D1414" i="1" l="1"/>
  <c r="C1415" i="1" s="1"/>
  <c r="B1414" i="1"/>
  <c r="K1412" i="1"/>
  <c r="L1412" i="1"/>
  <c r="I1412" i="1"/>
  <c r="G1413" i="1"/>
  <c r="F1413" i="1"/>
  <c r="J1413" i="1" s="1"/>
  <c r="E1413" i="1"/>
  <c r="H1413" i="1"/>
  <c r="I1413" i="1" l="1"/>
  <c r="L1413" i="1"/>
  <c r="K1413" i="1"/>
  <c r="F1414" i="1"/>
  <c r="J1414" i="1" s="1"/>
  <c r="E1414" i="1"/>
  <c r="H1414" i="1"/>
  <c r="G1414" i="1"/>
  <c r="B1415" i="1"/>
  <c r="D1415" i="1"/>
  <c r="C1416" i="1" s="1"/>
  <c r="B1416" i="1" l="1"/>
  <c r="D1416" i="1"/>
  <c r="C1417" i="1" s="1"/>
  <c r="F1415" i="1"/>
  <c r="J1415" i="1" s="1"/>
  <c r="G1415" i="1"/>
  <c r="H1415" i="1"/>
  <c r="E1415" i="1"/>
  <c r="L1414" i="1"/>
  <c r="I1414" i="1"/>
  <c r="K1414" i="1"/>
  <c r="K1415" i="1" l="1"/>
  <c r="L1415" i="1"/>
  <c r="I1415" i="1"/>
  <c r="B1417" i="1"/>
  <c r="D1417" i="1"/>
  <c r="C1418" i="1" s="1"/>
  <c r="F1416" i="1"/>
  <c r="J1416" i="1" s="1"/>
  <c r="H1416" i="1"/>
  <c r="E1416" i="1"/>
  <c r="G1416" i="1"/>
  <c r="D1418" i="1" l="1"/>
  <c r="C1419" i="1" s="1"/>
  <c r="B1418" i="1"/>
  <c r="H1417" i="1"/>
  <c r="F1417" i="1"/>
  <c r="J1417" i="1" s="1"/>
  <c r="G1417" i="1"/>
  <c r="E1417" i="1"/>
  <c r="I1416" i="1"/>
  <c r="L1416" i="1"/>
  <c r="K1416" i="1"/>
  <c r="G1418" i="1" l="1"/>
  <c r="E1418" i="1"/>
  <c r="H1418" i="1"/>
  <c r="F1418" i="1"/>
  <c r="J1418" i="1" s="1"/>
  <c r="I1417" i="1"/>
  <c r="L1417" i="1"/>
  <c r="K1417" i="1"/>
  <c r="D1419" i="1"/>
  <c r="C1420" i="1" s="1"/>
  <c r="B1419" i="1"/>
  <c r="G1419" i="1" l="1"/>
  <c r="H1419" i="1"/>
  <c r="F1419" i="1"/>
  <c r="J1419" i="1" s="1"/>
  <c r="E1419" i="1"/>
  <c r="D1420" i="1"/>
  <c r="C1421" i="1" s="1"/>
  <c r="B1420" i="1"/>
  <c r="I1418" i="1"/>
  <c r="L1418" i="1"/>
  <c r="K1418" i="1"/>
  <c r="D1421" i="1" l="1"/>
  <c r="C1422" i="1" s="1"/>
  <c r="B1421" i="1"/>
  <c r="E1420" i="1"/>
  <c r="G1420" i="1"/>
  <c r="F1420" i="1"/>
  <c r="J1420" i="1" s="1"/>
  <c r="H1420" i="1"/>
  <c r="L1419" i="1"/>
  <c r="I1419" i="1"/>
  <c r="K1419" i="1"/>
  <c r="I1420" i="1" l="1"/>
  <c r="L1420" i="1"/>
  <c r="K1420" i="1"/>
  <c r="G1421" i="1"/>
  <c r="F1421" i="1"/>
  <c r="J1421" i="1" s="1"/>
  <c r="E1421" i="1"/>
  <c r="H1421" i="1"/>
  <c r="D1422" i="1"/>
  <c r="C1423" i="1" s="1"/>
  <c r="B1422" i="1"/>
  <c r="K1421" i="1" l="1"/>
  <c r="L1421" i="1"/>
  <c r="I1421" i="1"/>
  <c r="F1422" i="1"/>
  <c r="J1422" i="1" s="1"/>
  <c r="E1422" i="1"/>
  <c r="H1422" i="1"/>
  <c r="G1422" i="1"/>
  <c r="D1423" i="1"/>
  <c r="C1424" i="1" s="1"/>
  <c r="B1423" i="1"/>
  <c r="E1423" i="1" l="1"/>
  <c r="F1423" i="1"/>
  <c r="J1423" i="1" s="1"/>
  <c r="H1423" i="1"/>
  <c r="G1423" i="1"/>
  <c r="B1424" i="1"/>
  <c r="D1424" i="1"/>
  <c r="C1425" i="1" s="1"/>
  <c r="K1422" i="1"/>
  <c r="L1422" i="1"/>
  <c r="I1422" i="1"/>
  <c r="K1423" i="1" l="1"/>
  <c r="L1423" i="1"/>
  <c r="I1423" i="1"/>
  <c r="B1425" i="1"/>
  <c r="D1425" i="1"/>
  <c r="C1426" i="1" s="1"/>
  <c r="F1424" i="1"/>
  <c r="J1424" i="1" s="1"/>
  <c r="H1424" i="1"/>
  <c r="G1424" i="1"/>
  <c r="E1424" i="1"/>
  <c r="E1425" i="1" l="1"/>
  <c r="F1425" i="1"/>
  <c r="J1425" i="1" s="1"/>
  <c r="H1425" i="1"/>
  <c r="G1425" i="1"/>
  <c r="B1426" i="1"/>
  <c r="D1426" i="1"/>
  <c r="C1427" i="1" s="1"/>
  <c r="I1424" i="1"/>
  <c r="L1424" i="1"/>
  <c r="K1424" i="1"/>
  <c r="K1425" i="1" l="1"/>
  <c r="I1425" i="1"/>
  <c r="L1425" i="1"/>
  <c r="D1427" i="1"/>
  <c r="C1428" i="1" s="1"/>
  <c r="B1427" i="1"/>
  <c r="E1426" i="1"/>
  <c r="H1426" i="1"/>
  <c r="G1426" i="1"/>
  <c r="F1426" i="1"/>
  <c r="J1426" i="1" s="1"/>
  <c r="B1428" i="1" l="1"/>
  <c r="D1428" i="1"/>
  <c r="C1429" i="1" s="1"/>
  <c r="F1427" i="1"/>
  <c r="J1427" i="1" s="1"/>
  <c r="E1427" i="1"/>
  <c r="G1427" i="1"/>
  <c r="H1427" i="1"/>
  <c r="K1426" i="1"/>
  <c r="L1426" i="1"/>
  <c r="I1426" i="1"/>
  <c r="I1427" i="1" l="1"/>
  <c r="L1427" i="1"/>
  <c r="K1427" i="1"/>
  <c r="B1429" i="1"/>
  <c r="D1429" i="1"/>
  <c r="C1430" i="1" s="1"/>
  <c r="E1428" i="1"/>
  <c r="G1428" i="1"/>
  <c r="H1428" i="1"/>
  <c r="F1428" i="1"/>
  <c r="J1428" i="1" s="1"/>
  <c r="G1429" i="1" l="1"/>
  <c r="F1429" i="1"/>
  <c r="J1429" i="1" s="1"/>
  <c r="E1429" i="1"/>
  <c r="H1429" i="1"/>
  <c r="B1430" i="1"/>
  <c r="D1430" i="1"/>
  <c r="C1431" i="1" s="1"/>
  <c r="I1428" i="1"/>
  <c r="K1428" i="1"/>
  <c r="L1428" i="1"/>
  <c r="D1431" i="1" l="1"/>
  <c r="C1432" i="1" s="1"/>
  <c r="B1431" i="1"/>
  <c r="G1430" i="1"/>
  <c r="E1430" i="1"/>
  <c r="F1430" i="1"/>
  <c r="J1430" i="1" s="1"/>
  <c r="H1430" i="1"/>
  <c r="L1429" i="1"/>
  <c r="K1429" i="1"/>
  <c r="I1429" i="1"/>
  <c r="L1430" i="1" l="1"/>
  <c r="K1430" i="1"/>
  <c r="I1430" i="1"/>
  <c r="G1431" i="1"/>
  <c r="F1431" i="1"/>
  <c r="J1431" i="1" s="1"/>
  <c r="E1431" i="1"/>
  <c r="H1431" i="1"/>
  <c r="D1432" i="1"/>
  <c r="C1433" i="1" s="1"/>
  <c r="B1432" i="1"/>
  <c r="L1431" i="1" l="1"/>
  <c r="K1431" i="1"/>
  <c r="I1431" i="1"/>
  <c r="G1432" i="1"/>
  <c r="H1432" i="1"/>
  <c r="E1432" i="1"/>
  <c r="F1432" i="1"/>
  <c r="J1432" i="1" s="1"/>
  <c r="D1433" i="1"/>
  <c r="C1434" i="1" s="1"/>
  <c r="B1433" i="1"/>
  <c r="I1432" i="1" l="1"/>
  <c r="L1432" i="1"/>
  <c r="K1432" i="1"/>
  <c r="B1434" i="1"/>
  <c r="D1434" i="1"/>
  <c r="C1435" i="1" s="1"/>
  <c r="G1433" i="1"/>
  <c r="F1433" i="1"/>
  <c r="J1433" i="1" s="1"/>
  <c r="E1433" i="1"/>
  <c r="H1433" i="1"/>
  <c r="F1434" i="1" l="1"/>
  <c r="J1434" i="1" s="1"/>
  <c r="E1434" i="1"/>
  <c r="H1434" i="1"/>
  <c r="G1434" i="1"/>
  <c r="L1433" i="1"/>
  <c r="K1433" i="1"/>
  <c r="I1433" i="1"/>
  <c r="D1435" i="1"/>
  <c r="C1436" i="1" s="1"/>
  <c r="B1435" i="1"/>
  <c r="L1434" i="1" l="1"/>
  <c r="I1434" i="1"/>
  <c r="K1434" i="1"/>
  <c r="H1435" i="1"/>
  <c r="E1435" i="1"/>
  <c r="G1435" i="1"/>
  <c r="F1435" i="1"/>
  <c r="J1435" i="1" s="1"/>
  <c r="D1436" i="1"/>
  <c r="C1437" i="1" s="1"/>
  <c r="B1436" i="1"/>
  <c r="K1435" i="1" l="1"/>
  <c r="I1435" i="1"/>
  <c r="L1435" i="1"/>
  <c r="D1437" i="1"/>
  <c r="C1438" i="1" s="1"/>
  <c r="B1437" i="1"/>
  <c r="E1436" i="1"/>
  <c r="H1436" i="1"/>
  <c r="F1436" i="1"/>
  <c r="J1436" i="1" s="1"/>
  <c r="G1436" i="1"/>
  <c r="D1438" i="1" l="1"/>
  <c r="C1439" i="1" s="1"/>
  <c r="B1438" i="1"/>
  <c r="H1437" i="1"/>
  <c r="F1437" i="1"/>
  <c r="J1437" i="1" s="1"/>
  <c r="G1437" i="1"/>
  <c r="E1437" i="1"/>
  <c r="I1436" i="1"/>
  <c r="K1436" i="1"/>
  <c r="L1436" i="1"/>
  <c r="I1437" i="1" l="1"/>
  <c r="L1437" i="1"/>
  <c r="K1437" i="1"/>
  <c r="E1438" i="1"/>
  <c r="G1438" i="1"/>
  <c r="F1438" i="1"/>
  <c r="J1438" i="1" s="1"/>
  <c r="H1438" i="1"/>
  <c r="D1439" i="1"/>
  <c r="C1440" i="1" s="1"/>
  <c r="B1439" i="1"/>
  <c r="L1438" i="1" l="1"/>
  <c r="I1438" i="1"/>
  <c r="K1438" i="1"/>
  <c r="H1439" i="1"/>
  <c r="G1439" i="1"/>
  <c r="F1439" i="1"/>
  <c r="J1439" i="1" s="1"/>
  <c r="E1439" i="1"/>
  <c r="B1440" i="1"/>
  <c r="D1440" i="1"/>
  <c r="C1441" i="1" s="1"/>
  <c r="I1439" i="1" l="1"/>
  <c r="L1439" i="1"/>
  <c r="K1439" i="1"/>
  <c r="B1441" i="1"/>
  <c r="D1441" i="1"/>
  <c r="C1442" i="1" s="1"/>
  <c r="G1440" i="1"/>
  <c r="F1440" i="1"/>
  <c r="J1440" i="1" s="1"/>
  <c r="E1440" i="1"/>
  <c r="H1440" i="1"/>
  <c r="H1441" i="1" l="1"/>
  <c r="G1441" i="1"/>
  <c r="F1441" i="1"/>
  <c r="J1441" i="1" s="1"/>
  <c r="E1441" i="1"/>
  <c r="D1442" i="1"/>
  <c r="C1443" i="1" s="1"/>
  <c r="B1442" i="1"/>
  <c r="L1440" i="1"/>
  <c r="I1440" i="1"/>
  <c r="K1440" i="1"/>
  <c r="D1443" i="1" l="1"/>
  <c r="C1444" i="1" s="1"/>
  <c r="B1443" i="1"/>
  <c r="L1441" i="1"/>
  <c r="K1441" i="1"/>
  <c r="I1441" i="1"/>
  <c r="F1442" i="1"/>
  <c r="J1442" i="1" s="1"/>
  <c r="H1442" i="1"/>
  <c r="G1442" i="1"/>
  <c r="E1442" i="1"/>
  <c r="H1443" i="1" l="1"/>
  <c r="E1443" i="1"/>
  <c r="G1443" i="1"/>
  <c r="F1443" i="1"/>
  <c r="J1443" i="1" s="1"/>
  <c r="L1442" i="1"/>
  <c r="K1442" i="1"/>
  <c r="I1442" i="1"/>
  <c r="D1444" i="1"/>
  <c r="C1445" i="1" s="1"/>
  <c r="B1444" i="1"/>
  <c r="I1443" i="1" l="1"/>
  <c r="K1443" i="1"/>
  <c r="L1443" i="1"/>
  <c r="H1444" i="1"/>
  <c r="E1444" i="1"/>
  <c r="G1444" i="1"/>
  <c r="F1444" i="1"/>
  <c r="J1444" i="1" s="1"/>
  <c r="D1445" i="1"/>
  <c r="C1446" i="1" s="1"/>
  <c r="B1445" i="1"/>
  <c r="L1444" i="1" l="1"/>
  <c r="K1444" i="1"/>
  <c r="I1444" i="1"/>
  <c r="H1445" i="1"/>
  <c r="G1445" i="1"/>
  <c r="E1445" i="1"/>
  <c r="F1445" i="1"/>
  <c r="J1445" i="1" s="1"/>
  <c r="B1446" i="1"/>
  <c r="D1446" i="1"/>
  <c r="C1447" i="1" s="1"/>
  <c r="L1445" i="1" l="1"/>
  <c r="K1445" i="1"/>
  <c r="I1445" i="1"/>
  <c r="B1447" i="1"/>
  <c r="D1447" i="1"/>
  <c r="C1448" i="1" s="1"/>
  <c r="G1446" i="1"/>
  <c r="F1446" i="1"/>
  <c r="J1446" i="1" s="1"/>
  <c r="H1446" i="1"/>
  <c r="E1446" i="1"/>
  <c r="F1447" i="1" l="1"/>
  <c r="J1447" i="1" s="1"/>
  <c r="E1447" i="1"/>
  <c r="H1447" i="1"/>
  <c r="G1447" i="1"/>
  <c r="I1446" i="1"/>
  <c r="K1446" i="1"/>
  <c r="L1446" i="1"/>
  <c r="D1448" i="1"/>
  <c r="C1449" i="1" s="1"/>
  <c r="B1448" i="1"/>
  <c r="L1447" i="1" l="1"/>
  <c r="K1447" i="1"/>
  <c r="I1447" i="1"/>
  <c r="G1448" i="1"/>
  <c r="F1448" i="1"/>
  <c r="J1448" i="1" s="1"/>
  <c r="H1448" i="1"/>
  <c r="E1448" i="1"/>
  <c r="D1449" i="1"/>
  <c r="C1450" i="1" s="1"/>
  <c r="B1449" i="1"/>
  <c r="K1448" i="1" l="1"/>
  <c r="I1448" i="1"/>
  <c r="L1448" i="1"/>
  <c r="E1449" i="1"/>
  <c r="F1449" i="1"/>
  <c r="J1449" i="1" s="1"/>
  <c r="G1449" i="1"/>
  <c r="H1449" i="1"/>
  <c r="D1450" i="1"/>
  <c r="C1451" i="1" s="1"/>
  <c r="B1450" i="1"/>
  <c r="I1449" i="1" l="1"/>
  <c r="K1449" i="1"/>
  <c r="L1449" i="1"/>
  <c r="H1450" i="1"/>
  <c r="G1450" i="1"/>
  <c r="F1450" i="1"/>
  <c r="J1450" i="1" s="1"/>
  <c r="E1450" i="1"/>
  <c r="B1451" i="1"/>
  <c r="D1451" i="1"/>
  <c r="C1452" i="1" s="1"/>
  <c r="L1450" i="1" l="1"/>
  <c r="I1450" i="1"/>
  <c r="K1450" i="1"/>
  <c r="D1452" i="1"/>
  <c r="C1453" i="1" s="1"/>
  <c r="B1452" i="1"/>
  <c r="E1451" i="1"/>
  <c r="G1451" i="1"/>
  <c r="H1451" i="1"/>
  <c r="F1451" i="1"/>
  <c r="J1451" i="1" s="1"/>
  <c r="B1453" i="1" l="1"/>
  <c r="D1453" i="1"/>
  <c r="C1454" i="1" s="1"/>
  <c r="H1452" i="1"/>
  <c r="E1452" i="1"/>
  <c r="F1452" i="1"/>
  <c r="J1452" i="1" s="1"/>
  <c r="G1452" i="1"/>
  <c r="K1451" i="1"/>
  <c r="I1451" i="1"/>
  <c r="L1451" i="1"/>
  <c r="L1452" i="1" l="1"/>
  <c r="I1452" i="1"/>
  <c r="K1452" i="1"/>
  <c r="D1454" i="1"/>
  <c r="C1455" i="1" s="1"/>
  <c r="B1454" i="1"/>
  <c r="G1453" i="1"/>
  <c r="F1453" i="1"/>
  <c r="J1453" i="1" s="1"/>
  <c r="E1453" i="1"/>
  <c r="H1453" i="1"/>
  <c r="B1455" i="1" l="1"/>
  <c r="D1455" i="1"/>
  <c r="C1456" i="1" s="1"/>
  <c r="L1453" i="1"/>
  <c r="I1453" i="1"/>
  <c r="K1453" i="1"/>
  <c r="H1454" i="1"/>
  <c r="F1454" i="1"/>
  <c r="J1454" i="1" s="1"/>
  <c r="G1454" i="1"/>
  <c r="E1454" i="1"/>
  <c r="B1456" i="1" l="1"/>
  <c r="D1456" i="1"/>
  <c r="C1457" i="1" s="1"/>
  <c r="K1454" i="1"/>
  <c r="I1454" i="1"/>
  <c r="L1454" i="1"/>
  <c r="G1455" i="1"/>
  <c r="H1455" i="1"/>
  <c r="E1455" i="1"/>
  <c r="F1455" i="1"/>
  <c r="J1455" i="1" s="1"/>
  <c r="B1457" i="1" l="1"/>
  <c r="D1457" i="1"/>
  <c r="C1458" i="1" s="1"/>
  <c r="I1455" i="1"/>
  <c r="K1455" i="1"/>
  <c r="L1455" i="1"/>
  <c r="G1456" i="1"/>
  <c r="F1456" i="1"/>
  <c r="J1456" i="1" s="1"/>
  <c r="H1456" i="1"/>
  <c r="E1456" i="1"/>
  <c r="B1458" i="1" l="1"/>
  <c r="D1458" i="1"/>
  <c r="C1459" i="1" s="1"/>
  <c r="L1456" i="1"/>
  <c r="I1456" i="1"/>
  <c r="K1456" i="1"/>
  <c r="F1457" i="1"/>
  <c r="J1457" i="1" s="1"/>
  <c r="H1457" i="1"/>
  <c r="G1457" i="1"/>
  <c r="E1457" i="1"/>
  <c r="D1459" i="1" l="1"/>
  <c r="C1460" i="1" s="1"/>
  <c r="B1459" i="1"/>
  <c r="K1457" i="1"/>
  <c r="I1457" i="1"/>
  <c r="L1457" i="1"/>
  <c r="E1458" i="1"/>
  <c r="F1458" i="1"/>
  <c r="J1458" i="1" s="1"/>
  <c r="G1458" i="1"/>
  <c r="H1458" i="1"/>
  <c r="L1458" i="1" l="1"/>
  <c r="K1458" i="1"/>
  <c r="I1458" i="1"/>
  <c r="H1459" i="1"/>
  <c r="G1459" i="1"/>
  <c r="E1459" i="1"/>
  <c r="F1459" i="1"/>
  <c r="J1459" i="1" s="1"/>
  <c r="B1460" i="1"/>
  <c r="D1460" i="1"/>
  <c r="C1461" i="1" s="1"/>
  <c r="G1460" i="1" l="1"/>
  <c r="F1460" i="1"/>
  <c r="J1460" i="1" s="1"/>
  <c r="H1460" i="1"/>
  <c r="E1460" i="1"/>
  <c r="I1459" i="1"/>
  <c r="K1459" i="1"/>
  <c r="L1459" i="1"/>
  <c r="B1461" i="1"/>
  <c r="D1461" i="1"/>
  <c r="C1462" i="1" s="1"/>
  <c r="B1462" i="1" l="1"/>
  <c r="D1462" i="1"/>
  <c r="C1463" i="1" s="1"/>
  <c r="G1461" i="1"/>
  <c r="E1461" i="1"/>
  <c r="F1461" i="1"/>
  <c r="J1461" i="1" s="1"/>
  <c r="H1461" i="1"/>
  <c r="K1460" i="1"/>
  <c r="I1460" i="1"/>
  <c r="L1460" i="1"/>
  <c r="I1461" i="1" l="1"/>
  <c r="K1461" i="1"/>
  <c r="L1461" i="1"/>
  <c r="D1463" i="1"/>
  <c r="C1464" i="1" s="1"/>
  <c r="B1463" i="1"/>
  <c r="F1462" i="1"/>
  <c r="J1462" i="1" s="1"/>
  <c r="E1462" i="1"/>
  <c r="H1462" i="1"/>
  <c r="G1462" i="1"/>
  <c r="B1464" i="1" l="1"/>
  <c r="D1464" i="1"/>
  <c r="C1465" i="1" s="1"/>
  <c r="E1463" i="1"/>
  <c r="G1463" i="1"/>
  <c r="H1463" i="1"/>
  <c r="F1463" i="1"/>
  <c r="J1463" i="1" s="1"/>
  <c r="L1462" i="1"/>
  <c r="K1462" i="1"/>
  <c r="I1462" i="1"/>
  <c r="I1463" i="1" l="1"/>
  <c r="L1463" i="1"/>
  <c r="K1463" i="1"/>
  <c r="D1465" i="1"/>
  <c r="C1466" i="1" s="1"/>
  <c r="B1465" i="1"/>
  <c r="G1464" i="1"/>
  <c r="F1464" i="1"/>
  <c r="J1464" i="1" s="1"/>
  <c r="H1464" i="1"/>
  <c r="E1464" i="1"/>
  <c r="B1466" i="1" l="1"/>
  <c r="D1466" i="1"/>
  <c r="C1467" i="1" s="1"/>
  <c r="E1465" i="1"/>
  <c r="H1465" i="1"/>
  <c r="G1465" i="1"/>
  <c r="F1465" i="1"/>
  <c r="J1465" i="1" s="1"/>
  <c r="K1464" i="1"/>
  <c r="L1464" i="1"/>
  <c r="I1464" i="1"/>
  <c r="D1467" i="1" l="1"/>
  <c r="C1468" i="1" s="1"/>
  <c r="B1467" i="1"/>
  <c r="I1465" i="1"/>
  <c r="L1465" i="1"/>
  <c r="K1465" i="1"/>
  <c r="E1466" i="1"/>
  <c r="F1466" i="1"/>
  <c r="J1466" i="1" s="1"/>
  <c r="H1466" i="1"/>
  <c r="G1466" i="1"/>
  <c r="E1467" i="1" l="1"/>
  <c r="G1467" i="1"/>
  <c r="F1467" i="1"/>
  <c r="J1467" i="1" s="1"/>
  <c r="H1467" i="1"/>
  <c r="L1466" i="1"/>
  <c r="K1466" i="1"/>
  <c r="I1466" i="1"/>
  <c r="D1468" i="1"/>
  <c r="C1469" i="1" s="1"/>
  <c r="B1468" i="1"/>
  <c r="L1467" i="1" l="1"/>
  <c r="K1467" i="1"/>
  <c r="I1467" i="1"/>
  <c r="H1468" i="1"/>
  <c r="F1468" i="1"/>
  <c r="J1468" i="1" s="1"/>
  <c r="E1468" i="1"/>
  <c r="G1468" i="1"/>
  <c r="B1469" i="1"/>
  <c r="D1469" i="1"/>
  <c r="C1470" i="1" s="1"/>
  <c r="D1470" i="1" l="1"/>
  <c r="C1471" i="1" s="1"/>
  <c r="B1470" i="1"/>
  <c r="F1469" i="1"/>
  <c r="J1469" i="1" s="1"/>
  <c r="E1469" i="1"/>
  <c r="G1469" i="1"/>
  <c r="H1469" i="1"/>
  <c r="K1468" i="1"/>
  <c r="L1468" i="1"/>
  <c r="I1468" i="1"/>
  <c r="L1469" i="1" l="1"/>
  <c r="K1469" i="1"/>
  <c r="I1469" i="1"/>
  <c r="G1470" i="1"/>
  <c r="E1470" i="1"/>
  <c r="F1470" i="1"/>
  <c r="J1470" i="1" s="1"/>
  <c r="H1470" i="1"/>
  <c r="D1471" i="1"/>
  <c r="C1472" i="1" s="1"/>
  <c r="B1471" i="1"/>
  <c r="E1471" i="1" l="1"/>
  <c r="G1471" i="1"/>
  <c r="H1471" i="1"/>
  <c r="F1471" i="1"/>
  <c r="J1471" i="1" s="1"/>
  <c r="L1470" i="1"/>
  <c r="K1470" i="1"/>
  <c r="I1470" i="1"/>
  <c r="D1472" i="1"/>
  <c r="C1473" i="1" s="1"/>
  <c r="B1472" i="1"/>
  <c r="E1472" i="1" l="1"/>
  <c r="G1472" i="1"/>
  <c r="H1472" i="1"/>
  <c r="F1472" i="1"/>
  <c r="J1472" i="1" s="1"/>
  <c r="B1473" i="1"/>
  <c r="D1473" i="1"/>
  <c r="C1474" i="1" s="1"/>
  <c r="L1471" i="1"/>
  <c r="K1471" i="1"/>
  <c r="I1471" i="1"/>
  <c r="H1473" i="1" l="1"/>
  <c r="G1473" i="1"/>
  <c r="F1473" i="1"/>
  <c r="J1473" i="1" s="1"/>
  <c r="E1473" i="1"/>
  <c r="B1474" i="1"/>
  <c r="D1474" i="1"/>
  <c r="C1475" i="1" s="1"/>
  <c r="L1472" i="1"/>
  <c r="I1472" i="1"/>
  <c r="K1472" i="1"/>
  <c r="B1475" i="1" l="1"/>
  <c r="D1475" i="1"/>
  <c r="C1476" i="1" s="1"/>
  <c r="K1473" i="1"/>
  <c r="L1473" i="1"/>
  <c r="I1473" i="1"/>
  <c r="H1474" i="1"/>
  <c r="G1474" i="1"/>
  <c r="E1474" i="1"/>
  <c r="F1474" i="1"/>
  <c r="J1474" i="1" s="1"/>
  <c r="D1476" i="1" l="1"/>
  <c r="C1477" i="1" s="1"/>
  <c r="B1476" i="1"/>
  <c r="L1474" i="1"/>
  <c r="K1474" i="1"/>
  <c r="I1474" i="1"/>
  <c r="H1475" i="1"/>
  <c r="E1475" i="1"/>
  <c r="G1475" i="1"/>
  <c r="F1475" i="1"/>
  <c r="J1475" i="1" s="1"/>
  <c r="I1475" i="1" l="1"/>
  <c r="K1475" i="1"/>
  <c r="L1475" i="1"/>
  <c r="H1476" i="1"/>
  <c r="G1476" i="1"/>
  <c r="F1476" i="1"/>
  <c r="J1476" i="1" s="1"/>
  <c r="E1476" i="1"/>
  <c r="B1477" i="1"/>
  <c r="D1477" i="1"/>
  <c r="C1478" i="1" s="1"/>
  <c r="K1476" i="1" l="1"/>
  <c r="I1476" i="1"/>
  <c r="L1476" i="1"/>
  <c r="B1478" i="1"/>
  <c r="D1478" i="1"/>
  <c r="C1479" i="1" s="1"/>
  <c r="E1477" i="1"/>
  <c r="F1477" i="1"/>
  <c r="J1477" i="1" s="1"/>
  <c r="G1477" i="1"/>
  <c r="H1477" i="1"/>
  <c r="H1478" i="1" l="1"/>
  <c r="G1478" i="1"/>
  <c r="F1478" i="1"/>
  <c r="J1478" i="1" s="1"/>
  <c r="E1478" i="1"/>
  <c r="B1479" i="1"/>
  <c r="D1479" i="1"/>
  <c r="C1480" i="1" s="1"/>
  <c r="L1477" i="1"/>
  <c r="I1477" i="1"/>
  <c r="K1477" i="1"/>
  <c r="I1478" i="1" l="1"/>
  <c r="K1478" i="1"/>
  <c r="L1478" i="1"/>
  <c r="D1480" i="1"/>
  <c r="C1481" i="1" s="1"/>
  <c r="B1480" i="1"/>
  <c r="G1479" i="1"/>
  <c r="H1479" i="1"/>
  <c r="F1479" i="1"/>
  <c r="J1479" i="1" s="1"/>
  <c r="E1479" i="1"/>
  <c r="D1481" i="1" l="1"/>
  <c r="C1482" i="1" s="1"/>
  <c r="B1481" i="1"/>
  <c r="L1479" i="1"/>
  <c r="I1479" i="1"/>
  <c r="K1479" i="1"/>
  <c r="G1480" i="1"/>
  <c r="F1480" i="1"/>
  <c r="J1480" i="1" s="1"/>
  <c r="H1480" i="1"/>
  <c r="E1480" i="1"/>
  <c r="I1480" i="1" l="1"/>
  <c r="K1480" i="1"/>
  <c r="L1480" i="1"/>
  <c r="F1481" i="1"/>
  <c r="J1481" i="1" s="1"/>
  <c r="E1481" i="1"/>
  <c r="H1481" i="1"/>
  <c r="G1481" i="1"/>
  <c r="D1482" i="1"/>
  <c r="C1483" i="1" s="1"/>
  <c r="B1482" i="1"/>
  <c r="G1482" i="1" l="1"/>
  <c r="E1482" i="1"/>
  <c r="H1482" i="1"/>
  <c r="F1482" i="1"/>
  <c r="J1482" i="1" s="1"/>
  <c r="B1483" i="1"/>
  <c r="D1483" i="1"/>
  <c r="C1484" i="1" s="1"/>
  <c r="K1481" i="1"/>
  <c r="I1481" i="1"/>
  <c r="L1481" i="1"/>
  <c r="D1484" i="1" l="1"/>
  <c r="C1485" i="1" s="1"/>
  <c r="B1484" i="1"/>
  <c r="E1483" i="1"/>
  <c r="F1483" i="1"/>
  <c r="J1483" i="1" s="1"/>
  <c r="H1483" i="1"/>
  <c r="G1483" i="1"/>
  <c r="I1482" i="1"/>
  <c r="L1482" i="1"/>
  <c r="K1482" i="1"/>
  <c r="K1483" i="1" l="1"/>
  <c r="I1483" i="1"/>
  <c r="L1483" i="1"/>
  <c r="E1484" i="1"/>
  <c r="G1484" i="1"/>
  <c r="F1484" i="1"/>
  <c r="J1484" i="1" s="1"/>
  <c r="H1484" i="1"/>
  <c r="D1485" i="1"/>
  <c r="C1486" i="1" s="1"/>
  <c r="B1485" i="1"/>
  <c r="L1484" i="1" l="1"/>
  <c r="K1484" i="1"/>
  <c r="I1484" i="1"/>
  <c r="G1485" i="1"/>
  <c r="F1485" i="1"/>
  <c r="J1485" i="1" s="1"/>
  <c r="E1485" i="1"/>
  <c r="H1485" i="1"/>
  <c r="B1486" i="1"/>
  <c r="D1486" i="1"/>
  <c r="C1487" i="1" s="1"/>
  <c r="K1485" i="1" l="1"/>
  <c r="I1485" i="1"/>
  <c r="L1485" i="1"/>
  <c r="D1487" i="1"/>
  <c r="C1488" i="1" s="1"/>
  <c r="B1487" i="1"/>
  <c r="E1486" i="1"/>
  <c r="F1486" i="1"/>
  <c r="J1486" i="1" s="1"/>
  <c r="H1486" i="1"/>
  <c r="G1486" i="1"/>
  <c r="B1488" i="1" l="1"/>
  <c r="D1488" i="1"/>
  <c r="C1489" i="1" s="1"/>
  <c r="E1487" i="1"/>
  <c r="G1487" i="1"/>
  <c r="F1487" i="1"/>
  <c r="J1487" i="1" s="1"/>
  <c r="H1487" i="1"/>
  <c r="I1486" i="1"/>
  <c r="L1486" i="1"/>
  <c r="K1486" i="1"/>
  <c r="I1487" i="1" l="1"/>
  <c r="L1487" i="1"/>
  <c r="K1487" i="1"/>
  <c r="B1489" i="1"/>
  <c r="D1489" i="1"/>
  <c r="C1490" i="1" s="1"/>
  <c r="H1488" i="1"/>
  <c r="G1488" i="1"/>
  <c r="F1488" i="1"/>
  <c r="J1488" i="1" s="1"/>
  <c r="E1488" i="1"/>
  <c r="H1489" i="1" l="1"/>
  <c r="E1489" i="1"/>
  <c r="G1489" i="1"/>
  <c r="F1489" i="1"/>
  <c r="J1489" i="1" s="1"/>
  <c r="B1490" i="1"/>
  <c r="D1490" i="1"/>
  <c r="C1491" i="1" s="1"/>
  <c r="K1488" i="1"/>
  <c r="I1488" i="1"/>
  <c r="L1488" i="1"/>
  <c r="D1491" i="1" l="1"/>
  <c r="C1492" i="1" s="1"/>
  <c r="B1491" i="1"/>
  <c r="L1489" i="1"/>
  <c r="K1489" i="1"/>
  <c r="I1489" i="1"/>
  <c r="G1490" i="1"/>
  <c r="F1490" i="1"/>
  <c r="J1490" i="1" s="1"/>
  <c r="E1490" i="1"/>
  <c r="H1490" i="1"/>
  <c r="L1490" i="1" l="1"/>
  <c r="K1490" i="1"/>
  <c r="I1490" i="1"/>
  <c r="H1491" i="1"/>
  <c r="F1491" i="1"/>
  <c r="J1491" i="1" s="1"/>
  <c r="E1491" i="1"/>
  <c r="G1491" i="1"/>
  <c r="B1492" i="1"/>
  <c r="D1492" i="1"/>
  <c r="C1493" i="1" s="1"/>
  <c r="B1493" i="1" l="1"/>
  <c r="D1493" i="1"/>
  <c r="C1494" i="1" s="1"/>
  <c r="F1492" i="1"/>
  <c r="J1492" i="1" s="1"/>
  <c r="E1492" i="1"/>
  <c r="G1492" i="1"/>
  <c r="H1492" i="1"/>
  <c r="L1491" i="1"/>
  <c r="K1491" i="1"/>
  <c r="I1491" i="1"/>
  <c r="D1494" i="1" l="1"/>
  <c r="C1495" i="1" s="1"/>
  <c r="B1494" i="1"/>
  <c r="K1492" i="1"/>
  <c r="L1492" i="1"/>
  <c r="I1492" i="1"/>
  <c r="F1493" i="1"/>
  <c r="J1493" i="1" s="1"/>
  <c r="H1493" i="1"/>
  <c r="G1493" i="1"/>
  <c r="E1493" i="1"/>
  <c r="G1494" i="1" l="1"/>
  <c r="E1494" i="1"/>
  <c r="H1494" i="1"/>
  <c r="F1494" i="1"/>
  <c r="J1494" i="1" s="1"/>
  <c r="K1493" i="1"/>
  <c r="L1493" i="1"/>
  <c r="I1493" i="1"/>
  <c r="B1495" i="1"/>
  <c r="D1495" i="1"/>
  <c r="C1496" i="1" s="1"/>
  <c r="D1496" i="1" l="1"/>
  <c r="C1497" i="1" s="1"/>
  <c r="B1496" i="1"/>
  <c r="H1495" i="1"/>
  <c r="E1495" i="1"/>
  <c r="G1495" i="1"/>
  <c r="F1495" i="1"/>
  <c r="J1495" i="1" s="1"/>
  <c r="K1494" i="1"/>
  <c r="I1494" i="1"/>
  <c r="L1494" i="1"/>
  <c r="E1496" i="1" l="1"/>
  <c r="G1496" i="1"/>
  <c r="F1496" i="1"/>
  <c r="J1496" i="1" s="1"/>
  <c r="H1496" i="1"/>
  <c r="I1495" i="1"/>
  <c r="L1495" i="1"/>
  <c r="K1495" i="1"/>
  <c r="D1497" i="1"/>
  <c r="C1498" i="1" s="1"/>
  <c r="B1497" i="1"/>
  <c r="K1496" i="1" l="1"/>
  <c r="I1496" i="1"/>
  <c r="L1496" i="1"/>
  <c r="H1497" i="1"/>
  <c r="G1497" i="1"/>
  <c r="E1497" i="1"/>
  <c r="F1497" i="1"/>
  <c r="J1497" i="1" s="1"/>
  <c r="B1498" i="1"/>
  <c r="D1498" i="1"/>
  <c r="C1499" i="1" s="1"/>
  <c r="L1497" i="1" l="1"/>
  <c r="I1497" i="1"/>
  <c r="K1497" i="1"/>
  <c r="D1499" i="1"/>
  <c r="C1500" i="1" s="1"/>
  <c r="B1499" i="1"/>
  <c r="G1498" i="1"/>
  <c r="F1498" i="1"/>
  <c r="J1498" i="1" s="1"/>
  <c r="E1498" i="1"/>
  <c r="H1498" i="1"/>
  <c r="D1500" i="1" l="1"/>
  <c r="C1501" i="1" s="1"/>
  <c r="B1500" i="1"/>
  <c r="K1498" i="1"/>
  <c r="I1498" i="1"/>
  <c r="L1498" i="1"/>
  <c r="H1499" i="1"/>
  <c r="F1499" i="1"/>
  <c r="J1499" i="1" s="1"/>
  <c r="E1499" i="1"/>
  <c r="G1499" i="1"/>
  <c r="E1500" i="1" l="1"/>
  <c r="G1500" i="1"/>
  <c r="F1500" i="1"/>
  <c r="J1500" i="1" s="1"/>
  <c r="H1500" i="1"/>
  <c r="K1499" i="1"/>
  <c r="I1499" i="1"/>
  <c r="L1499" i="1"/>
  <c r="D1501" i="1"/>
  <c r="C1502" i="1" s="1"/>
  <c r="B1501" i="1"/>
  <c r="K1500" i="1" l="1"/>
  <c r="L1500" i="1"/>
  <c r="I1500" i="1"/>
  <c r="E1501" i="1"/>
  <c r="G1501" i="1"/>
  <c r="F1501" i="1"/>
  <c r="J1501" i="1" s="1"/>
  <c r="H1501" i="1"/>
  <c r="B1502" i="1"/>
  <c r="D1502" i="1"/>
  <c r="C1503" i="1" s="1"/>
  <c r="L1501" i="1" l="1"/>
  <c r="I1501" i="1"/>
  <c r="K1501" i="1"/>
  <c r="B1503" i="1"/>
  <c r="D1503" i="1"/>
  <c r="C1504" i="1" s="1"/>
  <c r="H1502" i="1"/>
  <c r="G1502" i="1"/>
  <c r="E1502" i="1"/>
  <c r="F1502" i="1"/>
  <c r="J1502" i="1" s="1"/>
  <c r="E1503" i="1" l="1"/>
  <c r="H1503" i="1"/>
  <c r="G1503" i="1"/>
  <c r="F1503" i="1"/>
  <c r="J1503" i="1" s="1"/>
  <c r="D1504" i="1"/>
  <c r="C1505" i="1" s="1"/>
  <c r="B1504" i="1"/>
  <c r="L1502" i="1"/>
  <c r="K1502" i="1"/>
  <c r="I1502" i="1"/>
  <c r="K1503" i="1" l="1"/>
  <c r="I1503" i="1"/>
  <c r="L1503" i="1"/>
  <c r="H1504" i="1"/>
  <c r="E1504" i="1"/>
  <c r="F1504" i="1"/>
  <c r="J1504" i="1" s="1"/>
  <c r="G1504" i="1"/>
  <c r="B1505" i="1"/>
  <c r="D1505" i="1"/>
  <c r="C1506" i="1" s="1"/>
  <c r="D1506" i="1" l="1"/>
  <c r="C1507" i="1" s="1"/>
  <c r="B1506" i="1"/>
  <c r="F1505" i="1"/>
  <c r="J1505" i="1" s="1"/>
  <c r="H1505" i="1"/>
  <c r="G1505" i="1"/>
  <c r="E1505" i="1"/>
  <c r="I1504" i="1"/>
  <c r="K1504" i="1"/>
  <c r="L1504" i="1"/>
  <c r="K1505" i="1" l="1"/>
  <c r="L1505" i="1"/>
  <c r="I1505" i="1"/>
  <c r="G1506" i="1"/>
  <c r="F1506" i="1"/>
  <c r="J1506" i="1" s="1"/>
  <c r="E1506" i="1"/>
  <c r="H1506" i="1"/>
  <c r="D1507" i="1"/>
  <c r="C1508" i="1" s="1"/>
  <c r="B1507" i="1"/>
  <c r="L1506" i="1" l="1"/>
  <c r="K1506" i="1"/>
  <c r="I1506" i="1"/>
  <c r="E1507" i="1"/>
  <c r="G1507" i="1"/>
  <c r="H1507" i="1"/>
  <c r="F1507" i="1"/>
  <c r="J1507" i="1" s="1"/>
  <c r="D1508" i="1"/>
  <c r="C1509" i="1" s="1"/>
  <c r="B1508" i="1"/>
  <c r="H1508" i="1" l="1"/>
  <c r="E1508" i="1"/>
  <c r="G1508" i="1"/>
  <c r="F1508" i="1"/>
  <c r="J1508" i="1" s="1"/>
  <c r="I1507" i="1"/>
  <c r="L1507" i="1"/>
  <c r="K1507" i="1"/>
  <c r="B1509" i="1"/>
  <c r="D1509" i="1"/>
  <c r="C1510" i="1" s="1"/>
  <c r="I1508" i="1" l="1"/>
  <c r="L1508" i="1"/>
  <c r="K1508" i="1"/>
  <c r="D1510" i="1"/>
  <c r="C1511" i="1" s="1"/>
  <c r="B1510" i="1"/>
  <c r="E1509" i="1"/>
  <c r="H1509" i="1"/>
  <c r="G1509" i="1"/>
  <c r="F1509" i="1"/>
  <c r="J1509" i="1" s="1"/>
  <c r="B1511" i="1" l="1"/>
  <c r="D1511" i="1"/>
  <c r="C1512" i="1" s="1"/>
  <c r="E1510" i="1"/>
  <c r="H1510" i="1"/>
  <c r="G1510" i="1"/>
  <c r="F1510" i="1"/>
  <c r="J1510" i="1" s="1"/>
  <c r="L1509" i="1"/>
  <c r="I1509" i="1"/>
  <c r="K1509" i="1"/>
  <c r="B1512" i="1" l="1"/>
  <c r="D1512" i="1"/>
  <c r="C1513" i="1" s="1"/>
  <c r="K1510" i="1"/>
  <c r="I1510" i="1"/>
  <c r="L1510" i="1"/>
  <c r="F1511" i="1"/>
  <c r="J1511" i="1" s="1"/>
  <c r="G1511" i="1"/>
  <c r="E1511" i="1"/>
  <c r="H1511" i="1"/>
  <c r="D1513" i="1" l="1"/>
  <c r="C1514" i="1" s="1"/>
  <c r="B1513" i="1"/>
  <c r="L1511" i="1"/>
  <c r="I1511" i="1"/>
  <c r="K1511" i="1"/>
  <c r="F1512" i="1"/>
  <c r="J1512" i="1" s="1"/>
  <c r="H1512" i="1"/>
  <c r="G1512" i="1"/>
  <c r="E1512" i="1"/>
  <c r="F1513" i="1" l="1"/>
  <c r="J1513" i="1" s="1"/>
  <c r="E1513" i="1"/>
  <c r="H1513" i="1"/>
  <c r="G1513" i="1"/>
  <c r="K1512" i="1"/>
  <c r="I1512" i="1"/>
  <c r="L1512" i="1"/>
  <c r="D1514" i="1"/>
  <c r="C1515" i="1" s="1"/>
  <c r="B1514" i="1"/>
  <c r="K1513" i="1" l="1"/>
  <c r="I1513" i="1"/>
  <c r="L1513" i="1"/>
  <c r="H1514" i="1"/>
  <c r="F1514" i="1"/>
  <c r="J1514" i="1" s="1"/>
  <c r="E1514" i="1"/>
  <c r="G1514" i="1"/>
  <c r="D1515" i="1"/>
  <c r="C1516" i="1" s="1"/>
  <c r="B1515" i="1"/>
  <c r="F1515" i="1" l="1"/>
  <c r="J1515" i="1" s="1"/>
  <c r="G1515" i="1"/>
  <c r="E1515" i="1"/>
  <c r="H1515" i="1"/>
  <c r="B1516" i="1"/>
  <c r="D1516" i="1"/>
  <c r="C1517" i="1" s="1"/>
  <c r="K1514" i="1"/>
  <c r="I1514" i="1"/>
  <c r="L1514" i="1"/>
  <c r="H1516" i="1" l="1"/>
  <c r="E1516" i="1"/>
  <c r="G1516" i="1"/>
  <c r="F1516" i="1"/>
  <c r="J1516" i="1" s="1"/>
  <c r="I1515" i="1"/>
  <c r="K1515" i="1"/>
  <c r="L1515" i="1"/>
  <c r="D1517" i="1"/>
  <c r="C1518" i="1" s="1"/>
  <c r="B1517" i="1"/>
  <c r="L1516" i="1" l="1"/>
  <c r="K1516" i="1"/>
  <c r="I1516" i="1"/>
  <c r="E1517" i="1"/>
  <c r="F1517" i="1"/>
  <c r="J1517" i="1" s="1"/>
  <c r="H1517" i="1"/>
  <c r="G1517" i="1"/>
  <c r="D1518" i="1"/>
  <c r="C1519" i="1" s="1"/>
  <c r="B1518" i="1"/>
  <c r="G1518" i="1" l="1"/>
  <c r="H1518" i="1"/>
  <c r="F1518" i="1"/>
  <c r="J1518" i="1" s="1"/>
  <c r="E1518" i="1"/>
  <c r="B1519" i="1"/>
  <c r="D1519" i="1"/>
  <c r="C1520" i="1" s="1"/>
  <c r="I1517" i="1"/>
  <c r="K1517" i="1"/>
  <c r="L1517" i="1"/>
  <c r="B1520" i="1" l="1"/>
  <c r="D1520" i="1"/>
  <c r="C1521" i="1" s="1"/>
  <c r="F1519" i="1"/>
  <c r="J1519" i="1" s="1"/>
  <c r="G1519" i="1"/>
  <c r="H1519" i="1"/>
  <c r="E1519" i="1"/>
  <c r="I1518" i="1"/>
  <c r="K1518" i="1"/>
  <c r="L1518" i="1"/>
  <c r="B1521" i="1" l="1"/>
  <c r="D1521" i="1"/>
  <c r="C1522" i="1" s="1"/>
  <c r="I1519" i="1"/>
  <c r="L1519" i="1"/>
  <c r="K1519" i="1"/>
  <c r="F1520" i="1"/>
  <c r="J1520" i="1" s="1"/>
  <c r="E1520" i="1"/>
  <c r="H1520" i="1"/>
  <c r="G1520" i="1"/>
  <c r="D1522" i="1" l="1"/>
  <c r="C1523" i="1" s="1"/>
  <c r="B1522" i="1"/>
  <c r="L1520" i="1"/>
  <c r="I1520" i="1"/>
  <c r="K1520" i="1"/>
  <c r="E1521" i="1"/>
  <c r="F1521" i="1"/>
  <c r="J1521" i="1" s="1"/>
  <c r="H1521" i="1"/>
  <c r="G1521" i="1"/>
  <c r="F1522" i="1" l="1"/>
  <c r="J1522" i="1" s="1"/>
  <c r="E1522" i="1"/>
  <c r="H1522" i="1"/>
  <c r="G1522" i="1"/>
  <c r="I1521" i="1"/>
  <c r="L1521" i="1"/>
  <c r="K1521" i="1"/>
  <c r="B1523" i="1"/>
  <c r="D1523" i="1"/>
  <c r="C1524" i="1" s="1"/>
  <c r="L1522" i="1" l="1"/>
  <c r="K1522" i="1"/>
  <c r="I1522" i="1"/>
  <c r="B1524" i="1"/>
  <c r="D1524" i="1"/>
  <c r="C1525" i="1" s="1"/>
  <c r="G1523" i="1"/>
  <c r="F1523" i="1"/>
  <c r="J1523" i="1" s="1"/>
  <c r="H1523" i="1"/>
  <c r="E1523" i="1"/>
  <c r="G1524" i="1" l="1"/>
  <c r="H1524" i="1"/>
  <c r="F1524" i="1"/>
  <c r="J1524" i="1" s="1"/>
  <c r="E1524" i="1"/>
  <c r="K1523" i="1"/>
  <c r="L1523" i="1"/>
  <c r="I1523" i="1"/>
  <c r="B1525" i="1"/>
  <c r="D1525" i="1"/>
  <c r="C1526" i="1" s="1"/>
  <c r="D1526" i="1" l="1"/>
  <c r="C1527" i="1" s="1"/>
  <c r="B1526" i="1"/>
  <c r="E1525" i="1"/>
  <c r="G1525" i="1"/>
  <c r="F1525" i="1"/>
  <c r="J1525" i="1" s="1"/>
  <c r="H1525" i="1"/>
  <c r="L1524" i="1"/>
  <c r="I1524" i="1"/>
  <c r="K1524" i="1"/>
  <c r="K1525" i="1" l="1"/>
  <c r="L1525" i="1"/>
  <c r="I1525" i="1"/>
  <c r="F1526" i="1"/>
  <c r="J1526" i="1" s="1"/>
  <c r="E1526" i="1"/>
  <c r="H1526" i="1"/>
  <c r="G1526" i="1"/>
  <c r="B1527" i="1"/>
  <c r="D1527" i="1"/>
  <c r="C1528" i="1" s="1"/>
  <c r="D1528" i="1" l="1"/>
  <c r="C1529" i="1" s="1"/>
  <c r="B1528" i="1"/>
  <c r="G1527" i="1"/>
  <c r="F1527" i="1"/>
  <c r="J1527" i="1" s="1"/>
  <c r="E1527" i="1"/>
  <c r="H1527" i="1"/>
  <c r="K1526" i="1"/>
  <c r="I1526" i="1"/>
  <c r="L1526" i="1"/>
  <c r="K1527" i="1" l="1"/>
  <c r="I1527" i="1"/>
  <c r="L1527" i="1"/>
  <c r="F1528" i="1"/>
  <c r="J1528" i="1" s="1"/>
  <c r="H1528" i="1"/>
  <c r="E1528" i="1"/>
  <c r="G1528" i="1"/>
  <c r="D1529" i="1"/>
  <c r="C1530" i="1" s="1"/>
  <c r="B1529" i="1"/>
  <c r="H1529" i="1" l="1"/>
  <c r="G1529" i="1"/>
  <c r="E1529" i="1"/>
  <c r="F1529" i="1"/>
  <c r="J1529" i="1" s="1"/>
  <c r="B1530" i="1"/>
  <c r="D1530" i="1"/>
  <c r="C1531" i="1" s="1"/>
  <c r="K1528" i="1"/>
  <c r="L1528" i="1"/>
  <c r="I1528" i="1"/>
  <c r="H1530" i="1" l="1"/>
  <c r="G1530" i="1"/>
  <c r="E1530" i="1"/>
  <c r="F1530" i="1"/>
  <c r="J1530" i="1" s="1"/>
  <c r="I1529" i="1"/>
  <c r="L1529" i="1"/>
  <c r="K1529" i="1"/>
  <c r="B1531" i="1"/>
  <c r="D1531" i="1"/>
  <c r="C1532" i="1" s="1"/>
  <c r="L1530" i="1" l="1"/>
  <c r="I1530" i="1"/>
  <c r="K1530" i="1"/>
  <c r="D1532" i="1"/>
  <c r="C1533" i="1" s="1"/>
  <c r="B1532" i="1"/>
  <c r="F1531" i="1"/>
  <c r="J1531" i="1" s="1"/>
  <c r="H1531" i="1"/>
  <c r="G1531" i="1"/>
  <c r="E1531" i="1"/>
  <c r="D1533" i="1" l="1"/>
  <c r="C1534" i="1" s="1"/>
  <c r="B1533" i="1"/>
  <c r="G1532" i="1"/>
  <c r="F1532" i="1"/>
  <c r="J1532" i="1" s="1"/>
  <c r="H1532" i="1"/>
  <c r="E1532" i="1"/>
  <c r="I1531" i="1"/>
  <c r="L1531" i="1"/>
  <c r="K1531" i="1"/>
  <c r="K1532" i="1" l="1"/>
  <c r="I1532" i="1"/>
  <c r="L1532" i="1"/>
  <c r="E1533" i="1"/>
  <c r="H1533" i="1"/>
  <c r="G1533" i="1"/>
  <c r="F1533" i="1"/>
  <c r="J1533" i="1" s="1"/>
  <c r="B1534" i="1"/>
  <c r="D1534" i="1"/>
  <c r="C1535" i="1" s="1"/>
  <c r="D1535" i="1" l="1"/>
  <c r="C1536" i="1" s="1"/>
  <c r="B1535" i="1"/>
  <c r="K1533" i="1"/>
  <c r="I1533" i="1"/>
  <c r="L1533" i="1"/>
  <c r="G1534" i="1"/>
  <c r="F1534" i="1"/>
  <c r="J1534" i="1" s="1"/>
  <c r="H1534" i="1"/>
  <c r="E1534" i="1"/>
  <c r="L1534" i="1" l="1"/>
  <c r="I1534" i="1"/>
  <c r="K1534" i="1"/>
  <c r="H1535" i="1"/>
  <c r="G1535" i="1"/>
  <c r="F1535" i="1"/>
  <c r="J1535" i="1" s="1"/>
  <c r="E1535" i="1"/>
  <c r="D1536" i="1"/>
  <c r="C1537" i="1" s="1"/>
  <c r="B1536" i="1"/>
  <c r="I1535" i="1" l="1"/>
  <c r="K1535" i="1"/>
  <c r="L1535" i="1"/>
  <c r="H1536" i="1"/>
  <c r="E1536" i="1"/>
  <c r="F1536" i="1"/>
  <c r="J1536" i="1" s="1"/>
  <c r="G1536" i="1"/>
  <c r="B1537" i="1"/>
  <c r="D1537" i="1"/>
  <c r="C1538" i="1" s="1"/>
  <c r="D1538" i="1" l="1"/>
  <c r="C1539" i="1" s="1"/>
  <c r="B1538" i="1"/>
  <c r="E1537" i="1"/>
  <c r="F1537" i="1"/>
  <c r="J1537" i="1" s="1"/>
  <c r="G1537" i="1"/>
  <c r="H1537" i="1"/>
  <c r="I1536" i="1"/>
  <c r="K1536" i="1"/>
  <c r="L1536" i="1"/>
  <c r="L1537" i="1" l="1"/>
  <c r="K1537" i="1"/>
  <c r="I1537" i="1"/>
  <c r="G1538" i="1"/>
  <c r="E1538" i="1"/>
  <c r="F1538" i="1"/>
  <c r="J1538" i="1" s="1"/>
  <c r="H1538" i="1"/>
  <c r="D1539" i="1"/>
  <c r="C1540" i="1" s="1"/>
  <c r="B1539" i="1"/>
  <c r="I1538" i="1" l="1"/>
  <c r="K1538" i="1"/>
  <c r="L1538" i="1"/>
  <c r="H1539" i="1"/>
  <c r="G1539" i="1"/>
  <c r="F1539" i="1"/>
  <c r="J1539" i="1" s="1"/>
  <c r="E1539" i="1"/>
  <c r="B1540" i="1"/>
  <c r="D1540" i="1"/>
  <c r="C1541" i="1" s="1"/>
  <c r="L1539" i="1" l="1"/>
  <c r="K1539" i="1"/>
  <c r="I1539" i="1"/>
  <c r="B1541" i="1"/>
  <c r="D1541" i="1"/>
  <c r="C1542" i="1" s="1"/>
  <c r="H1540" i="1"/>
  <c r="G1540" i="1"/>
  <c r="E1540" i="1"/>
  <c r="F1540" i="1"/>
  <c r="J1540" i="1" s="1"/>
  <c r="F1541" i="1" l="1"/>
  <c r="J1541" i="1" s="1"/>
  <c r="H1541" i="1"/>
  <c r="E1541" i="1"/>
  <c r="G1541" i="1"/>
  <c r="D1542" i="1"/>
  <c r="C1543" i="1" s="1"/>
  <c r="B1542" i="1"/>
  <c r="L1540" i="1"/>
  <c r="I1540" i="1"/>
  <c r="K1540" i="1"/>
  <c r="I1541" i="1" l="1"/>
  <c r="L1541" i="1"/>
  <c r="K1541" i="1"/>
  <c r="D1543" i="1"/>
  <c r="C1544" i="1" s="1"/>
  <c r="B1543" i="1"/>
  <c r="H1542" i="1"/>
  <c r="F1542" i="1"/>
  <c r="J1542" i="1" s="1"/>
  <c r="E1542" i="1"/>
  <c r="G1542" i="1"/>
  <c r="B1544" i="1" l="1"/>
  <c r="D1544" i="1"/>
  <c r="C1545" i="1" s="1"/>
  <c r="G1543" i="1"/>
  <c r="F1543" i="1"/>
  <c r="J1543" i="1" s="1"/>
  <c r="H1543" i="1"/>
  <c r="E1543" i="1"/>
  <c r="K1542" i="1"/>
  <c r="I1542" i="1"/>
  <c r="L1542" i="1"/>
  <c r="K1543" i="1" l="1"/>
  <c r="I1543" i="1"/>
  <c r="L1543" i="1"/>
  <c r="B1545" i="1"/>
  <c r="D1545" i="1"/>
  <c r="C1546" i="1" s="1"/>
  <c r="F1544" i="1"/>
  <c r="J1544" i="1" s="1"/>
  <c r="G1544" i="1"/>
  <c r="E1544" i="1"/>
  <c r="H1544" i="1"/>
  <c r="H1545" i="1" l="1"/>
  <c r="F1545" i="1"/>
  <c r="J1545" i="1" s="1"/>
  <c r="E1545" i="1"/>
  <c r="G1545" i="1"/>
  <c r="D1546" i="1"/>
  <c r="C1547" i="1" s="1"/>
  <c r="B1546" i="1"/>
  <c r="L1544" i="1"/>
  <c r="K1544" i="1"/>
  <c r="I1544" i="1"/>
  <c r="D1547" i="1" l="1"/>
  <c r="C1548" i="1" s="1"/>
  <c r="B1547" i="1"/>
  <c r="G1546" i="1"/>
  <c r="E1546" i="1"/>
  <c r="H1546" i="1"/>
  <c r="F1546" i="1"/>
  <c r="J1546" i="1" s="1"/>
  <c r="L1545" i="1"/>
  <c r="K1545" i="1"/>
  <c r="I1545" i="1"/>
  <c r="K1546" i="1" l="1"/>
  <c r="I1546" i="1"/>
  <c r="L1546" i="1"/>
  <c r="E1547" i="1"/>
  <c r="F1547" i="1"/>
  <c r="J1547" i="1" s="1"/>
  <c r="H1547" i="1"/>
  <c r="G1547" i="1"/>
  <c r="D1548" i="1"/>
  <c r="C1549" i="1" s="1"/>
  <c r="B1548" i="1"/>
  <c r="E1548" i="1" l="1"/>
  <c r="G1548" i="1"/>
  <c r="H1548" i="1"/>
  <c r="F1548" i="1"/>
  <c r="J1548" i="1" s="1"/>
  <c r="D1549" i="1"/>
  <c r="C1550" i="1" s="1"/>
  <c r="B1549" i="1"/>
  <c r="L1547" i="1"/>
  <c r="I1547" i="1"/>
  <c r="K1547" i="1"/>
  <c r="D1550" i="1" l="1"/>
  <c r="C1551" i="1" s="1"/>
  <c r="B1550" i="1"/>
  <c r="K1548" i="1"/>
  <c r="L1548" i="1"/>
  <c r="I1548" i="1"/>
  <c r="E1549" i="1"/>
  <c r="G1549" i="1"/>
  <c r="H1549" i="1"/>
  <c r="F1549" i="1"/>
  <c r="J1549" i="1" s="1"/>
  <c r="F1550" i="1" l="1"/>
  <c r="J1550" i="1" s="1"/>
  <c r="E1550" i="1"/>
  <c r="H1550" i="1"/>
  <c r="G1550" i="1"/>
  <c r="K1549" i="1"/>
  <c r="I1549" i="1"/>
  <c r="L1549" i="1"/>
  <c r="D1551" i="1"/>
  <c r="C1552" i="1" s="1"/>
  <c r="B1551" i="1"/>
  <c r="K1550" i="1" l="1"/>
  <c r="I1550" i="1"/>
  <c r="L1550" i="1"/>
  <c r="F1551" i="1"/>
  <c r="J1551" i="1" s="1"/>
  <c r="H1551" i="1"/>
  <c r="E1551" i="1"/>
  <c r="G1551" i="1"/>
  <c r="D1552" i="1"/>
  <c r="C1553" i="1" s="1"/>
  <c r="B1552" i="1"/>
  <c r="F1552" i="1" l="1"/>
  <c r="J1552" i="1" s="1"/>
  <c r="G1552" i="1"/>
  <c r="E1552" i="1"/>
  <c r="H1552" i="1"/>
  <c r="B1553" i="1"/>
  <c r="D1553" i="1"/>
  <c r="C1554" i="1" s="1"/>
  <c r="K1551" i="1"/>
  <c r="I1551" i="1"/>
  <c r="L1551" i="1"/>
  <c r="G1553" i="1" l="1"/>
  <c r="H1553" i="1"/>
  <c r="F1553" i="1"/>
  <c r="J1553" i="1" s="1"/>
  <c r="E1553" i="1"/>
  <c r="I1552" i="1"/>
  <c r="K1552" i="1"/>
  <c r="L1552" i="1"/>
  <c r="D1554" i="1"/>
  <c r="C1555" i="1" s="1"/>
  <c r="B1554" i="1"/>
  <c r="H1554" i="1" l="1"/>
  <c r="G1554" i="1"/>
  <c r="E1554" i="1"/>
  <c r="F1554" i="1"/>
  <c r="J1554" i="1" s="1"/>
  <c r="B1555" i="1"/>
  <c r="D1555" i="1"/>
  <c r="C1556" i="1" s="1"/>
  <c r="L1553" i="1"/>
  <c r="K1553" i="1"/>
  <c r="I1553" i="1"/>
  <c r="F1555" i="1" l="1"/>
  <c r="J1555" i="1" s="1"/>
  <c r="E1555" i="1"/>
  <c r="G1555" i="1"/>
  <c r="H1555" i="1"/>
  <c r="L1554" i="1"/>
  <c r="K1554" i="1"/>
  <c r="I1554" i="1"/>
  <c r="B1556" i="1"/>
  <c r="D1556" i="1"/>
  <c r="C1557" i="1" s="1"/>
  <c r="K1555" i="1" l="1"/>
  <c r="I1555" i="1"/>
  <c r="L1555" i="1"/>
  <c r="D1557" i="1"/>
  <c r="C1558" i="1" s="1"/>
  <c r="B1557" i="1"/>
  <c r="F1556" i="1"/>
  <c r="J1556" i="1" s="1"/>
  <c r="H1556" i="1"/>
  <c r="G1556" i="1"/>
  <c r="E1556" i="1"/>
  <c r="B1558" i="1" l="1"/>
  <c r="D1558" i="1"/>
  <c r="C1559" i="1" s="1"/>
  <c r="E1557" i="1"/>
  <c r="H1557" i="1"/>
  <c r="F1557" i="1"/>
  <c r="J1557" i="1" s="1"/>
  <c r="G1557" i="1"/>
  <c r="L1556" i="1"/>
  <c r="K1556" i="1"/>
  <c r="I1556" i="1"/>
  <c r="K1557" i="1" l="1"/>
  <c r="I1557" i="1"/>
  <c r="L1557" i="1"/>
  <c r="B1559" i="1"/>
  <c r="D1559" i="1"/>
  <c r="C1560" i="1" s="1"/>
  <c r="H1558" i="1"/>
  <c r="F1558" i="1"/>
  <c r="J1558" i="1" s="1"/>
  <c r="G1558" i="1"/>
  <c r="E1558" i="1"/>
  <c r="H1559" i="1" l="1"/>
  <c r="E1559" i="1"/>
  <c r="G1559" i="1"/>
  <c r="F1559" i="1"/>
  <c r="J1559" i="1" s="1"/>
  <c r="D1560" i="1"/>
  <c r="C1561" i="1" s="1"/>
  <c r="B1560" i="1"/>
  <c r="K1558" i="1"/>
  <c r="L1558" i="1"/>
  <c r="I1558" i="1"/>
  <c r="G1560" i="1" l="1"/>
  <c r="F1560" i="1"/>
  <c r="J1560" i="1" s="1"/>
  <c r="H1560" i="1"/>
  <c r="E1560" i="1"/>
  <c r="K1559" i="1"/>
  <c r="I1559" i="1"/>
  <c r="L1559" i="1"/>
  <c r="D1561" i="1"/>
  <c r="C1562" i="1" s="1"/>
  <c r="B1561" i="1"/>
  <c r="G1561" i="1" l="1"/>
  <c r="E1561" i="1"/>
  <c r="F1561" i="1"/>
  <c r="J1561" i="1" s="1"/>
  <c r="H1561" i="1"/>
  <c r="B1562" i="1"/>
  <c r="D1562" i="1"/>
  <c r="C1563" i="1" s="1"/>
  <c r="I1560" i="1"/>
  <c r="L1560" i="1"/>
  <c r="K1560" i="1"/>
  <c r="G1562" i="1" l="1"/>
  <c r="E1562" i="1"/>
  <c r="F1562" i="1"/>
  <c r="J1562" i="1" s="1"/>
  <c r="H1562" i="1"/>
  <c r="B1563" i="1"/>
  <c r="D1563" i="1"/>
  <c r="C1564" i="1" s="1"/>
  <c r="L1561" i="1"/>
  <c r="K1561" i="1"/>
  <c r="I1561" i="1"/>
  <c r="H1563" i="1" l="1"/>
  <c r="G1563" i="1"/>
  <c r="E1563" i="1"/>
  <c r="F1563" i="1"/>
  <c r="J1563" i="1" s="1"/>
  <c r="D1564" i="1"/>
  <c r="C1565" i="1" s="1"/>
  <c r="B1564" i="1"/>
  <c r="I1562" i="1"/>
  <c r="K1562" i="1"/>
  <c r="L1562" i="1"/>
  <c r="E1564" i="1" l="1"/>
  <c r="G1564" i="1"/>
  <c r="H1564" i="1"/>
  <c r="F1564" i="1"/>
  <c r="J1564" i="1" s="1"/>
  <c r="L1563" i="1"/>
  <c r="K1563" i="1"/>
  <c r="I1563" i="1"/>
  <c r="B1565" i="1"/>
  <c r="D1565" i="1"/>
  <c r="C1566" i="1" s="1"/>
  <c r="K1564" i="1" l="1"/>
  <c r="L1564" i="1"/>
  <c r="I1564" i="1"/>
  <c r="D1566" i="1"/>
  <c r="C1567" i="1" s="1"/>
  <c r="B1566" i="1"/>
  <c r="F1565" i="1"/>
  <c r="J1565" i="1" s="1"/>
  <c r="H1565" i="1"/>
  <c r="E1565" i="1"/>
  <c r="G1565" i="1"/>
  <c r="D1567" i="1" l="1"/>
  <c r="C1568" i="1" s="1"/>
  <c r="B1567" i="1"/>
  <c r="H1566" i="1"/>
  <c r="G1566" i="1"/>
  <c r="E1566" i="1"/>
  <c r="F1566" i="1"/>
  <c r="J1566" i="1" s="1"/>
  <c r="K1565" i="1"/>
  <c r="L1565" i="1"/>
  <c r="I1565" i="1"/>
  <c r="K1566" i="1" l="1"/>
  <c r="I1566" i="1"/>
  <c r="L1566" i="1"/>
  <c r="G1567" i="1"/>
  <c r="H1567" i="1"/>
  <c r="E1567" i="1"/>
  <c r="F1567" i="1"/>
  <c r="J1567" i="1" s="1"/>
  <c r="B1568" i="1"/>
  <c r="D1568" i="1"/>
  <c r="C1569" i="1" s="1"/>
  <c r="L1567" i="1" l="1"/>
  <c r="I1567" i="1"/>
  <c r="K1567" i="1"/>
  <c r="D1569" i="1"/>
  <c r="C1570" i="1" s="1"/>
  <c r="B1569" i="1"/>
  <c r="G1568" i="1"/>
  <c r="F1568" i="1"/>
  <c r="J1568" i="1" s="1"/>
  <c r="E1568" i="1"/>
  <c r="H1568" i="1"/>
  <c r="B1570" i="1" l="1"/>
  <c r="D1570" i="1"/>
  <c r="C1571" i="1" s="1"/>
  <c r="L1568" i="1"/>
  <c r="I1568" i="1"/>
  <c r="K1568" i="1"/>
  <c r="E1569" i="1"/>
  <c r="G1569" i="1"/>
  <c r="H1569" i="1"/>
  <c r="F1569" i="1"/>
  <c r="J1569" i="1" s="1"/>
  <c r="B1571" i="1" l="1"/>
  <c r="D1571" i="1"/>
  <c r="C1572" i="1" s="1"/>
  <c r="I1569" i="1"/>
  <c r="K1569" i="1"/>
  <c r="L1569" i="1"/>
  <c r="F1570" i="1"/>
  <c r="J1570" i="1" s="1"/>
  <c r="G1570" i="1"/>
  <c r="E1570" i="1"/>
  <c r="H1570" i="1"/>
  <c r="B1572" i="1" l="1"/>
  <c r="D1572" i="1"/>
  <c r="C1573" i="1" s="1"/>
  <c r="K1570" i="1"/>
  <c r="I1570" i="1"/>
  <c r="L1570" i="1"/>
  <c r="H1571" i="1"/>
  <c r="G1571" i="1"/>
  <c r="E1571" i="1"/>
  <c r="F1571" i="1"/>
  <c r="J1571" i="1" s="1"/>
  <c r="B1573" i="1" l="1"/>
  <c r="D1573" i="1"/>
  <c r="C1574" i="1" s="1"/>
  <c r="I1571" i="1"/>
  <c r="K1571" i="1"/>
  <c r="L1571" i="1"/>
  <c r="G1572" i="1"/>
  <c r="F1572" i="1"/>
  <c r="J1572" i="1" s="1"/>
  <c r="E1572" i="1"/>
  <c r="H1572" i="1"/>
  <c r="B1574" i="1" l="1"/>
  <c r="D1574" i="1"/>
  <c r="C1575" i="1" s="1"/>
  <c r="K1572" i="1"/>
  <c r="I1572" i="1"/>
  <c r="L1572" i="1"/>
  <c r="E1573" i="1"/>
  <c r="G1573" i="1"/>
  <c r="F1573" i="1"/>
  <c r="J1573" i="1" s="1"/>
  <c r="H1573" i="1"/>
  <c r="B1575" i="1" l="1"/>
  <c r="D1575" i="1"/>
  <c r="C1576" i="1" s="1"/>
  <c r="L1573" i="1"/>
  <c r="K1573" i="1"/>
  <c r="I1573" i="1"/>
  <c r="F1574" i="1"/>
  <c r="J1574" i="1" s="1"/>
  <c r="G1574" i="1"/>
  <c r="E1574" i="1"/>
  <c r="H1574" i="1"/>
  <c r="B1576" i="1" l="1"/>
  <c r="D1576" i="1"/>
  <c r="C1577" i="1" s="1"/>
  <c r="K1574" i="1"/>
  <c r="I1574" i="1"/>
  <c r="L1574" i="1"/>
  <c r="F1575" i="1"/>
  <c r="J1575" i="1" s="1"/>
  <c r="H1575" i="1"/>
  <c r="E1575" i="1"/>
  <c r="G1575" i="1"/>
  <c r="D1577" i="1" l="1"/>
  <c r="C1578" i="1" s="1"/>
  <c r="B1577" i="1"/>
  <c r="K1575" i="1"/>
  <c r="I1575" i="1"/>
  <c r="L1575" i="1"/>
  <c r="F1576" i="1"/>
  <c r="J1576" i="1" s="1"/>
  <c r="H1576" i="1"/>
  <c r="G1576" i="1"/>
  <c r="E1576" i="1"/>
  <c r="G1577" i="1" l="1"/>
  <c r="E1577" i="1"/>
  <c r="H1577" i="1"/>
  <c r="F1577" i="1"/>
  <c r="J1577" i="1" s="1"/>
  <c r="I1576" i="1"/>
  <c r="L1576" i="1"/>
  <c r="K1576" i="1"/>
  <c r="B1578" i="1"/>
  <c r="D1578" i="1"/>
  <c r="C1579" i="1" s="1"/>
  <c r="B1579" i="1" l="1"/>
  <c r="D1579" i="1"/>
  <c r="C1580" i="1" s="1"/>
  <c r="F1578" i="1"/>
  <c r="J1578" i="1" s="1"/>
  <c r="G1578" i="1"/>
  <c r="H1578" i="1"/>
  <c r="E1578" i="1"/>
  <c r="K1577" i="1"/>
  <c r="L1577" i="1"/>
  <c r="I1577" i="1"/>
  <c r="L1578" i="1" l="1"/>
  <c r="K1578" i="1"/>
  <c r="I1578" i="1"/>
  <c r="D1580" i="1"/>
  <c r="C1581" i="1" s="1"/>
  <c r="B1580" i="1"/>
  <c r="F1579" i="1"/>
  <c r="J1579" i="1" s="1"/>
  <c r="E1579" i="1"/>
  <c r="G1579" i="1"/>
  <c r="H1579" i="1"/>
  <c r="D1581" i="1" l="1"/>
  <c r="C1582" i="1" s="1"/>
  <c r="B1581" i="1"/>
  <c r="H1580" i="1"/>
  <c r="F1580" i="1"/>
  <c r="J1580" i="1" s="1"/>
  <c r="G1580" i="1"/>
  <c r="E1580" i="1"/>
  <c r="K1579" i="1"/>
  <c r="I1579" i="1"/>
  <c r="L1579" i="1"/>
  <c r="E1581" i="1" l="1"/>
  <c r="F1581" i="1"/>
  <c r="J1581" i="1" s="1"/>
  <c r="G1581" i="1"/>
  <c r="H1581" i="1"/>
  <c r="I1580" i="1"/>
  <c r="L1580" i="1"/>
  <c r="K1580" i="1"/>
  <c r="B1582" i="1"/>
  <c r="D1582" i="1"/>
  <c r="C1583" i="1" s="1"/>
  <c r="D1583" i="1" l="1"/>
  <c r="C1584" i="1" s="1"/>
  <c r="B1583" i="1"/>
  <c r="I1581" i="1"/>
  <c r="K1581" i="1"/>
  <c r="L1581" i="1"/>
  <c r="F1582" i="1"/>
  <c r="J1582" i="1" s="1"/>
  <c r="H1582" i="1"/>
  <c r="G1582" i="1"/>
  <c r="E1582" i="1"/>
  <c r="F1583" i="1" l="1"/>
  <c r="J1583" i="1" s="1"/>
  <c r="E1583" i="1"/>
  <c r="G1583" i="1"/>
  <c r="H1583" i="1"/>
  <c r="I1582" i="1"/>
  <c r="L1582" i="1"/>
  <c r="K1582" i="1"/>
  <c r="B1584" i="1"/>
  <c r="D1584" i="1"/>
  <c r="C1585" i="1" s="1"/>
  <c r="B1585" i="1" l="1"/>
  <c r="D1585" i="1"/>
  <c r="C1586" i="1" s="1"/>
  <c r="L1583" i="1"/>
  <c r="I1583" i="1"/>
  <c r="K1583" i="1"/>
  <c r="G1584" i="1"/>
  <c r="H1584" i="1"/>
  <c r="F1584" i="1"/>
  <c r="J1584" i="1" s="1"/>
  <c r="E1584" i="1"/>
  <c r="K1584" i="1" l="1"/>
  <c r="I1584" i="1"/>
  <c r="L1584" i="1"/>
  <c r="B1586" i="1"/>
  <c r="D1586" i="1"/>
  <c r="C1587" i="1" s="1"/>
  <c r="E1585" i="1"/>
  <c r="F1585" i="1"/>
  <c r="J1585" i="1" s="1"/>
  <c r="H1585" i="1"/>
  <c r="G1585" i="1"/>
  <c r="B1587" i="1" l="1"/>
  <c r="D1587" i="1"/>
  <c r="C1588" i="1" s="1"/>
  <c r="H1586" i="1"/>
  <c r="G1586" i="1"/>
  <c r="F1586" i="1"/>
  <c r="J1586" i="1" s="1"/>
  <c r="E1586" i="1"/>
  <c r="K1585" i="1"/>
  <c r="I1585" i="1"/>
  <c r="L1585" i="1"/>
  <c r="I1586" i="1" l="1"/>
  <c r="K1586" i="1"/>
  <c r="L1586" i="1"/>
  <c r="D1588" i="1"/>
  <c r="C1589" i="1" s="1"/>
  <c r="B1588" i="1"/>
  <c r="H1587" i="1"/>
  <c r="E1587" i="1"/>
  <c r="G1587" i="1"/>
  <c r="F1587" i="1"/>
  <c r="J1587" i="1" s="1"/>
  <c r="D1589" i="1" l="1"/>
  <c r="C1590" i="1" s="1"/>
  <c r="B1589" i="1"/>
  <c r="E1588" i="1"/>
  <c r="H1588" i="1"/>
  <c r="F1588" i="1"/>
  <c r="J1588" i="1" s="1"/>
  <c r="G1588" i="1"/>
  <c r="K1587" i="1"/>
  <c r="L1587" i="1"/>
  <c r="I1587" i="1"/>
  <c r="L1588" i="1" l="1"/>
  <c r="K1588" i="1"/>
  <c r="I1588" i="1"/>
  <c r="F1589" i="1"/>
  <c r="J1589" i="1" s="1"/>
  <c r="G1589" i="1"/>
  <c r="E1589" i="1"/>
  <c r="H1589" i="1"/>
  <c r="B1590" i="1"/>
  <c r="D1590" i="1"/>
  <c r="C1591" i="1" s="1"/>
  <c r="B1591" i="1" l="1"/>
  <c r="D1591" i="1"/>
  <c r="C1592" i="1" s="1"/>
  <c r="I1589" i="1"/>
  <c r="L1589" i="1"/>
  <c r="K1589" i="1"/>
  <c r="H1590" i="1"/>
  <c r="F1590" i="1"/>
  <c r="J1590" i="1" s="1"/>
  <c r="G1590" i="1"/>
  <c r="E1590" i="1"/>
  <c r="B1592" i="1" l="1"/>
  <c r="D1592" i="1"/>
  <c r="C1593" i="1" s="1"/>
  <c r="L1590" i="1"/>
  <c r="I1590" i="1"/>
  <c r="K1590" i="1"/>
  <c r="H1591" i="1"/>
  <c r="E1591" i="1"/>
  <c r="F1591" i="1"/>
  <c r="J1591" i="1" s="1"/>
  <c r="G1591" i="1"/>
  <c r="L1591" i="1" l="1"/>
  <c r="K1591" i="1"/>
  <c r="I1591" i="1"/>
  <c r="D1593" i="1"/>
  <c r="C1594" i="1" s="1"/>
  <c r="B1593" i="1"/>
  <c r="G1592" i="1"/>
  <c r="F1592" i="1"/>
  <c r="J1592" i="1" s="1"/>
  <c r="H1592" i="1"/>
  <c r="E1592" i="1"/>
  <c r="D1594" i="1" l="1"/>
  <c r="C1595" i="1" s="1"/>
  <c r="B1594" i="1"/>
  <c r="L1592" i="1"/>
  <c r="K1592" i="1"/>
  <c r="I1592" i="1"/>
  <c r="H1593" i="1"/>
  <c r="E1593" i="1"/>
  <c r="F1593" i="1"/>
  <c r="J1593" i="1" s="1"/>
  <c r="G1593" i="1"/>
  <c r="F1594" i="1" l="1"/>
  <c r="J1594" i="1" s="1"/>
  <c r="H1594" i="1"/>
  <c r="G1594" i="1"/>
  <c r="E1594" i="1"/>
  <c r="K1593" i="1"/>
  <c r="L1593" i="1"/>
  <c r="I1593" i="1"/>
  <c r="D1595" i="1"/>
  <c r="C1596" i="1" s="1"/>
  <c r="B1595" i="1"/>
  <c r="K1594" i="1" l="1"/>
  <c r="I1594" i="1"/>
  <c r="L1594" i="1"/>
  <c r="E1595" i="1"/>
  <c r="H1595" i="1"/>
  <c r="F1595" i="1"/>
  <c r="J1595" i="1" s="1"/>
  <c r="G1595" i="1"/>
  <c r="B1596" i="1"/>
  <c r="D1596" i="1"/>
  <c r="C1597" i="1" s="1"/>
  <c r="D1597" i="1" l="1"/>
  <c r="C1598" i="1" s="1"/>
  <c r="B1597" i="1"/>
  <c r="G1596" i="1"/>
  <c r="E1596" i="1"/>
  <c r="H1596" i="1"/>
  <c r="F1596" i="1"/>
  <c r="J1596" i="1" s="1"/>
  <c r="L1595" i="1"/>
  <c r="K1595" i="1"/>
  <c r="I1595" i="1"/>
  <c r="L1596" i="1" l="1"/>
  <c r="I1596" i="1"/>
  <c r="K1596" i="1"/>
  <c r="G1597" i="1"/>
  <c r="F1597" i="1"/>
  <c r="J1597" i="1" s="1"/>
  <c r="E1597" i="1"/>
  <c r="H1597" i="1"/>
  <c r="B1598" i="1"/>
  <c r="D1598" i="1"/>
  <c r="C1599" i="1" s="1"/>
  <c r="I1597" i="1" l="1"/>
  <c r="L1597" i="1"/>
  <c r="K1597" i="1"/>
  <c r="D1599" i="1"/>
  <c r="C1600" i="1" s="1"/>
  <c r="B1599" i="1"/>
  <c r="H1598" i="1"/>
  <c r="G1598" i="1"/>
  <c r="F1598" i="1"/>
  <c r="J1598" i="1" s="1"/>
  <c r="E1598" i="1"/>
  <c r="D1600" i="1" l="1"/>
  <c r="C1601" i="1" s="1"/>
  <c r="B1600" i="1"/>
  <c r="F1599" i="1"/>
  <c r="J1599" i="1" s="1"/>
  <c r="E1599" i="1"/>
  <c r="H1599" i="1"/>
  <c r="G1599" i="1"/>
  <c r="L1598" i="1"/>
  <c r="K1598" i="1"/>
  <c r="I1598" i="1"/>
  <c r="L1599" i="1" l="1"/>
  <c r="K1599" i="1"/>
  <c r="I1599" i="1"/>
  <c r="H1600" i="1"/>
  <c r="G1600" i="1"/>
  <c r="E1600" i="1"/>
  <c r="F1600" i="1"/>
  <c r="J1600" i="1" s="1"/>
  <c r="D1601" i="1"/>
  <c r="C1602" i="1" s="1"/>
  <c r="B1601" i="1"/>
  <c r="I1600" i="1" l="1"/>
  <c r="L1600" i="1"/>
  <c r="K1600" i="1"/>
  <c r="E1601" i="1"/>
  <c r="G1601" i="1"/>
  <c r="H1601" i="1"/>
  <c r="F1601" i="1"/>
  <c r="J1601" i="1" s="1"/>
  <c r="D1602" i="1"/>
  <c r="C1603" i="1" s="1"/>
  <c r="B1602" i="1"/>
  <c r="I1601" i="1" l="1"/>
  <c r="L1601" i="1"/>
  <c r="K1601" i="1"/>
  <c r="E1602" i="1"/>
  <c r="H1602" i="1"/>
  <c r="G1602" i="1"/>
  <c r="F1602" i="1"/>
  <c r="J1602" i="1" s="1"/>
  <c r="B1603" i="1"/>
  <c r="D1603" i="1"/>
  <c r="C1604" i="1" s="1"/>
  <c r="L1602" i="1" l="1"/>
  <c r="K1602" i="1"/>
  <c r="I1602" i="1"/>
  <c r="B1604" i="1"/>
  <c r="D1604" i="1"/>
  <c r="C1605" i="1" s="1"/>
  <c r="F1603" i="1"/>
  <c r="J1603" i="1" s="1"/>
  <c r="E1603" i="1"/>
  <c r="H1603" i="1"/>
  <c r="G1603" i="1"/>
  <c r="E1604" i="1" l="1"/>
  <c r="F1604" i="1"/>
  <c r="J1604" i="1" s="1"/>
  <c r="G1604" i="1"/>
  <c r="H1604" i="1"/>
  <c r="D1605" i="1"/>
  <c r="C1606" i="1" s="1"/>
  <c r="B1605" i="1"/>
  <c r="L1603" i="1"/>
  <c r="I1603" i="1"/>
  <c r="K1603" i="1"/>
  <c r="H1605" i="1" l="1"/>
  <c r="G1605" i="1"/>
  <c r="F1605" i="1"/>
  <c r="J1605" i="1" s="1"/>
  <c r="E1605" i="1"/>
  <c r="K1604" i="1"/>
  <c r="L1604" i="1"/>
  <c r="I1604" i="1"/>
  <c r="D1606" i="1"/>
  <c r="C1607" i="1" s="1"/>
  <c r="B1606" i="1"/>
  <c r="K1605" i="1" l="1"/>
  <c r="L1605" i="1"/>
  <c r="I1605" i="1"/>
  <c r="H1606" i="1"/>
  <c r="E1606" i="1"/>
  <c r="F1606" i="1"/>
  <c r="J1606" i="1" s="1"/>
  <c r="G1606" i="1"/>
  <c r="B1607" i="1"/>
  <c r="D1607" i="1"/>
  <c r="C1608" i="1" s="1"/>
  <c r="D1608" i="1" l="1"/>
  <c r="C1609" i="1" s="1"/>
  <c r="B1608" i="1"/>
  <c r="H1607" i="1"/>
  <c r="F1607" i="1"/>
  <c r="J1607" i="1" s="1"/>
  <c r="E1607" i="1"/>
  <c r="G1607" i="1"/>
  <c r="K1606" i="1"/>
  <c r="I1606" i="1"/>
  <c r="L1606" i="1"/>
  <c r="I1607" i="1" l="1"/>
  <c r="K1607" i="1"/>
  <c r="L1607" i="1"/>
  <c r="H1608" i="1"/>
  <c r="G1608" i="1"/>
  <c r="F1608" i="1"/>
  <c r="J1608" i="1" s="1"/>
  <c r="E1608" i="1"/>
  <c r="D1609" i="1"/>
  <c r="C1610" i="1" s="1"/>
  <c r="B1609" i="1"/>
  <c r="G1609" i="1" l="1"/>
  <c r="E1609" i="1"/>
  <c r="F1609" i="1"/>
  <c r="J1609" i="1" s="1"/>
  <c r="H1609" i="1"/>
  <c r="L1608" i="1"/>
  <c r="K1608" i="1"/>
  <c r="I1608" i="1"/>
  <c r="D1610" i="1"/>
  <c r="C1611" i="1" s="1"/>
  <c r="B1610" i="1"/>
  <c r="H1610" i="1" l="1"/>
  <c r="G1610" i="1"/>
  <c r="F1610" i="1"/>
  <c r="J1610" i="1" s="1"/>
  <c r="E1610" i="1"/>
  <c r="D1611" i="1"/>
  <c r="C1612" i="1" s="1"/>
  <c r="B1611" i="1"/>
  <c r="I1609" i="1"/>
  <c r="K1609" i="1"/>
  <c r="L1609" i="1"/>
  <c r="B1612" i="1" l="1"/>
  <c r="D1612" i="1"/>
  <c r="C1613" i="1" s="1"/>
  <c r="I1610" i="1"/>
  <c r="K1610" i="1"/>
  <c r="L1610" i="1"/>
  <c r="F1611" i="1"/>
  <c r="J1611" i="1" s="1"/>
  <c r="H1611" i="1"/>
  <c r="E1611" i="1"/>
  <c r="G1611" i="1"/>
  <c r="D1613" i="1" l="1"/>
  <c r="C1614" i="1" s="1"/>
  <c r="B1613" i="1"/>
  <c r="I1611" i="1"/>
  <c r="K1611" i="1"/>
  <c r="L1611" i="1"/>
  <c r="E1612" i="1"/>
  <c r="G1612" i="1"/>
  <c r="F1612" i="1"/>
  <c r="J1612" i="1" s="1"/>
  <c r="H1612" i="1"/>
  <c r="E1613" i="1" l="1"/>
  <c r="F1613" i="1"/>
  <c r="J1613" i="1" s="1"/>
  <c r="G1613" i="1"/>
  <c r="H1613" i="1"/>
  <c r="L1612" i="1"/>
  <c r="I1612" i="1"/>
  <c r="K1612" i="1"/>
  <c r="B1614" i="1"/>
  <c r="D1614" i="1"/>
  <c r="C1615" i="1" s="1"/>
  <c r="K1613" i="1" l="1"/>
  <c r="L1613" i="1"/>
  <c r="I1613" i="1"/>
  <c r="B1615" i="1"/>
  <c r="D1615" i="1"/>
  <c r="C1616" i="1" s="1"/>
  <c r="H1614" i="1"/>
  <c r="E1614" i="1"/>
  <c r="F1614" i="1"/>
  <c r="J1614" i="1" s="1"/>
  <c r="G1614" i="1"/>
  <c r="E1615" i="1" l="1"/>
  <c r="G1615" i="1"/>
  <c r="H1615" i="1"/>
  <c r="F1615" i="1"/>
  <c r="J1615" i="1" s="1"/>
  <c r="B1616" i="1"/>
  <c r="D1616" i="1"/>
  <c r="C1617" i="1" s="1"/>
  <c r="L1614" i="1"/>
  <c r="K1614" i="1"/>
  <c r="I1614" i="1"/>
  <c r="F1616" i="1" l="1"/>
  <c r="J1616" i="1" s="1"/>
  <c r="E1616" i="1"/>
  <c r="H1616" i="1"/>
  <c r="G1616" i="1"/>
  <c r="L1615" i="1"/>
  <c r="I1615" i="1"/>
  <c r="K1615" i="1"/>
  <c r="B1617" i="1"/>
  <c r="D1617" i="1"/>
  <c r="C1618" i="1" s="1"/>
  <c r="K1616" i="1" l="1"/>
  <c r="L1616" i="1"/>
  <c r="I1616" i="1"/>
  <c r="D1618" i="1"/>
  <c r="C1619" i="1" s="1"/>
  <c r="B1618" i="1"/>
  <c r="H1617" i="1"/>
  <c r="G1617" i="1"/>
  <c r="F1617" i="1"/>
  <c r="J1617" i="1" s="1"/>
  <c r="E1617" i="1"/>
  <c r="D1619" i="1" l="1"/>
  <c r="C1620" i="1" s="1"/>
  <c r="B1619" i="1"/>
  <c r="F1618" i="1"/>
  <c r="J1618" i="1" s="1"/>
  <c r="E1618" i="1"/>
  <c r="H1618" i="1"/>
  <c r="G1618" i="1"/>
  <c r="K1617" i="1"/>
  <c r="I1617" i="1"/>
  <c r="L1617" i="1"/>
  <c r="L1618" i="1" l="1"/>
  <c r="I1618" i="1"/>
  <c r="K1618" i="1"/>
  <c r="H1619" i="1"/>
  <c r="E1619" i="1"/>
  <c r="G1619" i="1"/>
  <c r="F1619" i="1"/>
  <c r="J1619" i="1" s="1"/>
  <c r="D1620" i="1"/>
  <c r="C1621" i="1" s="1"/>
  <c r="B1620" i="1"/>
  <c r="K1619" i="1" l="1"/>
  <c r="I1619" i="1"/>
  <c r="L1619" i="1"/>
  <c r="H1620" i="1"/>
  <c r="E1620" i="1"/>
  <c r="F1620" i="1"/>
  <c r="J1620" i="1" s="1"/>
  <c r="G1620" i="1"/>
  <c r="D1621" i="1"/>
  <c r="C1622" i="1" s="1"/>
  <c r="B1621" i="1"/>
  <c r="F1621" i="1" l="1"/>
  <c r="J1621" i="1" s="1"/>
  <c r="E1621" i="1"/>
  <c r="H1621" i="1"/>
  <c r="G1621" i="1"/>
  <c r="B1622" i="1"/>
  <c r="D1622" i="1"/>
  <c r="C1623" i="1" s="1"/>
  <c r="L1620" i="1"/>
  <c r="K1620" i="1"/>
  <c r="I1620" i="1"/>
  <c r="K1621" i="1" l="1"/>
  <c r="L1621" i="1"/>
  <c r="I1621" i="1"/>
  <c r="H1622" i="1"/>
  <c r="E1622" i="1"/>
  <c r="G1622" i="1"/>
  <c r="F1622" i="1"/>
  <c r="J1622" i="1" s="1"/>
  <c r="B1623" i="1"/>
  <c r="D1623" i="1"/>
  <c r="C1624" i="1" s="1"/>
  <c r="E1623" i="1" l="1"/>
  <c r="F1623" i="1"/>
  <c r="J1623" i="1" s="1"/>
  <c r="H1623" i="1"/>
  <c r="G1623" i="1"/>
  <c r="L1622" i="1"/>
  <c r="K1622" i="1"/>
  <c r="I1622" i="1"/>
  <c r="B1624" i="1"/>
  <c r="D1624" i="1"/>
  <c r="C1625" i="1" s="1"/>
  <c r="K1623" i="1" l="1"/>
  <c r="L1623" i="1"/>
  <c r="I1623" i="1"/>
  <c r="B1625" i="1"/>
  <c r="D1625" i="1"/>
  <c r="C1626" i="1" s="1"/>
  <c r="E1624" i="1"/>
  <c r="H1624" i="1"/>
  <c r="G1624" i="1"/>
  <c r="F1624" i="1"/>
  <c r="J1624" i="1" s="1"/>
  <c r="H1625" i="1" l="1"/>
  <c r="F1625" i="1"/>
  <c r="J1625" i="1" s="1"/>
  <c r="G1625" i="1"/>
  <c r="E1625" i="1"/>
  <c r="D1626" i="1"/>
  <c r="C1627" i="1" s="1"/>
  <c r="B1626" i="1"/>
  <c r="L1624" i="1"/>
  <c r="I1624" i="1"/>
  <c r="K1624" i="1"/>
  <c r="G1626" i="1" l="1"/>
  <c r="F1626" i="1"/>
  <c r="J1626" i="1" s="1"/>
  <c r="E1626" i="1"/>
  <c r="H1626" i="1"/>
  <c r="I1625" i="1"/>
  <c r="L1625" i="1"/>
  <c r="K1625" i="1"/>
  <c r="D1627" i="1"/>
  <c r="C1628" i="1" s="1"/>
  <c r="B1627" i="1"/>
  <c r="H1627" i="1" l="1"/>
  <c r="G1627" i="1"/>
  <c r="E1627" i="1"/>
  <c r="F1627" i="1"/>
  <c r="J1627" i="1" s="1"/>
  <c r="D1628" i="1"/>
  <c r="C1629" i="1" s="1"/>
  <c r="B1628" i="1"/>
  <c r="L1626" i="1"/>
  <c r="I1626" i="1"/>
  <c r="K1626" i="1"/>
  <c r="F1628" i="1" l="1"/>
  <c r="J1628" i="1" s="1"/>
  <c r="H1628" i="1"/>
  <c r="G1628" i="1"/>
  <c r="E1628" i="1"/>
  <c r="L1627" i="1"/>
  <c r="K1627" i="1"/>
  <c r="I1627" i="1"/>
  <c r="B1629" i="1"/>
  <c r="D1629" i="1"/>
  <c r="C1630" i="1" s="1"/>
  <c r="L1628" i="1" l="1"/>
  <c r="K1628" i="1"/>
  <c r="I1628" i="1"/>
  <c r="B1630" i="1"/>
  <c r="D1630" i="1"/>
  <c r="C1631" i="1" s="1"/>
  <c r="F1629" i="1"/>
  <c r="J1629" i="1" s="1"/>
  <c r="E1629" i="1"/>
  <c r="G1629" i="1"/>
  <c r="H1629" i="1"/>
  <c r="H1630" i="1" l="1"/>
  <c r="G1630" i="1"/>
  <c r="F1630" i="1"/>
  <c r="J1630" i="1" s="1"/>
  <c r="E1630" i="1"/>
  <c r="D1631" i="1"/>
  <c r="C1632" i="1" s="1"/>
  <c r="B1631" i="1"/>
  <c r="K1629" i="1"/>
  <c r="I1629" i="1"/>
  <c r="L1629" i="1"/>
  <c r="D1632" i="1" l="1"/>
  <c r="C1633" i="1" s="1"/>
  <c r="B1632" i="1"/>
  <c r="I1630" i="1"/>
  <c r="L1630" i="1"/>
  <c r="K1630" i="1"/>
  <c r="E1631" i="1"/>
  <c r="H1631" i="1"/>
  <c r="G1631" i="1"/>
  <c r="F1631" i="1"/>
  <c r="J1631" i="1" s="1"/>
  <c r="F1632" i="1" l="1"/>
  <c r="J1632" i="1" s="1"/>
  <c r="E1632" i="1"/>
  <c r="G1632" i="1"/>
  <c r="H1632" i="1"/>
  <c r="I1631" i="1"/>
  <c r="L1631" i="1"/>
  <c r="K1631" i="1"/>
  <c r="B1633" i="1"/>
  <c r="D1633" i="1"/>
  <c r="C1634" i="1" s="1"/>
  <c r="K1632" i="1" l="1"/>
  <c r="L1632" i="1"/>
  <c r="I1632" i="1"/>
  <c r="B1634" i="1"/>
  <c r="D1634" i="1"/>
  <c r="C1635" i="1" s="1"/>
  <c r="F1633" i="1"/>
  <c r="J1633" i="1" s="1"/>
  <c r="H1633" i="1"/>
  <c r="G1633" i="1"/>
  <c r="E1633" i="1"/>
  <c r="B1635" i="1" l="1"/>
  <c r="D1635" i="1"/>
  <c r="C1636" i="1" s="1"/>
  <c r="H1634" i="1"/>
  <c r="G1634" i="1"/>
  <c r="E1634" i="1"/>
  <c r="F1634" i="1"/>
  <c r="J1634" i="1" s="1"/>
  <c r="I1633" i="1"/>
  <c r="L1633" i="1"/>
  <c r="K1633" i="1"/>
  <c r="L1634" i="1" l="1"/>
  <c r="K1634" i="1"/>
  <c r="I1634" i="1"/>
  <c r="B1636" i="1"/>
  <c r="D1636" i="1"/>
  <c r="C1637" i="1" s="1"/>
  <c r="F1635" i="1"/>
  <c r="J1635" i="1" s="1"/>
  <c r="H1635" i="1"/>
  <c r="E1635" i="1"/>
  <c r="G1635" i="1"/>
  <c r="E1636" i="1" l="1"/>
  <c r="F1636" i="1"/>
  <c r="J1636" i="1" s="1"/>
  <c r="G1636" i="1"/>
  <c r="H1636" i="1"/>
  <c r="D1637" i="1"/>
  <c r="C1638" i="1" s="1"/>
  <c r="B1637" i="1"/>
  <c r="K1635" i="1"/>
  <c r="I1635" i="1"/>
  <c r="L1635" i="1"/>
  <c r="I1636" i="1" l="1"/>
  <c r="L1636" i="1"/>
  <c r="K1636" i="1"/>
  <c r="D1638" i="1"/>
  <c r="C1639" i="1" s="1"/>
  <c r="B1638" i="1"/>
  <c r="E1637" i="1"/>
  <c r="H1637" i="1"/>
  <c r="F1637" i="1"/>
  <c r="J1637" i="1" s="1"/>
  <c r="G1637" i="1"/>
  <c r="B1639" i="1" l="1"/>
  <c r="D1639" i="1"/>
  <c r="C1640" i="1" s="1"/>
  <c r="F1638" i="1"/>
  <c r="J1638" i="1" s="1"/>
  <c r="H1638" i="1"/>
  <c r="G1638" i="1"/>
  <c r="E1638" i="1"/>
  <c r="I1637" i="1"/>
  <c r="L1637" i="1"/>
  <c r="K1637" i="1"/>
  <c r="D1640" i="1" l="1"/>
  <c r="C1641" i="1" s="1"/>
  <c r="B1640" i="1"/>
  <c r="I1638" i="1"/>
  <c r="L1638" i="1"/>
  <c r="K1638" i="1"/>
  <c r="F1639" i="1"/>
  <c r="J1639" i="1" s="1"/>
  <c r="G1639" i="1"/>
  <c r="E1639" i="1"/>
  <c r="H1639" i="1"/>
  <c r="H1640" i="1" l="1"/>
  <c r="F1640" i="1"/>
  <c r="J1640" i="1" s="1"/>
  <c r="E1640" i="1"/>
  <c r="G1640" i="1"/>
  <c r="I1639" i="1"/>
  <c r="K1639" i="1"/>
  <c r="L1639" i="1"/>
  <c r="D1641" i="1"/>
  <c r="C1642" i="1" s="1"/>
  <c r="B1641" i="1"/>
  <c r="I1640" i="1" l="1"/>
  <c r="L1640" i="1"/>
  <c r="K1640" i="1"/>
  <c r="F1641" i="1"/>
  <c r="J1641" i="1" s="1"/>
  <c r="E1641" i="1"/>
  <c r="G1641" i="1"/>
  <c r="H1641" i="1"/>
  <c r="B1642" i="1"/>
  <c r="D1642" i="1"/>
  <c r="C1643" i="1" s="1"/>
  <c r="K1641" i="1" l="1"/>
  <c r="I1641" i="1"/>
  <c r="L1641" i="1"/>
  <c r="D1643" i="1"/>
  <c r="C1644" i="1" s="1"/>
  <c r="B1643" i="1"/>
  <c r="H1642" i="1"/>
  <c r="E1642" i="1"/>
  <c r="F1642" i="1"/>
  <c r="J1642" i="1" s="1"/>
  <c r="G1642" i="1"/>
  <c r="B1644" i="1" l="1"/>
  <c r="D1644" i="1"/>
  <c r="C1645" i="1" s="1"/>
  <c r="H1643" i="1"/>
  <c r="G1643" i="1"/>
  <c r="F1643" i="1"/>
  <c r="J1643" i="1" s="1"/>
  <c r="E1643" i="1"/>
  <c r="K1642" i="1"/>
  <c r="L1642" i="1"/>
  <c r="I1642" i="1"/>
  <c r="D1645" i="1" l="1"/>
  <c r="C1646" i="1" s="1"/>
  <c r="B1645" i="1"/>
  <c r="K1643" i="1"/>
  <c r="I1643" i="1"/>
  <c r="L1643" i="1"/>
  <c r="G1644" i="1"/>
  <c r="F1644" i="1"/>
  <c r="J1644" i="1" s="1"/>
  <c r="H1644" i="1"/>
  <c r="E1644" i="1"/>
  <c r="I1644" i="1" l="1"/>
  <c r="L1644" i="1"/>
  <c r="K1644" i="1"/>
  <c r="G1645" i="1"/>
  <c r="H1645" i="1"/>
  <c r="E1645" i="1"/>
  <c r="F1645" i="1"/>
  <c r="J1645" i="1" s="1"/>
  <c r="B1646" i="1"/>
  <c r="D1646" i="1"/>
  <c r="C1647" i="1" s="1"/>
  <c r="I1645" i="1" l="1"/>
  <c r="L1645" i="1"/>
  <c r="K1645" i="1"/>
  <c r="E1646" i="1"/>
  <c r="G1646" i="1"/>
  <c r="H1646" i="1"/>
  <c r="F1646" i="1"/>
  <c r="J1646" i="1" s="1"/>
  <c r="B1647" i="1"/>
  <c r="D1647" i="1"/>
  <c r="C1648" i="1" s="1"/>
  <c r="L1646" i="1" l="1"/>
  <c r="K1646" i="1"/>
  <c r="I1646" i="1"/>
  <c r="D1648" i="1"/>
  <c r="C1649" i="1" s="1"/>
  <c r="B1648" i="1"/>
  <c r="H1647" i="1"/>
  <c r="G1647" i="1"/>
  <c r="E1647" i="1"/>
  <c r="F1647" i="1"/>
  <c r="J1647" i="1" s="1"/>
  <c r="B1649" i="1" l="1"/>
  <c r="D1649" i="1"/>
  <c r="C1650" i="1" s="1"/>
  <c r="H1648" i="1"/>
  <c r="G1648" i="1"/>
  <c r="E1648" i="1"/>
  <c r="F1648" i="1"/>
  <c r="J1648" i="1" s="1"/>
  <c r="L1647" i="1"/>
  <c r="K1647" i="1"/>
  <c r="I1647" i="1"/>
  <c r="D1650" i="1" l="1"/>
  <c r="C1651" i="1" s="1"/>
  <c r="B1650" i="1"/>
  <c r="L1648" i="1"/>
  <c r="I1648" i="1"/>
  <c r="K1648" i="1"/>
  <c r="E1649" i="1"/>
  <c r="G1649" i="1"/>
  <c r="F1649" i="1"/>
  <c r="J1649" i="1" s="1"/>
  <c r="H1649" i="1"/>
  <c r="E1650" i="1" l="1"/>
  <c r="H1650" i="1"/>
  <c r="F1650" i="1"/>
  <c r="J1650" i="1" s="1"/>
  <c r="G1650" i="1"/>
  <c r="K1649" i="1"/>
  <c r="I1649" i="1"/>
  <c r="L1649" i="1"/>
  <c r="D1651" i="1"/>
  <c r="C1652" i="1" s="1"/>
  <c r="B1651" i="1"/>
  <c r="L1650" i="1" l="1"/>
  <c r="I1650" i="1"/>
  <c r="K1650" i="1"/>
  <c r="F1651" i="1"/>
  <c r="J1651" i="1" s="1"/>
  <c r="E1651" i="1"/>
  <c r="H1651" i="1"/>
  <c r="G1651" i="1"/>
  <c r="D1652" i="1"/>
  <c r="C1653" i="1" s="1"/>
  <c r="B1652" i="1"/>
  <c r="F1652" i="1" l="1"/>
  <c r="J1652" i="1" s="1"/>
  <c r="H1652" i="1"/>
  <c r="G1652" i="1"/>
  <c r="E1652" i="1"/>
  <c r="D1653" i="1"/>
  <c r="C1654" i="1" s="1"/>
  <c r="B1653" i="1"/>
  <c r="I1651" i="1"/>
  <c r="L1651" i="1"/>
  <c r="K1651" i="1"/>
  <c r="F1653" i="1" l="1"/>
  <c r="J1653" i="1" s="1"/>
  <c r="H1653" i="1"/>
  <c r="E1653" i="1"/>
  <c r="G1653" i="1"/>
  <c r="I1652" i="1"/>
  <c r="L1652" i="1"/>
  <c r="K1652" i="1"/>
  <c r="D1654" i="1"/>
  <c r="C1655" i="1" s="1"/>
  <c r="B1654" i="1"/>
  <c r="I1653" i="1" l="1"/>
  <c r="L1653" i="1"/>
  <c r="K1653" i="1"/>
  <c r="E1654" i="1"/>
  <c r="H1654" i="1"/>
  <c r="G1654" i="1"/>
  <c r="F1654" i="1"/>
  <c r="J1654" i="1" s="1"/>
  <c r="B1655" i="1"/>
  <c r="D1655" i="1"/>
  <c r="C1656" i="1" s="1"/>
  <c r="L1654" i="1" l="1"/>
  <c r="K1654" i="1"/>
  <c r="I1654" i="1"/>
  <c r="D1656" i="1"/>
  <c r="C1657" i="1" s="1"/>
  <c r="B1656" i="1"/>
  <c r="E1655" i="1"/>
  <c r="H1655" i="1"/>
  <c r="F1655" i="1"/>
  <c r="J1655" i="1" s="1"/>
  <c r="G1655" i="1"/>
  <c r="B1657" i="1" l="1"/>
  <c r="D1657" i="1"/>
  <c r="C1658" i="1" s="1"/>
  <c r="F1656" i="1"/>
  <c r="J1656" i="1" s="1"/>
  <c r="H1656" i="1"/>
  <c r="E1656" i="1"/>
  <c r="G1656" i="1"/>
  <c r="I1655" i="1"/>
  <c r="K1655" i="1"/>
  <c r="L1655" i="1"/>
  <c r="D1658" i="1" l="1"/>
  <c r="C1659" i="1" s="1"/>
  <c r="B1658" i="1"/>
  <c r="I1656" i="1"/>
  <c r="K1656" i="1"/>
  <c r="L1656" i="1"/>
  <c r="E1657" i="1"/>
  <c r="F1657" i="1"/>
  <c r="J1657" i="1" s="1"/>
  <c r="G1657" i="1"/>
  <c r="H1657" i="1"/>
  <c r="H1658" i="1" l="1"/>
  <c r="E1658" i="1"/>
  <c r="F1658" i="1"/>
  <c r="J1658" i="1" s="1"/>
  <c r="G1658" i="1"/>
  <c r="I1657" i="1"/>
  <c r="K1657" i="1"/>
  <c r="L1657" i="1"/>
  <c r="B1659" i="1"/>
  <c r="D1659" i="1"/>
  <c r="C1660" i="1" s="1"/>
  <c r="K1658" i="1" l="1"/>
  <c r="L1658" i="1"/>
  <c r="I1658" i="1"/>
  <c r="B1660" i="1"/>
  <c r="D1660" i="1"/>
  <c r="C1661" i="1" s="1"/>
  <c r="E1659" i="1"/>
  <c r="G1659" i="1"/>
  <c r="H1659" i="1"/>
  <c r="F1659" i="1"/>
  <c r="J1659" i="1" s="1"/>
  <c r="E1660" i="1" l="1"/>
  <c r="F1660" i="1"/>
  <c r="J1660" i="1" s="1"/>
  <c r="G1660" i="1"/>
  <c r="H1660" i="1"/>
  <c r="D1661" i="1"/>
  <c r="C1662" i="1" s="1"/>
  <c r="B1661" i="1"/>
  <c r="K1659" i="1"/>
  <c r="I1659" i="1"/>
  <c r="L1659" i="1"/>
  <c r="I1660" i="1" l="1"/>
  <c r="K1660" i="1"/>
  <c r="L1660" i="1"/>
  <c r="E1661" i="1"/>
  <c r="F1661" i="1"/>
  <c r="J1661" i="1" s="1"/>
  <c r="G1661" i="1"/>
  <c r="H1661" i="1"/>
  <c r="B1662" i="1"/>
  <c r="D1662" i="1"/>
  <c r="C1663" i="1" s="1"/>
  <c r="K1661" i="1" l="1"/>
  <c r="I1661" i="1"/>
  <c r="L1661" i="1"/>
  <c r="B1663" i="1"/>
  <c r="D1663" i="1"/>
  <c r="C1664" i="1" s="1"/>
  <c r="E1662" i="1"/>
  <c r="G1662" i="1"/>
  <c r="H1662" i="1"/>
  <c r="F1662" i="1"/>
  <c r="J1662" i="1" s="1"/>
  <c r="H1663" i="1" l="1"/>
  <c r="G1663" i="1"/>
  <c r="F1663" i="1"/>
  <c r="J1663" i="1" s="1"/>
  <c r="E1663" i="1"/>
  <c r="D1664" i="1"/>
  <c r="C1665" i="1" s="1"/>
  <c r="B1664" i="1"/>
  <c r="L1662" i="1"/>
  <c r="I1662" i="1"/>
  <c r="K1662" i="1"/>
  <c r="B1665" i="1" l="1"/>
  <c r="D1665" i="1"/>
  <c r="C1666" i="1" s="1"/>
  <c r="K1663" i="1"/>
  <c r="I1663" i="1"/>
  <c r="L1663" i="1"/>
  <c r="E1664" i="1"/>
  <c r="G1664" i="1"/>
  <c r="F1664" i="1"/>
  <c r="J1664" i="1" s="1"/>
  <c r="H1664" i="1"/>
  <c r="B1666" i="1" l="1"/>
  <c r="D1666" i="1"/>
  <c r="C1667" i="1" s="1"/>
  <c r="K1664" i="1"/>
  <c r="I1664" i="1"/>
  <c r="L1664" i="1"/>
  <c r="H1665" i="1"/>
  <c r="G1665" i="1"/>
  <c r="F1665" i="1"/>
  <c r="J1665" i="1" s="1"/>
  <c r="E1665" i="1"/>
  <c r="D1667" i="1" l="1"/>
  <c r="C1668" i="1" s="1"/>
  <c r="B1667" i="1"/>
  <c r="L1665" i="1"/>
  <c r="K1665" i="1"/>
  <c r="I1665" i="1"/>
  <c r="F1666" i="1"/>
  <c r="J1666" i="1" s="1"/>
  <c r="H1666" i="1"/>
  <c r="E1666" i="1"/>
  <c r="G1666" i="1"/>
  <c r="G1667" i="1" l="1"/>
  <c r="H1667" i="1"/>
  <c r="F1667" i="1"/>
  <c r="J1667" i="1" s="1"/>
  <c r="E1667" i="1"/>
  <c r="K1666" i="1"/>
  <c r="I1666" i="1"/>
  <c r="L1666" i="1"/>
  <c r="D1668" i="1"/>
  <c r="C1669" i="1" s="1"/>
  <c r="B1668" i="1"/>
  <c r="H1668" i="1" l="1"/>
  <c r="F1668" i="1"/>
  <c r="J1668" i="1" s="1"/>
  <c r="E1668" i="1"/>
  <c r="G1668" i="1"/>
  <c r="D1669" i="1"/>
  <c r="C1670" i="1" s="1"/>
  <c r="B1669" i="1"/>
  <c r="K1667" i="1"/>
  <c r="L1667" i="1"/>
  <c r="I1667" i="1"/>
  <c r="K1668" i="1" l="1"/>
  <c r="I1668" i="1"/>
  <c r="L1668" i="1"/>
  <c r="G1669" i="1"/>
  <c r="E1669" i="1"/>
  <c r="H1669" i="1"/>
  <c r="F1669" i="1"/>
  <c r="J1669" i="1" s="1"/>
  <c r="B1670" i="1"/>
  <c r="D1670" i="1"/>
  <c r="C1671" i="1" s="1"/>
  <c r="L1669" i="1" l="1"/>
  <c r="K1669" i="1"/>
  <c r="I1669" i="1"/>
  <c r="H1670" i="1"/>
  <c r="E1670" i="1"/>
  <c r="G1670" i="1"/>
  <c r="F1670" i="1"/>
  <c r="J1670" i="1" s="1"/>
  <c r="B1671" i="1"/>
  <c r="D1671" i="1"/>
  <c r="C1672" i="1" s="1"/>
  <c r="E1671" i="1" l="1"/>
  <c r="G1671" i="1"/>
  <c r="H1671" i="1"/>
  <c r="F1671" i="1"/>
  <c r="J1671" i="1" s="1"/>
  <c r="L1670" i="1"/>
  <c r="I1670" i="1"/>
  <c r="K1670" i="1"/>
  <c r="B1672" i="1"/>
  <c r="D1672" i="1"/>
  <c r="C1673" i="1" s="1"/>
  <c r="L1671" i="1" l="1"/>
  <c r="K1671" i="1"/>
  <c r="I1671" i="1"/>
  <c r="D1673" i="1"/>
  <c r="C1674" i="1" s="1"/>
  <c r="B1673" i="1"/>
  <c r="G1672" i="1"/>
  <c r="E1672" i="1"/>
  <c r="H1672" i="1"/>
  <c r="F1672" i="1"/>
  <c r="J1672" i="1" s="1"/>
  <c r="D1674" i="1" l="1"/>
  <c r="C1675" i="1" s="1"/>
  <c r="B1674" i="1"/>
  <c r="K1672" i="1"/>
  <c r="I1672" i="1"/>
  <c r="L1672" i="1"/>
  <c r="E1673" i="1"/>
  <c r="F1673" i="1"/>
  <c r="J1673" i="1" s="1"/>
  <c r="G1673" i="1"/>
  <c r="H1673" i="1"/>
  <c r="K1673" i="1" l="1"/>
  <c r="I1673" i="1"/>
  <c r="L1673" i="1"/>
  <c r="H1674" i="1"/>
  <c r="G1674" i="1"/>
  <c r="F1674" i="1"/>
  <c r="J1674" i="1" s="1"/>
  <c r="E1674" i="1"/>
  <c r="B1675" i="1"/>
  <c r="D1675" i="1"/>
  <c r="C1676" i="1" s="1"/>
  <c r="L1674" i="1" l="1"/>
  <c r="K1674" i="1"/>
  <c r="I1674" i="1"/>
  <c r="B1676" i="1"/>
  <c r="D1676" i="1"/>
  <c r="C1677" i="1" s="1"/>
  <c r="F1675" i="1"/>
  <c r="J1675" i="1" s="1"/>
  <c r="G1675" i="1"/>
  <c r="E1675" i="1"/>
  <c r="H1675" i="1"/>
  <c r="F1676" i="1" l="1"/>
  <c r="J1676" i="1" s="1"/>
  <c r="H1676" i="1"/>
  <c r="E1676" i="1"/>
  <c r="G1676" i="1"/>
  <c r="D1677" i="1"/>
  <c r="C1678" i="1" s="1"/>
  <c r="B1677" i="1"/>
  <c r="K1675" i="1"/>
  <c r="I1675" i="1"/>
  <c r="L1675" i="1"/>
  <c r="K1676" i="1" l="1"/>
  <c r="I1676" i="1"/>
  <c r="L1676" i="1"/>
  <c r="H1677" i="1"/>
  <c r="F1677" i="1"/>
  <c r="J1677" i="1" s="1"/>
  <c r="E1677" i="1"/>
  <c r="G1677" i="1"/>
  <c r="D1678" i="1"/>
  <c r="C1679" i="1" s="1"/>
  <c r="B1678" i="1"/>
  <c r="G1678" i="1" l="1"/>
  <c r="F1678" i="1"/>
  <c r="J1678" i="1" s="1"/>
  <c r="E1678" i="1"/>
  <c r="H1678" i="1"/>
  <c r="B1679" i="1"/>
  <c r="D1679" i="1"/>
  <c r="C1680" i="1" s="1"/>
  <c r="I1677" i="1"/>
  <c r="L1677" i="1"/>
  <c r="K1677" i="1"/>
  <c r="B1680" i="1" l="1"/>
  <c r="D1680" i="1"/>
  <c r="C1681" i="1" s="1"/>
  <c r="G1679" i="1"/>
  <c r="F1679" i="1"/>
  <c r="J1679" i="1" s="1"/>
  <c r="E1679" i="1"/>
  <c r="H1679" i="1"/>
  <c r="I1678" i="1"/>
  <c r="L1678" i="1"/>
  <c r="K1678" i="1"/>
  <c r="L1679" i="1" l="1"/>
  <c r="K1679" i="1"/>
  <c r="I1679" i="1"/>
  <c r="D1681" i="1"/>
  <c r="C1682" i="1" s="1"/>
  <c r="B1681" i="1"/>
  <c r="E1680" i="1"/>
  <c r="G1680" i="1"/>
  <c r="H1680" i="1"/>
  <c r="F1680" i="1"/>
  <c r="J1680" i="1" s="1"/>
  <c r="D1682" i="1" l="1"/>
  <c r="C1683" i="1" s="1"/>
  <c r="B1682" i="1"/>
  <c r="H1681" i="1"/>
  <c r="G1681" i="1"/>
  <c r="F1681" i="1"/>
  <c r="J1681" i="1" s="1"/>
  <c r="E1681" i="1"/>
  <c r="K1680" i="1"/>
  <c r="L1680" i="1"/>
  <c r="I1680" i="1"/>
  <c r="L1681" i="1" l="1"/>
  <c r="K1681" i="1"/>
  <c r="I1681" i="1"/>
  <c r="F1682" i="1"/>
  <c r="J1682" i="1" s="1"/>
  <c r="H1682" i="1"/>
  <c r="G1682" i="1"/>
  <c r="E1682" i="1"/>
  <c r="B1683" i="1"/>
  <c r="D1683" i="1"/>
  <c r="C1684" i="1" s="1"/>
  <c r="L1682" i="1" l="1"/>
  <c r="I1682" i="1"/>
  <c r="K1682" i="1"/>
  <c r="B1684" i="1"/>
  <c r="D1684" i="1"/>
  <c r="C1685" i="1" s="1"/>
  <c r="F1683" i="1"/>
  <c r="J1683" i="1" s="1"/>
  <c r="H1683" i="1"/>
  <c r="E1683" i="1"/>
  <c r="G1683" i="1"/>
  <c r="E1684" i="1" l="1"/>
  <c r="G1684" i="1"/>
  <c r="F1684" i="1"/>
  <c r="J1684" i="1" s="1"/>
  <c r="H1684" i="1"/>
  <c r="B1685" i="1"/>
  <c r="D1685" i="1"/>
  <c r="C1686" i="1" s="1"/>
  <c r="I1683" i="1"/>
  <c r="L1683" i="1"/>
  <c r="K1683" i="1"/>
  <c r="D1686" i="1" l="1"/>
  <c r="C1687" i="1" s="1"/>
  <c r="B1686" i="1"/>
  <c r="I1684" i="1"/>
  <c r="L1684" i="1"/>
  <c r="K1684" i="1"/>
  <c r="G1685" i="1"/>
  <c r="F1685" i="1"/>
  <c r="J1685" i="1" s="1"/>
  <c r="H1685" i="1"/>
  <c r="E1685" i="1"/>
  <c r="I1685" i="1" l="1"/>
  <c r="L1685" i="1"/>
  <c r="K1685" i="1"/>
  <c r="F1686" i="1"/>
  <c r="J1686" i="1" s="1"/>
  <c r="H1686" i="1"/>
  <c r="E1686" i="1"/>
  <c r="G1686" i="1"/>
  <c r="D1687" i="1"/>
  <c r="C1688" i="1" s="1"/>
  <c r="B1687" i="1"/>
  <c r="G1687" i="1" l="1"/>
  <c r="H1687" i="1"/>
  <c r="F1687" i="1"/>
  <c r="J1687" i="1" s="1"/>
  <c r="E1687" i="1"/>
  <c r="B1688" i="1"/>
  <c r="D1688" i="1"/>
  <c r="C1689" i="1" s="1"/>
  <c r="L1686" i="1"/>
  <c r="K1686" i="1"/>
  <c r="I1686" i="1"/>
  <c r="B1689" i="1" l="1"/>
  <c r="D1689" i="1"/>
  <c r="C1690" i="1" s="1"/>
  <c r="F1688" i="1"/>
  <c r="J1688" i="1" s="1"/>
  <c r="E1688" i="1"/>
  <c r="H1688" i="1"/>
  <c r="G1688" i="1"/>
  <c r="K1687" i="1"/>
  <c r="I1687" i="1"/>
  <c r="L1687" i="1"/>
  <c r="L1688" i="1" l="1"/>
  <c r="K1688" i="1"/>
  <c r="I1688" i="1"/>
  <c r="D1690" i="1"/>
  <c r="C1691" i="1" s="1"/>
  <c r="B1690" i="1"/>
  <c r="H1689" i="1"/>
  <c r="F1689" i="1"/>
  <c r="J1689" i="1" s="1"/>
  <c r="E1689" i="1"/>
  <c r="G1689" i="1"/>
  <c r="D1691" i="1" l="1"/>
  <c r="C1692" i="1" s="1"/>
  <c r="B1691" i="1"/>
  <c r="F1690" i="1"/>
  <c r="J1690" i="1" s="1"/>
  <c r="E1690" i="1"/>
  <c r="H1690" i="1"/>
  <c r="G1690" i="1"/>
  <c r="L1689" i="1"/>
  <c r="I1689" i="1"/>
  <c r="K1689" i="1"/>
  <c r="L1690" i="1" l="1"/>
  <c r="I1690" i="1"/>
  <c r="K1690" i="1"/>
  <c r="E1691" i="1"/>
  <c r="G1691" i="1"/>
  <c r="F1691" i="1"/>
  <c r="J1691" i="1" s="1"/>
  <c r="H1691" i="1"/>
  <c r="D1692" i="1"/>
  <c r="C1693" i="1" s="1"/>
  <c r="B1692" i="1"/>
  <c r="L1691" i="1" l="1"/>
  <c r="K1691" i="1"/>
  <c r="I1691" i="1"/>
  <c r="H1692" i="1"/>
  <c r="G1692" i="1"/>
  <c r="F1692" i="1"/>
  <c r="J1692" i="1" s="1"/>
  <c r="E1692" i="1"/>
  <c r="B1693" i="1"/>
  <c r="D1693" i="1"/>
  <c r="C1694" i="1" s="1"/>
  <c r="L1692" i="1" l="1"/>
  <c r="K1692" i="1"/>
  <c r="I1692" i="1"/>
  <c r="D1694" i="1"/>
  <c r="C1695" i="1" s="1"/>
  <c r="B1694" i="1"/>
  <c r="E1693" i="1"/>
  <c r="G1693" i="1"/>
  <c r="H1693" i="1"/>
  <c r="F1693" i="1"/>
  <c r="J1693" i="1" s="1"/>
  <c r="B1695" i="1" l="1"/>
  <c r="D1695" i="1"/>
  <c r="C1696" i="1" s="1"/>
  <c r="E1694" i="1"/>
  <c r="G1694" i="1"/>
  <c r="H1694" i="1"/>
  <c r="F1694" i="1"/>
  <c r="J1694" i="1" s="1"/>
  <c r="L1693" i="1"/>
  <c r="K1693" i="1"/>
  <c r="I1693" i="1"/>
  <c r="I1694" i="1" l="1"/>
  <c r="L1694" i="1"/>
  <c r="K1694" i="1"/>
  <c r="B1696" i="1"/>
  <c r="D1696" i="1"/>
  <c r="C1697" i="1" s="1"/>
  <c r="F1695" i="1"/>
  <c r="J1695" i="1" s="1"/>
  <c r="E1695" i="1"/>
  <c r="H1695" i="1"/>
  <c r="G1695" i="1"/>
  <c r="F1696" i="1" l="1"/>
  <c r="J1696" i="1" s="1"/>
  <c r="E1696" i="1"/>
  <c r="G1696" i="1"/>
  <c r="H1696" i="1"/>
  <c r="D1697" i="1"/>
  <c r="C1698" i="1" s="1"/>
  <c r="B1697" i="1"/>
  <c r="I1695" i="1"/>
  <c r="K1695" i="1"/>
  <c r="L1695" i="1"/>
  <c r="G1697" i="1" l="1"/>
  <c r="H1697" i="1"/>
  <c r="F1697" i="1"/>
  <c r="J1697" i="1" s="1"/>
  <c r="E1697" i="1"/>
  <c r="L1696" i="1"/>
  <c r="I1696" i="1"/>
  <c r="K1696" i="1"/>
  <c r="D1698" i="1"/>
  <c r="C1699" i="1" s="1"/>
  <c r="B1698" i="1"/>
  <c r="E1698" i="1" l="1"/>
  <c r="F1698" i="1"/>
  <c r="J1698" i="1" s="1"/>
  <c r="H1698" i="1"/>
  <c r="G1698" i="1"/>
  <c r="B1699" i="1"/>
  <c r="D1699" i="1"/>
  <c r="C1700" i="1" s="1"/>
  <c r="L1697" i="1"/>
  <c r="K1697" i="1"/>
  <c r="I1697" i="1"/>
  <c r="K1698" i="1" l="1"/>
  <c r="I1698" i="1"/>
  <c r="L1698" i="1"/>
  <c r="B1700" i="1"/>
  <c r="D1700" i="1"/>
  <c r="C1701" i="1" s="1"/>
  <c r="E1699" i="1"/>
  <c r="G1699" i="1"/>
  <c r="F1699" i="1"/>
  <c r="J1699" i="1" s="1"/>
  <c r="H1699" i="1"/>
  <c r="F1700" i="1" l="1"/>
  <c r="J1700" i="1" s="1"/>
  <c r="H1700" i="1"/>
  <c r="E1700" i="1"/>
  <c r="G1700" i="1"/>
  <c r="B1701" i="1"/>
  <c r="D1701" i="1"/>
  <c r="C1702" i="1" s="1"/>
  <c r="I1699" i="1"/>
  <c r="K1699" i="1"/>
  <c r="L1699" i="1"/>
  <c r="L1700" i="1" l="1"/>
  <c r="K1700" i="1"/>
  <c r="I1700" i="1"/>
  <c r="B1702" i="1"/>
  <c r="D1702" i="1"/>
  <c r="C1703" i="1" s="1"/>
  <c r="F1701" i="1"/>
  <c r="J1701" i="1" s="1"/>
  <c r="E1701" i="1"/>
  <c r="G1701" i="1"/>
  <c r="H1701" i="1"/>
  <c r="G1702" i="1" l="1"/>
  <c r="H1702" i="1"/>
  <c r="E1702" i="1"/>
  <c r="F1702" i="1"/>
  <c r="J1702" i="1" s="1"/>
  <c r="D1703" i="1"/>
  <c r="C1704" i="1" s="1"/>
  <c r="B1703" i="1"/>
  <c r="I1701" i="1"/>
  <c r="L1701" i="1"/>
  <c r="K1701" i="1"/>
  <c r="D1704" i="1" l="1"/>
  <c r="C1705" i="1" s="1"/>
  <c r="B1704" i="1"/>
  <c r="E1703" i="1"/>
  <c r="F1703" i="1"/>
  <c r="J1703" i="1" s="1"/>
  <c r="G1703" i="1"/>
  <c r="H1703" i="1"/>
  <c r="K1702" i="1"/>
  <c r="L1702" i="1"/>
  <c r="I1702" i="1"/>
  <c r="I1703" i="1" l="1"/>
  <c r="K1703" i="1"/>
  <c r="L1703" i="1"/>
  <c r="H1704" i="1"/>
  <c r="G1704" i="1"/>
  <c r="F1704" i="1"/>
  <c r="J1704" i="1" s="1"/>
  <c r="E1704" i="1"/>
  <c r="D1705" i="1"/>
  <c r="C1706" i="1" s="1"/>
  <c r="B1705" i="1"/>
  <c r="L1704" i="1" l="1"/>
  <c r="I1704" i="1"/>
  <c r="K1704" i="1"/>
  <c r="H1705" i="1"/>
  <c r="F1705" i="1"/>
  <c r="J1705" i="1" s="1"/>
  <c r="G1705" i="1"/>
  <c r="E1705" i="1"/>
  <c r="B1706" i="1"/>
  <c r="D1706" i="1"/>
  <c r="C1707" i="1" s="1"/>
  <c r="K1705" i="1" l="1"/>
  <c r="I1705" i="1"/>
  <c r="L1705" i="1"/>
  <c r="D1707" i="1"/>
  <c r="C1708" i="1" s="1"/>
  <c r="B1707" i="1"/>
  <c r="F1706" i="1"/>
  <c r="J1706" i="1" s="1"/>
  <c r="H1706" i="1"/>
  <c r="G1706" i="1"/>
  <c r="E1706" i="1"/>
  <c r="D1708" i="1" l="1"/>
  <c r="C1709" i="1" s="1"/>
  <c r="B1708" i="1"/>
  <c r="E1707" i="1"/>
  <c r="G1707" i="1"/>
  <c r="F1707" i="1"/>
  <c r="J1707" i="1" s="1"/>
  <c r="H1707" i="1"/>
  <c r="L1706" i="1"/>
  <c r="K1706" i="1"/>
  <c r="I1706" i="1"/>
  <c r="I1707" i="1" l="1"/>
  <c r="K1707" i="1"/>
  <c r="L1707" i="1"/>
  <c r="G1708" i="1"/>
  <c r="H1708" i="1"/>
  <c r="E1708" i="1"/>
  <c r="F1708" i="1"/>
  <c r="J1708" i="1" s="1"/>
  <c r="D1709" i="1"/>
  <c r="C1710" i="1" s="1"/>
  <c r="B1709" i="1"/>
  <c r="K1708" i="1" l="1"/>
  <c r="I1708" i="1"/>
  <c r="L1708" i="1"/>
  <c r="H1709" i="1"/>
  <c r="G1709" i="1"/>
  <c r="F1709" i="1"/>
  <c r="J1709" i="1" s="1"/>
  <c r="E1709" i="1"/>
  <c r="D1710" i="1"/>
  <c r="C1711" i="1" s="1"/>
  <c r="B1710" i="1"/>
  <c r="L1709" i="1" l="1"/>
  <c r="K1709" i="1"/>
  <c r="I1709" i="1"/>
  <c r="E1710" i="1"/>
  <c r="G1710" i="1"/>
  <c r="H1710" i="1"/>
  <c r="F1710" i="1"/>
  <c r="J1710" i="1" s="1"/>
  <c r="D1711" i="1"/>
  <c r="C1712" i="1" s="1"/>
  <c r="B1711" i="1"/>
  <c r="F1711" i="1" l="1"/>
  <c r="J1711" i="1" s="1"/>
  <c r="G1711" i="1"/>
  <c r="H1711" i="1"/>
  <c r="E1711" i="1"/>
  <c r="I1710" i="1"/>
  <c r="L1710" i="1"/>
  <c r="K1710" i="1"/>
  <c r="B1712" i="1"/>
  <c r="D1712" i="1"/>
  <c r="C1713" i="1" s="1"/>
  <c r="I1711" i="1" l="1"/>
  <c r="K1711" i="1"/>
  <c r="L1711" i="1"/>
  <c r="D1713" i="1"/>
  <c r="C1714" i="1" s="1"/>
  <c r="B1713" i="1"/>
  <c r="F1712" i="1"/>
  <c r="J1712" i="1" s="1"/>
  <c r="H1712" i="1"/>
  <c r="E1712" i="1"/>
  <c r="G1712" i="1"/>
  <c r="D1714" i="1" l="1"/>
  <c r="C1715" i="1" s="1"/>
  <c r="B1714" i="1"/>
  <c r="E1713" i="1"/>
  <c r="F1713" i="1"/>
  <c r="J1713" i="1" s="1"/>
  <c r="H1713" i="1"/>
  <c r="G1713" i="1"/>
  <c r="I1712" i="1"/>
  <c r="L1712" i="1"/>
  <c r="K1712" i="1"/>
  <c r="I1713" i="1" l="1"/>
  <c r="L1713" i="1"/>
  <c r="K1713" i="1"/>
  <c r="E1714" i="1"/>
  <c r="G1714" i="1"/>
  <c r="F1714" i="1"/>
  <c r="J1714" i="1" s="1"/>
  <c r="H1714" i="1"/>
  <c r="B1715" i="1"/>
  <c r="D1715" i="1"/>
  <c r="C1716" i="1" s="1"/>
  <c r="K1714" i="1" l="1"/>
  <c r="I1714" i="1"/>
  <c r="L1714" i="1"/>
  <c r="B1716" i="1"/>
  <c r="D1716" i="1"/>
  <c r="C1717" i="1" s="1"/>
  <c r="H1715" i="1"/>
  <c r="F1715" i="1"/>
  <c r="J1715" i="1" s="1"/>
  <c r="E1715" i="1"/>
  <c r="G1715" i="1"/>
  <c r="G1716" i="1" l="1"/>
  <c r="F1716" i="1"/>
  <c r="J1716" i="1" s="1"/>
  <c r="H1716" i="1"/>
  <c r="E1716" i="1"/>
  <c r="D1717" i="1"/>
  <c r="C1718" i="1" s="1"/>
  <c r="B1717" i="1"/>
  <c r="L1715" i="1"/>
  <c r="K1715" i="1"/>
  <c r="I1715" i="1"/>
  <c r="H1717" i="1" l="1"/>
  <c r="G1717" i="1"/>
  <c r="F1717" i="1"/>
  <c r="J1717" i="1" s="1"/>
  <c r="E1717" i="1"/>
  <c r="B1718" i="1"/>
  <c r="D1718" i="1"/>
  <c r="C1719" i="1" s="1"/>
  <c r="I1716" i="1"/>
  <c r="L1716" i="1"/>
  <c r="K1716" i="1"/>
  <c r="G1718" i="1" l="1"/>
  <c r="E1718" i="1"/>
  <c r="F1718" i="1"/>
  <c r="J1718" i="1" s="1"/>
  <c r="H1718" i="1"/>
  <c r="I1717" i="1"/>
  <c r="K1717" i="1"/>
  <c r="L1717" i="1"/>
  <c r="B1719" i="1"/>
  <c r="D1719" i="1"/>
  <c r="C1720" i="1" s="1"/>
  <c r="D1720" i="1" l="1"/>
  <c r="C1721" i="1" s="1"/>
  <c r="B1720" i="1"/>
  <c r="H1719" i="1"/>
  <c r="G1719" i="1"/>
  <c r="F1719" i="1"/>
  <c r="J1719" i="1" s="1"/>
  <c r="E1719" i="1"/>
  <c r="K1718" i="1"/>
  <c r="L1718" i="1"/>
  <c r="I1718" i="1"/>
  <c r="I1719" i="1" l="1"/>
  <c r="K1719" i="1"/>
  <c r="L1719" i="1"/>
  <c r="H1720" i="1"/>
  <c r="E1720" i="1"/>
  <c r="G1720" i="1"/>
  <c r="F1720" i="1"/>
  <c r="J1720" i="1" s="1"/>
  <c r="D1721" i="1"/>
  <c r="C1722" i="1" s="1"/>
  <c r="B1721" i="1"/>
  <c r="G1721" i="1" l="1"/>
  <c r="E1721" i="1"/>
  <c r="F1721" i="1"/>
  <c r="J1721" i="1" s="1"/>
  <c r="H1721" i="1"/>
  <c r="I1720" i="1"/>
  <c r="L1720" i="1"/>
  <c r="K1720" i="1"/>
  <c r="D1722" i="1"/>
  <c r="C1723" i="1" s="1"/>
  <c r="B1722" i="1"/>
  <c r="E1722" i="1" l="1"/>
  <c r="F1722" i="1"/>
  <c r="J1722" i="1" s="1"/>
  <c r="H1722" i="1"/>
  <c r="G1722" i="1"/>
  <c r="B1723" i="1"/>
  <c r="D1723" i="1"/>
  <c r="C1724" i="1" s="1"/>
  <c r="I1721" i="1"/>
  <c r="L1721" i="1"/>
  <c r="K1721" i="1"/>
  <c r="I1722" i="1" l="1"/>
  <c r="L1722" i="1"/>
  <c r="K1722" i="1"/>
  <c r="D1724" i="1"/>
  <c r="C1725" i="1" s="1"/>
  <c r="B1724" i="1"/>
  <c r="F1723" i="1"/>
  <c r="J1723" i="1" s="1"/>
  <c r="H1723" i="1"/>
  <c r="G1723" i="1"/>
  <c r="E1723" i="1"/>
  <c r="B1725" i="1" l="1"/>
  <c r="D1725" i="1"/>
  <c r="C1726" i="1" s="1"/>
  <c r="G1724" i="1"/>
  <c r="F1724" i="1"/>
  <c r="J1724" i="1" s="1"/>
  <c r="H1724" i="1"/>
  <c r="E1724" i="1"/>
  <c r="I1723" i="1"/>
  <c r="K1723" i="1"/>
  <c r="L1723" i="1"/>
  <c r="K1724" i="1" l="1"/>
  <c r="I1724" i="1"/>
  <c r="L1724" i="1"/>
  <c r="D1726" i="1"/>
  <c r="C1727" i="1" s="1"/>
  <c r="B1726" i="1"/>
  <c r="G1725" i="1"/>
  <c r="E1725" i="1"/>
  <c r="H1725" i="1"/>
  <c r="F1725" i="1"/>
  <c r="J1725" i="1" s="1"/>
  <c r="D1727" i="1" l="1"/>
  <c r="C1728" i="1" s="1"/>
  <c r="B1727" i="1"/>
  <c r="K1725" i="1"/>
  <c r="L1725" i="1"/>
  <c r="I1725" i="1"/>
  <c r="E1726" i="1"/>
  <c r="G1726" i="1"/>
  <c r="H1726" i="1"/>
  <c r="F1726" i="1"/>
  <c r="J1726" i="1" s="1"/>
  <c r="E1727" i="1" l="1"/>
  <c r="H1727" i="1"/>
  <c r="F1727" i="1"/>
  <c r="J1727" i="1" s="1"/>
  <c r="G1727" i="1"/>
  <c r="K1726" i="1"/>
  <c r="I1726" i="1"/>
  <c r="L1726" i="1"/>
  <c r="B1728" i="1"/>
  <c r="D1728" i="1"/>
  <c r="C1729" i="1" s="1"/>
  <c r="I1727" i="1" l="1"/>
  <c r="L1727" i="1"/>
  <c r="K1727" i="1"/>
  <c r="B1729" i="1"/>
  <c r="D1729" i="1"/>
  <c r="C1730" i="1" s="1"/>
  <c r="G1728" i="1"/>
  <c r="F1728" i="1"/>
  <c r="J1728" i="1" s="1"/>
  <c r="H1728" i="1"/>
  <c r="E1728" i="1"/>
  <c r="F1729" i="1" l="1"/>
  <c r="J1729" i="1" s="1"/>
  <c r="E1729" i="1"/>
  <c r="G1729" i="1"/>
  <c r="H1729" i="1"/>
  <c r="L1728" i="1"/>
  <c r="I1728" i="1"/>
  <c r="K1728" i="1"/>
  <c r="D1730" i="1"/>
  <c r="C1731" i="1" s="1"/>
  <c r="B1730" i="1"/>
  <c r="L1729" i="1" l="1"/>
  <c r="K1729" i="1"/>
  <c r="I1729" i="1"/>
  <c r="G1730" i="1"/>
  <c r="F1730" i="1"/>
  <c r="J1730" i="1" s="1"/>
  <c r="E1730" i="1"/>
  <c r="H1730" i="1"/>
  <c r="D1731" i="1"/>
  <c r="C1732" i="1" s="1"/>
  <c r="B1731" i="1"/>
  <c r="L1730" i="1" l="1"/>
  <c r="I1730" i="1"/>
  <c r="K1730" i="1"/>
  <c r="E1731" i="1"/>
  <c r="F1731" i="1"/>
  <c r="J1731" i="1" s="1"/>
  <c r="G1731" i="1"/>
  <c r="H1731" i="1"/>
  <c r="B1732" i="1"/>
  <c r="D1732" i="1"/>
  <c r="C1733" i="1" s="1"/>
  <c r="K1731" i="1" l="1"/>
  <c r="I1731" i="1"/>
  <c r="L1731" i="1"/>
  <c r="D1733" i="1"/>
  <c r="C1734" i="1" s="1"/>
  <c r="B1733" i="1"/>
  <c r="E1732" i="1"/>
  <c r="G1732" i="1"/>
  <c r="H1732" i="1"/>
  <c r="F1732" i="1"/>
  <c r="J1732" i="1" s="1"/>
  <c r="D1734" i="1" l="1"/>
  <c r="C1735" i="1" s="1"/>
  <c r="B1734" i="1"/>
  <c r="E1733" i="1"/>
  <c r="G1733" i="1"/>
  <c r="H1733" i="1"/>
  <c r="F1733" i="1"/>
  <c r="J1733" i="1" s="1"/>
  <c r="K1732" i="1"/>
  <c r="I1732" i="1"/>
  <c r="L1732" i="1"/>
  <c r="I1733" i="1" l="1"/>
  <c r="K1733" i="1"/>
  <c r="L1733" i="1"/>
  <c r="E1734" i="1"/>
  <c r="H1734" i="1"/>
  <c r="G1734" i="1"/>
  <c r="F1734" i="1"/>
  <c r="J1734" i="1" s="1"/>
  <c r="B1735" i="1"/>
  <c r="D1735" i="1"/>
  <c r="C1736" i="1" s="1"/>
  <c r="L1734" i="1" l="1"/>
  <c r="K1734" i="1"/>
  <c r="I1734" i="1"/>
  <c r="B1736" i="1"/>
  <c r="D1736" i="1"/>
  <c r="C1737" i="1" s="1"/>
  <c r="F1735" i="1"/>
  <c r="J1735" i="1" s="1"/>
  <c r="E1735" i="1"/>
  <c r="H1735" i="1"/>
  <c r="G1735" i="1"/>
  <c r="E1736" i="1" l="1"/>
  <c r="G1736" i="1"/>
  <c r="H1736" i="1"/>
  <c r="F1736" i="1"/>
  <c r="J1736" i="1" s="1"/>
  <c r="D1737" i="1"/>
  <c r="C1738" i="1" s="1"/>
  <c r="B1737" i="1"/>
  <c r="K1735" i="1"/>
  <c r="L1735" i="1"/>
  <c r="I1735" i="1"/>
  <c r="G1737" i="1" l="1"/>
  <c r="F1737" i="1"/>
  <c r="J1737" i="1" s="1"/>
  <c r="H1737" i="1"/>
  <c r="E1737" i="1"/>
  <c r="B1738" i="1"/>
  <c r="D1738" i="1"/>
  <c r="C1739" i="1" s="1"/>
  <c r="I1736" i="1"/>
  <c r="K1736" i="1"/>
  <c r="L1736" i="1"/>
  <c r="H1738" i="1" l="1"/>
  <c r="G1738" i="1"/>
  <c r="E1738" i="1"/>
  <c r="F1738" i="1"/>
  <c r="J1738" i="1" s="1"/>
  <c r="B1739" i="1"/>
  <c r="D1739" i="1"/>
  <c r="C1740" i="1" s="1"/>
  <c r="K1737" i="1"/>
  <c r="I1737" i="1"/>
  <c r="L1737" i="1"/>
  <c r="B1740" i="1" l="1"/>
  <c r="D1740" i="1"/>
  <c r="C1741" i="1" s="1"/>
  <c r="K1738" i="1"/>
  <c r="L1738" i="1"/>
  <c r="I1738" i="1"/>
  <c r="E1739" i="1"/>
  <c r="G1739" i="1"/>
  <c r="H1739" i="1"/>
  <c r="F1739" i="1"/>
  <c r="J1739" i="1" s="1"/>
  <c r="D1741" i="1" l="1"/>
  <c r="C1742" i="1" s="1"/>
  <c r="B1741" i="1"/>
  <c r="I1739" i="1"/>
  <c r="L1739" i="1"/>
  <c r="K1739" i="1"/>
  <c r="G1740" i="1"/>
  <c r="F1740" i="1"/>
  <c r="J1740" i="1" s="1"/>
  <c r="E1740" i="1"/>
  <c r="H1740" i="1"/>
  <c r="F1741" i="1" l="1"/>
  <c r="J1741" i="1" s="1"/>
  <c r="H1741" i="1"/>
  <c r="E1741" i="1"/>
  <c r="G1741" i="1"/>
  <c r="I1740" i="1"/>
  <c r="K1740" i="1"/>
  <c r="L1740" i="1"/>
  <c r="D1742" i="1"/>
  <c r="C1743" i="1" s="1"/>
  <c r="B1742" i="1"/>
  <c r="L1741" i="1" l="1"/>
  <c r="K1741" i="1"/>
  <c r="I1741" i="1"/>
  <c r="H1742" i="1"/>
  <c r="E1742" i="1"/>
  <c r="F1742" i="1"/>
  <c r="J1742" i="1" s="1"/>
  <c r="G1742" i="1"/>
  <c r="D1743" i="1"/>
  <c r="C1744" i="1" s="1"/>
  <c r="B1743" i="1"/>
  <c r="F1743" i="1" l="1"/>
  <c r="J1743" i="1" s="1"/>
  <c r="E1743" i="1"/>
  <c r="G1743" i="1"/>
  <c r="H1743" i="1"/>
  <c r="B1744" i="1"/>
  <c r="D1744" i="1"/>
  <c r="C1745" i="1" s="1"/>
  <c r="L1742" i="1"/>
  <c r="I1742" i="1"/>
  <c r="K1742" i="1"/>
  <c r="L1743" i="1" l="1"/>
  <c r="K1743" i="1"/>
  <c r="I1743" i="1"/>
  <c r="F1744" i="1"/>
  <c r="J1744" i="1" s="1"/>
  <c r="G1744" i="1"/>
  <c r="E1744" i="1"/>
  <c r="H1744" i="1"/>
  <c r="D1745" i="1"/>
  <c r="C1746" i="1" s="1"/>
  <c r="B1745" i="1"/>
  <c r="L1744" i="1" l="1"/>
  <c r="K1744" i="1"/>
  <c r="I1744" i="1"/>
  <c r="H1745" i="1"/>
  <c r="G1745" i="1"/>
  <c r="F1745" i="1"/>
  <c r="J1745" i="1" s="1"/>
  <c r="E1745" i="1"/>
  <c r="D1746" i="1"/>
  <c r="C1747" i="1" s="1"/>
  <c r="B1746" i="1"/>
  <c r="L1745" i="1" l="1"/>
  <c r="K1745" i="1"/>
  <c r="I1745" i="1"/>
  <c r="G1746" i="1"/>
  <c r="F1746" i="1"/>
  <c r="J1746" i="1" s="1"/>
  <c r="H1746" i="1"/>
  <c r="E1746" i="1"/>
  <c r="D1747" i="1"/>
  <c r="C1748" i="1" s="1"/>
  <c r="B1747" i="1"/>
  <c r="L1746" i="1" l="1"/>
  <c r="K1746" i="1"/>
  <c r="I1746" i="1"/>
  <c r="H1747" i="1"/>
  <c r="G1747" i="1"/>
  <c r="F1747" i="1"/>
  <c r="J1747" i="1" s="1"/>
  <c r="E1747" i="1"/>
  <c r="B1748" i="1"/>
  <c r="D1748" i="1"/>
  <c r="C1749" i="1" s="1"/>
  <c r="I1747" i="1" l="1"/>
  <c r="K1747" i="1"/>
  <c r="L1747" i="1"/>
  <c r="B1749" i="1"/>
  <c r="D1749" i="1"/>
  <c r="C1750" i="1" s="1"/>
  <c r="E1748" i="1"/>
  <c r="G1748" i="1"/>
  <c r="H1748" i="1"/>
  <c r="F1748" i="1"/>
  <c r="J1748" i="1" s="1"/>
  <c r="G1749" i="1" l="1"/>
  <c r="E1749" i="1"/>
  <c r="F1749" i="1"/>
  <c r="J1749" i="1" s="1"/>
  <c r="H1749" i="1"/>
  <c r="D1750" i="1"/>
  <c r="C1751" i="1" s="1"/>
  <c r="B1750" i="1"/>
  <c r="I1748" i="1"/>
  <c r="L1748" i="1"/>
  <c r="K1748" i="1"/>
  <c r="B1751" i="1" l="1"/>
  <c r="D1751" i="1"/>
  <c r="C1752" i="1" s="1"/>
  <c r="E1750" i="1"/>
  <c r="F1750" i="1"/>
  <c r="J1750" i="1" s="1"/>
  <c r="H1750" i="1"/>
  <c r="G1750" i="1"/>
  <c r="K1749" i="1"/>
  <c r="L1749" i="1"/>
  <c r="I1749" i="1"/>
  <c r="K1750" i="1" l="1"/>
  <c r="L1750" i="1"/>
  <c r="I1750" i="1"/>
  <c r="D1752" i="1"/>
  <c r="C1753" i="1" s="1"/>
  <c r="B1752" i="1"/>
  <c r="F1751" i="1"/>
  <c r="J1751" i="1" s="1"/>
  <c r="G1751" i="1"/>
  <c r="E1751" i="1"/>
  <c r="H1751" i="1"/>
  <c r="B1753" i="1" l="1"/>
  <c r="D1753" i="1"/>
  <c r="C1754" i="1" s="1"/>
  <c r="F1752" i="1"/>
  <c r="J1752" i="1" s="1"/>
  <c r="G1752" i="1"/>
  <c r="E1752" i="1"/>
  <c r="H1752" i="1"/>
  <c r="K1751" i="1"/>
  <c r="L1751" i="1"/>
  <c r="I1751" i="1"/>
  <c r="I1752" i="1" l="1"/>
  <c r="K1752" i="1"/>
  <c r="L1752" i="1"/>
  <c r="D1754" i="1"/>
  <c r="C1755" i="1" s="1"/>
  <c r="B1754" i="1"/>
  <c r="G1753" i="1"/>
  <c r="H1753" i="1"/>
  <c r="E1753" i="1"/>
  <c r="F1753" i="1"/>
  <c r="J1753" i="1" s="1"/>
  <c r="B1755" i="1" l="1"/>
  <c r="D1755" i="1"/>
  <c r="C1756" i="1" s="1"/>
  <c r="I1753" i="1"/>
  <c r="L1753" i="1"/>
  <c r="K1753" i="1"/>
  <c r="H1754" i="1"/>
  <c r="G1754" i="1"/>
  <c r="F1754" i="1"/>
  <c r="J1754" i="1" s="1"/>
  <c r="E1754" i="1"/>
  <c r="B1756" i="1" l="1"/>
  <c r="D1756" i="1"/>
  <c r="C1757" i="1" s="1"/>
  <c r="I1754" i="1"/>
  <c r="K1754" i="1"/>
  <c r="L1754" i="1"/>
  <c r="E1755" i="1"/>
  <c r="H1755" i="1"/>
  <c r="G1755" i="1"/>
  <c r="F1755" i="1"/>
  <c r="J1755" i="1" s="1"/>
  <c r="D1757" i="1" l="1"/>
  <c r="C1758" i="1" s="1"/>
  <c r="B1757" i="1"/>
  <c r="K1755" i="1"/>
  <c r="L1755" i="1"/>
  <c r="I1755" i="1"/>
  <c r="E1756" i="1"/>
  <c r="F1756" i="1"/>
  <c r="J1756" i="1" s="1"/>
  <c r="G1756" i="1"/>
  <c r="H1756" i="1"/>
  <c r="K1756" i="1" l="1"/>
  <c r="L1756" i="1"/>
  <c r="I1756" i="1"/>
  <c r="E1757" i="1"/>
  <c r="G1757" i="1"/>
  <c r="F1757" i="1"/>
  <c r="J1757" i="1" s="1"/>
  <c r="H1757" i="1"/>
  <c r="D1758" i="1"/>
  <c r="C1759" i="1" s="1"/>
  <c r="B1758" i="1"/>
  <c r="I1757" i="1" l="1"/>
  <c r="L1757" i="1"/>
  <c r="K1757" i="1"/>
  <c r="F1758" i="1"/>
  <c r="J1758" i="1" s="1"/>
  <c r="E1758" i="1"/>
  <c r="G1758" i="1"/>
  <c r="H1758" i="1"/>
  <c r="B1759" i="1"/>
  <c r="D1759" i="1"/>
  <c r="C1760" i="1" s="1"/>
  <c r="L1758" i="1" l="1"/>
  <c r="I1758" i="1"/>
  <c r="K1758" i="1"/>
  <c r="D1760" i="1"/>
  <c r="C1761" i="1" s="1"/>
  <c r="B1760" i="1"/>
  <c r="F1759" i="1"/>
  <c r="J1759" i="1" s="1"/>
  <c r="G1759" i="1"/>
  <c r="E1759" i="1"/>
  <c r="H1759" i="1"/>
  <c r="B1761" i="1" l="1"/>
  <c r="D1761" i="1"/>
  <c r="C1762" i="1" s="1"/>
  <c r="E1760" i="1"/>
  <c r="H1760" i="1"/>
  <c r="F1760" i="1"/>
  <c r="J1760" i="1" s="1"/>
  <c r="G1760" i="1"/>
  <c r="L1759" i="1"/>
  <c r="K1759" i="1"/>
  <c r="I1759" i="1"/>
  <c r="L1760" i="1" l="1"/>
  <c r="I1760" i="1"/>
  <c r="K1760" i="1"/>
  <c r="D1762" i="1"/>
  <c r="C1763" i="1" s="1"/>
  <c r="B1762" i="1"/>
  <c r="H1761" i="1"/>
  <c r="G1761" i="1"/>
  <c r="F1761" i="1"/>
  <c r="J1761" i="1" s="1"/>
  <c r="E1761" i="1"/>
  <c r="B1763" i="1" l="1"/>
  <c r="D1763" i="1"/>
  <c r="C1764" i="1" s="1"/>
  <c r="E1762" i="1"/>
  <c r="H1762" i="1"/>
  <c r="F1762" i="1"/>
  <c r="J1762" i="1" s="1"/>
  <c r="G1762" i="1"/>
  <c r="L1761" i="1"/>
  <c r="K1761" i="1"/>
  <c r="I1761" i="1"/>
  <c r="K1762" i="1" l="1"/>
  <c r="I1762" i="1"/>
  <c r="L1762" i="1"/>
  <c r="B1764" i="1"/>
  <c r="D1764" i="1"/>
  <c r="C1765" i="1" s="1"/>
  <c r="F1763" i="1"/>
  <c r="J1763" i="1" s="1"/>
  <c r="G1763" i="1"/>
  <c r="E1763" i="1"/>
  <c r="H1763" i="1"/>
  <c r="D1765" i="1" l="1"/>
  <c r="C1766" i="1" s="1"/>
  <c r="B1765" i="1"/>
  <c r="E1764" i="1"/>
  <c r="F1764" i="1"/>
  <c r="J1764" i="1" s="1"/>
  <c r="H1764" i="1"/>
  <c r="G1764" i="1"/>
  <c r="L1763" i="1"/>
  <c r="K1763" i="1"/>
  <c r="I1763" i="1"/>
  <c r="L1764" i="1" l="1"/>
  <c r="K1764" i="1"/>
  <c r="I1764" i="1"/>
  <c r="H1765" i="1"/>
  <c r="F1765" i="1"/>
  <c r="J1765" i="1" s="1"/>
  <c r="G1765" i="1"/>
  <c r="E1765" i="1"/>
  <c r="D1766" i="1"/>
  <c r="C1767" i="1" s="1"/>
  <c r="B1766" i="1"/>
  <c r="I1765" i="1" l="1"/>
  <c r="K1765" i="1"/>
  <c r="L1765" i="1"/>
  <c r="E1766" i="1"/>
  <c r="F1766" i="1"/>
  <c r="J1766" i="1" s="1"/>
  <c r="G1766" i="1"/>
  <c r="H1766" i="1"/>
  <c r="B1767" i="1"/>
  <c r="D1767" i="1"/>
  <c r="C1768" i="1" s="1"/>
  <c r="I1766" i="1" l="1"/>
  <c r="L1766" i="1"/>
  <c r="K1766" i="1"/>
  <c r="D1768" i="1"/>
  <c r="C1769" i="1" s="1"/>
  <c r="B1768" i="1"/>
  <c r="F1767" i="1"/>
  <c r="J1767" i="1" s="1"/>
  <c r="E1767" i="1"/>
  <c r="H1767" i="1"/>
  <c r="G1767" i="1"/>
  <c r="G1768" i="1" l="1"/>
  <c r="F1768" i="1"/>
  <c r="J1768" i="1" s="1"/>
  <c r="E1768" i="1"/>
  <c r="H1768" i="1"/>
  <c r="D1769" i="1"/>
  <c r="C1770" i="1" s="1"/>
  <c r="B1769" i="1"/>
  <c r="I1767" i="1"/>
  <c r="L1767" i="1"/>
  <c r="K1767" i="1"/>
  <c r="H1769" i="1" l="1"/>
  <c r="G1769" i="1"/>
  <c r="F1769" i="1"/>
  <c r="J1769" i="1" s="1"/>
  <c r="E1769" i="1"/>
  <c r="D1770" i="1"/>
  <c r="C1771" i="1" s="1"/>
  <c r="B1770" i="1"/>
  <c r="K1768" i="1"/>
  <c r="L1768" i="1"/>
  <c r="I1768" i="1"/>
  <c r="H1770" i="1" l="1"/>
  <c r="E1770" i="1"/>
  <c r="G1770" i="1"/>
  <c r="F1770" i="1"/>
  <c r="J1770" i="1" s="1"/>
  <c r="I1769" i="1"/>
  <c r="L1769" i="1"/>
  <c r="K1769" i="1"/>
  <c r="B1771" i="1"/>
  <c r="D1771" i="1"/>
  <c r="C1772" i="1" s="1"/>
  <c r="L1770" i="1" l="1"/>
  <c r="K1770" i="1"/>
  <c r="I1770" i="1"/>
  <c r="D1772" i="1"/>
  <c r="C1773" i="1" s="1"/>
  <c r="B1772" i="1"/>
  <c r="F1771" i="1"/>
  <c r="J1771" i="1" s="1"/>
  <c r="E1771" i="1"/>
  <c r="G1771" i="1"/>
  <c r="H1771" i="1"/>
  <c r="B1773" i="1" l="1"/>
  <c r="D1773" i="1"/>
  <c r="C1774" i="1" s="1"/>
  <c r="H1772" i="1"/>
  <c r="G1772" i="1"/>
  <c r="F1772" i="1"/>
  <c r="J1772" i="1" s="1"/>
  <c r="E1772" i="1"/>
  <c r="I1771" i="1"/>
  <c r="K1771" i="1"/>
  <c r="L1771" i="1"/>
  <c r="L1772" i="1" l="1"/>
  <c r="K1772" i="1"/>
  <c r="I1772" i="1"/>
  <c r="D1774" i="1"/>
  <c r="C1775" i="1" s="1"/>
  <c r="B1774" i="1"/>
  <c r="H1773" i="1"/>
  <c r="F1773" i="1"/>
  <c r="J1773" i="1" s="1"/>
  <c r="G1773" i="1"/>
  <c r="E1773" i="1"/>
  <c r="D1775" i="1" l="1"/>
  <c r="C1776" i="1" s="1"/>
  <c r="B1775" i="1"/>
  <c r="E1774" i="1"/>
  <c r="G1774" i="1"/>
  <c r="H1774" i="1"/>
  <c r="F1774" i="1"/>
  <c r="J1774" i="1" s="1"/>
  <c r="I1773" i="1"/>
  <c r="K1773" i="1"/>
  <c r="L1773" i="1"/>
  <c r="K1774" i="1" l="1"/>
  <c r="I1774" i="1"/>
  <c r="L1774" i="1"/>
  <c r="F1775" i="1"/>
  <c r="J1775" i="1" s="1"/>
  <c r="H1775" i="1"/>
  <c r="G1775" i="1"/>
  <c r="E1775" i="1"/>
  <c r="B1776" i="1"/>
  <c r="D1776" i="1"/>
  <c r="C1777" i="1" s="1"/>
  <c r="K1775" i="1" l="1"/>
  <c r="L1775" i="1"/>
  <c r="I1775" i="1"/>
  <c r="D1777" i="1"/>
  <c r="C1778" i="1" s="1"/>
  <c r="B1777" i="1"/>
  <c r="H1776" i="1"/>
  <c r="F1776" i="1"/>
  <c r="J1776" i="1" s="1"/>
  <c r="E1776" i="1"/>
  <c r="G1776" i="1"/>
  <c r="B1778" i="1" l="1"/>
  <c r="D1778" i="1"/>
  <c r="C1779" i="1" s="1"/>
  <c r="H1777" i="1"/>
  <c r="G1777" i="1"/>
  <c r="F1777" i="1"/>
  <c r="J1777" i="1" s="1"/>
  <c r="E1777" i="1"/>
  <c r="K1776" i="1"/>
  <c r="L1776" i="1"/>
  <c r="I1776" i="1"/>
  <c r="L1777" i="1" l="1"/>
  <c r="K1777" i="1"/>
  <c r="I1777" i="1"/>
  <c r="B1779" i="1"/>
  <c r="D1779" i="1"/>
  <c r="C1780" i="1" s="1"/>
  <c r="E1778" i="1"/>
  <c r="G1778" i="1"/>
  <c r="H1778" i="1"/>
  <c r="F1778" i="1"/>
  <c r="J1778" i="1" s="1"/>
  <c r="G1779" i="1" l="1"/>
  <c r="F1779" i="1"/>
  <c r="J1779" i="1" s="1"/>
  <c r="E1779" i="1"/>
  <c r="H1779" i="1"/>
  <c r="B1780" i="1"/>
  <c r="D1780" i="1"/>
  <c r="C1781" i="1" s="1"/>
  <c r="I1778" i="1"/>
  <c r="K1778" i="1"/>
  <c r="L1778" i="1"/>
  <c r="D1781" i="1" l="1"/>
  <c r="C1782" i="1" s="1"/>
  <c r="B1781" i="1"/>
  <c r="E1780" i="1"/>
  <c r="G1780" i="1"/>
  <c r="F1780" i="1"/>
  <c r="J1780" i="1" s="1"/>
  <c r="H1780" i="1"/>
  <c r="I1779" i="1"/>
  <c r="L1779" i="1"/>
  <c r="K1779" i="1"/>
  <c r="I1780" i="1" l="1"/>
  <c r="L1780" i="1"/>
  <c r="K1780" i="1"/>
  <c r="E1781" i="1"/>
  <c r="G1781" i="1"/>
  <c r="F1781" i="1"/>
  <c r="J1781" i="1" s="1"/>
  <c r="H1781" i="1"/>
  <c r="B1782" i="1"/>
  <c r="D1782" i="1"/>
  <c r="C1783" i="1" s="1"/>
  <c r="I1781" i="1" l="1"/>
  <c r="L1781" i="1"/>
  <c r="K1781" i="1"/>
  <c r="B1783" i="1"/>
  <c r="D1783" i="1"/>
  <c r="C1784" i="1" s="1"/>
  <c r="E1782" i="1"/>
  <c r="H1782" i="1"/>
  <c r="G1782" i="1"/>
  <c r="F1782" i="1"/>
  <c r="J1782" i="1" s="1"/>
  <c r="G1783" i="1" l="1"/>
  <c r="F1783" i="1"/>
  <c r="J1783" i="1" s="1"/>
  <c r="H1783" i="1"/>
  <c r="E1783" i="1"/>
  <c r="B1784" i="1"/>
  <c r="D1784" i="1"/>
  <c r="C1785" i="1" s="1"/>
  <c r="K1782" i="1"/>
  <c r="I1782" i="1"/>
  <c r="L1782" i="1"/>
  <c r="D1785" i="1" l="1"/>
  <c r="C1786" i="1" s="1"/>
  <c r="B1785" i="1"/>
  <c r="H1784" i="1"/>
  <c r="G1784" i="1"/>
  <c r="E1784" i="1"/>
  <c r="F1784" i="1"/>
  <c r="J1784" i="1" s="1"/>
  <c r="I1783" i="1"/>
  <c r="K1783" i="1"/>
  <c r="L1783" i="1"/>
  <c r="I1784" i="1" l="1"/>
  <c r="L1784" i="1"/>
  <c r="K1784" i="1"/>
  <c r="H1785" i="1"/>
  <c r="G1785" i="1"/>
  <c r="E1785" i="1"/>
  <c r="F1785" i="1"/>
  <c r="J1785" i="1" s="1"/>
  <c r="D1786" i="1"/>
  <c r="C1787" i="1" s="1"/>
  <c r="B1786" i="1"/>
  <c r="B1787" i="1" l="1"/>
  <c r="D1787" i="1"/>
  <c r="C1788" i="1" s="1"/>
  <c r="L1785" i="1"/>
  <c r="K1785" i="1"/>
  <c r="I1785" i="1"/>
  <c r="H1786" i="1"/>
  <c r="F1786" i="1"/>
  <c r="J1786" i="1" s="1"/>
  <c r="G1786" i="1"/>
  <c r="E1786" i="1"/>
  <c r="B1788" i="1" l="1"/>
  <c r="D1788" i="1"/>
  <c r="C1789" i="1" s="1"/>
  <c r="K1786" i="1"/>
  <c r="I1786" i="1"/>
  <c r="L1786" i="1"/>
  <c r="H1787" i="1"/>
  <c r="F1787" i="1"/>
  <c r="J1787" i="1" s="1"/>
  <c r="E1787" i="1"/>
  <c r="G1787" i="1"/>
  <c r="B1789" i="1" l="1"/>
  <c r="D1789" i="1"/>
  <c r="C1790" i="1" s="1"/>
  <c r="I1787" i="1"/>
  <c r="K1787" i="1"/>
  <c r="L1787" i="1"/>
  <c r="G1788" i="1"/>
  <c r="F1788" i="1"/>
  <c r="J1788" i="1" s="1"/>
  <c r="H1788" i="1"/>
  <c r="E1788" i="1"/>
  <c r="D1790" i="1" l="1"/>
  <c r="C1791" i="1" s="1"/>
  <c r="B1790" i="1"/>
  <c r="K1788" i="1"/>
  <c r="I1788" i="1"/>
  <c r="L1788" i="1"/>
  <c r="H1789" i="1"/>
  <c r="G1789" i="1"/>
  <c r="F1789" i="1"/>
  <c r="J1789" i="1" s="1"/>
  <c r="E1789" i="1"/>
  <c r="H1790" i="1" l="1"/>
  <c r="G1790" i="1"/>
  <c r="E1790" i="1"/>
  <c r="F1790" i="1"/>
  <c r="J1790" i="1" s="1"/>
  <c r="K1789" i="1"/>
  <c r="I1789" i="1"/>
  <c r="L1789" i="1"/>
  <c r="D1791" i="1"/>
  <c r="C1792" i="1" s="1"/>
  <c r="B1791" i="1"/>
  <c r="L1790" i="1" l="1"/>
  <c r="I1790" i="1"/>
  <c r="K1790" i="1"/>
  <c r="F1791" i="1"/>
  <c r="J1791" i="1" s="1"/>
  <c r="E1791" i="1"/>
  <c r="H1791" i="1"/>
  <c r="G1791" i="1"/>
  <c r="B1792" i="1"/>
  <c r="D1792" i="1"/>
  <c r="C1793" i="1" s="1"/>
  <c r="D1793" i="1" l="1"/>
  <c r="C1794" i="1" s="1"/>
  <c r="B1793" i="1"/>
  <c r="F1792" i="1"/>
  <c r="J1792" i="1" s="1"/>
  <c r="H1792" i="1"/>
  <c r="E1792" i="1"/>
  <c r="G1792" i="1"/>
  <c r="K1791" i="1"/>
  <c r="I1791" i="1"/>
  <c r="L1791" i="1"/>
  <c r="H1793" i="1" l="1"/>
  <c r="G1793" i="1"/>
  <c r="E1793" i="1"/>
  <c r="F1793" i="1"/>
  <c r="J1793" i="1" s="1"/>
  <c r="L1792" i="1"/>
  <c r="K1792" i="1"/>
  <c r="I1792" i="1"/>
  <c r="D1794" i="1"/>
  <c r="C1795" i="1" s="1"/>
  <c r="B1794" i="1"/>
  <c r="L1793" i="1" l="1"/>
  <c r="I1793" i="1"/>
  <c r="K1793" i="1"/>
  <c r="G1794" i="1"/>
  <c r="F1794" i="1"/>
  <c r="J1794" i="1" s="1"/>
  <c r="H1794" i="1"/>
  <c r="E1794" i="1"/>
  <c r="B1795" i="1"/>
  <c r="D1795" i="1"/>
  <c r="C1796" i="1" s="1"/>
  <c r="L1794" i="1" l="1"/>
  <c r="K1794" i="1"/>
  <c r="I1794" i="1"/>
  <c r="B1796" i="1"/>
  <c r="D1796" i="1"/>
  <c r="C1797" i="1" s="1"/>
  <c r="F1795" i="1"/>
  <c r="J1795" i="1" s="1"/>
  <c r="G1795" i="1"/>
  <c r="E1795" i="1"/>
  <c r="H1795" i="1"/>
  <c r="F1796" i="1" l="1"/>
  <c r="J1796" i="1" s="1"/>
  <c r="H1796" i="1"/>
  <c r="E1796" i="1"/>
  <c r="G1796" i="1"/>
  <c r="D1797" i="1"/>
  <c r="C1798" i="1" s="1"/>
  <c r="B1797" i="1"/>
  <c r="K1795" i="1"/>
  <c r="I1795" i="1"/>
  <c r="L1795" i="1"/>
  <c r="K1796" i="1" l="1"/>
  <c r="L1796" i="1"/>
  <c r="I1796" i="1"/>
  <c r="B1798" i="1"/>
  <c r="D1798" i="1"/>
  <c r="C1799" i="1" s="1"/>
  <c r="E1797" i="1"/>
  <c r="H1797" i="1"/>
  <c r="F1797" i="1"/>
  <c r="J1797" i="1" s="1"/>
  <c r="G1797" i="1"/>
  <c r="H1798" i="1" l="1"/>
  <c r="E1798" i="1"/>
  <c r="F1798" i="1"/>
  <c r="J1798" i="1" s="1"/>
  <c r="G1798" i="1"/>
  <c r="B1799" i="1"/>
  <c r="D1799" i="1"/>
  <c r="C1800" i="1" s="1"/>
  <c r="K1797" i="1"/>
  <c r="I1797" i="1"/>
  <c r="L1797" i="1"/>
  <c r="L1798" i="1" l="1"/>
  <c r="K1798" i="1"/>
  <c r="I1798" i="1"/>
  <c r="E1799" i="1"/>
  <c r="H1799" i="1"/>
  <c r="G1799" i="1"/>
  <c r="F1799" i="1"/>
  <c r="J1799" i="1" s="1"/>
  <c r="B1800" i="1"/>
  <c r="D1800" i="1"/>
  <c r="C1801" i="1" s="1"/>
  <c r="I1799" i="1" l="1"/>
  <c r="K1799" i="1"/>
  <c r="L1799" i="1"/>
  <c r="D1801" i="1"/>
  <c r="C1802" i="1" s="1"/>
  <c r="B1801" i="1"/>
  <c r="G1800" i="1"/>
  <c r="F1800" i="1"/>
  <c r="J1800" i="1" s="1"/>
  <c r="E1800" i="1"/>
  <c r="H1800" i="1"/>
  <c r="D1802" i="1" l="1"/>
  <c r="C1803" i="1" s="1"/>
  <c r="B1802" i="1"/>
  <c r="L1800" i="1"/>
  <c r="K1800" i="1"/>
  <c r="I1800" i="1"/>
  <c r="E1801" i="1"/>
  <c r="G1801" i="1"/>
  <c r="H1801" i="1"/>
  <c r="F1801" i="1"/>
  <c r="J1801" i="1" s="1"/>
  <c r="G1802" i="1" l="1"/>
  <c r="E1802" i="1"/>
  <c r="H1802" i="1"/>
  <c r="F1802" i="1"/>
  <c r="J1802" i="1" s="1"/>
  <c r="L1801" i="1"/>
  <c r="I1801" i="1"/>
  <c r="K1801" i="1"/>
  <c r="B1803" i="1"/>
  <c r="D1803" i="1"/>
  <c r="C1804" i="1" s="1"/>
  <c r="D1804" i="1" l="1"/>
  <c r="C1805" i="1" s="1"/>
  <c r="B1804" i="1"/>
  <c r="E1803" i="1"/>
  <c r="H1803" i="1"/>
  <c r="G1803" i="1"/>
  <c r="F1803" i="1"/>
  <c r="J1803" i="1" s="1"/>
  <c r="I1802" i="1"/>
  <c r="L1802" i="1"/>
  <c r="K1802" i="1"/>
  <c r="G1804" i="1" l="1"/>
  <c r="E1804" i="1"/>
  <c r="H1804" i="1"/>
  <c r="F1804" i="1"/>
  <c r="J1804" i="1" s="1"/>
  <c r="L1803" i="1"/>
  <c r="K1803" i="1"/>
  <c r="I1803" i="1"/>
  <c r="D1805" i="1"/>
  <c r="C1806" i="1" s="1"/>
  <c r="B1805" i="1"/>
  <c r="G1805" i="1" l="1"/>
  <c r="E1805" i="1"/>
  <c r="F1805" i="1"/>
  <c r="J1805" i="1" s="1"/>
  <c r="H1805" i="1"/>
  <c r="B1806" i="1"/>
  <c r="D1806" i="1"/>
  <c r="C1807" i="1" s="1"/>
  <c r="I1804" i="1"/>
  <c r="L1804" i="1"/>
  <c r="K1804" i="1"/>
  <c r="E1806" i="1" l="1"/>
  <c r="G1806" i="1"/>
  <c r="H1806" i="1"/>
  <c r="F1806" i="1"/>
  <c r="J1806" i="1" s="1"/>
  <c r="B1807" i="1"/>
  <c r="D1807" i="1"/>
  <c r="C1808" i="1" s="1"/>
  <c r="L1805" i="1"/>
  <c r="K1805" i="1"/>
  <c r="I1805" i="1"/>
  <c r="H1807" i="1" l="1"/>
  <c r="F1807" i="1"/>
  <c r="J1807" i="1" s="1"/>
  <c r="G1807" i="1"/>
  <c r="E1807" i="1"/>
  <c r="K1806" i="1"/>
  <c r="I1806" i="1"/>
  <c r="L1806" i="1"/>
  <c r="B1808" i="1"/>
  <c r="D1808" i="1"/>
  <c r="C1809" i="1" s="1"/>
  <c r="K1807" i="1" l="1"/>
  <c r="L1807" i="1"/>
  <c r="I1807" i="1"/>
  <c r="D1809" i="1"/>
  <c r="C1810" i="1" s="1"/>
  <c r="B1809" i="1"/>
  <c r="F1808" i="1"/>
  <c r="J1808" i="1" s="1"/>
  <c r="H1808" i="1"/>
  <c r="E1808" i="1"/>
  <c r="G1808" i="1"/>
  <c r="D1810" i="1" l="1"/>
  <c r="C1811" i="1" s="1"/>
  <c r="B1810" i="1"/>
  <c r="E1809" i="1"/>
  <c r="G1809" i="1"/>
  <c r="F1809" i="1"/>
  <c r="J1809" i="1" s="1"/>
  <c r="H1809" i="1"/>
  <c r="L1808" i="1"/>
  <c r="I1808" i="1"/>
  <c r="K1808" i="1"/>
  <c r="K1809" i="1" l="1"/>
  <c r="I1809" i="1"/>
  <c r="L1809" i="1"/>
  <c r="H1810" i="1"/>
  <c r="E1810" i="1"/>
  <c r="G1810" i="1"/>
  <c r="F1810" i="1"/>
  <c r="J1810" i="1" s="1"/>
  <c r="B1811" i="1"/>
  <c r="D1811" i="1"/>
  <c r="C1812" i="1" s="1"/>
  <c r="L1810" i="1" l="1"/>
  <c r="I1810" i="1"/>
  <c r="K1810" i="1"/>
  <c r="B1812" i="1"/>
  <c r="D1812" i="1"/>
  <c r="C1813" i="1" s="1"/>
  <c r="E1811" i="1"/>
  <c r="F1811" i="1"/>
  <c r="J1811" i="1" s="1"/>
  <c r="H1811" i="1"/>
  <c r="G1811" i="1"/>
  <c r="H1812" i="1" l="1"/>
  <c r="F1812" i="1"/>
  <c r="J1812" i="1" s="1"/>
  <c r="E1812" i="1"/>
  <c r="G1812" i="1"/>
  <c r="D1813" i="1"/>
  <c r="C1814" i="1" s="1"/>
  <c r="B1813" i="1"/>
  <c r="L1811" i="1"/>
  <c r="K1811" i="1"/>
  <c r="I1811" i="1"/>
  <c r="K1812" i="1" l="1"/>
  <c r="I1812" i="1"/>
  <c r="L1812" i="1"/>
  <c r="E1813" i="1"/>
  <c r="H1813" i="1"/>
  <c r="G1813" i="1"/>
  <c r="F1813" i="1"/>
  <c r="J1813" i="1" s="1"/>
  <c r="D1814" i="1"/>
  <c r="C1815" i="1" s="1"/>
  <c r="B1814" i="1"/>
  <c r="I1813" i="1" l="1"/>
  <c r="K1813" i="1"/>
  <c r="L1813" i="1"/>
  <c r="G1814" i="1"/>
  <c r="F1814" i="1"/>
  <c r="J1814" i="1" s="1"/>
  <c r="E1814" i="1"/>
  <c r="H1814" i="1"/>
  <c r="D1815" i="1"/>
  <c r="C1816" i="1" s="1"/>
  <c r="B1815" i="1"/>
  <c r="L1814" i="1" l="1"/>
  <c r="K1814" i="1"/>
  <c r="I1814" i="1"/>
  <c r="E1815" i="1"/>
  <c r="H1815" i="1"/>
  <c r="F1815" i="1"/>
  <c r="J1815" i="1" s="1"/>
  <c r="G1815" i="1"/>
  <c r="B1816" i="1"/>
  <c r="D1816" i="1"/>
  <c r="C1817" i="1" s="1"/>
  <c r="D1817" i="1" l="1"/>
  <c r="C1818" i="1" s="1"/>
  <c r="B1817" i="1"/>
  <c r="H1816" i="1"/>
  <c r="G1816" i="1"/>
  <c r="F1816" i="1"/>
  <c r="J1816" i="1" s="1"/>
  <c r="E1816" i="1"/>
  <c r="I1815" i="1"/>
  <c r="K1815" i="1"/>
  <c r="L1815" i="1"/>
  <c r="I1816" i="1" l="1"/>
  <c r="K1816" i="1"/>
  <c r="L1816" i="1"/>
  <c r="G1817" i="1"/>
  <c r="F1817" i="1"/>
  <c r="J1817" i="1" s="1"/>
  <c r="H1817" i="1"/>
  <c r="E1817" i="1"/>
  <c r="D1818" i="1"/>
  <c r="C1819" i="1" s="1"/>
  <c r="B1818" i="1"/>
  <c r="K1817" i="1" l="1"/>
  <c r="L1817" i="1"/>
  <c r="I1817" i="1"/>
  <c r="F1818" i="1"/>
  <c r="J1818" i="1" s="1"/>
  <c r="G1818" i="1"/>
  <c r="E1818" i="1"/>
  <c r="H1818" i="1"/>
  <c r="D1819" i="1"/>
  <c r="C1820" i="1" s="1"/>
  <c r="B1819" i="1"/>
  <c r="K1818" i="1" l="1"/>
  <c r="L1818" i="1"/>
  <c r="I1818" i="1"/>
  <c r="G1819" i="1"/>
  <c r="E1819" i="1"/>
  <c r="H1819" i="1"/>
  <c r="F1819" i="1"/>
  <c r="J1819" i="1" s="1"/>
  <c r="D1820" i="1"/>
  <c r="C1821" i="1" s="1"/>
  <c r="B1820" i="1"/>
  <c r="L1819" i="1" l="1"/>
  <c r="I1819" i="1"/>
  <c r="K1819" i="1"/>
  <c r="H1820" i="1"/>
  <c r="G1820" i="1"/>
  <c r="E1820" i="1"/>
  <c r="F1820" i="1"/>
  <c r="J1820" i="1" s="1"/>
  <c r="B1821" i="1"/>
  <c r="D1821" i="1"/>
  <c r="C1822" i="1" s="1"/>
  <c r="I1820" i="1" l="1"/>
  <c r="L1820" i="1"/>
  <c r="K1820" i="1"/>
  <c r="B1822" i="1"/>
  <c r="D1822" i="1"/>
  <c r="C1823" i="1" s="1"/>
  <c r="E1821" i="1"/>
  <c r="H1821" i="1"/>
  <c r="G1821" i="1"/>
  <c r="F1821" i="1"/>
  <c r="J1821" i="1" s="1"/>
  <c r="E1822" i="1" l="1"/>
  <c r="G1822" i="1"/>
  <c r="F1822" i="1"/>
  <c r="J1822" i="1" s="1"/>
  <c r="H1822" i="1"/>
  <c r="D1823" i="1"/>
  <c r="C1824" i="1" s="1"/>
  <c r="B1823" i="1"/>
  <c r="K1821" i="1"/>
  <c r="L1821" i="1"/>
  <c r="I1821" i="1"/>
  <c r="E1823" i="1" l="1"/>
  <c r="G1823" i="1"/>
  <c r="H1823" i="1"/>
  <c r="F1823" i="1"/>
  <c r="J1823" i="1" s="1"/>
  <c r="K1822" i="1"/>
  <c r="I1822" i="1"/>
  <c r="L1822" i="1"/>
  <c r="B1824" i="1"/>
  <c r="D1824" i="1"/>
  <c r="C1825" i="1" s="1"/>
  <c r="I1823" i="1" l="1"/>
  <c r="K1823" i="1"/>
  <c r="L1823" i="1"/>
  <c r="D1825" i="1"/>
  <c r="C1826" i="1" s="1"/>
  <c r="B1825" i="1"/>
  <c r="F1824" i="1"/>
  <c r="J1824" i="1" s="1"/>
  <c r="E1824" i="1"/>
  <c r="H1824" i="1"/>
  <c r="G1824" i="1"/>
  <c r="D1826" i="1" l="1"/>
  <c r="C1827" i="1" s="1"/>
  <c r="B1826" i="1"/>
  <c r="E1825" i="1"/>
  <c r="G1825" i="1"/>
  <c r="H1825" i="1"/>
  <c r="F1825" i="1"/>
  <c r="J1825" i="1" s="1"/>
  <c r="K1824" i="1"/>
  <c r="L1824" i="1"/>
  <c r="I1824" i="1"/>
  <c r="K1825" i="1" l="1"/>
  <c r="L1825" i="1"/>
  <c r="I1825" i="1"/>
  <c r="G1826" i="1"/>
  <c r="E1826" i="1"/>
  <c r="F1826" i="1"/>
  <c r="J1826" i="1" s="1"/>
  <c r="H1826" i="1"/>
  <c r="B1827" i="1"/>
  <c r="D1827" i="1"/>
  <c r="C1828" i="1" s="1"/>
  <c r="K1826" i="1" l="1"/>
  <c r="I1826" i="1"/>
  <c r="L1826" i="1"/>
  <c r="B1828" i="1"/>
  <c r="D1828" i="1"/>
  <c r="C1829" i="1" s="1"/>
  <c r="E1827" i="1"/>
  <c r="G1827" i="1"/>
  <c r="H1827" i="1"/>
  <c r="F1827" i="1"/>
  <c r="J1827" i="1" s="1"/>
  <c r="F1828" i="1" l="1"/>
  <c r="J1828" i="1" s="1"/>
  <c r="E1828" i="1"/>
  <c r="G1828" i="1"/>
  <c r="H1828" i="1"/>
  <c r="D1829" i="1"/>
  <c r="C1830" i="1" s="1"/>
  <c r="B1829" i="1"/>
  <c r="L1827" i="1"/>
  <c r="K1827" i="1"/>
  <c r="I1827" i="1"/>
  <c r="K1828" i="1" l="1"/>
  <c r="I1828" i="1"/>
  <c r="L1828" i="1"/>
  <c r="B1830" i="1"/>
  <c r="D1830" i="1"/>
  <c r="C1831" i="1" s="1"/>
  <c r="G1829" i="1"/>
  <c r="F1829" i="1"/>
  <c r="J1829" i="1" s="1"/>
  <c r="H1829" i="1"/>
  <c r="E1829" i="1"/>
  <c r="F1830" i="1" l="1"/>
  <c r="J1830" i="1" s="1"/>
  <c r="E1830" i="1"/>
  <c r="H1830" i="1"/>
  <c r="G1830" i="1"/>
  <c r="K1829" i="1"/>
  <c r="L1829" i="1"/>
  <c r="I1829" i="1"/>
  <c r="B1831" i="1"/>
  <c r="D1831" i="1"/>
  <c r="C1832" i="1" s="1"/>
  <c r="L1830" i="1" l="1"/>
  <c r="K1830" i="1"/>
  <c r="I1830" i="1"/>
  <c r="G1831" i="1"/>
  <c r="E1831" i="1"/>
  <c r="H1831" i="1"/>
  <c r="F1831" i="1"/>
  <c r="J1831" i="1" s="1"/>
  <c r="B1832" i="1"/>
  <c r="D1832" i="1"/>
  <c r="C1833" i="1" s="1"/>
  <c r="L1831" i="1" l="1"/>
  <c r="I1831" i="1"/>
  <c r="K1831" i="1"/>
  <c r="B1833" i="1"/>
  <c r="D1833" i="1"/>
  <c r="C1834" i="1" s="1"/>
  <c r="H1832" i="1"/>
  <c r="G1832" i="1"/>
  <c r="E1832" i="1"/>
  <c r="F1832" i="1"/>
  <c r="J1832" i="1" s="1"/>
  <c r="G1833" i="1" l="1"/>
  <c r="H1833" i="1"/>
  <c r="F1833" i="1"/>
  <c r="J1833" i="1" s="1"/>
  <c r="E1833" i="1"/>
  <c r="D1834" i="1"/>
  <c r="C1835" i="1" s="1"/>
  <c r="B1834" i="1"/>
  <c r="I1832" i="1"/>
  <c r="K1832" i="1"/>
  <c r="L1832" i="1"/>
  <c r="B1835" i="1" l="1"/>
  <c r="D1835" i="1"/>
  <c r="C1836" i="1" s="1"/>
  <c r="E1834" i="1"/>
  <c r="F1834" i="1"/>
  <c r="J1834" i="1" s="1"/>
  <c r="H1834" i="1"/>
  <c r="G1834" i="1"/>
  <c r="K1833" i="1"/>
  <c r="I1833" i="1"/>
  <c r="L1833" i="1"/>
  <c r="I1834" i="1" l="1"/>
  <c r="L1834" i="1"/>
  <c r="K1834" i="1"/>
  <c r="B1836" i="1"/>
  <c r="D1836" i="1"/>
  <c r="C1837" i="1" s="1"/>
  <c r="G1835" i="1"/>
  <c r="H1835" i="1"/>
  <c r="F1835" i="1"/>
  <c r="J1835" i="1" s="1"/>
  <c r="E1835" i="1"/>
  <c r="E1836" i="1" l="1"/>
  <c r="G1836" i="1"/>
  <c r="H1836" i="1"/>
  <c r="F1836" i="1"/>
  <c r="J1836" i="1" s="1"/>
  <c r="K1835" i="1"/>
  <c r="I1835" i="1"/>
  <c r="L1835" i="1"/>
  <c r="B1837" i="1"/>
  <c r="D1837" i="1"/>
  <c r="C1838" i="1" s="1"/>
  <c r="K1836" i="1" l="1"/>
  <c r="I1836" i="1"/>
  <c r="L1836" i="1"/>
  <c r="D1838" i="1"/>
  <c r="C1839" i="1" s="1"/>
  <c r="B1838" i="1"/>
  <c r="E1837" i="1"/>
  <c r="H1837" i="1"/>
  <c r="G1837" i="1"/>
  <c r="F1837" i="1"/>
  <c r="J1837" i="1" s="1"/>
  <c r="D1839" i="1" l="1"/>
  <c r="C1840" i="1" s="1"/>
  <c r="B1839" i="1"/>
  <c r="E1838" i="1"/>
  <c r="F1838" i="1"/>
  <c r="J1838" i="1" s="1"/>
  <c r="H1838" i="1"/>
  <c r="G1838" i="1"/>
  <c r="K1837" i="1"/>
  <c r="L1837" i="1"/>
  <c r="I1837" i="1"/>
  <c r="K1838" i="1" l="1"/>
  <c r="I1838" i="1"/>
  <c r="L1838" i="1"/>
  <c r="F1839" i="1"/>
  <c r="J1839" i="1" s="1"/>
  <c r="H1839" i="1"/>
  <c r="G1839" i="1"/>
  <c r="E1839" i="1"/>
  <c r="B1840" i="1"/>
  <c r="D1840" i="1"/>
  <c r="C1841" i="1" s="1"/>
  <c r="L1839" i="1" l="1"/>
  <c r="K1839" i="1"/>
  <c r="I1839" i="1"/>
  <c r="D1841" i="1"/>
  <c r="C1842" i="1" s="1"/>
  <c r="B1841" i="1"/>
  <c r="H1840" i="1"/>
  <c r="F1840" i="1"/>
  <c r="J1840" i="1" s="1"/>
  <c r="E1840" i="1"/>
  <c r="G1840" i="1"/>
  <c r="B1842" i="1" l="1"/>
  <c r="D1842" i="1"/>
  <c r="C1843" i="1" s="1"/>
  <c r="G1841" i="1"/>
  <c r="E1841" i="1"/>
  <c r="F1841" i="1"/>
  <c r="J1841" i="1" s="1"/>
  <c r="H1841" i="1"/>
  <c r="K1840" i="1"/>
  <c r="L1840" i="1"/>
  <c r="I1840" i="1"/>
  <c r="K1841" i="1" l="1"/>
  <c r="I1841" i="1"/>
  <c r="L1841" i="1"/>
  <c r="B1843" i="1"/>
  <c r="D1843" i="1"/>
  <c r="C1844" i="1" s="1"/>
  <c r="H1842" i="1"/>
  <c r="F1842" i="1"/>
  <c r="J1842" i="1" s="1"/>
  <c r="E1842" i="1"/>
  <c r="G1842" i="1"/>
  <c r="H1843" i="1" l="1"/>
  <c r="G1843" i="1"/>
  <c r="E1843" i="1"/>
  <c r="F1843" i="1"/>
  <c r="J1843" i="1" s="1"/>
  <c r="B1844" i="1"/>
  <c r="D1844" i="1"/>
  <c r="C1845" i="1" s="1"/>
  <c r="I1842" i="1"/>
  <c r="K1842" i="1"/>
  <c r="L1842" i="1"/>
  <c r="D1845" i="1" l="1"/>
  <c r="C1846" i="1" s="1"/>
  <c r="B1845" i="1"/>
  <c r="L1843" i="1"/>
  <c r="K1843" i="1"/>
  <c r="I1843" i="1"/>
  <c r="F1844" i="1"/>
  <c r="J1844" i="1" s="1"/>
  <c r="H1844" i="1"/>
  <c r="G1844" i="1"/>
  <c r="E1844" i="1"/>
  <c r="H1845" i="1" l="1"/>
  <c r="G1845" i="1"/>
  <c r="F1845" i="1"/>
  <c r="J1845" i="1" s="1"/>
  <c r="E1845" i="1"/>
  <c r="I1844" i="1"/>
  <c r="K1844" i="1"/>
  <c r="L1844" i="1"/>
  <c r="D1846" i="1"/>
  <c r="C1847" i="1" s="1"/>
  <c r="B1846" i="1"/>
  <c r="I1845" i="1" l="1"/>
  <c r="L1845" i="1"/>
  <c r="K1845" i="1"/>
  <c r="E1846" i="1"/>
  <c r="H1846" i="1"/>
  <c r="G1846" i="1"/>
  <c r="F1846" i="1"/>
  <c r="J1846" i="1" s="1"/>
  <c r="B1847" i="1"/>
  <c r="D1847" i="1"/>
  <c r="C1848" i="1" s="1"/>
  <c r="I1846" i="1" l="1"/>
  <c r="L1846" i="1"/>
  <c r="K1846" i="1"/>
  <c r="D1848" i="1"/>
  <c r="C1849" i="1" s="1"/>
  <c r="B1848" i="1"/>
  <c r="G1847" i="1"/>
  <c r="H1847" i="1"/>
  <c r="E1847" i="1"/>
  <c r="F1847" i="1"/>
  <c r="J1847" i="1" s="1"/>
  <c r="I1847" i="1" l="1"/>
  <c r="L1847" i="1"/>
  <c r="K1847" i="1"/>
  <c r="F1848" i="1"/>
  <c r="J1848" i="1" s="1"/>
  <c r="E1848" i="1"/>
  <c r="G1848" i="1"/>
  <c r="H1848" i="1"/>
  <c r="D1849" i="1"/>
  <c r="C1850" i="1" s="1"/>
  <c r="B1849" i="1"/>
  <c r="L1848" i="1" l="1"/>
  <c r="I1848" i="1"/>
  <c r="K1848" i="1"/>
  <c r="H1849" i="1"/>
  <c r="G1849" i="1"/>
  <c r="E1849" i="1"/>
  <c r="F1849" i="1"/>
  <c r="J1849" i="1" s="1"/>
  <c r="B1850" i="1"/>
  <c r="D1850" i="1"/>
  <c r="C1851" i="1" s="1"/>
  <c r="I1849" i="1" l="1"/>
  <c r="L1849" i="1"/>
  <c r="K1849" i="1"/>
  <c r="E1850" i="1"/>
  <c r="G1850" i="1"/>
  <c r="H1850" i="1"/>
  <c r="F1850" i="1"/>
  <c r="J1850" i="1" s="1"/>
  <c r="B1851" i="1"/>
  <c r="D1851" i="1"/>
  <c r="C1852" i="1" s="1"/>
  <c r="I1850" i="1" l="1"/>
  <c r="K1850" i="1"/>
  <c r="L1850" i="1"/>
  <c r="D1852" i="1"/>
  <c r="C1853" i="1" s="1"/>
  <c r="B1852" i="1"/>
  <c r="H1851" i="1"/>
  <c r="F1851" i="1"/>
  <c r="J1851" i="1" s="1"/>
  <c r="E1851" i="1"/>
  <c r="G1851" i="1"/>
  <c r="B1853" i="1" l="1"/>
  <c r="D1853" i="1"/>
  <c r="C1854" i="1" s="1"/>
  <c r="G1852" i="1"/>
  <c r="H1852" i="1"/>
  <c r="F1852" i="1"/>
  <c r="J1852" i="1" s="1"/>
  <c r="E1852" i="1"/>
  <c r="I1851" i="1"/>
  <c r="K1851" i="1"/>
  <c r="L1851" i="1"/>
  <c r="I1852" i="1" l="1"/>
  <c r="L1852" i="1"/>
  <c r="K1852" i="1"/>
  <c r="B1854" i="1"/>
  <c r="D1854" i="1"/>
  <c r="C1855" i="1" s="1"/>
  <c r="F1853" i="1"/>
  <c r="J1853" i="1" s="1"/>
  <c r="G1853" i="1"/>
  <c r="H1853" i="1"/>
  <c r="E1853" i="1"/>
  <c r="F1854" i="1" l="1"/>
  <c r="J1854" i="1" s="1"/>
  <c r="E1854" i="1"/>
  <c r="H1854" i="1"/>
  <c r="G1854" i="1"/>
  <c r="D1855" i="1"/>
  <c r="C1856" i="1" s="1"/>
  <c r="B1855" i="1"/>
  <c r="I1853" i="1"/>
  <c r="L1853" i="1"/>
  <c r="K1853" i="1"/>
  <c r="L1854" i="1" l="1"/>
  <c r="K1854" i="1"/>
  <c r="I1854" i="1"/>
  <c r="E1855" i="1"/>
  <c r="G1855" i="1"/>
  <c r="F1855" i="1"/>
  <c r="J1855" i="1" s="1"/>
  <c r="H1855" i="1"/>
  <c r="B1856" i="1"/>
  <c r="D1856" i="1"/>
  <c r="C1857" i="1" s="1"/>
  <c r="K1855" i="1" l="1"/>
  <c r="L1855" i="1"/>
  <c r="I1855" i="1"/>
  <c r="D1857" i="1"/>
  <c r="C1858" i="1" s="1"/>
  <c r="B1857" i="1"/>
  <c r="F1856" i="1"/>
  <c r="J1856" i="1" s="1"/>
  <c r="H1856" i="1"/>
  <c r="G1856" i="1"/>
  <c r="E1856" i="1"/>
  <c r="B1858" i="1" l="1"/>
  <c r="D1858" i="1"/>
  <c r="C1859" i="1" s="1"/>
  <c r="G1857" i="1"/>
  <c r="E1857" i="1"/>
  <c r="F1857" i="1"/>
  <c r="J1857" i="1" s="1"/>
  <c r="H1857" i="1"/>
  <c r="I1856" i="1"/>
  <c r="K1856" i="1"/>
  <c r="L1856" i="1"/>
  <c r="B1859" i="1" l="1"/>
  <c r="D1859" i="1"/>
  <c r="C1860" i="1" s="1"/>
  <c r="L1857" i="1"/>
  <c r="K1857" i="1"/>
  <c r="I1857" i="1"/>
  <c r="F1858" i="1"/>
  <c r="J1858" i="1" s="1"/>
  <c r="H1858" i="1"/>
  <c r="E1858" i="1"/>
  <c r="G1858" i="1"/>
  <c r="B1860" i="1" l="1"/>
  <c r="D1860" i="1"/>
  <c r="C1861" i="1" s="1"/>
  <c r="K1858" i="1"/>
  <c r="I1858" i="1"/>
  <c r="L1858" i="1"/>
  <c r="G1859" i="1"/>
  <c r="F1859" i="1"/>
  <c r="J1859" i="1" s="1"/>
  <c r="E1859" i="1"/>
  <c r="H1859" i="1"/>
  <c r="D1861" i="1" l="1"/>
  <c r="C1862" i="1" s="1"/>
  <c r="B1861" i="1"/>
  <c r="L1859" i="1"/>
  <c r="K1859" i="1"/>
  <c r="I1859" i="1"/>
  <c r="H1860" i="1"/>
  <c r="F1860" i="1"/>
  <c r="J1860" i="1" s="1"/>
  <c r="G1860" i="1"/>
  <c r="E1860" i="1"/>
  <c r="G1861" i="1" l="1"/>
  <c r="F1861" i="1"/>
  <c r="J1861" i="1" s="1"/>
  <c r="H1861" i="1"/>
  <c r="E1861" i="1"/>
  <c r="L1860" i="1"/>
  <c r="I1860" i="1"/>
  <c r="K1860" i="1"/>
  <c r="B1862" i="1"/>
  <c r="D1862" i="1"/>
  <c r="C1863" i="1" s="1"/>
  <c r="B1863" i="1" l="1"/>
  <c r="D1863" i="1"/>
  <c r="C1864" i="1" s="1"/>
  <c r="E1862" i="1"/>
  <c r="H1862" i="1"/>
  <c r="F1862" i="1"/>
  <c r="J1862" i="1" s="1"/>
  <c r="G1862" i="1"/>
  <c r="I1861" i="1"/>
  <c r="L1861" i="1"/>
  <c r="K1861" i="1"/>
  <c r="D1864" i="1" l="1"/>
  <c r="C1865" i="1" s="1"/>
  <c r="B1864" i="1"/>
  <c r="I1862" i="1"/>
  <c r="K1862" i="1"/>
  <c r="L1862" i="1"/>
  <c r="E1863" i="1"/>
  <c r="G1863" i="1"/>
  <c r="F1863" i="1"/>
  <c r="J1863" i="1" s="1"/>
  <c r="H1863" i="1"/>
  <c r="G1864" i="1" l="1"/>
  <c r="H1864" i="1"/>
  <c r="F1864" i="1"/>
  <c r="J1864" i="1" s="1"/>
  <c r="E1864" i="1"/>
  <c r="K1863" i="1"/>
  <c r="I1863" i="1"/>
  <c r="L1863" i="1"/>
  <c r="B1865" i="1"/>
  <c r="D1865" i="1"/>
  <c r="C1866" i="1" s="1"/>
  <c r="B1866" i="1" l="1"/>
  <c r="D1866" i="1"/>
  <c r="C1867" i="1" s="1"/>
  <c r="E1865" i="1"/>
  <c r="G1865" i="1"/>
  <c r="H1865" i="1"/>
  <c r="F1865" i="1"/>
  <c r="J1865" i="1" s="1"/>
  <c r="I1864" i="1"/>
  <c r="L1864" i="1"/>
  <c r="K1864" i="1"/>
  <c r="L1865" i="1" l="1"/>
  <c r="I1865" i="1"/>
  <c r="K1865" i="1"/>
  <c r="B1867" i="1"/>
  <c r="D1867" i="1"/>
  <c r="C1868" i="1" s="1"/>
  <c r="H1866" i="1"/>
  <c r="G1866" i="1"/>
  <c r="F1866" i="1"/>
  <c r="J1866" i="1" s="1"/>
  <c r="E1866" i="1"/>
  <c r="H1867" i="1" l="1"/>
  <c r="E1867" i="1"/>
  <c r="F1867" i="1"/>
  <c r="J1867" i="1" s="1"/>
  <c r="G1867" i="1"/>
  <c r="D1868" i="1"/>
  <c r="C1869" i="1" s="1"/>
  <c r="B1868" i="1"/>
  <c r="L1866" i="1"/>
  <c r="K1866" i="1"/>
  <c r="I1866" i="1"/>
  <c r="K1867" i="1" l="1"/>
  <c r="I1867" i="1"/>
  <c r="L1867" i="1"/>
  <c r="G1868" i="1"/>
  <c r="F1868" i="1"/>
  <c r="J1868" i="1" s="1"/>
  <c r="H1868" i="1"/>
  <c r="E1868" i="1"/>
  <c r="D1869" i="1"/>
  <c r="C1870" i="1" s="1"/>
  <c r="B1869" i="1"/>
  <c r="L1868" i="1" l="1"/>
  <c r="K1868" i="1"/>
  <c r="I1868" i="1"/>
  <c r="E1869" i="1"/>
  <c r="F1869" i="1"/>
  <c r="J1869" i="1" s="1"/>
  <c r="H1869" i="1"/>
  <c r="G1869" i="1"/>
  <c r="B1870" i="1"/>
  <c r="D1870" i="1"/>
  <c r="C1871" i="1" s="1"/>
  <c r="D1871" i="1" l="1"/>
  <c r="C1872" i="1" s="1"/>
  <c r="B1871" i="1"/>
  <c r="G1870" i="1"/>
  <c r="E1870" i="1"/>
  <c r="F1870" i="1"/>
  <c r="J1870" i="1" s="1"/>
  <c r="H1870" i="1"/>
  <c r="I1869" i="1"/>
  <c r="L1869" i="1"/>
  <c r="K1869" i="1"/>
  <c r="L1870" i="1" l="1"/>
  <c r="I1870" i="1"/>
  <c r="K1870" i="1"/>
  <c r="G1871" i="1"/>
  <c r="H1871" i="1"/>
  <c r="F1871" i="1"/>
  <c r="J1871" i="1" s="1"/>
  <c r="E1871" i="1"/>
  <c r="B1872" i="1"/>
  <c r="D1872" i="1"/>
  <c r="C1873" i="1" s="1"/>
  <c r="K1871" i="1" l="1"/>
  <c r="L1871" i="1"/>
  <c r="I1871" i="1"/>
  <c r="B1873" i="1"/>
  <c r="D1873" i="1"/>
  <c r="C1874" i="1" s="1"/>
  <c r="G1872" i="1"/>
  <c r="F1872" i="1"/>
  <c r="J1872" i="1" s="1"/>
  <c r="E1872" i="1"/>
  <c r="H1872" i="1"/>
  <c r="F1873" i="1" l="1"/>
  <c r="J1873" i="1" s="1"/>
  <c r="G1873" i="1"/>
  <c r="E1873" i="1"/>
  <c r="H1873" i="1"/>
  <c r="B1874" i="1"/>
  <c r="D1874" i="1"/>
  <c r="C1875" i="1" s="1"/>
  <c r="K1872" i="1"/>
  <c r="L1872" i="1"/>
  <c r="I1872" i="1"/>
  <c r="D1875" i="1" l="1"/>
  <c r="C1876" i="1" s="1"/>
  <c r="B1875" i="1"/>
  <c r="I1873" i="1"/>
  <c r="L1873" i="1"/>
  <c r="K1873" i="1"/>
  <c r="G1874" i="1"/>
  <c r="F1874" i="1"/>
  <c r="J1874" i="1" s="1"/>
  <c r="H1874" i="1"/>
  <c r="E1874" i="1"/>
  <c r="K1874" i="1" l="1"/>
  <c r="L1874" i="1"/>
  <c r="I1874" i="1"/>
  <c r="F1875" i="1"/>
  <c r="J1875" i="1" s="1"/>
  <c r="E1875" i="1"/>
  <c r="H1875" i="1"/>
  <c r="G1875" i="1"/>
  <c r="B1876" i="1"/>
  <c r="D1876" i="1"/>
  <c r="C1877" i="1" s="1"/>
  <c r="K1875" i="1" l="1"/>
  <c r="I1875" i="1"/>
  <c r="L1875" i="1"/>
  <c r="B1877" i="1"/>
  <c r="D1877" i="1"/>
  <c r="C1878" i="1" s="1"/>
  <c r="E1876" i="1"/>
  <c r="G1876" i="1"/>
  <c r="F1876" i="1"/>
  <c r="J1876" i="1" s="1"/>
  <c r="H1876" i="1"/>
  <c r="D1878" i="1" l="1"/>
  <c r="C1879" i="1" s="1"/>
  <c r="B1878" i="1"/>
  <c r="F1877" i="1"/>
  <c r="J1877" i="1" s="1"/>
  <c r="H1877" i="1"/>
  <c r="G1877" i="1"/>
  <c r="E1877" i="1"/>
  <c r="L1876" i="1"/>
  <c r="K1876" i="1"/>
  <c r="I1876" i="1"/>
  <c r="K1877" i="1" l="1"/>
  <c r="I1877" i="1"/>
  <c r="L1877" i="1"/>
  <c r="G1878" i="1"/>
  <c r="F1878" i="1"/>
  <c r="J1878" i="1" s="1"/>
  <c r="E1878" i="1"/>
  <c r="H1878" i="1"/>
  <c r="D1879" i="1"/>
  <c r="C1880" i="1" s="1"/>
  <c r="B1879" i="1"/>
  <c r="K1878" i="1" l="1"/>
  <c r="L1878" i="1"/>
  <c r="I1878" i="1"/>
  <c r="H1879" i="1"/>
  <c r="G1879" i="1"/>
  <c r="F1879" i="1"/>
  <c r="J1879" i="1" s="1"/>
  <c r="E1879" i="1"/>
  <c r="B1880" i="1"/>
  <c r="D1880" i="1"/>
  <c r="C1881" i="1" s="1"/>
  <c r="I1879" i="1" l="1"/>
  <c r="L1879" i="1"/>
  <c r="K1879" i="1"/>
  <c r="D1881" i="1"/>
  <c r="C1882" i="1" s="1"/>
  <c r="B1881" i="1"/>
  <c r="E1880" i="1"/>
  <c r="H1880" i="1"/>
  <c r="F1880" i="1"/>
  <c r="J1880" i="1" s="1"/>
  <c r="G1880" i="1"/>
  <c r="E1881" i="1" l="1"/>
  <c r="H1881" i="1"/>
  <c r="F1881" i="1"/>
  <c r="J1881" i="1" s="1"/>
  <c r="G1881" i="1"/>
  <c r="D1882" i="1"/>
  <c r="C1883" i="1" s="1"/>
  <c r="B1882" i="1"/>
  <c r="L1880" i="1"/>
  <c r="I1880" i="1"/>
  <c r="K1880" i="1"/>
  <c r="L1881" i="1" l="1"/>
  <c r="K1881" i="1"/>
  <c r="I1881" i="1"/>
  <c r="G1882" i="1"/>
  <c r="E1882" i="1"/>
  <c r="F1882" i="1"/>
  <c r="J1882" i="1" s="1"/>
  <c r="H1882" i="1"/>
  <c r="B1883" i="1"/>
  <c r="D1883" i="1"/>
  <c r="C1884" i="1" s="1"/>
  <c r="I1882" i="1" l="1"/>
  <c r="K1882" i="1"/>
  <c r="L1882" i="1"/>
  <c r="D1884" i="1"/>
  <c r="C1885" i="1" s="1"/>
  <c r="B1884" i="1"/>
  <c r="F1883" i="1"/>
  <c r="J1883" i="1" s="1"/>
  <c r="H1883" i="1"/>
  <c r="G1883" i="1"/>
  <c r="E1883" i="1"/>
  <c r="B1885" i="1" l="1"/>
  <c r="D1885" i="1"/>
  <c r="C1886" i="1" s="1"/>
  <c r="G1884" i="1"/>
  <c r="F1884" i="1"/>
  <c r="J1884" i="1" s="1"/>
  <c r="E1884" i="1"/>
  <c r="H1884" i="1"/>
  <c r="K1883" i="1"/>
  <c r="I1883" i="1"/>
  <c r="L1883" i="1"/>
  <c r="L1884" i="1" l="1"/>
  <c r="K1884" i="1"/>
  <c r="I1884" i="1"/>
  <c r="D1886" i="1"/>
  <c r="C1887" i="1" s="1"/>
  <c r="B1886" i="1"/>
  <c r="H1885" i="1"/>
  <c r="G1885" i="1"/>
  <c r="F1885" i="1"/>
  <c r="J1885" i="1" s="1"/>
  <c r="E1885" i="1"/>
  <c r="F1886" i="1" l="1"/>
  <c r="J1886" i="1" s="1"/>
  <c r="H1886" i="1"/>
  <c r="E1886" i="1"/>
  <c r="G1886" i="1"/>
  <c r="D1887" i="1"/>
  <c r="C1888" i="1" s="1"/>
  <c r="B1887" i="1"/>
  <c r="I1885" i="1"/>
  <c r="L1885" i="1"/>
  <c r="K1885" i="1"/>
  <c r="I1886" i="1" l="1"/>
  <c r="K1886" i="1"/>
  <c r="L1886" i="1"/>
  <c r="F1887" i="1"/>
  <c r="J1887" i="1" s="1"/>
  <c r="E1887" i="1"/>
  <c r="G1887" i="1"/>
  <c r="H1887" i="1"/>
  <c r="B1888" i="1"/>
  <c r="D1888" i="1"/>
  <c r="C1889" i="1" s="1"/>
  <c r="K1887" i="1" l="1"/>
  <c r="I1887" i="1"/>
  <c r="L1887" i="1"/>
  <c r="D1889" i="1"/>
  <c r="C1890" i="1" s="1"/>
  <c r="B1889" i="1"/>
  <c r="E1888" i="1"/>
  <c r="F1888" i="1"/>
  <c r="J1888" i="1" s="1"/>
  <c r="H1888" i="1"/>
  <c r="G1888" i="1"/>
  <c r="B1890" i="1" l="1"/>
  <c r="D1890" i="1"/>
  <c r="C1891" i="1" s="1"/>
  <c r="E1889" i="1"/>
  <c r="F1889" i="1"/>
  <c r="J1889" i="1" s="1"/>
  <c r="G1889" i="1"/>
  <c r="H1889" i="1"/>
  <c r="I1888" i="1"/>
  <c r="K1888" i="1"/>
  <c r="L1888" i="1"/>
  <c r="D1891" i="1" l="1"/>
  <c r="C1892" i="1" s="1"/>
  <c r="B1891" i="1"/>
  <c r="I1889" i="1"/>
  <c r="K1889" i="1"/>
  <c r="L1889" i="1"/>
  <c r="F1890" i="1"/>
  <c r="J1890" i="1" s="1"/>
  <c r="E1890" i="1"/>
  <c r="H1890" i="1"/>
  <c r="G1890" i="1"/>
  <c r="F1891" i="1" l="1"/>
  <c r="J1891" i="1" s="1"/>
  <c r="G1891" i="1"/>
  <c r="H1891" i="1"/>
  <c r="E1891" i="1"/>
  <c r="K1890" i="1"/>
  <c r="L1890" i="1"/>
  <c r="I1890" i="1"/>
  <c r="B1892" i="1"/>
  <c r="D1892" i="1"/>
  <c r="C1893" i="1" s="1"/>
  <c r="K1891" i="1" l="1"/>
  <c r="I1891" i="1"/>
  <c r="L1891" i="1"/>
  <c r="B1893" i="1"/>
  <c r="D1893" i="1"/>
  <c r="C1894" i="1" s="1"/>
  <c r="G1892" i="1"/>
  <c r="H1892" i="1"/>
  <c r="F1892" i="1"/>
  <c r="J1892" i="1" s="1"/>
  <c r="E1892" i="1"/>
  <c r="F1893" i="1" l="1"/>
  <c r="J1893" i="1" s="1"/>
  <c r="E1893" i="1"/>
  <c r="H1893" i="1"/>
  <c r="G1893" i="1"/>
  <c r="K1892" i="1"/>
  <c r="L1892" i="1"/>
  <c r="I1892" i="1"/>
  <c r="B1894" i="1"/>
  <c r="D1894" i="1"/>
  <c r="C1895" i="1" s="1"/>
  <c r="I1893" i="1" l="1"/>
  <c r="L1893" i="1"/>
  <c r="K1893" i="1"/>
  <c r="B1895" i="1"/>
  <c r="D1895" i="1"/>
  <c r="C1896" i="1" s="1"/>
  <c r="F1894" i="1"/>
  <c r="J1894" i="1" s="1"/>
  <c r="G1894" i="1"/>
  <c r="E1894" i="1"/>
  <c r="H1894" i="1"/>
  <c r="H1895" i="1" l="1"/>
  <c r="G1895" i="1"/>
  <c r="F1895" i="1"/>
  <c r="J1895" i="1" s="1"/>
  <c r="E1895" i="1"/>
  <c r="B1896" i="1"/>
  <c r="D1896" i="1"/>
  <c r="C1897" i="1" s="1"/>
  <c r="L1894" i="1"/>
  <c r="K1894" i="1"/>
  <c r="I1894" i="1"/>
  <c r="D1897" i="1" l="1"/>
  <c r="C1898" i="1" s="1"/>
  <c r="B1897" i="1"/>
  <c r="I1895" i="1"/>
  <c r="K1895" i="1"/>
  <c r="L1895" i="1"/>
  <c r="H1896" i="1"/>
  <c r="F1896" i="1"/>
  <c r="J1896" i="1" s="1"/>
  <c r="G1896" i="1"/>
  <c r="E1896" i="1"/>
  <c r="I1896" i="1" l="1"/>
  <c r="K1896" i="1"/>
  <c r="L1896" i="1"/>
  <c r="E1897" i="1"/>
  <c r="H1897" i="1"/>
  <c r="F1897" i="1"/>
  <c r="J1897" i="1" s="1"/>
  <c r="G1897" i="1"/>
  <c r="D1898" i="1"/>
  <c r="C1899" i="1" s="1"/>
  <c r="B1898" i="1"/>
  <c r="F1898" i="1" l="1"/>
  <c r="J1898" i="1" s="1"/>
  <c r="H1898" i="1"/>
  <c r="E1898" i="1"/>
  <c r="G1898" i="1"/>
  <c r="B1899" i="1"/>
  <c r="D1899" i="1"/>
  <c r="C1900" i="1" s="1"/>
  <c r="K1897" i="1"/>
  <c r="I1897" i="1"/>
  <c r="L1897" i="1"/>
  <c r="I1898" i="1" l="1"/>
  <c r="L1898" i="1"/>
  <c r="K1898" i="1"/>
  <c r="D1900" i="1"/>
  <c r="C1901" i="1" s="1"/>
  <c r="B1900" i="1"/>
  <c r="E1899" i="1"/>
  <c r="F1899" i="1"/>
  <c r="J1899" i="1" s="1"/>
  <c r="G1899" i="1"/>
  <c r="H1899" i="1"/>
  <c r="B1901" i="1" l="1"/>
  <c r="D1901" i="1"/>
  <c r="C1902" i="1" s="1"/>
  <c r="G1900" i="1"/>
  <c r="F1900" i="1"/>
  <c r="J1900" i="1" s="1"/>
  <c r="E1900" i="1"/>
  <c r="H1900" i="1"/>
  <c r="I1899" i="1"/>
  <c r="K1899" i="1"/>
  <c r="L1899" i="1"/>
  <c r="K1900" i="1" l="1"/>
  <c r="I1900" i="1"/>
  <c r="L1900" i="1"/>
  <c r="D1902" i="1"/>
  <c r="C1903" i="1" s="1"/>
  <c r="B1902" i="1"/>
  <c r="G1901" i="1"/>
  <c r="F1901" i="1"/>
  <c r="J1901" i="1" s="1"/>
  <c r="E1901" i="1"/>
  <c r="H1901" i="1"/>
  <c r="B1903" i="1" l="1"/>
  <c r="D1903" i="1"/>
  <c r="C1904" i="1" s="1"/>
  <c r="K1901" i="1"/>
  <c r="I1901" i="1"/>
  <c r="L1901" i="1"/>
  <c r="G1902" i="1"/>
  <c r="E1902" i="1"/>
  <c r="H1902" i="1"/>
  <c r="F1902" i="1"/>
  <c r="J1902" i="1" s="1"/>
  <c r="I1902" i="1" l="1"/>
  <c r="K1902" i="1"/>
  <c r="L1902" i="1"/>
  <c r="B1904" i="1"/>
  <c r="D1904" i="1"/>
  <c r="C1905" i="1" s="1"/>
  <c r="G1903" i="1"/>
  <c r="F1903" i="1"/>
  <c r="J1903" i="1" s="1"/>
  <c r="H1903" i="1"/>
  <c r="E1903" i="1"/>
  <c r="G1904" i="1" l="1"/>
  <c r="E1904" i="1"/>
  <c r="F1904" i="1"/>
  <c r="J1904" i="1" s="1"/>
  <c r="H1904" i="1"/>
  <c r="L1903" i="1"/>
  <c r="I1903" i="1"/>
  <c r="K1903" i="1"/>
  <c r="B1905" i="1"/>
  <c r="D1905" i="1"/>
  <c r="C1906" i="1" s="1"/>
  <c r="B1906" i="1" l="1"/>
  <c r="D1906" i="1"/>
  <c r="C1907" i="1" s="1"/>
  <c r="F1905" i="1"/>
  <c r="J1905" i="1" s="1"/>
  <c r="E1905" i="1"/>
  <c r="H1905" i="1"/>
  <c r="G1905" i="1"/>
  <c r="K1904" i="1"/>
  <c r="L1904" i="1"/>
  <c r="I1904" i="1"/>
  <c r="L1905" i="1" l="1"/>
  <c r="I1905" i="1"/>
  <c r="K1905" i="1"/>
  <c r="B1907" i="1"/>
  <c r="D1907" i="1"/>
  <c r="C1908" i="1" s="1"/>
  <c r="H1906" i="1"/>
  <c r="F1906" i="1"/>
  <c r="J1906" i="1" s="1"/>
  <c r="G1906" i="1"/>
  <c r="E1906" i="1"/>
  <c r="F1907" i="1" l="1"/>
  <c r="J1907" i="1" s="1"/>
  <c r="E1907" i="1"/>
  <c r="G1907" i="1"/>
  <c r="H1907" i="1"/>
  <c r="D1908" i="1"/>
  <c r="C1909" i="1" s="1"/>
  <c r="B1908" i="1"/>
  <c r="L1906" i="1"/>
  <c r="I1906" i="1"/>
  <c r="K1906" i="1"/>
  <c r="I1907" i="1" l="1"/>
  <c r="L1907" i="1"/>
  <c r="K1907" i="1"/>
  <c r="F1908" i="1"/>
  <c r="J1908" i="1" s="1"/>
  <c r="G1908" i="1"/>
  <c r="E1908" i="1"/>
  <c r="H1908" i="1"/>
  <c r="B1909" i="1"/>
  <c r="D1909" i="1"/>
  <c r="C1910" i="1" s="1"/>
  <c r="L1908" i="1" l="1"/>
  <c r="K1908" i="1"/>
  <c r="I1908" i="1"/>
  <c r="D1910" i="1"/>
  <c r="C1911" i="1" s="1"/>
  <c r="B1910" i="1"/>
  <c r="F1909" i="1"/>
  <c r="J1909" i="1" s="1"/>
  <c r="E1909" i="1"/>
  <c r="G1909" i="1"/>
  <c r="H1909" i="1"/>
  <c r="F1910" i="1" l="1"/>
  <c r="J1910" i="1" s="1"/>
  <c r="E1910" i="1"/>
  <c r="H1910" i="1"/>
  <c r="G1910" i="1"/>
  <c r="B1911" i="1"/>
  <c r="D1911" i="1"/>
  <c r="C1912" i="1" s="1"/>
  <c r="L1909" i="1"/>
  <c r="I1909" i="1"/>
  <c r="K1909" i="1"/>
  <c r="L1910" i="1" l="1"/>
  <c r="K1910" i="1"/>
  <c r="I1910" i="1"/>
  <c r="D1912" i="1"/>
  <c r="C1913" i="1" s="1"/>
  <c r="B1912" i="1"/>
  <c r="F1911" i="1"/>
  <c r="J1911" i="1" s="1"/>
  <c r="E1911" i="1"/>
  <c r="G1911" i="1"/>
  <c r="H1911" i="1"/>
  <c r="F1912" i="1" l="1"/>
  <c r="J1912" i="1" s="1"/>
  <c r="E1912" i="1"/>
  <c r="G1912" i="1"/>
  <c r="H1912" i="1"/>
  <c r="B1913" i="1"/>
  <c r="D1913" i="1"/>
  <c r="C1914" i="1" s="1"/>
  <c r="I1911" i="1"/>
  <c r="L1911" i="1"/>
  <c r="K1911" i="1"/>
  <c r="L1912" i="1" l="1"/>
  <c r="K1912" i="1"/>
  <c r="I1912" i="1"/>
  <c r="D1914" i="1"/>
  <c r="C1915" i="1" s="1"/>
  <c r="B1914" i="1"/>
  <c r="F1913" i="1"/>
  <c r="J1913" i="1" s="1"/>
  <c r="E1913" i="1"/>
  <c r="H1913" i="1"/>
  <c r="G1913" i="1"/>
  <c r="B1915" i="1" l="1"/>
  <c r="D1915" i="1"/>
  <c r="C1916" i="1" s="1"/>
  <c r="G1914" i="1"/>
  <c r="E1914" i="1"/>
  <c r="F1914" i="1"/>
  <c r="J1914" i="1" s="1"/>
  <c r="H1914" i="1"/>
  <c r="L1913" i="1"/>
  <c r="K1913" i="1"/>
  <c r="I1913" i="1"/>
  <c r="I1914" i="1" l="1"/>
  <c r="L1914" i="1"/>
  <c r="K1914" i="1"/>
  <c r="B1916" i="1"/>
  <c r="D1916" i="1"/>
  <c r="C1917" i="1" s="1"/>
  <c r="F1915" i="1"/>
  <c r="J1915" i="1" s="1"/>
  <c r="E1915" i="1"/>
  <c r="H1915" i="1"/>
  <c r="G1915" i="1"/>
  <c r="D1917" i="1" l="1"/>
  <c r="C1918" i="1" s="1"/>
  <c r="B1917" i="1"/>
  <c r="G1916" i="1"/>
  <c r="F1916" i="1"/>
  <c r="J1916" i="1" s="1"/>
  <c r="E1916" i="1"/>
  <c r="H1916" i="1"/>
  <c r="K1915" i="1"/>
  <c r="L1915" i="1"/>
  <c r="I1915" i="1"/>
  <c r="K1916" i="1" l="1"/>
  <c r="I1916" i="1"/>
  <c r="L1916" i="1"/>
  <c r="F1917" i="1"/>
  <c r="J1917" i="1" s="1"/>
  <c r="H1917" i="1"/>
  <c r="E1917" i="1"/>
  <c r="G1917" i="1"/>
  <c r="D1918" i="1"/>
  <c r="C1919" i="1" s="1"/>
  <c r="B1918" i="1"/>
  <c r="G1918" i="1" l="1"/>
  <c r="F1918" i="1"/>
  <c r="J1918" i="1" s="1"/>
  <c r="E1918" i="1"/>
  <c r="H1918" i="1"/>
  <c r="D1919" i="1"/>
  <c r="C1920" i="1" s="1"/>
  <c r="B1919" i="1"/>
  <c r="K1917" i="1"/>
  <c r="I1917" i="1"/>
  <c r="L1917" i="1"/>
  <c r="F1919" i="1" l="1"/>
  <c r="J1919" i="1" s="1"/>
  <c r="E1919" i="1"/>
  <c r="G1919" i="1"/>
  <c r="H1919" i="1"/>
  <c r="B1920" i="1"/>
  <c r="D1920" i="1"/>
  <c r="C1921" i="1" s="1"/>
  <c r="L1918" i="1"/>
  <c r="K1918" i="1"/>
  <c r="I1918" i="1"/>
  <c r="I1919" i="1" l="1"/>
  <c r="L1919" i="1"/>
  <c r="K1919" i="1"/>
  <c r="G1920" i="1"/>
  <c r="F1920" i="1"/>
  <c r="J1920" i="1" s="1"/>
  <c r="H1920" i="1"/>
  <c r="E1920" i="1"/>
  <c r="D1921" i="1"/>
  <c r="C1922" i="1" s="1"/>
  <c r="B1921" i="1"/>
  <c r="L1920" i="1" l="1"/>
  <c r="I1920" i="1"/>
  <c r="K1920" i="1"/>
  <c r="E1921" i="1"/>
  <c r="G1921" i="1"/>
  <c r="F1921" i="1"/>
  <c r="J1921" i="1" s="1"/>
  <c r="H1921" i="1"/>
  <c r="D1922" i="1"/>
  <c r="C1923" i="1" s="1"/>
  <c r="B1922" i="1"/>
  <c r="K1921" i="1" l="1"/>
  <c r="L1921" i="1"/>
  <c r="I1921" i="1"/>
  <c r="F1922" i="1"/>
  <c r="J1922" i="1" s="1"/>
  <c r="E1922" i="1"/>
  <c r="H1922" i="1"/>
  <c r="G1922" i="1"/>
  <c r="B1923" i="1"/>
  <c r="D1923" i="1"/>
  <c r="C1924" i="1" s="1"/>
  <c r="E1923" i="1" l="1"/>
  <c r="H1923" i="1"/>
  <c r="F1923" i="1"/>
  <c r="J1923" i="1" s="1"/>
  <c r="G1923" i="1"/>
  <c r="B1924" i="1"/>
  <c r="D1924" i="1"/>
  <c r="C1925" i="1" s="1"/>
  <c r="K1922" i="1"/>
  <c r="L1922" i="1"/>
  <c r="I1922" i="1"/>
  <c r="D1925" i="1" l="1"/>
  <c r="C1926" i="1" s="1"/>
  <c r="B1925" i="1"/>
  <c r="H1924" i="1"/>
  <c r="E1924" i="1"/>
  <c r="G1924" i="1"/>
  <c r="F1924" i="1"/>
  <c r="J1924" i="1" s="1"/>
  <c r="L1923" i="1"/>
  <c r="I1923" i="1"/>
  <c r="K1923" i="1"/>
  <c r="H1925" i="1" l="1"/>
  <c r="E1925" i="1"/>
  <c r="G1925" i="1"/>
  <c r="F1925" i="1"/>
  <c r="J1925" i="1" s="1"/>
  <c r="K1924" i="1"/>
  <c r="I1924" i="1"/>
  <c r="L1924" i="1"/>
  <c r="D1926" i="1"/>
  <c r="C1927" i="1" s="1"/>
  <c r="B1926" i="1"/>
  <c r="L1925" i="1" l="1"/>
  <c r="K1925" i="1"/>
  <c r="I1925" i="1"/>
  <c r="H1926" i="1"/>
  <c r="F1926" i="1"/>
  <c r="J1926" i="1" s="1"/>
  <c r="E1926" i="1"/>
  <c r="G1926" i="1"/>
  <c r="D1927" i="1"/>
  <c r="C1928" i="1" s="1"/>
  <c r="B1927" i="1"/>
  <c r="F1927" i="1" l="1"/>
  <c r="J1927" i="1" s="1"/>
  <c r="E1927" i="1"/>
  <c r="G1927" i="1"/>
  <c r="H1927" i="1"/>
  <c r="B1928" i="1"/>
  <c r="D1928" i="1"/>
  <c r="C1929" i="1" s="1"/>
  <c r="K1926" i="1"/>
  <c r="I1926" i="1"/>
  <c r="L1926" i="1"/>
  <c r="K1927" i="1" l="1"/>
  <c r="L1927" i="1"/>
  <c r="I1927" i="1"/>
  <c r="H1928" i="1"/>
  <c r="G1928" i="1"/>
  <c r="E1928" i="1"/>
  <c r="F1928" i="1"/>
  <c r="J1928" i="1" s="1"/>
  <c r="B1929" i="1"/>
  <c r="D1929" i="1"/>
  <c r="C1930" i="1" s="1"/>
  <c r="I1928" i="1" l="1"/>
  <c r="K1928" i="1"/>
  <c r="L1928" i="1"/>
  <c r="D1930" i="1"/>
  <c r="C1931" i="1" s="1"/>
  <c r="B1930" i="1"/>
  <c r="H1929" i="1"/>
  <c r="G1929" i="1"/>
  <c r="E1929" i="1"/>
  <c r="F1929" i="1"/>
  <c r="J1929" i="1" s="1"/>
  <c r="B1931" i="1" l="1"/>
  <c r="D1931" i="1"/>
  <c r="C1932" i="1" s="1"/>
  <c r="H1930" i="1"/>
  <c r="G1930" i="1"/>
  <c r="F1930" i="1"/>
  <c r="J1930" i="1" s="1"/>
  <c r="E1930" i="1"/>
  <c r="I1929" i="1"/>
  <c r="L1929" i="1"/>
  <c r="K1929" i="1"/>
  <c r="I1930" i="1" l="1"/>
  <c r="K1930" i="1"/>
  <c r="L1930" i="1"/>
  <c r="B1932" i="1"/>
  <c r="D1932" i="1"/>
  <c r="C1933" i="1" s="1"/>
  <c r="G1931" i="1"/>
  <c r="F1931" i="1"/>
  <c r="J1931" i="1" s="1"/>
  <c r="E1931" i="1"/>
  <c r="H1931" i="1"/>
  <c r="G1932" i="1" l="1"/>
  <c r="E1932" i="1"/>
  <c r="F1932" i="1"/>
  <c r="J1932" i="1" s="1"/>
  <c r="H1932" i="1"/>
  <c r="L1931" i="1"/>
  <c r="K1931" i="1"/>
  <c r="I1931" i="1"/>
  <c r="B1933" i="1"/>
  <c r="D1933" i="1"/>
  <c r="C1934" i="1" s="1"/>
  <c r="B1934" i="1" l="1"/>
  <c r="D1934" i="1"/>
  <c r="C1935" i="1" s="1"/>
  <c r="E1933" i="1"/>
  <c r="G1933" i="1"/>
  <c r="H1933" i="1"/>
  <c r="F1933" i="1"/>
  <c r="J1933" i="1" s="1"/>
  <c r="K1932" i="1"/>
  <c r="L1932" i="1"/>
  <c r="I1932" i="1"/>
  <c r="L1933" i="1" l="1"/>
  <c r="K1933" i="1"/>
  <c r="I1933" i="1"/>
  <c r="B1935" i="1"/>
  <c r="D1935" i="1"/>
  <c r="C1936" i="1" s="1"/>
  <c r="H1934" i="1"/>
  <c r="F1934" i="1"/>
  <c r="J1934" i="1" s="1"/>
  <c r="G1934" i="1"/>
  <c r="E1934" i="1"/>
  <c r="H1935" i="1" l="1"/>
  <c r="E1935" i="1"/>
  <c r="G1935" i="1"/>
  <c r="F1935" i="1"/>
  <c r="J1935" i="1" s="1"/>
  <c r="D1936" i="1"/>
  <c r="C1937" i="1" s="1"/>
  <c r="B1936" i="1"/>
  <c r="K1934" i="1"/>
  <c r="I1934" i="1"/>
  <c r="L1934" i="1"/>
  <c r="L1935" i="1" l="1"/>
  <c r="K1935" i="1"/>
  <c r="I1935" i="1"/>
  <c r="F1936" i="1"/>
  <c r="J1936" i="1" s="1"/>
  <c r="H1936" i="1"/>
  <c r="E1936" i="1"/>
  <c r="G1936" i="1"/>
  <c r="D1937" i="1"/>
  <c r="C1938" i="1" s="1"/>
  <c r="B1937" i="1"/>
  <c r="E1937" i="1" l="1"/>
  <c r="G1937" i="1"/>
  <c r="F1937" i="1"/>
  <c r="J1937" i="1" s="1"/>
  <c r="H1937" i="1"/>
  <c r="D1938" i="1"/>
  <c r="C1939" i="1" s="1"/>
  <c r="B1938" i="1"/>
  <c r="K1936" i="1"/>
  <c r="I1936" i="1"/>
  <c r="L1936" i="1"/>
  <c r="F1938" i="1" l="1"/>
  <c r="J1938" i="1" s="1"/>
  <c r="E1938" i="1"/>
  <c r="G1938" i="1"/>
  <c r="H1938" i="1"/>
  <c r="K1937" i="1"/>
  <c r="I1937" i="1"/>
  <c r="L1937" i="1"/>
  <c r="D1939" i="1"/>
  <c r="C1940" i="1" s="1"/>
  <c r="B1939" i="1"/>
  <c r="L1938" i="1" l="1"/>
  <c r="K1938" i="1"/>
  <c r="I1938" i="1"/>
  <c r="B1940" i="1"/>
  <c r="D1940" i="1"/>
  <c r="C1941" i="1" s="1"/>
  <c r="H1939" i="1"/>
  <c r="F1939" i="1"/>
  <c r="J1939" i="1" s="1"/>
  <c r="E1939" i="1"/>
  <c r="G1939" i="1"/>
  <c r="H1940" i="1" l="1"/>
  <c r="F1940" i="1"/>
  <c r="J1940" i="1" s="1"/>
  <c r="E1940" i="1"/>
  <c r="G1940" i="1"/>
  <c r="D1941" i="1"/>
  <c r="C1942" i="1" s="1"/>
  <c r="B1941" i="1"/>
  <c r="L1939" i="1"/>
  <c r="K1939" i="1"/>
  <c r="I1939" i="1"/>
  <c r="G1941" i="1" l="1"/>
  <c r="E1941" i="1"/>
  <c r="H1941" i="1"/>
  <c r="F1941" i="1"/>
  <c r="J1941" i="1" s="1"/>
  <c r="I1940" i="1"/>
  <c r="K1940" i="1"/>
  <c r="L1940" i="1"/>
  <c r="D1942" i="1"/>
  <c r="C1943" i="1" s="1"/>
  <c r="B1942" i="1"/>
  <c r="E1942" i="1" l="1"/>
  <c r="H1942" i="1"/>
  <c r="G1942" i="1"/>
  <c r="F1942" i="1"/>
  <c r="J1942" i="1" s="1"/>
  <c r="B1943" i="1"/>
  <c r="D1943" i="1"/>
  <c r="C1944" i="1" s="1"/>
  <c r="L1941" i="1"/>
  <c r="K1941" i="1"/>
  <c r="I1941" i="1"/>
  <c r="I1942" i="1" l="1"/>
  <c r="L1942" i="1"/>
  <c r="K1942" i="1"/>
  <c r="E1943" i="1"/>
  <c r="F1943" i="1"/>
  <c r="J1943" i="1" s="1"/>
  <c r="H1943" i="1"/>
  <c r="G1943" i="1"/>
  <c r="D1944" i="1"/>
  <c r="C1945" i="1" s="1"/>
  <c r="B1944" i="1"/>
  <c r="E1944" i="1" l="1"/>
  <c r="F1944" i="1"/>
  <c r="J1944" i="1" s="1"/>
  <c r="G1944" i="1"/>
  <c r="H1944" i="1"/>
  <c r="D1945" i="1"/>
  <c r="C1946" i="1" s="1"/>
  <c r="B1945" i="1"/>
  <c r="L1943" i="1"/>
  <c r="I1943" i="1"/>
  <c r="K1943" i="1"/>
  <c r="K1944" i="1" l="1"/>
  <c r="I1944" i="1"/>
  <c r="L1944" i="1"/>
  <c r="H1945" i="1"/>
  <c r="E1945" i="1"/>
  <c r="F1945" i="1"/>
  <c r="J1945" i="1" s="1"/>
  <c r="G1945" i="1"/>
  <c r="D1946" i="1"/>
  <c r="C1947" i="1" s="1"/>
  <c r="B1946" i="1"/>
  <c r="H1946" i="1" l="1"/>
  <c r="F1946" i="1"/>
  <c r="J1946" i="1" s="1"/>
  <c r="G1946" i="1"/>
  <c r="E1946" i="1"/>
  <c r="B1947" i="1"/>
  <c r="D1947" i="1"/>
  <c r="C1948" i="1" s="1"/>
  <c r="K1945" i="1"/>
  <c r="L1945" i="1"/>
  <c r="I1945" i="1"/>
  <c r="L1946" i="1" l="1"/>
  <c r="I1946" i="1"/>
  <c r="K1946" i="1"/>
  <c r="D1948" i="1"/>
  <c r="C1949" i="1" s="1"/>
  <c r="B1948" i="1"/>
  <c r="G1947" i="1"/>
  <c r="E1947" i="1"/>
  <c r="H1947" i="1"/>
  <c r="F1947" i="1"/>
  <c r="J1947" i="1" s="1"/>
  <c r="D1949" i="1" l="1"/>
  <c r="C1950" i="1" s="1"/>
  <c r="B1949" i="1"/>
  <c r="G1948" i="1"/>
  <c r="H1948" i="1"/>
  <c r="F1948" i="1"/>
  <c r="J1948" i="1" s="1"/>
  <c r="E1948" i="1"/>
  <c r="K1947" i="1"/>
  <c r="L1947" i="1"/>
  <c r="I1947" i="1"/>
  <c r="I1948" i="1" l="1"/>
  <c r="K1948" i="1"/>
  <c r="L1948" i="1"/>
  <c r="H1949" i="1"/>
  <c r="G1949" i="1"/>
  <c r="F1949" i="1"/>
  <c r="J1949" i="1" s="1"/>
  <c r="E1949" i="1"/>
  <c r="B1950" i="1"/>
  <c r="D1950" i="1"/>
  <c r="C1951" i="1" s="1"/>
  <c r="L1949" i="1" l="1"/>
  <c r="I1949" i="1"/>
  <c r="K1949" i="1"/>
  <c r="D1951" i="1"/>
  <c r="C1952" i="1" s="1"/>
  <c r="B1951" i="1"/>
  <c r="H1950" i="1"/>
  <c r="E1950" i="1"/>
  <c r="G1950" i="1"/>
  <c r="F1950" i="1"/>
  <c r="J1950" i="1" s="1"/>
  <c r="D1952" i="1" l="1"/>
  <c r="C1953" i="1" s="1"/>
  <c r="B1952" i="1"/>
  <c r="F1951" i="1"/>
  <c r="J1951" i="1" s="1"/>
  <c r="E1951" i="1"/>
  <c r="G1951" i="1"/>
  <c r="H1951" i="1"/>
  <c r="I1950" i="1"/>
  <c r="L1950" i="1"/>
  <c r="K1950" i="1"/>
  <c r="K1951" i="1" l="1"/>
  <c r="I1951" i="1"/>
  <c r="L1951" i="1"/>
  <c r="H1952" i="1"/>
  <c r="G1952" i="1"/>
  <c r="F1952" i="1"/>
  <c r="J1952" i="1" s="1"/>
  <c r="E1952" i="1"/>
  <c r="B1953" i="1"/>
  <c r="D1953" i="1"/>
  <c r="C1954" i="1" s="1"/>
  <c r="L1952" i="1" l="1"/>
  <c r="I1952" i="1"/>
  <c r="K1952" i="1"/>
  <c r="E1953" i="1"/>
  <c r="F1953" i="1"/>
  <c r="J1953" i="1" s="1"/>
  <c r="G1953" i="1"/>
  <c r="H1953" i="1"/>
  <c r="B1954" i="1"/>
  <c r="D1954" i="1"/>
  <c r="C1955" i="1" s="1"/>
  <c r="I1953" i="1" l="1"/>
  <c r="K1953" i="1"/>
  <c r="L1953" i="1"/>
  <c r="B1955" i="1"/>
  <c r="D1955" i="1"/>
  <c r="C1956" i="1" s="1"/>
  <c r="F1954" i="1"/>
  <c r="J1954" i="1" s="1"/>
  <c r="E1954" i="1"/>
  <c r="H1954" i="1"/>
  <c r="G1954" i="1"/>
  <c r="F1955" i="1" l="1"/>
  <c r="J1955" i="1" s="1"/>
  <c r="H1955" i="1"/>
  <c r="E1955" i="1"/>
  <c r="G1955" i="1"/>
  <c r="D1956" i="1"/>
  <c r="C1957" i="1" s="1"/>
  <c r="B1956" i="1"/>
  <c r="K1954" i="1"/>
  <c r="I1954" i="1"/>
  <c r="L1954" i="1"/>
  <c r="K1955" i="1" l="1"/>
  <c r="I1955" i="1"/>
  <c r="L1955" i="1"/>
  <c r="B1957" i="1"/>
  <c r="D1957" i="1"/>
  <c r="C1958" i="1" s="1"/>
  <c r="E1956" i="1"/>
  <c r="H1956" i="1"/>
  <c r="G1956" i="1"/>
  <c r="F1956" i="1"/>
  <c r="J1956" i="1" s="1"/>
  <c r="F1957" i="1" l="1"/>
  <c r="J1957" i="1" s="1"/>
  <c r="H1957" i="1"/>
  <c r="G1957" i="1"/>
  <c r="E1957" i="1"/>
  <c r="D1958" i="1"/>
  <c r="C1959" i="1" s="1"/>
  <c r="B1958" i="1"/>
  <c r="K1956" i="1"/>
  <c r="I1956" i="1"/>
  <c r="L1956" i="1"/>
  <c r="D1959" i="1" l="1"/>
  <c r="C1960" i="1" s="1"/>
  <c r="B1959" i="1"/>
  <c r="K1957" i="1"/>
  <c r="I1957" i="1"/>
  <c r="L1957" i="1"/>
  <c r="E1958" i="1"/>
  <c r="H1958" i="1"/>
  <c r="F1958" i="1"/>
  <c r="J1958" i="1" s="1"/>
  <c r="G1958" i="1"/>
  <c r="F1959" i="1" l="1"/>
  <c r="J1959" i="1" s="1"/>
  <c r="H1959" i="1"/>
  <c r="G1959" i="1"/>
  <c r="E1959" i="1"/>
  <c r="I1958" i="1"/>
  <c r="L1958" i="1"/>
  <c r="K1958" i="1"/>
  <c r="B1960" i="1"/>
  <c r="D1960" i="1"/>
  <c r="C1961" i="1" s="1"/>
  <c r="K1959" i="1" l="1"/>
  <c r="L1959" i="1"/>
  <c r="I1959" i="1"/>
  <c r="D1961" i="1"/>
  <c r="C1962" i="1" s="1"/>
  <c r="B1961" i="1"/>
  <c r="E1960" i="1"/>
  <c r="F1960" i="1"/>
  <c r="J1960" i="1" s="1"/>
  <c r="H1960" i="1"/>
  <c r="G1960" i="1"/>
  <c r="D1962" i="1" l="1"/>
  <c r="C1963" i="1" s="1"/>
  <c r="B1962" i="1"/>
  <c r="F1961" i="1"/>
  <c r="J1961" i="1" s="1"/>
  <c r="E1961" i="1"/>
  <c r="G1961" i="1"/>
  <c r="H1961" i="1"/>
  <c r="L1960" i="1"/>
  <c r="K1960" i="1"/>
  <c r="I1960" i="1"/>
  <c r="K1961" i="1" l="1"/>
  <c r="L1961" i="1"/>
  <c r="I1961" i="1"/>
  <c r="E1962" i="1"/>
  <c r="F1962" i="1"/>
  <c r="J1962" i="1" s="1"/>
  <c r="H1962" i="1"/>
  <c r="G1962" i="1"/>
  <c r="B1963" i="1"/>
  <c r="D1963" i="1"/>
  <c r="C1964" i="1" s="1"/>
  <c r="B1964" i="1" l="1"/>
  <c r="D1964" i="1"/>
  <c r="C1965" i="1" s="1"/>
  <c r="E1963" i="1"/>
  <c r="G1963" i="1"/>
  <c r="H1963" i="1"/>
  <c r="F1963" i="1"/>
  <c r="J1963" i="1" s="1"/>
  <c r="K1962" i="1"/>
  <c r="I1962" i="1"/>
  <c r="L1962" i="1"/>
  <c r="K1963" i="1" l="1"/>
  <c r="L1963" i="1"/>
  <c r="I1963" i="1"/>
  <c r="D1965" i="1"/>
  <c r="C1966" i="1" s="1"/>
  <c r="B1965" i="1"/>
  <c r="G1964" i="1"/>
  <c r="F1964" i="1"/>
  <c r="J1964" i="1" s="1"/>
  <c r="H1964" i="1"/>
  <c r="E1964" i="1"/>
  <c r="D1966" i="1" l="1"/>
  <c r="C1967" i="1" s="1"/>
  <c r="B1966" i="1"/>
  <c r="K1964" i="1"/>
  <c r="L1964" i="1"/>
  <c r="I1964" i="1"/>
  <c r="E1965" i="1"/>
  <c r="G1965" i="1"/>
  <c r="H1965" i="1"/>
  <c r="F1965" i="1"/>
  <c r="J1965" i="1" s="1"/>
  <c r="G1966" i="1" l="1"/>
  <c r="F1966" i="1"/>
  <c r="J1966" i="1" s="1"/>
  <c r="E1966" i="1"/>
  <c r="H1966" i="1"/>
  <c r="L1965" i="1"/>
  <c r="I1965" i="1"/>
  <c r="K1965" i="1"/>
  <c r="B1967" i="1"/>
  <c r="D1967" i="1"/>
  <c r="C1968" i="1" s="1"/>
  <c r="B1968" i="1" l="1"/>
  <c r="D1968" i="1"/>
  <c r="C1969" i="1" s="1"/>
  <c r="E1967" i="1"/>
  <c r="G1967" i="1"/>
  <c r="H1967" i="1"/>
  <c r="F1967" i="1"/>
  <c r="J1967" i="1" s="1"/>
  <c r="I1966" i="1"/>
  <c r="K1966" i="1"/>
  <c r="L1966" i="1"/>
  <c r="I1967" i="1" l="1"/>
  <c r="K1967" i="1"/>
  <c r="L1967" i="1"/>
  <c r="B1969" i="1"/>
  <c r="D1969" i="1"/>
  <c r="C1970" i="1" s="1"/>
  <c r="H1968" i="1"/>
  <c r="F1968" i="1"/>
  <c r="J1968" i="1" s="1"/>
  <c r="G1968" i="1"/>
  <c r="E1968" i="1"/>
  <c r="G1969" i="1" l="1"/>
  <c r="H1969" i="1"/>
  <c r="E1969" i="1"/>
  <c r="F1969" i="1"/>
  <c r="J1969" i="1" s="1"/>
  <c r="B1970" i="1"/>
  <c r="D1970" i="1"/>
  <c r="C1971" i="1" s="1"/>
  <c r="L1968" i="1"/>
  <c r="I1968" i="1"/>
  <c r="K1968" i="1"/>
  <c r="H1970" i="1" l="1"/>
  <c r="G1970" i="1"/>
  <c r="F1970" i="1"/>
  <c r="J1970" i="1" s="1"/>
  <c r="E1970" i="1"/>
  <c r="D1971" i="1"/>
  <c r="C1972" i="1" s="1"/>
  <c r="B1971" i="1"/>
  <c r="K1969" i="1"/>
  <c r="L1969" i="1"/>
  <c r="I1969" i="1"/>
  <c r="D1972" i="1" l="1"/>
  <c r="C1973" i="1" s="1"/>
  <c r="B1972" i="1"/>
  <c r="L1970" i="1"/>
  <c r="K1970" i="1"/>
  <c r="I1970" i="1"/>
  <c r="G1971" i="1"/>
  <c r="E1971" i="1"/>
  <c r="H1971" i="1"/>
  <c r="F1971" i="1"/>
  <c r="J1971" i="1" s="1"/>
  <c r="K1971" i="1" l="1"/>
  <c r="I1971" i="1"/>
  <c r="L1971" i="1"/>
  <c r="E1972" i="1"/>
  <c r="F1972" i="1"/>
  <c r="J1972" i="1" s="1"/>
  <c r="H1972" i="1"/>
  <c r="G1972" i="1"/>
  <c r="D1973" i="1"/>
  <c r="C1974" i="1" s="1"/>
  <c r="B1973" i="1"/>
  <c r="F1973" i="1" l="1"/>
  <c r="J1973" i="1" s="1"/>
  <c r="H1973" i="1"/>
  <c r="G1973" i="1"/>
  <c r="E1973" i="1"/>
  <c r="D1974" i="1"/>
  <c r="C1975" i="1" s="1"/>
  <c r="B1974" i="1"/>
  <c r="L1972" i="1"/>
  <c r="I1972" i="1"/>
  <c r="K1972" i="1"/>
  <c r="I1973" i="1" l="1"/>
  <c r="L1973" i="1"/>
  <c r="K1973" i="1"/>
  <c r="H1974" i="1"/>
  <c r="F1974" i="1"/>
  <c r="J1974" i="1" s="1"/>
  <c r="E1974" i="1"/>
  <c r="G1974" i="1"/>
  <c r="B1975" i="1"/>
  <c r="D1975" i="1"/>
  <c r="C1976" i="1" s="1"/>
  <c r="B1976" i="1" l="1"/>
  <c r="D1976" i="1"/>
  <c r="C1977" i="1" s="1"/>
  <c r="G1975" i="1"/>
  <c r="F1975" i="1"/>
  <c r="J1975" i="1" s="1"/>
  <c r="E1975" i="1"/>
  <c r="H1975" i="1"/>
  <c r="K1974" i="1"/>
  <c r="I1974" i="1"/>
  <c r="L1974" i="1"/>
  <c r="K1975" i="1" l="1"/>
  <c r="I1975" i="1"/>
  <c r="L1975" i="1"/>
  <c r="B1977" i="1"/>
  <c r="D1977" i="1"/>
  <c r="C1978" i="1" s="1"/>
  <c r="F1976" i="1"/>
  <c r="J1976" i="1" s="1"/>
  <c r="E1976" i="1"/>
  <c r="H1976" i="1"/>
  <c r="G1976" i="1"/>
  <c r="E1977" i="1" l="1"/>
  <c r="H1977" i="1"/>
  <c r="G1977" i="1"/>
  <c r="F1977" i="1"/>
  <c r="J1977" i="1" s="1"/>
  <c r="D1978" i="1"/>
  <c r="C1979" i="1" s="1"/>
  <c r="B1978" i="1"/>
  <c r="I1976" i="1"/>
  <c r="K1976" i="1"/>
  <c r="L1976" i="1"/>
  <c r="G1978" i="1" l="1"/>
  <c r="F1978" i="1"/>
  <c r="J1978" i="1" s="1"/>
  <c r="E1978" i="1"/>
  <c r="H1978" i="1"/>
  <c r="I1977" i="1"/>
  <c r="K1977" i="1"/>
  <c r="L1977" i="1"/>
  <c r="B1979" i="1"/>
  <c r="D1979" i="1"/>
  <c r="C1980" i="1" s="1"/>
  <c r="B1980" i="1" l="1"/>
  <c r="D1980" i="1"/>
  <c r="C1981" i="1" s="1"/>
  <c r="H1979" i="1"/>
  <c r="F1979" i="1"/>
  <c r="J1979" i="1" s="1"/>
  <c r="E1979" i="1"/>
  <c r="G1979" i="1"/>
  <c r="K1978" i="1"/>
  <c r="L1978" i="1"/>
  <c r="I1978" i="1"/>
  <c r="D1981" i="1" l="1"/>
  <c r="C1982" i="1" s="1"/>
  <c r="B1981" i="1"/>
  <c r="L1979" i="1"/>
  <c r="K1979" i="1"/>
  <c r="I1979" i="1"/>
  <c r="G1980" i="1"/>
  <c r="E1980" i="1"/>
  <c r="F1980" i="1"/>
  <c r="J1980" i="1" s="1"/>
  <c r="H1980" i="1"/>
  <c r="H1981" i="1" l="1"/>
  <c r="E1981" i="1"/>
  <c r="F1981" i="1"/>
  <c r="J1981" i="1" s="1"/>
  <c r="G1981" i="1"/>
  <c r="I1980" i="1"/>
  <c r="K1980" i="1"/>
  <c r="L1980" i="1"/>
  <c r="B1982" i="1"/>
  <c r="D1982" i="1"/>
  <c r="C1983" i="1" s="1"/>
  <c r="L1981" i="1" l="1"/>
  <c r="I1981" i="1"/>
  <c r="K1981" i="1"/>
  <c r="B1983" i="1"/>
  <c r="D1983" i="1"/>
  <c r="C1984" i="1" s="1"/>
  <c r="F1982" i="1"/>
  <c r="J1982" i="1" s="1"/>
  <c r="H1982" i="1"/>
  <c r="G1982" i="1"/>
  <c r="E1982" i="1"/>
  <c r="G1983" i="1" l="1"/>
  <c r="H1983" i="1"/>
  <c r="F1983" i="1"/>
  <c r="J1983" i="1" s="1"/>
  <c r="E1983" i="1"/>
  <c r="B1984" i="1"/>
  <c r="D1984" i="1"/>
  <c r="C1985" i="1" s="1"/>
  <c r="K1982" i="1"/>
  <c r="I1982" i="1"/>
  <c r="L1982" i="1"/>
  <c r="D1985" i="1" l="1"/>
  <c r="C1986" i="1" s="1"/>
  <c r="B1985" i="1"/>
  <c r="G1984" i="1"/>
  <c r="F1984" i="1"/>
  <c r="J1984" i="1" s="1"/>
  <c r="H1984" i="1"/>
  <c r="E1984" i="1"/>
  <c r="I1983" i="1"/>
  <c r="L1983" i="1"/>
  <c r="K1983" i="1"/>
  <c r="L1984" i="1" l="1"/>
  <c r="K1984" i="1"/>
  <c r="I1984" i="1"/>
  <c r="G1985" i="1"/>
  <c r="E1985" i="1"/>
  <c r="F1985" i="1"/>
  <c r="J1985" i="1" s="1"/>
  <c r="H1985" i="1"/>
  <c r="B1986" i="1"/>
  <c r="D1986" i="1"/>
  <c r="C1987" i="1" s="1"/>
  <c r="I1985" i="1" l="1"/>
  <c r="L1985" i="1"/>
  <c r="K1985" i="1"/>
  <c r="B1987" i="1"/>
  <c r="D1987" i="1"/>
  <c r="C1988" i="1" s="1"/>
  <c r="E1986" i="1"/>
  <c r="H1986" i="1"/>
  <c r="G1986" i="1"/>
  <c r="F1986" i="1"/>
  <c r="J1986" i="1" s="1"/>
  <c r="F1987" i="1" l="1"/>
  <c r="J1987" i="1" s="1"/>
  <c r="E1987" i="1"/>
  <c r="H1987" i="1"/>
  <c r="G1987" i="1"/>
  <c r="B1988" i="1"/>
  <c r="D1988" i="1"/>
  <c r="C1989" i="1" s="1"/>
  <c r="I1986" i="1"/>
  <c r="L1986" i="1"/>
  <c r="K1986" i="1"/>
  <c r="L1987" i="1" l="1"/>
  <c r="K1987" i="1"/>
  <c r="I1987" i="1"/>
  <c r="E1988" i="1"/>
  <c r="G1988" i="1"/>
  <c r="F1988" i="1"/>
  <c r="J1988" i="1" s="1"/>
  <c r="H1988" i="1"/>
  <c r="D1989" i="1"/>
  <c r="C1990" i="1" s="1"/>
  <c r="B1989" i="1"/>
  <c r="K1988" i="1" l="1"/>
  <c r="I1988" i="1"/>
  <c r="L1988" i="1"/>
  <c r="H1989" i="1"/>
  <c r="F1989" i="1"/>
  <c r="J1989" i="1" s="1"/>
  <c r="E1989" i="1"/>
  <c r="G1989" i="1"/>
  <c r="B1990" i="1"/>
  <c r="D1990" i="1"/>
  <c r="C1991" i="1" s="1"/>
  <c r="B1991" i="1" l="1"/>
  <c r="D1991" i="1"/>
  <c r="C1992" i="1" s="1"/>
  <c r="E1990" i="1"/>
  <c r="G1990" i="1"/>
  <c r="F1990" i="1"/>
  <c r="J1990" i="1" s="1"/>
  <c r="H1990" i="1"/>
  <c r="L1989" i="1"/>
  <c r="K1989" i="1"/>
  <c r="I1989" i="1"/>
  <c r="K1990" i="1" l="1"/>
  <c r="L1990" i="1"/>
  <c r="I1990" i="1"/>
  <c r="B1992" i="1"/>
  <c r="D1992" i="1"/>
  <c r="C1993" i="1" s="1"/>
  <c r="F1991" i="1"/>
  <c r="J1991" i="1" s="1"/>
  <c r="G1991" i="1"/>
  <c r="E1991" i="1"/>
  <c r="H1991" i="1"/>
  <c r="H1992" i="1" l="1"/>
  <c r="E1992" i="1"/>
  <c r="G1992" i="1"/>
  <c r="F1992" i="1"/>
  <c r="J1992" i="1" s="1"/>
  <c r="D1993" i="1"/>
  <c r="C1994" i="1" s="1"/>
  <c r="B1993" i="1"/>
  <c r="K1991" i="1"/>
  <c r="L1991" i="1"/>
  <c r="I1991" i="1"/>
  <c r="L1992" i="1" l="1"/>
  <c r="K1992" i="1"/>
  <c r="I1992" i="1"/>
  <c r="D1994" i="1"/>
  <c r="C1995" i="1" s="1"/>
  <c r="B1994" i="1"/>
  <c r="E1993" i="1"/>
  <c r="H1993" i="1"/>
  <c r="G1993" i="1"/>
  <c r="F1993" i="1"/>
  <c r="J1993" i="1" s="1"/>
  <c r="D1995" i="1" l="1"/>
  <c r="C1996" i="1" s="1"/>
  <c r="B1995" i="1"/>
  <c r="H1994" i="1"/>
  <c r="G1994" i="1"/>
  <c r="F1994" i="1"/>
  <c r="J1994" i="1" s="1"/>
  <c r="E1994" i="1"/>
  <c r="L1993" i="1"/>
  <c r="I1993" i="1"/>
  <c r="K1993" i="1"/>
  <c r="L1994" i="1" l="1"/>
  <c r="K1994" i="1"/>
  <c r="I1994" i="1"/>
  <c r="E1995" i="1"/>
  <c r="F1995" i="1"/>
  <c r="J1995" i="1" s="1"/>
  <c r="H1995" i="1"/>
  <c r="G1995" i="1"/>
  <c r="B1996" i="1"/>
  <c r="D1996" i="1"/>
  <c r="C1997" i="1" s="1"/>
  <c r="B1997" i="1" l="1"/>
  <c r="D1997" i="1"/>
  <c r="C1998" i="1" s="1"/>
  <c r="H1996" i="1"/>
  <c r="G1996" i="1"/>
  <c r="F1996" i="1"/>
  <c r="J1996" i="1" s="1"/>
  <c r="E1996" i="1"/>
  <c r="I1995" i="1"/>
  <c r="K1995" i="1"/>
  <c r="L1995" i="1"/>
  <c r="I1996" i="1" l="1"/>
  <c r="L1996" i="1"/>
  <c r="K1996" i="1"/>
  <c r="D1998" i="1"/>
  <c r="C1999" i="1" s="1"/>
  <c r="B1998" i="1"/>
  <c r="H1997" i="1"/>
  <c r="E1997" i="1"/>
  <c r="G1997" i="1"/>
  <c r="F1997" i="1"/>
  <c r="J1997" i="1" s="1"/>
  <c r="B1999" i="1" l="1"/>
  <c r="D1999" i="1"/>
  <c r="C2000" i="1" s="1"/>
  <c r="E1998" i="1"/>
  <c r="H1998" i="1"/>
  <c r="F1998" i="1"/>
  <c r="J1998" i="1" s="1"/>
  <c r="G1998" i="1"/>
  <c r="K1997" i="1"/>
  <c r="L1997" i="1"/>
  <c r="I1997" i="1"/>
  <c r="B2000" i="1" l="1"/>
  <c r="D2000" i="1"/>
  <c r="C2001" i="1" s="1"/>
  <c r="I1998" i="1"/>
  <c r="K1998" i="1"/>
  <c r="L1998" i="1"/>
  <c r="G1999" i="1"/>
  <c r="E1999" i="1"/>
  <c r="F1999" i="1"/>
  <c r="J1999" i="1" s="1"/>
  <c r="H1999" i="1"/>
  <c r="D2001" i="1" l="1"/>
  <c r="C2002" i="1" s="1"/>
  <c r="B2001" i="1"/>
  <c r="K1999" i="1"/>
  <c r="I1999" i="1"/>
  <c r="L1999" i="1"/>
  <c r="G2000" i="1"/>
  <c r="H2000" i="1"/>
  <c r="F2000" i="1"/>
  <c r="J2000" i="1" s="1"/>
  <c r="E2000" i="1"/>
  <c r="F2001" i="1" l="1"/>
  <c r="J2001" i="1" s="1"/>
  <c r="E2001" i="1"/>
  <c r="H2001" i="1"/>
  <c r="G2001" i="1"/>
  <c r="L2000" i="1"/>
  <c r="I2000" i="1"/>
  <c r="K2000" i="1"/>
  <c r="D2002" i="1"/>
  <c r="C2003" i="1" s="1"/>
  <c r="B2002" i="1"/>
  <c r="I2001" i="1" l="1"/>
  <c r="L2001" i="1"/>
  <c r="K2001" i="1"/>
  <c r="F2002" i="1"/>
  <c r="J2002" i="1" s="1"/>
  <c r="H2002" i="1"/>
  <c r="G2002" i="1"/>
  <c r="E2002" i="1"/>
  <c r="D2003" i="1"/>
  <c r="C2004" i="1" s="1"/>
  <c r="B2003" i="1"/>
  <c r="I2002" i="1" l="1"/>
  <c r="L2002" i="1"/>
  <c r="K2002" i="1"/>
  <c r="F2003" i="1"/>
  <c r="J2003" i="1" s="1"/>
  <c r="E2003" i="1"/>
  <c r="G2003" i="1"/>
  <c r="H2003" i="1"/>
  <c r="B2004" i="1"/>
  <c r="D2004" i="1"/>
  <c r="C2005" i="1" s="1"/>
  <c r="L2003" i="1" l="1"/>
  <c r="I2003" i="1"/>
  <c r="K2003" i="1"/>
  <c r="B2005" i="1"/>
  <c r="D2005" i="1"/>
  <c r="C2006" i="1" s="1"/>
  <c r="F2004" i="1"/>
  <c r="J2004" i="1" s="1"/>
  <c r="H2004" i="1"/>
  <c r="E2004" i="1"/>
  <c r="G2004" i="1"/>
  <c r="G2005" i="1" l="1"/>
  <c r="F2005" i="1"/>
  <c r="J2005" i="1" s="1"/>
  <c r="H2005" i="1"/>
  <c r="E2005" i="1"/>
  <c r="D2006" i="1"/>
  <c r="C2007" i="1" s="1"/>
  <c r="B2006" i="1"/>
  <c r="K2004" i="1"/>
  <c r="I2004" i="1"/>
  <c r="L2004" i="1"/>
  <c r="D2007" i="1" l="1"/>
  <c r="C2008" i="1" s="1"/>
  <c r="B2007" i="1"/>
  <c r="F2006" i="1"/>
  <c r="J2006" i="1" s="1"/>
  <c r="H2006" i="1"/>
  <c r="G2006" i="1"/>
  <c r="E2006" i="1"/>
  <c r="K2005" i="1"/>
  <c r="I2005" i="1"/>
  <c r="L2005" i="1"/>
  <c r="E2007" i="1" l="1"/>
  <c r="H2007" i="1"/>
  <c r="G2007" i="1"/>
  <c r="F2007" i="1"/>
  <c r="J2007" i="1" s="1"/>
  <c r="I2006" i="1"/>
  <c r="L2006" i="1"/>
  <c r="K2006" i="1"/>
  <c r="B2008" i="1"/>
  <c r="D2008" i="1"/>
  <c r="C2009" i="1" s="1"/>
  <c r="L2007" i="1" l="1"/>
  <c r="K2007" i="1"/>
  <c r="I2007" i="1"/>
  <c r="D2009" i="1"/>
  <c r="C2010" i="1" s="1"/>
  <c r="B2009" i="1"/>
  <c r="E2008" i="1"/>
  <c r="G2008" i="1"/>
  <c r="H2008" i="1"/>
  <c r="F2008" i="1"/>
  <c r="J2008" i="1" s="1"/>
  <c r="B2010" i="1" l="1"/>
  <c r="D2010" i="1"/>
  <c r="C2011" i="1" s="1"/>
  <c r="H2009" i="1"/>
  <c r="G2009" i="1"/>
  <c r="F2009" i="1"/>
  <c r="J2009" i="1" s="1"/>
  <c r="E2009" i="1"/>
  <c r="L2008" i="1"/>
  <c r="I2008" i="1"/>
  <c r="K2008" i="1"/>
  <c r="K2009" i="1" l="1"/>
  <c r="I2009" i="1"/>
  <c r="L2009" i="1"/>
  <c r="B2011" i="1"/>
  <c r="D2011" i="1"/>
  <c r="C2012" i="1" s="1"/>
  <c r="F2010" i="1"/>
  <c r="J2010" i="1" s="1"/>
  <c r="H2010" i="1"/>
  <c r="E2010" i="1"/>
  <c r="G2010" i="1"/>
  <c r="E2011" i="1" l="1"/>
  <c r="H2011" i="1"/>
  <c r="F2011" i="1"/>
  <c r="J2011" i="1" s="1"/>
  <c r="G2011" i="1"/>
  <c r="L2010" i="1"/>
  <c r="K2010" i="1"/>
  <c r="I2010" i="1"/>
  <c r="B2012" i="1"/>
  <c r="D2012" i="1"/>
  <c r="C2013" i="1" s="1"/>
  <c r="K2011" i="1" l="1"/>
  <c r="L2011" i="1"/>
  <c r="I2011" i="1"/>
  <c r="B2013" i="1"/>
  <c r="D2013" i="1"/>
  <c r="C2014" i="1" s="1"/>
  <c r="G2012" i="1"/>
  <c r="E2012" i="1"/>
  <c r="F2012" i="1"/>
  <c r="J2012" i="1" s="1"/>
  <c r="H2012" i="1"/>
  <c r="H2013" i="1" l="1"/>
  <c r="F2013" i="1"/>
  <c r="J2013" i="1" s="1"/>
  <c r="G2013" i="1"/>
  <c r="E2013" i="1"/>
  <c r="K2012" i="1"/>
  <c r="L2012" i="1"/>
  <c r="I2012" i="1"/>
  <c r="D2014" i="1"/>
  <c r="C2015" i="1" s="1"/>
  <c r="B2014" i="1"/>
  <c r="K2013" i="1" l="1"/>
  <c r="I2013" i="1"/>
  <c r="L2013" i="1"/>
  <c r="E2014" i="1"/>
  <c r="H2014" i="1"/>
  <c r="G2014" i="1"/>
  <c r="F2014" i="1"/>
  <c r="J2014" i="1" s="1"/>
  <c r="B2015" i="1"/>
  <c r="D2015" i="1"/>
  <c r="C2016" i="1" s="1"/>
  <c r="E2015" i="1" l="1"/>
  <c r="G2015" i="1"/>
  <c r="H2015" i="1"/>
  <c r="F2015" i="1"/>
  <c r="J2015" i="1" s="1"/>
  <c r="K2014" i="1"/>
  <c r="L2014" i="1"/>
  <c r="I2014" i="1"/>
  <c r="D2016" i="1"/>
  <c r="C2017" i="1" s="1"/>
  <c r="B2016" i="1"/>
  <c r="K2015" i="1" l="1"/>
  <c r="I2015" i="1"/>
  <c r="L2015" i="1"/>
  <c r="F2016" i="1"/>
  <c r="J2016" i="1" s="1"/>
  <c r="E2016" i="1"/>
  <c r="G2016" i="1"/>
  <c r="H2016" i="1"/>
  <c r="B2017" i="1"/>
  <c r="D2017" i="1"/>
  <c r="C2018" i="1" s="1"/>
  <c r="L2016" i="1" l="1"/>
  <c r="I2016" i="1"/>
  <c r="K2016" i="1"/>
  <c r="D2018" i="1"/>
  <c r="C2019" i="1" s="1"/>
  <c r="B2018" i="1"/>
  <c r="E2017" i="1"/>
  <c r="G2017" i="1"/>
  <c r="F2017" i="1"/>
  <c r="J2017" i="1" s="1"/>
  <c r="H2017" i="1"/>
  <c r="B2019" i="1" l="1"/>
  <c r="D2019" i="1"/>
  <c r="C2020" i="1" s="1"/>
  <c r="H2018" i="1"/>
  <c r="E2018" i="1"/>
  <c r="G2018" i="1"/>
  <c r="F2018" i="1"/>
  <c r="J2018" i="1" s="1"/>
  <c r="I2017" i="1"/>
  <c r="L2017" i="1"/>
  <c r="K2017" i="1"/>
  <c r="B2020" i="1" l="1"/>
  <c r="D2020" i="1"/>
  <c r="C2021" i="1" s="1"/>
  <c r="K2018" i="1"/>
  <c r="L2018" i="1"/>
  <c r="I2018" i="1"/>
  <c r="E2019" i="1"/>
  <c r="H2019" i="1"/>
  <c r="G2019" i="1"/>
  <c r="F2019" i="1"/>
  <c r="J2019" i="1" s="1"/>
  <c r="D2021" i="1" l="1"/>
  <c r="C2022" i="1" s="1"/>
  <c r="B2021" i="1"/>
  <c r="K2019" i="1"/>
  <c r="I2019" i="1"/>
  <c r="L2019" i="1"/>
  <c r="E2020" i="1"/>
  <c r="F2020" i="1"/>
  <c r="J2020" i="1" s="1"/>
  <c r="G2020" i="1"/>
  <c r="H2020" i="1"/>
  <c r="K2020" i="1" l="1"/>
  <c r="I2020" i="1"/>
  <c r="L2020" i="1"/>
  <c r="H2021" i="1"/>
  <c r="E2021" i="1"/>
  <c r="G2021" i="1"/>
  <c r="F2021" i="1"/>
  <c r="J2021" i="1" s="1"/>
  <c r="B2022" i="1"/>
  <c r="D2022" i="1"/>
  <c r="C2023" i="1" s="1"/>
  <c r="L2021" i="1" l="1"/>
  <c r="K2021" i="1"/>
  <c r="I2021" i="1"/>
  <c r="B2023" i="1"/>
  <c r="D2023" i="1"/>
  <c r="C2024" i="1" s="1"/>
  <c r="G2022" i="1"/>
  <c r="E2022" i="1"/>
  <c r="H2022" i="1"/>
  <c r="F2022" i="1"/>
  <c r="J2022" i="1" s="1"/>
  <c r="G2023" i="1" l="1"/>
  <c r="H2023" i="1"/>
  <c r="F2023" i="1"/>
  <c r="J2023" i="1" s="1"/>
  <c r="E2023" i="1"/>
  <c r="L2022" i="1"/>
  <c r="K2022" i="1"/>
  <c r="I2022" i="1"/>
  <c r="B2024" i="1"/>
  <c r="D2024" i="1"/>
  <c r="C2025" i="1" s="1"/>
  <c r="D2025" i="1" l="1"/>
  <c r="C2026" i="1" s="1"/>
  <c r="B2025" i="1"/>
  <c r="F2024" i="1"/>
  <c r="J2024" i="1" s="1"/>
  <c r="H2024" i="1"/>
  <c r="G2024" i="1"/>
  <c r="E2024" i="1"/>
  <c r="I2023" i="1"/>
  <c r="L2023" i="1"/>
  <c r="K2023" i="1"/>
  <c r="G2025" i="1" l="1"/>
  <c r="E2025" i="1"/>
  <c r="F2025" i="1"/>
  <c r="J2025" i="1" s="1"/>
  <c r="H2025" i="1"/>
  <c r="I2024" i="1"/>
  <c r="L2024" i="1"/>
  <c r="K2024" i="1"/>
  <c r="D2026" i="1"/>
  <c r="C2027" i="1" s="1"/>
  <c r="B2026" i="1"/>
  <c r="G2026" i="1" l="1"/>
  <c r="F2026" i="1"/>
  <c r="J2026" i="1" s="1"/>
  <c r="E2026" i="1"/>
  <c r="H2026" i="1"/>
  <c r="B2027" i="1"/>
  <c r="D2027" i="1"/>
  <c r="C2028" i="1" s="1"/>
  <c r="I2025" i="1"/>
  <c r="K2025" i="1"/>
  <c r="L2025" i="1"/>
  <c r="D2028" i="1" l="1"/>
  <c r="C2029" i="1" s="1"/>
  <c r="B2028" i="1"/>
  <c r="E2027" i="1"/>
  <c r="G2027" i="1"/>
  <c r="H2027" i="1"/>
  <c r="F2027" i="1"/>
  <c r="J2027" i="1" s="1"/>
  <c r="K2026" i="1"/>
  <c r="L2026" i="1"/>
  <c r="I2026" i="1"/>
  <c r="I2027" i="1" l="1"/>
  <c r="K2027" i="1"/>
  <c r="L2027" i="1"/>
  <c r="H2028" i="1"/>
  <c r="F2028" i="1"/>
  <c r="J2028" i="1" s="1"/>
  <c r="E2028" i="1"/>
  <c r="G2028" i="1"/>
  <c r="D2029" i="1"/>
  <c r="C2030" i="1" s="1"/>
  <c r="B2029" i="1"/>
  <c r="G2029" i="1" l="1"/>
  <c r="F2029" i="1"/>
  <c r="J2029" i="1" s="1"/>
  <c r="H2029" i="1"/>
  <c r="E2029" i="1"/>
  <c r="D2030" i="1"/>
  <c r="C2031" i="1" s="1"/>
  <c r="B2030" i="1"/>
  <c r="L2028" i="1"/>
  <c r="K2028" i="1"/>
  <c r="I2028" i="1"/>
  <c r="D2031" i="1" l="1"/>
  <c r="C2032" i="1" s="1"/>
  <c r="B2031" i="1"/>
  <c r="E2030" i="1"/>
  <c r="F2030" i="1"/>
  <c r="J2030" i="1" s="1"/>
  <c r="G2030" i="1"/>
  <c r="H2030" i="1"/>
  <c r="I2029" i="1"/>
  <c r="K2029" i="1"/>
  <c r="L2029" i="1"/>
  <c r="E2031" i="1" l="1"/>
  <c r="H2031" i="1"/>
  <c r="F2031" i="1"/>
  <c r="J2031" i="1" s="1"/>
  <c r="G2031" i="1"/>
  <c r="L2030" i="1"/>
  <c r="K2030" i="1"/>
  <c r="I2030" i="1"/>
  <c r="B2032" i="1"/>
  <c r="D2032" i="1"/>
  <c r="C2033" i="1" s="1"/>
  <c r="I2031" i="1" l="1"/>
  <c r="K2031" i="1"/>
  <c r="L2031" i="1"/>
  <c r="D2033" i="1"/>
  <c r="C2034" i="1" s="1"/>
  <c r="B2033" i="1"/>
  <c r="H2032" i="1"/>
  <c r="E2032" i="1"/>
  <c r="G2032" i="1"/>
  <c r="F2032" i="1"/>
  <c r="J2032" i="1" s="1"/>
  <c r="D2034" i="1" l="1"/>
  <c r="C2035" i="1" s="1"/>
  <c r="B2034" i="1"/>
  <c r="G2033" i="1"/>
  <c r="H2033" i="1"/>
  <c r="F2033" i="1"/>
  <c r="J2033" i="1" s="1"/>
  <c r="E2033" i="1"/>
  <c r="L2032" i="1"/>
  <c r="K2032" i="1"/>
  <c r="I2032" i="1"/>
  <c r="L2033" i="1" l="1"/>
  <c r="I2033" i="1"/>
  <c r="K2033" i="1"/>
  <c r="F2034" i="1"/>
  <c r="J2034" i="1" s="1"/>
  <c r="H2034" i="1"/>
  <c r="G2034" i="1"/>
  <c r="E2034" i="1"/>
  <c r="B2035" i="1"/>
  <c r="D2035" i="1"/>
  <c r="C2036" i="1" s="1"/>
  <c r="L2034" i="1" l="1"/>
  <c r="K2034" i="1"/>
  <c r="I2034" i="1"/>
  <c r="B2036" i="1"/>
  <c r="D2036" i="1"/>
  <c r="C2037" i="1" s="1"/>
  <c r="G2035" i="1"/>
  <c r="F2035" i="1"/>
  <c r="J2035" i="1" s="1"/>
  <c r="H2035" i="1"/>
  <c r="E2035" i="1"/>
  <c r="F2036" i="1" l="1"/>
  <c r="J2036" i="1" s="1"/>
  <c r="G2036" i="1"/>
  <c r="H2036" i="1"/>
  <c r="E2036" i="1"/>
  <c r="L2035" i="1"/>
  <c r="K2035" i="1"/>
  <c r="I2035" i="1"/>
  <c r="B2037" i="1"/>
  <c r="D2037" i="1"/>
  <c r="C2038" i="1" s="1"/>
  <c r="F2037" i="1" l="1"/>
  <c r="J2037" i="1" s="1"/>
  <c r="G2037" i="1"/>
  <c r="E2037" i="1"/>
  <c r="H2037" i="1"/>
  <c r="I2036" i="1"/>
  <c r="L2036" i="1"/>
  <c r="K2036" i="1"/>
  <c r="D2038" i="1"/>
  <c r="C2039" i="1" s="1"/>
  <c r="B2038" i="1"/>
  <c r="E2038" i="1" l="1"/>
  <c r="G2038" i="1"/>
  <c r="F2038" i="1"/>
  <c r="J2038" i="1" s="1"/>
  <c r="H2038" i="1"/>
  <c r="L2037" i="1"/>
  <c r="I2037" i="1"/>
  <c r="K2037" i="1"/>
  <c r="B2039" i="1"/>
  <c r="D2039" i="1"/>
  <c r="C2040" i="1" s="1"/>
  <c r="K2038" i="1" l="1"/>
  <c r="L2038" i="1"/>
  <c r="I2038" i="1"/>
  <c r="B2040" i="1"/>
  <c r="D2040" i="1"/>
  <c r="C2041" i="1" s="1"/>
  <c r="G2039" i="1"/>
  <c r="H2039" i="1"/>
  <c r="F2039" i="1"/>
  <c r="J2039" i="1" s="1"/>
  <c r="E2039" i="1"/>
  <c r="G2040" i="1" l="1"/>
  <c r="F2040" i="1"/>
  <c r="J2040" i="1" s="1"/>
  <c r="H2040" i="1"/>
  <c r="E2040" i="1"/>
  <c r="B2041" i="1"/>
  <c r="D2041" i="1"/>
  <c r="C2042" i="1" s="1"/>
  <c r="K2039" i="1"/>
  <c r="I2039" i="1"/>
  <c r="L2039" i="1"/>
  <c r="D2042" i="1" l="1"/>
  <c r="C2043" i="1" s="1"/>
  <c r="B2042" i="1"/>
  <c r="H2041" i="1"/>
  <c r="F2041" i="1"/>
  <c r="J2041" i="1" s="1"/>
  <c r="E2041" i="1"/>
  <c r="G2041" i="1"/>
  <c r="L2040" i="1"/>
  <c r="I2040" i="1"/>
  <c r="K2040" i="1"/>
  <c r="L2041" i="1" l="1"/>
  <c r="I2041" i="1"/>
  <c r="K2041" i="1"/>
  <c r="F2042" i="1"/>
  <c r="J2042" i="1" s="1"/>
  <c r="E2042" i="1"/>
  <c r="H2042" i="1"/>
  <c r="G2042" i="1"/>
  <c r="B2043" i="1"/>
  <c r="D2043" i="1"/>
  <c r="C2044" i="1" s="1"/>
  <c r="D2044" i="1" l="1"/>
  <c r="C2045" i="1" s="1"/>
  <c r="B2044" i="1"/>
  <c r="E2043" i="1"/>
  <c r="G2043" i="1"/>
  <c r="F2043" i="1"/>
  <c r="J2043" i="1" s="1"/>
  <c r="H2043" i="1"/>
  <c r="K2042" i="1"/>
  <c r="L2042" i="1"/>
  <c r="I2042" i="1"/>
  <c r="I2043" i="1" l="1"/>
  <c r="K2043" i="1"/>
  <c r="L2043" i="1"/>
  <c r="F2044" i="1"/>
  <c r="J2044" i="1" s="1"/>
  <c r="G2044" i="1"/>
  <c r="E2044" i="1"/>
  <c r="H2044" i="1"/>
  <c r="B2045" i="1"/>
  <c r="D2045" i="1"/>
  <c r="C2046" i="1" s="1"/>
  <c r="I2044" i="1" l="1"/>
  <c r="L2044" i="1"/>
  <c r="K2044" i="1"/>
  <c r="D2046" i="1"/>
  <c r="C2047" i="1" s="1"/>
  <c r="B2046" i="1"/>
  <c r="E2045" i="1"/>
  <c r="F2045" i="1"/>
  <c r="J2045" i="1" s="1"/>
  <c r="H2045" i="1"/>
  <c r="G2045" i="1"/>
  <c r="D2047" i="1" l="1"/>
  <c r="C2048" i="1" s="1"/>
  <c r="B2047" i="1"/>
  <c r="G2046" i="1"/>
  <c r="H2046" i="1"/>
  <c r="E2046" i="1"/>
  <c r="F2046" i="1"/>
  <c r="J2046" i="1" s="1"/>
  <c r="K2045" i="1"/>
  <c r="I2045" i="1"/>
  <c r="L2045" i="1"/>
  <c r="I2046" i="1" l="1"/>
  <c r="L2046" i="1"/>
  <c r="K2046" i="1"/>
  <c r="H2047" i="1"/>
  <c r="F2047" i="1"/>
  <c r="J2047" i="1" s="1"/>
  <c r="G2047" i="1"/>
  <c r="E2047" i="1"/>
  <c r="B2048" i="1"/>
  <c r="D2048" i="1"/>
  <c r="C2049" i="1" s="1"/>
  <c r="L2047" i="1" l="1"/>
  <c r="K2047" i="1"/>
  <c r="I2047" i="1"/>
  <c r="D2049" i="1"/>
  <c r="C2050" i="1" s="1"/>
  <c r="B2049" i="1"/>
  <c r="F2048" i="1"/>
  <c r="J2048" i="1" s="1"/>
  <c r="E2048" i="1"/>
  <c r="G2048" i="1"/>
  <c r="H2048" i="1"/>
  <c r="F2049" i="1" l="1"/>
  <c r="J2049" i="1" s="1"/>
  <c r="E2049" i="1"/>
  <c r="H2049" i="1"/>
  <c r="G2049" i="1"/>
  <c r="B2050" i="1"/>
  <c r="D2050" i="1"/>
  <c r="C2051" i="1" s="1"/>
  <c r="K2048" i="1"/>
  <c r="L2048" i="1"/>
  <c r="I2048" i="1"/>
  <c r="L2049" i="1" l="1"/>
  <c r="K2049" i="1"/>
  <c r="I2049" i="1"/>
  <c r="F2050" i="1"/>
  <c r="J2050" i="1" s="1"/>
  <c r="H2050" i="1"/>
  <c r="E2050" i="1"/>
  <c r="G2050" i="1"/>
  <c r="D2051" i="1"/>
  <c r="C2052" i="1" s="1"/>
  <c r="B2051" i="1"/>
  <c r="E2051" i="1" l="1"/>
  <c r="H2051" i="1"/>
  <c r="F2051" i="1"/>
  <c r="J2051" i="1" s="1"/>
  <c r="G2051" i="1"/>
  <c r="B2052" i="1"/>
  <c r="D2052" i="1"/>
  <c r="C2053" i="1" s="1"/>
  <c r="I2050" i="1"/>
  <c r="K2050" i="1"/>
  <c r="L2050" i="1"/>
  <c r="K2051" i="1" l="1"/>
  <c r="L2051" i="1"/>
  <c r="I2051" i="1"/>
  <c r="B2053" i="1"/>
  <c r="D2053" i="1"/>
  <c r="C2054" i="1" s="1"/>
  <c r="H2052" i="1"/>
  <c r="E2052" i="1"/>
  <c r="G2052" i="1"/>
  <c r="F2052" i="1"/>
  <c r="J2052" i="1" s="1"/>
  <c r="E2053" i="1" l="1"/>
  <c r="F2053" i="1"/>
  <c r="J2053" i="1" s="1"/>
  <c r="G2053" i="1"/>
  <c r="H2053" i="1"/>
  <c r="B2054" i="1"/>
  <c r="D2054" i="1"/>
  <c r="C2055" i="1" s="1"/>
  <c r="K2052" i="1"/>
  <c r="I2052" i="1"/>
  <c r="L2052" i="1"/>
  <c r="B2055" i="1" l="1"/>
  <c r="D2055" i="1"/>
  <c r="C2056" i="1" s="1"/>
  <c r="I2053" i="1"/>
  <c r="L2053" i="1"/>
  <c r="K2053" i="1"/>
  <c r="E2054" i="1"/>
  <c r="H2054" i="1"/>
  <c r="F2054" i="1"/>
  <c r="J2054" i="1" s="1"/>
  <c r="G2054" i="1"/>
  <c r="D2056" i="1" l="1"/>
  <c r="C2057" i="1" s="1"/>
  <c r="B2056" i="1"/>
  <c r="I2054" i="1"/>
  <c r="L2054" i="1"/>
  <c r="K2054" i="1"/>
  <c r="E2055" i="1"/>
  <c r="H2055" i="1"/>
  <c r="F2055" i="1"/>
  <c r="J2055" i="1" s="1"/>
  <c r="G2055" i="1"/>
  <c r="H2056" i="1" l="1"/>
  <c r="F2056" i="1"/>
  <c r="J2056" i="1" s="1"/>
  <c r="G2056" i="1"/>
  <c r="E2056" i="1"/>
  <c r="I2055" i="1"/>
  <c r="L2055" i="1"/>
  <c r="K2055" i="1"/>
  <c r="D2057" i="1"/>
  <c r="C2058" i="1" s="1"/>
  <c r="B2057" i="1"/>
  <c r="K2056" i="1" l="1"/>
  <c r="I2056" i="1"/>
  <c r="L2056" i="1"/>
  <c r="E2057" i="1"/>
  <c r="G2057" i="1"/>
  <c r="F2057" i="1"/>
  <c r="J2057" i="1" s="1"/>
  <c r="H2057" i="1"/>
  <c r="B2058" i="1"/>
  <c r="D2058" i="1"/>
  <c r="C2059" i="1" s="1"/>
  <c r="I2057" i="1" l="1"/>
  <c r="L2057" i="1"/>
  <c r="K2057" i="1"/>
  <c r="D2059" i="1"/>
  <c r="C2060" i="1" s="1"/>
  <c r="B2059" i="1"/>
  <c r="G2058" i="1"/>
  <c r="E2058" i="1"/>
  <c r="F2058" i="1"/>
  <c r="J2058" i="1" s="1"/>
  <c r="H2058" i="1"/>
  <c r="B2060" i="1" l="1"/>
  <c r="D2060" i="1"/>
  <c r="C2061" i="1" s="1"/>
  <c r="F2059" i="1"/>
  <c r="J2059" i="1" s="1"/>
  <c r="E2059" i="1"/>
  <c r="G2059" i="1"/>
  <c r="H2059" i="1"/>
  <c r="L2058" i="1"/>
  <c r="I2058" i="1"/>
  <c r="K2058" i="1"/>
  <c r="B2061" i="1" l="1"/>
  <c r="D2061" i="1"/>
  <c r="C2062" i="1" s="1"/>
  <c r="K2059" i="1"/>
  <c r="L2059" i="1"/>
  <c r="I2059" i="1"/>
  <c r="H2060" i="1"/>
  <c r="G2060" i="1"/>
  <c r="F2060" i="1"/>
  <c r="J2060" i="1" s="1"/>
  <c r="E2060" i="1"/>
  <c r="D2062" i="1" l="1"/>
  <c r="C2063" i="1" s="1"/>
  <c r="B2062" i="1"/>
  <c r="L2060" i="1"/>
  <c r="I2060" i="1"/>
  <c r="K2060" i="1"/>
  <c r="F2061" i="1"/>
  <c r="J2061" i="1" s="1"/>
  <c r="E2061" i="1"/>
  <c r="G2061" i="1"/>
  <c r="H2061" i="1"/>
  <c r="E2062" i="1" l="1"/>
  <c r="F2062" i="1"/>
  <c r="J2062" i="1" s="1"/>
  <c r="G2062" i="1"/>
  <c r="H2062" i="1"/>
  <c r="I2061" i="1"/>
  <c r="L2061" i="1"/>
  <c r="K2061" i="1"/>
  <c r="B2063" i="1"/>
  <c r="D2063" i="1"/>
  <c r="C2064" i="1" s="1"/>
  <c r="K2062" i="1" l="1"/>
  <c r="I2062" i="1"/>
  <c r="L2062" i="1"/>
  <c r="D2064" i="1"/>
  <c r="C2065" i="1" s="1"/>
  <c r="B2064" i="1"/>
  <c r="H2063" i="1"/>
  <c r="F2063" i="1"/>
  <c r="J2063" i="1" s="1"/>
  <c r="G2063" i="1"/>
  <c r="E2063" i="1"/>
  <c r="B2065" i="1" l="1"/>
  <c r="D2065" i="1"/>
  <c r="C2066" i="1" s="1"/>
  <c r="H2064" i="1"/>
  <c r="E2064" i="1"/>
  <c r="G2064" i="1"/>
  <c r="F2064" i="1"/>
  <c r="J2064" i="1" s="1"/>
  <c r="I2063" i="1"/>
  <c r="L2063" i="1"/>
  <c r="K2063" i="1"/>
  <c r="D2066" i="1" l="1"/>
  <c r="C2067" i="1" s="1"/>
  <c r="B2066" i="1"/>
  <c r="K2064" i="1"/>
  <c r="L2064" i="1"/>
  <c r="I2064" i="1"/>
  <c r="H2065" i="1"/>
  <c r="G2065" i="1"/>
  <c r="E2065" i="1"/>
  <c r="F2065" i="1"/>
  <c r="J2065" i="1" s="1"/>
  <c r="F2066" i="1" l="1"/>
  <c r="J2066" i="1" s="1"/>
  <c r="G2066" i="1"/>
  <c r="E2066" i="1"/>
  <c r="H2066" i="1"/>
  <c r="K2065" i="1"/>
  <c r="I2065" i="1"/>
  <c r="L2065" i="1"/>
  <c r="B2067" i="1"/>
  <c r="D2067" i="1"/>
  <c r="C2068" i="1" s="1"/>
  <c r="L2066" i="1" l="1"/>
  <c r="I2066" i="1"/>
  <c r="K2066" i="1"/>
  <c r="B2068" i="1"/>
  <c r="D2068" i="1"/>
  <c r="C2069" i="1" s="1"/>
  <c r="F2067" i="1"/>
  <c r="J2067" i="1" s="1"/>
  <c r="H2067" i="1"/>
  <c r="E2067" i="1"/>
  <c r="G2067" i="1"/>
  <c r="B2069" i="1" l="1"/>
  <c r="D2069" i="1"/>
  <c r="C2070" i="1" s="1"/>
  <c r="E2068" i="1"/>
  <c r="F2068" i="1"/>
  <c r="J2068" i="1" s="1"/>
  <c r="G2068" i="1"/>
  <c r="H2068" i="1"/>
  <c r="K2067" i="1"/>
  <c r="L2067" i="1"/>
  <c r="I2067" i="1"/>
  <c r="K2068" i="1" l="1"/>
  <c r="I2068" i="1"/>
  <c r="L2068" i="1"/>
  <c r="B2070" i="1"/>
  <c r="D2070" i="1"/>
  <c r="C2071" i="1" s="1"/>
  <c r="F2069" i="1"/>
  <c r="J2069" i="1" s="1"/>
  <c r="E2069" i="1"/>
  <c r="H2069" i="1"/>
  <c r="G2069" i="1"/>
  <c r="E2070" i="1" l="1"/>
  <c r="G2070" i="1"/>
  <c r="F2070" i="1"/>
  <c r="J2070" i="1" s="1"/>
  <c r="H2070" i="1"/>
  <c r="D2071" i="1"/>
  <c r="C2072" i="1" s="1"/>
  <c r="B2071" i="1"/>
  <c r="I2069" i="1"/>
  <c r="K2069" i="1"/>
  <c r="L2069" i="1"/>
  <c r="D2072" i="1" l="1"/>
  <c r="C2073" i="1" s="1"/>
  <c r="B2072" i="1"/>
  <c r="I2070" i="1"/>
  <c r="K2070" i="1"/>
  <c r="L2070" i="1"/>
  <c r="G2071" i="1"/>
  <c r="E2071" i="1"/>
  <c r="H2071" i="1"/>
  <c r="F2071" i="1"/>
  <c r="J2071" i="1" s="1"/>
  <c r="I2071" i="1" l="1"/>
  <c r="L2071" i="1"/>
  <c r="K2071" i="1"/>
  <c r="H2072" i="1"/>
  <c r="F2072" i="1"/>
  <c r="J2072" i="1" s="1"/>
  <c r="E2072" i="1"/>
  <c r="G2072" i="1"/>
  <c r="B2073" i="1"/>
  <c r="D2073" i="1"/>
  <c r="C2074" i="1" s="1"/>
  <c r="D2074" i="1" l="1"/>
  <c r="C2075" i="1" s="1"/>
  <c r="B2074" i="1"/>
  <c r="H2073" i="1"/>
  <c r="G2073" i="1"/>
  <c r="F2073" i="1"/>
  <c r="J2073" i="1" s="1"/>
  <c r="E2073" i="1"/>
  <c r="K2072" i="1"/>
  <c r="L2072" i="1"/>
  <c r="I2072" i="1"/>
  <c r="I2073" i="1" l="1"/>
  <c r="L2073" i="1"/>
  <c r="K2073" i="1"/>
  <c r="G2074" i="1"/>
  <c r="H2074" i="1"/>
  <c r="F2074" i="1"/>
  <c r="J2074" i="1" s="1"/>
  <c r="E2074" i="1"/>
  <c r="D2075" i="1"/>
  <c r="C2076" i="1" s="1"/>
  <c r="B2075" i="1"/>
  <c r="I2074" i="1" l="1"/>
  <c r="L2074" i="1"/>
  <c r="K2074" i="1"/>
  <c r="G2075" i="1"/>
  <c r="F2075" i="1"/>
  <c r="J2075" i="1" s="1"/>
  <c r="H2075" i="1"/>
  <c r="E2075" i="1"/>
  <c r="B2076" i="1"/>
  <c r="D2076" i="1"/>
  <c r="C2077" i="1" s="1"/>
  <c r="L2075" i="1" l="1"/>
  <c r="I2075" i="1"/>
  <c r="K2075" i="1"/>
  <c r="D2077" i="1"/>
  <c r="C2078" i="1" s="1"/>
  <c r="B2077" i="1"/>
  <c r="H2076" i="1"/>
  <c r="G2076" i="1"/>
  <c r="E2076" i="1"/>
  <c r="F2076" i="1"/>
  <c r="J2076" i="1" s="1"/>
  <c r="D2078" i="1" l="1"/>
  <c r="C2079" i="1" s="1"/>
  <c r="B2078" i="1"/>
  <c r="F2077" i="1"/>
  <c r="J2077" i="1" s="1"/>
  <c r="E2077" i="1"/>
  <c r="H2077" i="1"/>
  <c r="G2077" i="1"/>
  <c r="I2076" i="1"/>
  <c r="L2076" i="1"/>
  <c r="K2076" i="1"/>
  <c r="H2078" i="1" l="1"/>
  <c r="G2078" i="1"/>
  <c r="F2078" i="1"/>
  <c r="J2078" i="1" s="1"/>
  <c r="E2078" i="1"/>
  <c r="L2077" i="1"/>
  <c r="K2077" i="1"/>
  <c r="I2077" i="1"/>
  <c r="B2079" i="1"/>
  <c r="D2079" i="1"/>
  <c r="C2080" i="1" s="1"/>
  <c r="L2078" i="1" l="1"/>
  <c r="K2078" i="1"/>
  <c r="I2078" i="1"/>
  <c r="B2080" i="1"/>
  <c r="D2080" i="1"/>
  <c r="C2081" i="1" s="1"/>
  <c r="G2079" i="1"/>
  <c r="E2079" i="1"/>
  <c r="H2079" i="1"/>
  <c r="F2079" i="1"/>
  <c r="J2079" i="1" s="1"/>
  <c r="F2080" i="1" l="1"/>
  <c r="J2080" i="1" s="1"/>
  <c r="E2080" i="1"/>
  <c r="G2080" i="1"/>
  <c r="H2080" i="1"/>
  <c r="I2079" i="1"/>
  <c r="L2079" i="1"/>
  <c r="K2079" i="1"/>
  <c r="D2081" i="1"/>
  <c r="C2082" i="1" s="1"/>
  <c r="B2081" i="1"/>
  <c r="I2080" i="1" l="1"/>
  <c r="K2080" i="1"/>
  <c r="L2080" i="1"/>
  <c r="F2081" i="1"/>
  <c r="J2081" i="1" s="1"/>
  <c r="E2081" i="1"/>
  <c r="G2081" i="1"/>
  <c r="H2081" i="1"/>
  <c r="D2082" i="1"/>
  <c r="C2083" i="1" s="1"/>
  <c r="B2082" i="1"/>
  <c r="K2081" i="1" l="1"/>
  <c r="I2081" i="1"/>
  <c r="L2081" i="1"/>
  <c r="F2082" i="1"/>
  <c r="J2082" i="1" s="1"/>
  <c r="H2082" i="1"/>
  <c r="E2082" i="1"/>
  <c r="G2082" i="1"/>
  <c r="D2083" i="1"/>
  <c r="C2084" i="1" s="1"/>
  <c r="B2083" i="1"/>
  <c r="F2083" i="1" l="1"/>
  <c r="J2083" i="1" s="1"/>
  <c r="E2083" i="1"/>
  <c r="H2083" i="1"/>
  <c r="G2083" i="1"/>
  <c r="B2084" i="1"/>
  <c r="D2084" i="1"/>
  <c r="C2085" i="1" s="1"/>
  <c r="K2082" i="1"/>
  <c r="L2082" i="1"/>
  <c r="I2082" i="1"/>
  <c r="K2083" i="1" l="1"/>
  <c r="L2083" i="1"/>
  <c r="I2083" i="1"/>
  <c r="B2085" i="1"/>
  <c r="D2085" i="1"/>
  <c r="C2086" i="1" s="1"/>
  <c r="E2084" i="1"/>
  <c r="H2084" i="1"/>
  <c r="G2084" i="1"/>
  <c r="F2084" i="1"/>
  <c r="J2084" i="1" s="1"/>
  <c r="H2085" i="1" l="1"/>
  <c r="F2085" i="1"/>
  <c r="J2085" i="1" s="1"/>
  <c r="G2085" i="1"/>
  <c r="E2085" i="1"/>
  <c r="D2086" i="1"/>
  <c r="C2087" i="1" s="1"/>
  <c r="B2086" i="1"/>
  <c r="I2084" i="1"/>
  <c r="K2084" i="1"/>
  <c r="L2084" i="1"/>
  <c r="I2085" i="1" l="1"/>
  <c r="K2085" i="1"/>
  <c r="L2085" i="1"/>
  <c r="G2086" i="1"/>
  <c r="F2086" i="1"/>
  <c r="J2086" i="1" s="1"/>
  <c r="E2086" i="1"/>
  <c r="H2086" i="1"/>
  <c r="D2087" i="1"/>
  <c r="C2088" i="1" s="1"/>
  <c r="B2087" i="1"/>
  <c r="L2086" i="1" l="1"/>
  <c r="K2086" i="1"/>
  <c r="I2086" i="1"/>
  <c r="F2087" i="1"/>
  <c r="J2087" i="1" s="1"/>
  <c r="H2087" i="1"/>
  <c r="E2087" i="1"/>
  <c r="G2087" i="1"/>
  <c r="D2088" i="1"/>
  <c r="C2089" i="1" s="1"/>
  <c r="B2088" i="1"/>
  <c r="F2088" i="1" l="1"/>
  <c r="J2088" i="1" s="1"/>
  <c r="E2088" i="1"/>
  <c r="H2088" i="1"/>
  <c r="G2088" i="1"/>
  <c r="D2089" i="1"/>
  <c r="C2090" i="1" s="1"/>
  <c r="B2089" i="1"/>
  <c r="K2087" i="1"/>
  <c r="I2087" i="1"/>
  <c r="L2087" i="1"/>
  <c r="I2088" i="1" l="1"/>
  <c r="L2088" i="1"/>
  <c r="K2088" i="1"/>
  <c r="D2090" i="1"/>
  <c r="C2091" i="1" s="1"/>
  <c r="B2090" i="1"/>
  <c r="H2089" i="1"/>
  <c r="E2089" i="1"/>
  <c r="F2089" i="1"/>
  <c r="J2089" i="1" s="1"/>
  <c r="G2089" i="1"/>
  <c r="B2091" i="1" l="1"/>
  <c r="D2091" i="1"/>
  <c r="C2092" i="1" s="1"/>
  <c r="G2090" i="1"/>
  <c r="F2090" i="1"/>
  <c r="J2090" i="1" s="1"/>
  <c r="E2090" i="1"/>
  <c r="H2090" i="1"/>
  <c r="L2089" i="1"/>
  <c r="K2089" i="1"/>
  <c r="I2089" i="1"/>
  <c r="I2090" i="1" l="1"/>
  <c r="L2090" i="1"/>
  <c r="K2090" i="1"/>
  <c r="B2092" i="1"/>
  <c r="D2092" i="1"/>
  <c r="C2093" i="1" s="1"/>
  <c r="H2091" i="1"/>
  <c r="G2091" i="1"/>
  <c r="F2091" i="1"/>
  <c r="J2091" i="1" s="1"/>
  <c r="E2091" i="1"/>
  <c r="F2092" i="1" l="1"/>
  <c r="J2092" i="1" s="1"/>
  <c r="G2092" i="1"/>
  <c r="H2092" i="1"/>
  <c r="E2092" i="1"/>
  <c r="D2093" i="1"/>
  <c r="C2094" i="1" s="1"/>
  <c r="B2093" i="1"/>
  <c r="K2091" i="1"/>
  <c r="L2091" i="1"/>
  <c r="I2091" i="1"/>
  <c r="D2094" i="1" l="1"/>
  <c r="C2095" i="1" s="1"/>
  <c r="B2094" i="1"/>
  <c r="I2092" i="1"/>
  <c r="K2092" i="1"/>
  <c r="L2092" i="1"/>
  <c r="H2093" i="1"/>
  <c r="F2093" i="1"/>
  <c r="J2093" i="1" s="1"/>
  <c r="G2093" i="1"/>
  <c r="E2093" i="1"/>
  <c r="E2094" i="1" l="1"/>
  <c r="G2094" i="1"/>
  <c r="F2094" i="1"/>
  <c r="J2094" i="1" s="1"/>
  <c r="H2094" i="1"/>
  <c r="L2093" i="1"/>
  <c r="I2093" i="1"/>
  <c r="K2093" i="1"/>
  <c r="B2095" i="1"/>
  <c r="D2095" i="1"/>
  <c r="C2096" i="1" s="1"/>
  <c r="L2094" i="1" l="1"/>
  <c r="K2094" i="1"/>
  <c r="I2094" i="1"/>
  <c r="D2096" i="1"/>
  <c r="C2097" i="1" s="1"/>
  <c r="B2096" i="1"/>
  <c r="G2095" i="1"/>
  <c r="H2095" i="1"/>
  <c r="E2095" i="1"/>
  <c r="F2095" i="1"/>
  <c r="J2095" i="1" s="1"/>
  <c r="D2097" i="1" l="1"/>
  <c r="C2098" i="1" s="1"/>
  <c r="B2097" i="1"/>
  <c r="L2095" i="1"/>
  <c r="I2095" i="1"/>
  <c r="K2095" i="1"/>
  <c r="H2096" i="1"/>
  <c r="G2096" i="1"/>
  <c r="F2096" i="1"/>
  <c r="J2096" i="1" s="1"/>
  <c r="E2096" i="1"/>
  <c r="E2097" i="1" l="1"/>
  <c r="G2097" i="1"/>
  <c r="F2097" i="1"/>
  <c r="J2097" i="1" s="1"/>
  <c r="H2097" i="1"/>
  <c r="K2096" i="1"/>
  <c r="I2096" i="1"/>
  <c r="L2096" i="1"/>
  <c r="D2098" i="1"/>
  <c r="C2099" i="1" s="1"/>
  <c r="B2098" i="1"/>
  <c r="K2097" i="1" l="1"/>
  <c r="I2097" i="1"/>
  <c r="L2097" i="1"/>
  <c r="E2098" i="1"/>
  <c r="H2098" i="1"/>
  <c r="G2098" i="1"/>
  <c r="F2098" i="1"/>
  <c r="J2098" i="1" s="1"/>
  <c r="B2099" i="1"/>
  <c r="D2099" i="1"/>
  <c r="C2100" i="1" s="1"/>
  <c r="G2099" i="1" l="1"/>
  <c r="H2099" i="1"/>
  <c r="E2099" i="1"/>
  <c r="F2099" i="1"/>
  <c r="J2099" i="1" s="1"/>
  <c r="L2098" i="1"/>
  <c r="K2098" i="1"/>
  <c r="I2098" i="1"/>
  <c r="B2100" i="1"/>
  <c r="D2100" i="1"/>
  <c r="C2101" i="1" s="1"/>
  <c r="B2101" i="1" l="1"/>
  <c r="D2101" i="1"/>
  <c r="C2102" i="1" s="1"/>
  <c r="F2100" i="1"/>
  <c r="J2100" i="1" s="1"/>
  <c r="H2100" i="1"/>
  <c r="E2100" i="1"/>
  <c r="G2100" i="1"/>
  <c r="K2099" i="1"/>
  <c r="L2099" i="1"/>
  <c r="I2099" i="1"/>
  <c r="B2102" i="1" l="1"/>
  <c r="D2102" i="1"/>
  <c r="C2103" i="1" s="1"/>
  <c r="I2100" i="1"/>
  <c r="L2100" i="1"/>
  <c r="K2100" i="1"/>
  <c r="G2101" i="1"/>
  <c r="F2101" i="1"/>
  <c r="J2101" i="1" s="1"/>
  <c r="E2101" i="1"/>
  <c r="H2101" i="1"/>
  <c r="B2103" i="1" l="1"/>
  <c r="D2103" i="1"/>
  <c r="C2104" i="1" s="1"/>
  <c r="I2101" i="1"/>
  <c r="L2101" i="1"/>
  <c r="K2101" i="1"/>
  <c r="E2102" i="1"/>
  <c r="G2102" i="1"/>
  <c r="F2102" i="1"/>
  <c r="J2102" i="1" s="1"/>
  <c r="H2102" i="1"/>
  <c r="D2104" i="1" l="1"/>
  <c r="C2105" i="1" s="1"/>
  <c r="B2104" i="1"/>
  <c r="I2102" i="1"/>
  <c r="K2102" i="1"/>
  <c r="L2102" i="1"/>
  <c r="G2103" i="1"/>
  <c r="F2103" i="1"/>
  <c r="J2103" i="1" s="1"/>
  <c r="H2103" i="1"/>
  <c r="E2103" i="1"/>
  <c r="G2104" i="1" l="1"/>
  <c r="F2104" i="1"/>
  <c r="J2104" i="1" s="1"/>
  <c r="H2104" i="1"/>
  <c r="E2104" i="1"/>
  <c r="I2103" i="1"/>
  <c r="L2103" i="1"/>
  <c r="K2103" i="1"/>
  <c r="D2105" i="1"/>
  <c r="C2106" i="1" s="1"/>
  <c r="B2105" i="1"/>
  <c r="E2105" i="1" l="1"/>
  <c r="F2105" i="1"/>
  <c r="J2105" i="1" s="1"/>
  <c r="G2105" i="1"/>
  <c r="H2105" i="1"/>
  <c r="D2106" i="1"/>
  <c r="C2107" i="1" s="1"/>
  <c r="B2106" i="1"/>
  <c r="I2104" i="1"/>
  <c r="L2104" i="1"/>
  <c r="K2104" i="1"/>
  <c r="I2105" i="1" l="1"/>
  <c r="L2105" i="1"/>
  <c r="K2105" i="1"/>
  <c r="B2107" i="1"/>
  <c r="D2107" i="1"/>
  <c r="C2108" i="1" s="1"/>
  <c r="G2106" i="1"/>
  <c r="H2106" i="1"/>
  <c r="F2106" i="1"/>
  <c r="J2106" i="1" s="1"/>
  <c r="E2106" i="1"/>
  <c r="E2107" i="1" l="1"/>
  <c r="G2107" i="1"/>
  <c r="F2107" i="1"/>
  <c r="J2107" i="1" s="1"/>
  <c r="H2107" i="1"/>
  <c r="B2108" i="1"/>
  <c r="D2108" i="1"/>
  <c r="C2109" i="1" s="1"/>
  <c r="K2106" i="1"/>
  <c r="L2106" i="1"/>
  <c r="I2106" i="1"/>
  <c r="G2108" i="1" l="1"/>
  <c r="F2108" i="1"/>
  <c r="J2108" i="1" s="1"/>
  <c r="E2108" i="1"/>
  <c r="H2108" i="1"/>
  <c r="L2107" i="1"/>
  <c r="K2107" i="1"/>
  <c r="I2107" i="1"/>
  <c r="B2109" i="1"/>
  <c r="D2109" i="1"/>
  <c r="C2110" i="1" s="1"/>
  <c r="D2110" i="1" l="1"/>
  <c r="C2111" i="1" s="1"/>
  <c r="B2110" i="1"/>
  <c r="G2109" i="1"/>
  <c r="E2109" i="1"/>
  <c r="F2109" i="1"/>
  <c r="J2109" i="1" s="1"/>
  <c r="H2109" i="1"/>
  <c r="L2108" i="1"/>
  <c r="K2108" i="1"/>
  <c r="I2108" i="1"/>
  <c r="L2109" i="1" l="1"/>
  <c r="I2109" i="1"/>
  <c r="K2109" i="1"/>
  <c r="G2110" i="1"/>
  <c r="E2110" i="1"/>
  <c r="H2110" i="1"/>
  <c r="F2110" i="1"/>
  <c r="J2110" i="1" s="1"/>
  <c r="D2111" i="1"/>
  <c r="C2112" i="1" s="1"/>
  <c r="B2111" i="1"/>
  <c r="I2110" i="1" l="1"/>
  <c r="K2110" i="1"/>
  <c r="L2110" i="1"/>
  <c r="G2111" i="1"/>
  <c r="H2111" i="1"/>
  <c r="E2111" i="1"/>
  <c r="F2111" i="1"/>
  <c r="J2111" i="1" s="1"/>
  <c r="B2112" i="1"/>
  <c r="D2112" i="1"/>
  <c r="C2113" i="1" s="1"/>
  <c r="K2111" i="1" l="1"/>
  <c r="L2111" i="1"/>
  <c r="I2111" i="1"/>
  <c r="B2113" i="1"/>
  <c r="D2113" i="1"/>
  <c r="C2114" i="1" s="1"/>
  <c r="H2112" i="1"/>
  <c r="F2112" i="1"/>
  <c r="J2112" i="1" s="1"/>
  <c r="G2112" i="1"/>
  <c r="E2112" i="1"/>
  <c r="F2113" i="1" l="1"/>
  <c r="J2113" i="1" s="1"/>
  <c r="H2113" i="1"/>
  <c r="G2113" i="1"/>
  <c r="E2113" i="1"/>
  <c r="B2114" i="1"/>
  <c r="D2114" i="1"/>
  <c r="C2115" i="1" s="1"/>
  <c r="I2112" i="1"/>
  <c r="K2112" i="1"/>
  <c r="L2112" i="1"/>
  <c r="I2113" i="1" l="1"/>
  <c r="L2113" i="1"/>
  <c r="K2113" i="1"/>
  <c r="B2115" i="1"/>
  <c r="D2115" i="1"/>
  <c r="C2116" i="1" s="1"/>
  <c r="G2114" i="1"/>
  <c r="F2114" i="1"/>
  <c r="J2114" i="1" s="1"/>
  <c r="E2114" i="1"/>
  <c r="H2114" i="1"/>
  <c r="H2115" i="1" l="1"/>
  <c r="E2115" i="1"/>
  <c r="F2115" i="1"/>
  <c r="J2115" i="1" s="1"/>
  <c r="G2115" i="1"/>
  <c r="L2114" i="1"/>
  <c r="I2114" i="1"/>
  <c r="K2114" i="1"/>
  <c r="D2116" i="1"/>
  <c r="C2117" i="1" s="1"/>
  <c r="B2116" i="1"/>
  <c r="I2115" i="1" l="1"/>
  <c r="L2115" i="1"/>
  <c r="K2115" i="1"/>
  <c r="F2116" i="1"/>
  <c r="J2116" i="1" s="1"/>
  <c r="H2116" i="1"/>
  <c r="E2116" i="1"/>
  <c r="G2116" i="1"/>
  <c r="B2117" i="1"/>
  <c r="D2117" i="1"/>
  <c r="C2118" i="1" s="1"/>
  <c r="D2118" i="1" l="1"/>
  <c r="C2119" i="1" s="1"/>
  <c r="B2118" i="1"/>
  <c r="E2117" i="1"/>
  <c r="H2117" i="1"/>
  <c r="F2117" i="1"/>
  <c r="J2117" i="1" s="1"/>
  <c r="G2117" i="1"/>
  <c r="L2116" i="1"/>
  <c r="I2116" i="1"/>
  <c r="K2116" i="1"/>
  <c r="L2117" i="1" l="1"/>
  <c r="I2117" i="1"/>
  <c r="K2117" i="1"/>
  <c r="G2118" i="1"/>
  <c r="H2118" i="1"/>
  <c r="E2118" i="1"/>
  <c r="F2118" i="1"/>
  <c r="J2118" i="1" s="1"/>
  <c r="B2119" i="1"/>
  <c r="D2119" i="1"/>
  <c r="C2120" i="1" s="1"/>
  <c r="K2118" i="1" l="1"/>
  <c r="L2118" i="1"/>
  <c r="I2118" i="1"/>
  <c r="B2120" i="1"/>
  <c r="D2120" i="1"/>
  <c r="C2121" i="1" s="1"/>
  <c r="F2119" i="1"/>
  <c r="J2119" i="1" s="1"/>
  <c r="G2119" i="1"/>
  <c r="E2119" i="1"/>
  <c r="H2119" i="1"/>
  <c r="E2120" i="1" l="1"/>
  <c r="F2120" i="1"/>
  <c r="J2120" i="1" s="1"/>
  <c r="H2120" i="1"/>
  <c r="G2120" i="1"/>
  <c r="B2121" i="1"/>
  <c r="D2121" i="1"/>
  <c r="C2122" i="1" s="1"/>
  <c r="L2119" i="1"/>
  <c r="K2119" i="1"/>
  <c r="I2119" i="1"/>
  <c r="K2120" i="1" l="1"/>
  <c r="L2120" i="1"/>
  <c r="I2120" i="1"/>
  <c r="D2122" i="1"/>
  <c r="C2123" i="1" s="1"/>
  <c r="B2122" i="1"/>
  <c r="E2121" i="1"/>
  <c r="G2121" i="1"/>
  <c r="H2121" i="1"/>
  <c r="F2121" i="1"/>
  <c r="J2121" i="1" s="1"/>
  <c r="B2123" i="1" l="1"/>
  <c r="D2123" i="1"/>
  <c r="C2124" i="1" s="1"/>
  <c r="F2122" i="1"/>
  <c r="J2122" i="1" s="1"/>
  <c r="E2122" i="1"/>
  <c r="G2122" i="1"/>
  <c r="H2122" i="1"/>
  <c r="I2121" i="1"/>
  <c r="L2121" i="1"/>
  <c r="K2121" i="1"/>
  <c r="I2122" i="1" l="1"/>
  <c r="K2122" i="1"/>
  <c r="L2122" i="1"/>
  <c r="B2124" i="1"/>
  <c r="D2124" i="1"/>
  <c r="C2125" i="1" s="1"/>
  <c r="G2123" i="1"/>
  <c r="H2123" i="1"/>
  <c r="E2123" i="1"/>
  <c r="F2123" i="1"/>
  <c r="J2123" i="1" s="1"/>
  <c r="K2123" i="1" l="1"/>
  <c r="I2123" i="1"/>
  <c r="L2123" i="1"/>
  <c r="E2124" i="1"/>
  <c r="G2124" i="1"/>
  <c r="F2124" i="1"/>
  <c r="J2124" i="1" s="1"/>
  <c r="H2124" i="1"/>
  <c r="B2125" i="1"/>
  <c r="D2125" i="1"/>
  <c r="C2126" i="1" s="1"/>
  <c r="L2124" i="1" l="1"/>
  <c r="K2124" i="1"/>
  <c r="I2124" i="1"/>
  <c r="D2126" i="1"/>
  <c r="C2127" i="1" s="1"/>
  <c r="B2126" i="1"/>
  <c r="F2125" i="1"/>
  <c r="J2125" i="1" s="1"/>
  <c r="H2125" i="1"/>
  <c r="E2125" i="1"/>
  <c r="G2125" i="1"/>
  <c r="B2127" i="1" l="1"/>
  <c r="D2127" i="1"/>
  <c r="C2128" i="1" s="1"/>
  <c r="G2126" i="1"/>
  <c r="F2126" i="1"/>
  <c r="J2126" i="1" s="1"/>
  <c r="E2126" i="1"/>
  <c r="H2126" i="1"/>
  <c r="K2125" i="1"/>
  <c r="L2125" i="1"/>
  <c r="I2125" i="1"/>
  <c r="K2126" i="1" l="1"/>
  <c r="L2126" i="1"/>
  <c r="I2126" i="1"/>
  <c r="B2128" i="1"/>
  <c r="D2128" i="1"/>
  <c r="C2129" i="1" s="1"/>
  <c r="F2127" i="1"/>
  <c r="J2127" i="1" s="1"/>
  <c r="E2127" i="1"/>
  <c r="G2127" i="1"/>
  <c r="H2127" i="1"/>
  <c r="E2128" i="1" l="1"/>
  <c r="F2128" i="1"/>
  <c r="J2128" i="1" s="1"/>
  <c r="H2128" i="1"/>
  <c r="G2128" i="1"/>
  <c r="D2129" i="1"/>
  <c r="C2130" i="1" s="1"/>
  <c r="B2129" i="1"/>
  <c r="L2127" i="1"/>
  <c r="I2127" i="1"/>
  <c r="K2127" i="1"/>
  <c r="L2128" i="1" l="1"/>
  <c r="K2128" i="1"/>
  <c r="I2128" i="1"/>
  <c r="D2130" i="1"/>
  <c r="C2131" i="1" s="1"/>
  <c r="B2130" i="1"/>
  <c r="F2129" i="1"/>
  <c r="J2129" i="1" s="1"/>
  <c r="G2129" i="1"/>
  <c r="E2129" i="1"/>
  <c r="H2129" i="1"/>
  <c r="B2131" i="1" l="1"/>
  <c r="D2131" i="1"/>
  <c r="C2132" i="1" s="1"/>
  <c r="H2130" i="1"/>
  <c r="E2130" i="1"/>
  <c r="G2130" i="1"/>
  <c r="F2130" i="1"/>
  <c r="J2130" i="1" s="1"/>
  <c r="I2129" i="1"/>
  <c r="K2129" i="1"/>
  <c r="L2129" i="1"/>
  <c r="B2132" i="1" l="1"/>
  <c r="D2132" i="1"/>
  <c r="C2133" i="1" s="1"/>
  <c r="L2130" i="1"/>
  <c r="I2130" i="1"/>
  <c r="K2130" i="1"/>
  <c r="H2131" i="1"/>
  <c r="F2131" i="1"/>
  <c r="J2131" i="1" s="1"/>
  <c r="G2131" i="1"/>
  <c r="E2131" i="1"/>
  <c r="B2133" i="1" l="1"/>
  <c r="D2133" i="1"/>
  <c r="C2134" i="1" s="1"/>
  <c r="K2131" i="1"/>
  <c r="I2131" i="1"/>
  <c r="L2131" i="1"/>
  <c r="G2132" i="1"/>
  <c r="E2132" i="1"/>
  <c r="F2132" i="1"/>
  <c r="J2132" i="1" s="1"/>
  <c r="H2132" i="1"/>
  <c r="L2132" i="1" l="1"/>
  <c r="I2132" i="1"/>
  <c r="K2132" i="1"/>
  <c r="D2134" i="1"/>
  <c r="C2135" i="1" s="1"/>
  <c r="B2134" i="1"/>
  <c r="F2133" i="1"/>
  <c r="J2133" i="1" s="1"/>
  <c r="E2133" i="1"/>
  <c r="H2133" i="1"/>
  <c r="G2133" i="1"/>
  <c r="B2135" i="1" l="1"/>
  <c r="D2135" i="1"/>
  <c r="C2136" i="1" s="1"/>
  <c r="F2134" i="1"/>
  <c r="J2134" i="1" s="1"/>
  <c r="H2134" i="1"/>
  <c r="G2134" i="1"/>
  <c r="E2134" i="1"/>
  <c r="L2133" i="1"/>
  <c r="I2133" i="1"/>
  <c r="K2133" i="1"/>
  <c r="D2136" i="1" l="1"/>
  <c r="C2137" i="1" s="1"/>
  <c r="B2136" i="1"/>
  <c r="I2134" i="1"/>
  <c r="L2134" i="1"/>
  <c r="K2134" i="1"/>
  <c r="E2135" i="1"/>
  <c r="F2135" i="1"/>
  <c r="J2135" i="1" s="1"/>
  <c r="G2135" i="1"/>
  <c r="H2135" i="1"/>
  <c r="L2135" i="1" l="1"/>
  <c r="K2135" i="1"/>
  <c r="I2135" i="1"/>
  <c r="E2136" i="1"/>
  <c r="H2136" i="1"/>
  <c r="F2136" i="1"/>
  <c r="J2136" i="1" s="1"/>
  <c r="G2136" i="1"/>
  <c r="D2137" i="1"/>
  <c r="C2138" i="1" s="1"/>
  <c r="B2137" i="1"/>
  <c r="F2137" i="1" l="1"/>
  <c r="J2137" i="1" s="1"/>
  <c r="H2137" i="1"/>
  <c r="G2137" i="1"/>
  <c r="E2137" i="1"/>
  <c r="D2138" i="1"/>
  <c r="C2139" i="1" s="1"/>
  <c r="B2138" i="1"/>
  <c r="I2136" i="1"/>
  <c r="K2136" i="1"/>
  <c r="L2136" i="1"/>
  <c r="B2139" i="1" l="1"/>
  <c r="D2139" i="1"/>
  <c r="C2140" i="1" s="1"/>
  <c r="L2137" i="1"/>
  <c r="I2137" i="1"/>
  <c r="K2137" i="1"/>
  <c r="H2138" i="1"/>
  <c r="G2138" i="1"/>
  <c r="F2138" i="1"/>
  <c r="J2138" i="1" s="1"/>
  <c r="E2138" i="1"/>
  <c r="B2140" i="1" l="1"/>
  <c r="D2140" i="1"/>
  <c r="C2141" i="1" s="1"/>
  <c r="K2138" i="1"/>
  <c r="L2138" i="1"/>
  <c r="I2138" i="1"/>
  <c r="H2139" i="1"/>
  <c r="G2139" i="1"/>
  <c r="F2139" i="1"/>
  <c r="J2139" i="1" s="1"/>
  <c r="E2139" i="1"/>
  <c r="D2141" i="1" l="1"/>
  <c r="C2142" i="1" s="1"/>
  <c r="B2141" i="1"/>
  <c r="K2139" i="1"/>
  <c r="I2139" i="1"/>
  <c r="L2139" i="1"/>
  <c r="H2140" i="1"/>
  <c r="E2140" i="1"/>
  <c r="G2140" i="1"/>
  <c r="F2140" i="1"/>
  <c r="J2140" i="1" s="1"/>
  <c r="L2140" i="1" l="1"/>
  <c r="I2140" i="1"/>
  <c r="K2140" i="1"/>
  <c r="F2141" i="1"/>
  <c r="J2141" i="1" s="1"/>
  <c r="E2141" i="1"/>
  <c r="G2141" i="1"/>
  <c r="H2141" i="1"/>
  <c r="D2142" i="1"/>
  <c r="C2143" i="1" s="1"/>
  <c r="B2142" i="1"/>
  <c r="K2141" i="1" l="1"/>
  <c r="I2141" i="1"/>
  <c r="L2141" i="1"/>
  <c r="F2142" i="1"/>
  <c r="J2142" i="1" s="1"/>
  <c r="E2142" i="1"/>
  <c r="H2142" i="1"/>
  <c r="G2142" i="1"/>
  <c r="B2143" i="1"/>
  <c r="D2143" i="1"/>
  <c r="C2144" i="1" s="1"/>
  <c r="D2144" i="1" l="1"/>
  <c r="C2145" i="1" s="1"/>
  <c r="B2144" i="1"/>
  <c r="G2143" i="1"/>
  <c r="F2143" i="1"/>
  <c r="J2143" i="1" s="1"/>
  <c r="E2143" i="1"/>
  <c r="H2143" i="1"/>
  <c r="I2142" i="1"/>
  <c r="K2142" i="1"/>
  <c r="L2142" i="1"/>
  <c r="L2143" i="1" l="1"/>
  <c r="K2143" i="1"/>
  <c r="I2143" i="1"/>
  <c r="E2144" i="1"/>
  <c r="G2144" i="1"/>
  <c r="F2144" i="1"/>
  <c r="J2144" i="1" s="1"/>
  <c r="H2144" i="1"/>
  <c r="B2145" i="1"/>
  <c r="D2145" i="1"/>
  <c r="C2146" i="1" s="1"/>
  <c r="L2144" i="1" l="1"/>
  <c r="K2144" i="1"/>
  <c r="I2144" i="1"/>
  <c r="B2146" i="1"/>
  <c r="D2146" i="1"/>
  <c r="C2147" i="1" s="1"/>
  <c r="E2145" i="1"/>
  <c r="G2145" i="1"/>
  <c r="H2145" i="1"/>
  <c r="F2145" i="1"/>
  <c r="J2145" i="1" s="1"/>
  <c r="H2146" i="1" l="1"/>
  <c r="F2146" i="1"/>
  <c r="J2146" i="1" s="1"/>
  <c r="G2146" i="1"/>
  <c r="E2146" i="1"/>
  <c r="B2147" i="1"/>
  <c r="D2147" i="1"/>
  <c r="C2148" i="1" s="1"/>
  <c r="K2145" i="1"/>
  <c r="I2145" i="1"/>
  <c r="L2145" i="1"/>
  <c r="L2146" i="1" l="1"/>
  <c r="I2146" i="1"/>
  <c r="K2146" i="1"/>
  <c r="D2148" i="1"/>
  <c r="C2149" i="1" s="1"/>
  <c r="B2148" i="1"/>
  <c r="F2147" i="1"/>
  <c r="J2147" i="1" s="1"/>
  <c r="H2147" i="1"/>
  <c r="E2147" i="1"/>
  <c r="G2147" i="1"/>
  <c r="B2149" i="1" l="1"/>
  <c r="D2149" i="1"/>
  <c r="C2150" i="1" s="1"/>
  <c r="F2148" i="1"/>
  <c r="J2148" i="1" s="1"/>
  <c r="G2148" i="1"/>
  <c r="H2148" i="1"/>
  <c r="E2148" i="1"/>
  <c r="K2147" i="1"/>
  <c r="I2147" i="1"/>
  <c r="L2147" i="1"/>
  <c r="L2148" i="1" l="1"/>
  <c r="K2148" i="1"/>
  <c r="I2148" i="1"/>
  <c r="D2150" i="1"/>
  <c r="C2151" i="1" s="1"/>
  <c r="B2150" i="1"/>
  <c r="H2149" i="1"/>
  <c r="E2149" i="1"/>
  <c r="G2149" i="1"/>
  <c r="F2149" i="1"/>
  <c r="J2149" i="1" s="1"/>
  <c r="B2151" i="1" l="1"/>
  <c r="D2151" i="1"/>
  <c r="C2152" i="1" s="1"/>
  <c r="H2150" i="1"/>
  <c r="E2150" i="1"/>
  <c r="F2150" i="1"/>
  <c r="J2150" i="1" s="1"/>
  <c r="G2150" i="1"/>
  <c r="I2149" i="1"/>
  <c r="L2149" i="1"/>
  <c r="K2149" i="1"/>
  <c r="L2150" i="1" l="1"/>
  <c r="I2150" i="1"/>
  <c r="K2150" i="1"/>
  <c r="B2152" i="1"/>
  <c r="D2152" i="1"/>
  <c r="C2153" i="1" s="1"/>
  <c r="E2151" i="1"/>
  <c r="H2151" i="1"/>
  <c r="F2151" i="1"/>
  <c r="J2151" i="1" s="1"/>
  <c r="G2151" i="1"/>
  <c r="D2153" i="1" l="1"/>
  <c r="C2154" i="1" s="1"/>
  <c r="B2153" i="1"/>
  <c r="H2152" i="1"/>
  <c r="E2152" i="1"/>
  <c r="G2152" i="1"/>
  <c r="F2152" i="1"/>
  <c r="J2152" i="1" s="1"/>
  <c r="K2151" i="1"/>
  <c r="L2151" i="1"/>
  <c r="I2151" i="1"/>
  <c r="L2152" i="1" l="1"/>
  <c r="K2152" i="1"/>
  <c r="I2152" i="1"/>
  <c r="H2153" i="1"/>
  <c r="F2153" i="1"/>
  <c r="J2153" i="1" s="1"/>
  <c r="E2153" i="1"/>
  <c r="G2153" i="1"/>
  <c r="B2154" i="1"/>
  <c r="D2154" i="1"/>
  <c r="C2155" i="1" s="1"/>
  <c r="B2155" i="1" l="1"/>
  <c r="D2155" i="1"/>
  <c r="C2156" i="1" s="1"/>
  <c r="H2154" i="1"/>
  <c r="E2154" i="1"/>
  <c r="F2154" i="1"/>
  <c r="J2154" i="1" s="1"/>
  <c r="G2154" i="1"/>
  <c r="I2153" i="1"/>
  <c r="L2153" i="1"/>
  <c r="K2153" i="1"/>
  <c r="B2156" i="1" l="1"/>
  <c r="D2156" i="1"/>
  <c r="C2157" i="1" s="1"/>
  <c r="I2154" i="1"/>
  <c r="L2154" i="1"/>
  <c r="K2154" i="1"/>
  <c r="G2155" i="1"/>
  <c r="E2155" i="1"/>
  <c r="H2155" i="1"/>
  <c r="F2155" i="1"/>
  <c r="J2155" i="1" s="1"/>
  <c r="K2155" i="1" l="1"/>
  <c r="I2155" i="1"/>
  <c r="L2155" i="1"/>
  <c r="D2157" i="1"/>
  <c r="C2158" i="1" s="1"/>
  <c r="B2157" i="1"/>
  <c r="G2156" i="1"/>
  <c r="E2156" i="1"/>
  <c r="F2156" i="1"/>
  <c r="J2156" i="1" s="1"/>
  <c r="H2156" i="1"/>
  <c r="D2158" i="1" l="1"/>
  <c r="C2159" i="1" s="1"/>
  <c r="B2158" i="1"/>
  <c r="E2157" i="1"/>
  <c r="G2157" i="1"/>
  <c r="H2157" i="1"/>
  <c r="F2157" i="1"/>
  <c r="J2157" i="1" s="1"/>
  <c r="K2156" i="1"/>
  <c r="L2156" i="1"/>
  <c r="I2156" i="1"/>
  <c r="L2157" i="1" l="1"/>
  <c r="I2157" i="1"/>
  <c r="K2157" i="1"/>
  <c r="H2158" i="1"/>
  <c r="E2158" i="1"/>
  <c r="F2158" i="1"/>
  <c r="J2158" i="1" s="1"/>
  <c r="G2158" i="1"/>
  <c r="B2159" i="1"/>
  <c r="D2159" i="1"/>
  <c r="C2160" i="1" s="1"/>
  <c r="H2159" i="1" l="1"/>
  <c r="G2159" i="1"/>
  <c r="F2159" i="1"/>
  <c r="J2159" i="1" s="1"/>
  <c r="E2159" i="1"/>
  <c r="D2160" i="1"/>
  <c r="C2161" i="1" s="1"/>
  <c r="B2160" i="1"/>
  <c r="L2158" i="1"/>
  <c r="I2158" i="1"/>
  <c r="K2158" i="1"/>
  <c r="D2161" i="1" l="1"/>
  <c r="C2162" i="1" s="1"/>
  <c r="B2161" i="1"/>
  <c r="K2159" i="1"/>
  <c r="L2159" i="1"/>
  <c r="I2159" i="1"/>
  <c r="E2160" i="1"/>
  <c r="G2160" i="1"/>
  <c r="F2160" i="1"/>
  <c r="J2160" i="1" s="1"/>
  <c r="H2160" i="1"/>
  <c r="E2161" i="1" l="1"/>
  <c r="G2161" i="1"/>
  <c r="H2161" i="1"/>
  <c r="F2161" i="1"/>
  <c r="J2161" i="1" s="1"/>
  <c r="L2160" i="1"/>
  <c r="I2160" i="1"/>
  <c r="K2160" i="1"/>
  <c r="D2162" i="1"/>
  <c r="C2163" i="1" s="1"/>
  <c r="B2162" i="1"/>
  <c r="I2161" i="1" l="1"/>
  <c r="K2161" i="1"/>
  <c r="L2161" i="1"/>
  <c r="E2162" i="1"/>
  <c r="H2162" i="1"/>
  <c r="G2162" i="1"/>
  <c r="F2162" i="1"/>
  <c r="J2162" i="1" s="1"/>
  <c r="D2163" i="1"/>
  <c r="C2164" i="1" s="1"/>
  <c r="B2163" i="1"/>
  <c r="K2162" i="1" l="1"/>
  <c r="I2162" i="1"/>
  <c r="L2162" i="1"/>
  <c r="F2163" i="1"/>
  <c r="J2163" i="1" s="1"/>
  <c r="H2163" i="1"/>
  <c r="E2163" i="1"/>
  <c r="G2163" i="1"/>
  <c r="D2164" i="1"/>
  <c r="C2165" i="1" s="1"/>
  <c r="B2164" i="1"/>
  <c r="E2164" i="1" l="1"/>
  <c r="G2164" i="1"/>
  <c r="F2164" i="1"/>
  <c r="J2164" i="1" s="1"/>
  <c r="H2164" i="1"/>
  <c r="D2165" i="1"/>
  <c r="C2166" i="1" s="1"/>
  <c r="B2165" i="1"/>
  <c r="L2163" i="1"/>
  <c r="K2163" i="1"/>
  <c r="I2163" i="1"/>
  <c r="D2166" i="1" l="1"/>
  <c r="C2167" i="1" s="1"/>
  <c r="B2166" i="1"/>
  <c r="L2164" i="1"/>
  <c r="K2164" i="1"/>
  <c r="I2164" i="1"/>
  <c r="F2165" i="1"/>
  <c r="J2165" i="1" s="1"/>
  <c r="E2165" i="1"/>
  <c r="G2165" i="1"/>
  <c r="H2165" i="1"/>
  <c r="H2166" i="1" l="1"/>
  <c r="F2166" i="1"/>
  <c r="J2166" i="1" s="1"/>
  <c r="E2166" i="1"/>
  <c r="G2166" i="1"/>
  <c r="I2165" i="1"/>
  <c r="K2165" i="1"/>
  <c r="L2165" i="1"/>
  <c r="B2167" i="1"/>
  <c r="D2167" i="1"/>
  <c r="C2168" i="1" s="1"/>
  <c r="I2166" i="1" l="1"/>
  <c r="K2166" i="1"/>
  <c r="L2166" i="1"/>
  <c r="B2168" i="1"/>
  <c r="D2168" i="1"/>
  <c r="C2169" i="1" s="1"/>
  <c r="G2167" i="1"/>
  <c r="E2167" i="1"/>
  <c r="H2167" i="1"/>
  <c r="F2167" i="1"/>
  <c r="J2167" i="1" s="1"/>
  <c r="F2168" i="1" l="1"/>
  <c r="J2168" i="1" s="1"/>
  <c r="G2168" i="1"/>
  <c r="H2168" i="1"/>
  <c r="E2168" i="1"/>
  <c r="D2169" i="1"/>
  <c r="C2170" i="1" s="1"/>
  <c r="B2169" i="1"/>
  <c r="L2167" i="1"/>
  <c r="I2167" i="1"/>
  <c r="K2167" i="1"/>
  <c r="H2169" i="1" l="1"/>
  <c r="G2169" i="1"/>
  <c r="F2169" i="1"/>
  <c r="J2169" i="1" s="1"/>
  <c r="E2169" i="1"/>
  <c r="K2168" i="1"/>
  <c r="I2168" i="1"/>
  <c r="L2168" i="1"/>
  <c r="D2170" i="1"/>
  <c r="C2171" i="1" s="1"/>
  <c r="B2170" i="1"/>
  <c r="L2169" i="1" l="1"/>
  <c r="K2169" i="1"/>
  <c r="I2169" i="1"/>
  <c r="H2170" i="1"/>
  <c r="G2170" i="1"/>
  <c r="F2170" i="1"/>
  <c r="J2170" i="1" s="1"/>
  <c r="E2170" i="1"/>
  <c r="B2171" i="1"/>
  <c r="D2171" i="1"/>
  <c r="C2172" i="1" s="1"/>
  <c r="L2170" i="1" l="1"/>
  <c r="K2170" i="1"/>
  <c r="I2170" i="1"/>
  <c r="B2172" i="1"/>
  <c r="D2172" i="1"/>
  <c r="C2173" i="1" s="1"/>
  <c r="F2171" i="1"/>
  <c r="J2171" i="1" s="1"/>
  <c r="E2171" i="1"/>
  <c r="G2171" i="1"/>
  <c r="H2171" i="1"/>
  <c r="E2172" i="1" l="1"/>
  <c r="H2172" i="1"/>
  <c r="G2172" i="1"/>
  <c r="F2172" i="1"/>
  <c r="J2172" i="1" s="1"/>
  <c r="D2173" i="1"/>
  <c r="C2174" i="1" s="1"/>
  <c r="B2173" i="1"/>
  <c r="L2171" i="1"/>
  <c r="K2171" i="1"/>
  <c r="I2171" i="1"/>
  <c r="L2172" i="1" l="1"/>
  <c r="K2172" i="1"/>
  <c r="I2172" i="1"/>
  <c r="D2174" i="1"/>
  <c r="C2175" i="1" s="1"/>
  <c r="B2174" i="1"/>
  <c r="F2173" i="1"/>
  <c r="J2173" i="1" s="1"/>
  <c r="G2173" i="1"/>
  <c r="E2173" i="1"/>
  <c r="H2173" i="1"/>
  <c r="B2175" i="1" l="1"/>
  <c r="D2175" i="1"/>
  <c r="C2176" i="1" s="1"/>
  <c r="H2174" i="1"/>
  <c r="G2174" i="1"/>
  <c r="F2174" i="1"/>
  <c r="J2174" i="1" s="1"/>
  <c r="E2174" i="1"/>
  <c r="L2173" i="1"/>
  <c r="K2173" i="1"/>
  <c r="I2173" i="1"/>
  <c r="I2174" i="1" l="1"/>
  <c r="L2174" i="1"/>
  <c r="K2174" i="1"/>
  <c r="B2176" i="1"/>
  <c r="D2176" i="1"/>
  <c r="C2177" i="1" s="1"/>
  <c r="E2175" i="1"/>
  <c r="F2175" i="1"/>
  <c r="J2175" i="1" s="1"/>
  <c r="H2175" i="1"/>
  <c r="G2175" i="1"/>
  <c r="H2176" i="1" l="1"/>
  <c r="G2176" i="1"/>
  <c r="F2176" i="1"/>
  <c r="J2176" i="1" s="1"/>
  <c r="E2176" i="1"/>
  <c r="B2177" i="1"/>
  <c r="D2177" i="1"/>
  <c r="C2178" i="1" s="1"/>
  <c r="K2175" i="1"/>
  <c r="L2175" i="1"/>
  <c r="I2175" i="1"/>
  <c r="D2178" i="1" l="1"/>
  <c r="C2179" i="1" s="1"/>
  <c r="B2178" i="1"/>
  <c r="I2176" i="1"/>
  <c r="K2176" i="1"/>
  <c r="L2176" i="1"/>
  <c r="E2177" i="1"/>
  <c r="H2177" i="1"/>
  <c r="F2177" i="1"/>
  <c r="J2177" i="1" s="1"/>
  <c r="G2177" i="1"/>
  <c r="E2178" i="1" l="1"/>
  <c r="G2178" i="1"/>
  <c r="F2178" i="1"/>
  <c r="J2178" i="1" s="1"/>
  <c r="H2178" i="1"/>
  <c r="K2177" i="1"/>
  <c r="I2177" i="1"/>
  <c r="L2177" i="1"/>
  <c r="B2179" i="1"/>
  <c r="D2179" i="1"/>
  <c r="C2180" i="1" s="1"/>
  <c r="L2178" i="1" l="1"/>
  <c r="K2178" i="1"/>
  <c r="I2178" i="1"/>
  <c r="D2180" i="1"/>
  <c r="C2181" i="1" s="1"/>
  <c r="B2180" i="1"/>
  <c r="H2179" i="1"/>
  <c r="F2179" i="1"/>
  <c r="J2179" i="1" s="1"/>
  <c r="E2179" i="1"/>
  <c r="G2179" i="1"/>
  <c r="B2181" i="1" l="1"/>
  <c r="D2181" i="1"/>
  <c r="C2182" i="1" s="1"/>
  <c r="G2180" i="1"/>
  <c r="H2180" i="1"/>
  <c r="E2180" i="1"/>
  <c r="F2180" i="1"/>
  <c r="J2180" i="1" s="1"/>
  <c r="I2179" i="1"/>
  <c r="L2179" i="1"/>
  <c r="K2179" i="1"/>
  <c r="I2180" i="1" l="1"/>
  <c r="L2180" i="1"/>
  <c r="K2180" i="1"/>
  <c r="D2182" i="1"/>
  <c r="C2183" i="1" s="1"/>
  <c r="B2182" i="1"/>
  <c r="E2181" i="1"/>
  <c r="F2181" i="1"/>
  <c r="J2181" i="1" s="1"/>
  <c r="H2181" i="1"/>
  <c r="G2181" i="1"/>
  <c r="D2183" i="1" l="1"/>
  <c r="C2184" i="1" s="1"/>
  <c r="B2183" i="1"/>
  <c r="E2182" i="1"/>
  <c r="H2182" i="1"/>
  <c r="G2182" i="1"/>
  <c r="F2182" i="1"/>
  <c r="J2182" i="1" s="1"/>
  <c r="I2181" i="1"/>
  <c r="L2181" i="1"/>
  <c r="K2181" i="1"/>
  <c r="K2182" i="1" l="1"/>
  <c r="I2182" i="1"/>
  <c r="L2182" i="1"/>
  <c r="G2183" i="1"/>
  <c r="E2183" i="1"/>
  <c r="F2183" i="1"/>
  <c r="J2183" i="1" s="1"/>
  <c r="H2183" i="1"/>
  <c r="B2184" i="1"/>
  <c r="D2184" i="1"/>
  <c r="C2185" i="1" s="1"/>
  <c r="K2183" i="1" l="1"/>
  <c r="I2183" i="1"/>
  <c r="L2183" i="1"/>
  <c r="B2185" i="1"/>
  <c r="D2185" i="1"/>
  <c r="C2186" i="1" s="1"/>
  <c r="H2184" i="1"/>
  <c r="G2184" i="1"/>
  <c r="F2184" i="1"/>
  <c r="J2184" i="1" s="1"/>
  <c r="E2184" i="1"/>
  <c r="E2185" i="1" l="1"/>
  <c r="H2185" i="1"/>
  <c r="G2185" i="1"/>
  <c r="F2185" i="1"/>
  <c r="J2185" i="1" s="1"/>
  <c r="D2186" i="1"/>
  <c r="C2187" i="1" s="1"/>
  <c r="B2186" i="1"/>
  <c r="L2184" i="1"/>
  <c r="K2184" i="1"/>
  <c r="I2184" i="1"/>
  <c r="K2185" i="1" l="1"/>
  <c r="I2185" i="1"/>
  <c r="L2185" i="1"/>
  <c r="H2186" i="1"/>
  <c r="E2186" i="1"/>
  <c r="F2186" i="1"/>
  <c r="J2186" i="1" s="1"/>
  <c r="G2186" i="1"/>
  <c r="B2187" i="1"/>
  <c r="D2187" i="1"/>
  <c r="C2188" i="1" s="1"/>
  <c r="B2188" i="1" l="1"/>
  <c r="D2188" i="1"/>
  <c r="C2189" i="1" s="1"/>
  <c r="F2187" i="1"/>
  <c r="J2187" i="1" s="1"/>
  <c r="E2187" i="1"/>
  <c r="H2187" i="1"/>
  <c r="G2187" i="1"/>
  <c r="K2186" i="1"/>
  <c r="L2186" i="1"/>
  <c r="I2186" i="1"/>
  <c r="D2189" i="1" l="1"/>
  <c r="C2190" i="1" s="1"/>
  <c r="B2189" i="1"/>
  <c r="L2187" i="1"/>
  <c r="K2187" i="1"/>
  <c r="I2187" i="1"/>
  <c r="E2188" i="1"/>
  <c r="H2188" i="1"/>
  <c r="F2188" i="1"/>
  <c r="J2188" i="1" s="1"/>
  <c r="G2188" i="1"/>
  <c r="E2189" i="1" l="1"/>
  <c r="G2189" i="1"/>
  <c r="H2189" i="1"/>
  <c r="F2189" i="1"/>
  <c r="J2189" i="1" s="1"/>
  <c r="I2188" i="1"/>
  <c r="K2188" i="1"/>
  <c r="L2188" i="1"/>
  <c r="D2190" i="1"/>
  <c r="C2191" i="1" s="1"/>
  <c r="B2190" i="1"/>
  <c r="L2189" i="1" l="1"/>
  <c r="K2189" i="1"/>
  <c r="I2189" i="1"/>
  <c r="G2190" i="1"/>
  <c r="H2190" i="1"/>
  <c r="F2190" i="1"/>
  <c r="J2190" i="1" s="1"/>
  <c r="E2190" i="1"/>
  <c r="B2191" i="1"/>
  <c r="D2191" i="1"/>
  <c r="C2192" i="1" s="1"/>
  <c r="L2190" i="1" l="1"/>
  <c r="K2190" i="1"/>
  <c r="I2190" i="1"/>
  <c r="B2192" i="1"/>
  <c r="D2192" i="1"/>
  <c r="C2193" i="1" s="1"/>
  <c r="F2191" i="1"/>
  <c r="J2191" i="1" s="1"/>
  <c r="E2191" i="1"/>
  <c r="G2191" i="1"/>
  <c r="H2191" i="1"/>
  <c r="E2192" i="1" l="1"/>
  <c r="G2192" i="1"/>
  <c r="F2192" i="1"/>
  <c r="J2192" i="1" s="1"/>
  <c r="H2192" i="1"/>
  <c r="B2193" i="1"/>
  <c r="D2193" i="1"/>
  <c r="C2194" i="1" s="1"/>
  <c r="I2191" i="1"/>
  <c r="L2191" i="1"/>
  <c r="K2191" i="1"/>
  <c r="F2193" i="1" l="1"/>
  <c r="J2193" i="1" s="1"/>
  <c r="H2193" i="1"/>
  <c r="G2193" i="1"/>
  <c r="E2193" i="1"/>
  <c r="I2192" i="1"/>
  <c r="K2192" i="1"/>
  <c r="L2192" i="1"/>
  <c r="D2194" i="1"/>
  <c r="C2195" i="1" s="1"/>
  <c r="B2194" i="1"/>
  <c r="K2193" i="1" l="1"/>
  <c r="I2193" i="1"/>
  <c r="L2193" i="1"/>
  <c r="B2195" i="1"/>
  <c r="D2195" i="1"/>
  <c r="C2196" i="1" s="1"/>
  <c r="F2194" i="1"/>
  <c r="J2194" i="1" s="1"/>
  <c r="G2194" i="1"/>
  <c r="E2194" i="1"/>
  <c r="H2194" i="1"/>
  <c r="F2195" i="1" l="1"/>
  <c r="J2195" i="1" s="1"/>
  <c r="H2195" i="1"/>
  <c r="G2195" i="1"/>
  <c r="E2195" i="1"/>
  <c r="D2196" i="1"/>
  <c r="C2197" i="1" s="1"/>
  <c r="B2196" i="1"/>
  <c r="L2194" i="1"/>
  <c r="K2194" i="1"/>
  <c r="I2194" i="1"/>
  <c r="K2195" i="1" l="1"/>
  <c r="L2195" i="1"/>
  <c r="I2195" i="1"/>
  <c r="D2197" i="1"/>
  <c r="C2198" i="1" s="1"/>
  <c r="B2197" i="1"/>
  <c r="G2196" i="1"/>
  <c r="H2196" i="1"/>
  <c r="F2196" i="1"/>
  <c r="J2196" i="1" s="1"/>
  <c r="E2196" i="1"/>
  <c r="B2198" i="1" l="1"/>
  <c r="D2198" i="1"/>
  <c r="C2199" i="1" s="1"/>
  <c r="I2196" i="1"/>
  <c r="L2196" i="1"/>
  <c r="K2196" i="1"/>
  <c r="F2197" i="1"/>
  <c r="J2197" i="1" s="1"/>
  <c r="G2197" i="1"/>
  <c r="E2197" i="1"/>
  <c r="H2197" i="1"/>
  <c r="B2199" i="1" l="1"/>
  <c r="D2199" i="1"/>
  <c r="C2200" i="1" s="1"/>
  <c r="I2197" i="1"/>
  <c r="K2197" i="1"/>
  <c r="L2197" i="1"/>
  <c r="G2198" i="1"/>
  <c r="H2198" i="1"/>
  <c r="F2198" i="1"/>
  <c r="J2198" i="1" s="1"/>
  <c r="E2198" i="1"/>
  <c r="K2198" i="1" l="1"/>
  <c r="I2198" i="1"/>
  <c r="L2198" i="1"/>
  <c r="D2200" i="1"/>
  <c r="C2201" i="1" s="1"/>
  <c r="B2200" i="1"/>
  <c r="F2199" i="1"/>
  <c r="J2199" i="1" s="1"/>
  <c r="G2199" i="1"/>
  <c r="H2199" i="1"/>
  <c r="E2199" i="1"/>
  <c r="D2201" i="1" l="1"/>
  <c r="C2202" i="1" s="1"/>
  <c r="B2201" i="1"/>
  <c r="F2200" i="1"/>
  <c r="J2200" i="1" s="1"/>
  <c r="E2200" i="1"/>
  <c r="G2200" i="1"/>
  <c r="H2200" i="1"/>
  <c r="K2199" i="1"/>
  <c r="I2199" i="1"/>
  <c r="L2199" i="1"/>
  <c r="I2200" i="1" l="1"/>
  <c r="K2200" i="1"/>
  <c r="L2200" i="1"/>
  <c r="F2201" i="1"/>
  <c r="J2201" i="1" s="1"/>
  <c r="H2201" i="1"/>
  <c r="G2201" i="1"/>
  <c r="E2201" i="1"/>
  <c r="D2202" i="1"/>
  <c r="C2203" i="1" s="1"/>
  <c r="B2202" i="1"/>
  <c r="I2201" i="1" l="1"/>
  <c r="L2201" i="1"/>
  <c r="K2201" i="1"/>
  <c r="G2202" i="1"/>
  <c r="F2202" i="1"/>
  <c r="J2202" i="1" s="1"/>
  <c r="E2202" i="1"/>
  <c r="H2202" i="1"/>
  <c r="B2203" i="1"/>
  <c r="D2203" i="1"/>
  <c r="C2204" i="1" s="1"/>
  <c r="I2202" i="1" l="1"/>
  <c r="K2202" i="1"/>
  <c r="L2202" i="1"/>
  <c r="D2204" i="1"/>
  <c r="C2205" i="1" s="1"/>
  <c r="B2204" i="1"/>
  <c r="E2203" i="1"/>
  <c r="G2203" i="1"/>
  <c r="F2203" i="1"/>
  <c r="J2203" i="1" s="1"/>
  <c r="H2203" i="1"/>
  <c r="B2205" i="1" l="1"/>
  <c r="D2205" i="1"/>
  <c r="C2206" i="1" s="1"/>
  <c r="F2204" i="1"/>
  <c r="J2204" i="1" s="1"/>
  <c r="H2204" i="1"/>
  <c r="E2204" i="1"/>
  <c r="G2204" i="1"/>
  <c r="I2203" i="1"/>
  <c r="L2203" i="1"/>
  <c r="K2203" i="1"/>
  <c r="K2204" i="1" l="1"/>
  <c r="I2204" i="1"/>
  <c r="L2204" i="1"/>
  <c r="D2206" i="1"/>
  <c r="C2207" i="1" s="1"/>
  <c r="B2206" i="1"/>
  <c r="F2205" i="1"/>
  <c r="J2205" i="1" s="1"/>
  <c r="H2205" i="1"/>
  <c r="G2205" i="1"/>
  <c r="E2205" i="1"/>
  <c r="B2207" i="1" l="1"/>
  <c r="D2207" i="1"/>
  <c r="C2208" i="1" s="1"/>
  <c r="H2206" i="1"/>
  <c r="G2206" i="1"/>
  <c r="E2206" i="1"/>
  <c r="F2206" i="1"/>
  <c r="J2206" i="1" s="1"/>
  <c r="I2205" i="1"/>
  <c r="L2205" i="1"/>
  <c r="K2205" i="1"/>
  <c r="K2206" i="1" l="1"/>
  <c r="L2206" i="1"/>
  <c r="I2206" i="1"/>
  <c r="B2208" i="1"/>
  <c r="D2208" i="1"/>
  <c r="C2209" i="1" s="1"/>
  <c r="E2207" i="1"/>
  <c r="F2207" i="1"/>
  <c r="J2207" i="1" s="1"/>
  <c r="H2207" i="1"/>
  <c r="G2207" i="1"/>
  <c r="H2208" i="1" l="1"/>
  <c r="F2208" i="1"/>
  <c r="J2208" i="1" s="1"/>
  <c r="E2208" i="1"/>
  <c r="G2208" i="1"/>
  <c r="D2209" i="1"/>
  <c r="C2210" i="1" s="1"/>
  <c r="B2209" i="1"/>
  <c r="K2207" i="1"/>
  <c r="L2207" i="1"/>
  <c r="I2207" i="1"/>
  <c r="L2208" i="1" l="1"/>
  <c r="K2208" i="1"/>
  <c r="I2208" i="1"/>
  <c r="H2209" i="1"/>
  <c r="G2209" i="1"/>
  <c r="E2209" i="1"/>
  <c r="F2209" i="1"/>
  <c r="J2209" i="1" s="1"/>
  <c r="D2210" i="1"/>
  <c r="C2211" i="1" s="1"/>
  <c r="B2210" i="1"/>
  <c r="E2210" i="1" l="1"/>
  <c r="G2210" i="1"/>
  <c r="F2210" i="1"/>
  <c r="J2210" i="1" s="1"/>
  <c r="H2210" i="1"/>
  <c r="K2209" i="1"/>
  <c r="I2209" i="1"/>
  <c r="L2209" i="1"/>
  <c r="B2211" i="1"/>
  <c r="D2211" i="1"/>
  <c r="C2212" i="1" s="1"/>
  <c r="K2210" i="1" l="1"/>
  <c r="L2210" i="1"/>
  <c r="I2210" i="1"/>
  <c r="B2212" i="1"/>
  <c r="D2212" i="1"/>
  <c r="C2213" i="1" s="1"/>
  <c r="H2211" i="1"/>
  <c r="E2211" i="1"/>
  <c r="F2211" i="1"/>
  <c r="J2211" i="1" s="1"/>
  <c r="G2211" i="1"/>
  <c r="E2212" i="1" l="1"/>
  <c r="F2212" i="1"/>
  <c r="J2212" i="1" s="1"/>
  <c r="G2212" i="1"/>
  <c r="H2212" i="1"/>
  <c r="D2213" i="1"/>
  <c r="C2214" i="1" s="1"/>
  <c r="B2213" i="1"/>
  <c r="K2211" i="1"/>
  <c r="I2211" i="1"/>
  <c r="L2211" i="1"/>
  <c r="K2212" i="1" l="1"/>
  <c r="I2212" i="1"/>
  <c r="L2212" i="1"/>
  <c r="G2213" i="1"/>
  <c r="F2213" i="1"/>
  <c r="J2213" i="1" s="1"/>
  <c r="H2213" i="1"/>
  <c r="E2213" i="1"/>
  <c r="B2214" i="1"/>
  <c r="D2214" i="1"/>
  <c r="C2215" i="1" s="1"/>
  <c r="K2213" i="1" l="1"/>
  <c r="I2213" i="1"/>
  <c r="L2213" i="1"/>
  <c r="B2215" i="1"/>
  <c r="D2215" i="1"/>
  <c r="C2216" i="1" s="1"/>
  <c r="E2214" i="1"/>
  <c r="G2214" i="1"/>
  <c r="H2214" i="1"/>
  <c r="F2214" i="1"/>
  <c r="J2214" i="1" s="1"/>
  <c r="E2215" i="1" l="1"/>
  <c r="G2215" i="1"/>
  <c r="F2215" i="1"/>
  <c r="J2215" i="1" s="1"/>
  <c r="H2215" i="1"/>
  <c r="B2216" i="1"/>
  <c r="D2216" i="1"/>
  <c r="C2217" i="1" s="1"/>
  <c r="I2214" i="1"/>
  <c r="K2214" i="1"/>
  <c r="L2214" i="1"/>
  <c r="G2216" i="1" l="1"/>
  <c r="E2216" i="1"/>
  <c r="F2216" i="1"/>
  <c r="J2216" i="1" s="1"/>
  <c r="H2216" i="1"/>
  <c r="I2215" i="1"/>
  <c r="K2215" i="1"/>
  <c r="L2215" i="1"/>
  <c r="D2217" i="1"/>
  <c r="C2218" i="1" s="1"/>
  <c r="B2217" i="1"/>
  <c r="E2217" i="1" l="1"/>
  <c r="H2217" i="1"/>
  <c r="F2217" i="1"/>
  <c r="J2217" i="1" s="1"/>
  <c r="G2217" i="1"/>
  <c r="D2218" i="1"/>
  <c r="C2219" i="1" s="1"/>
  <c r="B2218" i="1"/>
  <c r="I2216" i="1"/>
  <c r="L2216" i="1"/>
  <c r="K2216" i="1"/>
  <c r="L2217" i="1" l="1"/>
  <c r="I2217" i="1"/>
  <c r="K2217" i="1"/>
  <c r="E2218" i="1"/>
  <c r="H2218" i="1"/>
  <c r="F2218" i="1"/>
  <c r="J2218" i="1" s="1"/>
  <c r="G2218" i="1"/>
  <c r="B2219" i="1"/>
  <c r="D2219" i="1"/>
  <c r="C2220" i="1" s="1"/>
  <c r="B2220" i="1" l="1"/>
  <c r="D2220" i="1"/>
  <c r="C2221" i="1" s="1"/>
  <c r="H2219" i="1"/>
  <c r="G2219" i="1"/>
  <c r="E2219" i="1"/>
  <c r="F2219" i="1"/>
  <c r="J2219" i="1" s="1"/>
  <c r="L2218" i="1"/>
  <c r="I2218" i="1"/>
  <c r="K2218" i="1"/>
  <c r="L2219" i="1" l="1"/>
  <c r="K2219" i="1"/>
  <c r="I2219" i="1"/>
  <c r="D2221" i="1"/>
  <c r="C2222" i="1" s="1"/>
  <c r="B2221" i="1"/>
  <c r="H2220" i="1"/>
  <c r="F2220" i="1"/>
  <c r="J2220" i="1" s="1"/>
  <c r="E2220" i="1"/>
  <c r="G2220" i="1"/>
  <c r="B2222" i="1" l="1"/>
  <c r="D2222" i="1"/>
  <c r="C2223" i="1" s="1"/>
  <c r="H2221" i="1"/>
  <c r="F2221" i="1"/>
  <c r="J2221" i="1" s="1"/>
  <c r="E2221" i="1"/>
  <c r="G2221" i="1"/>
  <c r="I2220" i="1"/>
  <c r="K2220" i="1"/>
  <c r="L2220" i="1"/>
  <c r="B2223" i="1" l="1"/>
  <c r="D2223" i="1"/>
  <c r="C2224" i="1" s="1"/>
  <c r="I2221" i="1"/>
  <c r="K2221" i="1"/>
  <c r="L2221" i="1"/>
  <c r="G2222" i="1"/>
  <c r="E2222" i="1"/>
  <c r="H2222" i="1"/>
  <c r="F2222" i="1"/>
  <c r="J2222" i="1" s="1"/>
  <c r="L2222" i="1" l="1"/>
  <c r="K2222" i="1"/>
  <c r="I2222" i="1"/>
  <c r="B2224" i="1"/>
  <c r="D2224" i="1"/>
  <c r="C2225" i="1" s="1"/>
  <c r="F2223" i="1"/>
  <c r="J2223" i="1" s="1"/>
  <c r="E2223" i="1"/>
  <c r="H2223" i="1"/>
  <c r="G2223" i="1"/>
  <c r="D2225" i="1" l="1"/>
  <c r="C2226" i="1" s="1"/>
  <c r="B2225" i="1"/>
  <c r="H2224" i="1"/>
  <c r="G2224" i="1"/>
  <c r="F2224" i="1"/>
  <c r="J2224" i="1" s="1"/>
  <c r="E2224" i="1"/>
  <c r="L2223" i="1"/>
  <c r="K2223" i="1"/>
  <c r="I2223" i="1"/>
  <c r="L2224" i="1" l="1"/>
  <c r="K2224" i="1"/>
  <c r="I2224" i="1"/>
  <c r="H2225" i="1"/>
  <c r="F2225" i="1"/>
  <c r="J2225" i="1" s="1"/>
  <c r="G2225" i="1"/>
  <c r="E2225" i="1"/>
  <c r="B2226" i="1"/>
  <c r="D2226" i="1"/>
  <c r="C2227" i="1" s="1"/>
  <c r="K2225" i="1" l="1"/>
  <c r="L2225" i="1"/>
  <c r="I2225" i="1"/>
  <c r="D2227" i="1"/>
  <c r="C2228" i="1" s="1"/>
  <c r="B2227" i="1"/>
  <c r="E2226" i="1"/>
  <c r="F2226" i="1"/>
  <c r="J2226" i="1" s="1"/>
  <c r="G2226" i="1"/>
  <c r="H2226" i="1"/>
  <c r="B2228" i="1" l="1"/>
  <c r="D2228" i="1"/>
  <c r="C2229" i="1" s="1"/>
  <c r="E2227" i="1"/>
  <c r="G2227" i="1"/>
  <c r="H2227" i="1"/>
  <c r="F2227" i="1"/>
  <c r="J2227" i="1" s="1"/>
  <c r="K2226" i="1"/>
  <c r="L2226" i="1"/>
  <c r="I2226" i="1"/>
  <c r="D2229" i="1" l="1"/>
  <c r="C2230" i="1" s="1"/>
  <c r="B2229" i="1"/>
  <c r="K2227" i="1"/>
  <c r="L2227" i="1"/>
  <c r="I2227" i="1"/>
  <c r="H2228" i="1"/>
  <c r="G2228" i="1"/>
  <c r="F2228" i="1"/>
  <c r="J2228" i="1" s="1"/>
  <c r="E2228" i="1"/>
  <c r="H2229" i="1" l="1"/>
  <c r="F2229" i="1"/>
  <c r="J2229" i="1" s="1"/>
  <c r="G2229" i="1"/>
  <c r="E2229" i="1"/>
  <c r="K2228" i="1"/>
  <c r="I2228" i="1"/>
  <c r="L2228" i="1"/>
  <c r="B2230" i="1"/>
  <c r="D2230" i="1"/>
  <c r="C2231" i="1" s="1"/>
  <c r="I2229" i="1" l="1"/>
  <c r="K2229" i="1"/>
  <c r="L2229" i="1"/>
  <c r="B2231" i="1"/>
  <c r="D2231" i="1"/>
  <c r="C2232" i="1" s="1"/>
  <c r="E2230" i="1"/>
  <c r="F2230" i="1"/>
  <c r="J2230" i="1" s="1"/>
  <c r="G2230" i="1"/>
  <c r="H2230" i="1"/>
  <c r="G2231" i="1" l="1"/>
  <c r="H2231" i="1"/>
  <c r="F2231" i="1"/>
  <c r="J2231" i="1" s="1"/>
  <c r="E2231" i="1"/>
  <c r="B2232" i="1"/>
  <c r="D2232" i="1"/>
  <c r="C2233" i="1" s="1"/>
  <c r="K2230" i="1"/>
  <c r="I2230" i="1"/>
  <c r="L2230" i="1"/>
  <c r="G2232" i="1" l="1"/>
  <c r="E2232" i="1"/>
  <c r="H2232" i="1"/>
  <c r="F2232" i="1"/>
  <c r="J2232" i="1" s="1"/>
  <c r="D2233" i="1"/>
  <c r="C2234" i="1" s="1"/>
  <c r="B2233" i="1"/>
  <c r="L2231" i="1"/>
  <c r="K2231" i="1"/>
  <c r="I2231" i="1"/>
  <c r="F2233" i="1" l="1"/>
  <c r="J2233" i="1" s="1"/>
  <c r="H2233" i="1"/>
  <c r="G2233" i="1"/>
  <c r="E2233" i="1"/>
  <c r="D2234" i="1"/>
  <c r="C2235" i="1" s="1"/>
  <c r="B2234" i="1"/>
  <c r="K2232" i="1"/>
  <c r="L2232" i="1"/>
  <c r="I2232" i="1"/>
  <c r="L2233" i="1" l="1"/>
  <c r="K2233" i="1"/>
  <c r="I2233" i="1"/>
  <c r="B2235" i="1"/>
  <c r="D2235" i="1"/>
  <c r="C2236" i="1" s="1"/>
  <c r="G2234" i="1"/>
  <c r="H2234" i="1"/>
  <c r="E2234" i="1"/>
  <c r="F2234" i="1"/>
  <c r="J2234" i="1" s="1"/>
  <c r="E2235" i="1" l="1"/>
  <c r="H2235" i="1"/>
  <c r="G2235" i="1"/>
  <c r="F2235" i="1"/>
  <c r="J2235" i="1" s="1"/>
  <c r="B2236" i="1"/>
  <c r="D2236" i="1"/>
  <c r="C2237" i="1" s="1"/>
  <c r="I2234" i="1"/>
  <c r="K2234" i="1"/>
  <c r="L2234" i="1"/>
  <c r="K2235" i="1" l="1"/>
  <c r="L2235" i="1"/>
  <c r="I2235" i="1"/>
  <c r="B2237" i="1"/>
  <c r="D2237" i="1"/>
  <c r="C2238" i="1" s="1"/>
  <c r="H2236" i="1"/>
  <c r="F2236" i="1"/>
  <c r="J2236" i="1" s="1"/>
  <c r="G2236" i="1"/>
  <c r="E2236" i="1"/>
  <c r="E2237" i="1" l="1"/>
  <c r="H2237" i="1"/>
  <c r="G2237" i="1"/>
  <c r="F2237" i="1"/>
  <c r="J2237" i="1" s="1"/>
  <c r="B2238" i="1"/>
  <c r="D2238" i="1"/>
  <c r="C2239" i="1" s="1"/>
  <c r="K2236" i="1"/>
  <c r="I2236" i="1"/>
  <c r="L2236" i="1"/>
  <c r="D2239" i="1" l="1"/>
  <c r="C2240" i="1" s="1"/>
  <c r="B2239" i="1"/>
  <c r="L2237" i="1"/>
  <c r="I2237" i="1"/>
  <c r="K2237" i="1"/>
  <c r="F2238" i="1"/>
  <c r="J2238" i="1" s="1"/>
  <c r="G2238" i="1"/>
  <c r="E2238" i="1"/>
  <c r="H2238" i="1"/>
  <c r="G2239" i="1" l="1"/>
  <c r="F2239" i="1"/>
  <c r="J2239" i="1" s="1"/>
  <c r="E2239" i="1"/>
  <c r="H2239" i="1"/>
  <c r="K2238" i="1"/>
  <c r="I2238" i="1"/>
  <c r="L2238" i="1"/>
  <c r="D2240" i="1"/>
  <c r="C2241" i="1" s="1"/>
  <c r="B2240" i="1"/>
  <c r="G2240" i="1" l="1"/>
  <c r="F2240" i="1"/>
  <c r="J2240" i="1" s="1"/>
  <c r="E2240" i="1"/>
  <c r="H2240" i="1"/>
  <c r="D2241" i="1"/>
  <c r="C2242" i="1" s="1"/>
  <c r="B2241" i="1"/>
  <c r="L2239" i="1"/>
  <c r="K2239" i="1"/>
  <c r="I2239" i="1"/>
  <c r="E2241" i="1" l="1"/>
  <c r="G2241" i="1"/>
  <c r="F2241" i="1"/>
  <c r="J2241" i="1" s="1"/>
  <c r="H2241" i="1"/>
  <c r="D2242" i="1"/>
  <c r="C2243" i="1" s="1"/>
  <c r="B2242" i="1"/>
  <c r="L2240" i="1"/>
  <c r="I2240" i="1"/>
  <c r="K2240" i="1"/>
  <c r="B2243" i="1" l="1"/>
  <c r="D2243" i="1"/>
  <c r="C2244" i="1" s="1"/>
  <c r="K2241" i="1"/>
  <c r="I2241" i="1"/>
  <c r="L2241" i="1"/>
  <c r="F2242" i="1"/>
  <c r="J2242" i="1" s="1"/>
  <c r="G2242" i="1"/>
  <c r="H2242" i="1"/>
  <c r="E2242" i="1"/>
  <c r="B2244" i="1" l="1"/>
  <c r="D2244" i="1"/>
  <c r="C2245" i="1" s="1"/>
  <c r="K2242" i="1"/>
  <c r="I2242" i="1"/>
  <c r="L2242" i="1"/>
  <c r="F2243" i="1"/>
  <c r="J2243" i="1" s="1"/>
  <c r="E2243" i="1"/>
  <c r="G2243" i="1"/>
  <c r="H2243" i="1"/>
  <c r="D2245" i="1" l="1"/>
  <c r="C2246" i="1" s="1"/>
  <c r="B2245" i="1"/>
  <c r="K2243" i="1"/>
  <c r="I2243" i="1"/>
  <c r="L2243" i="1"/>
  <c r="G2244" i="1"/>
  <c r="F2244" i="1"/>
  <c r="J2244" i="1" s="1"/>
  <c r="E2244" i="1"/>
  <c r="H2244" i="1"/>
  <c r="L2244" i="1" l="1"/>
  <c r="K2244" i="1"/>
  <c r="I2244" i="1"/>
  <c r="E2245" i="1"/>
  <c r="G2245" i="1"/>
  <c r="H2245" i="1"/>
  <c r="F2245" i="1"/>
  <c r="J2245" i="1" s="1"/>
  <c r="D2246" i="1"/>
  <c r="C2247" i="1" s="1"/>
  <c r="B2246" i="1"/>
  <c r="D2247" i="1" l="1"/>
  <c r="C2248" i="1" s="1"/>
  <c r="B2247" i="1"/>
  <c r="K2245" i="1"/>
  <c r="I2245" i="1"/>
  <c r="L2245" i="1"/>
  <c r="F2246" i="1"/>
  <c r="J2246" i="1" s="1"/>
  <c r="E2246" i="1"/>
  <c r="H2246" i="1"/>
  <c r="G2246" i="1"/>
  <c r="H2247" i="1" l="1"/>
  <c r="E2247" i="1"/>
  <c r="G2247" i="1"/>
  <c r="F2247" i="1"/>
  <c r="J2247" i="1" s="1"/>
  <c r="I2246" i="1"/>
  <c r="L2246" i="1"/>
  <c r="K2246" i="1"/>
  <c r="D2248" i="1"/>
  <c r="C2249" i="1" s="1"/>
  <c r="B2248" i="1"/>
  <c r="L2247" i="1" l="1"/>
  <c r="K2247" i="1"/>
  <c r="I2247" i="1"/>
  <c r="G2248" i="1"/>
  <c r="H2248" i="1"/>
  <c r="F2248" i="1"/>
  <c r="J2248" i="1" s="1"/>
  <c r="E2248" i="1"/>
  <c r="D2249" i="1"/>
  <c r="C2250" i="1" s="1"/>
  <c r="B2249" i="1"/>
  <c r="L2248" i="1" l="1"/>
  <c r="K2248" i="1"/>
  <c r="I2248" i="1"/>
  <c r="H2249" i="1"/>
  <c r="G2249" i="1"/>
  <c r="F2249" i="1"/>
  <c r="J2249" i="1" s="1"/>
  <c r="E2249" i="1"/>
  <c r="D2250" i="1"/>
  <c r="C2251" i="1" s="1"/>
  <c r="B2250" i="1"/>
  <c r="K2249" i="1" l="1"/>
  <c r="L2249" i="1"/>
  <c r="I2249" i="1"/>
  <c r="G2250" i="1"/>
  <c r="F2250" i="1"/>
  <c r="J2250" i="1" s="1"/>
  <c r="H2250" i="1"/>
  <c r="E2250" i="1"/>
  <c r="B2251" i="1"/>
  <c r="D2251" i="1"/>
  <c r="C2252" i="1" s="1"/>
  <c r="I2250" i="1" l="1"/>
  <c r="L2250" i="1"/>
  <c r="K2250" i="1"/>
  <c r="D2252" i="1"/>
  <c r="C2253" i="1" s="1"/>
  <c r="B2252" i="1"/>
  <c r="H2251" i="1"/>
  <c r="G2251" i="1"/>
  <c r="E2251" i="1"/>
  <c r="F2251" i="1"/>
  <c r="J2251" i="1" s="1"/>
  <c r="B2253" i="1" l="1"/>
  <c r="D2253" i="1"/>
  <c r="C2254" i="1" s="1"/>
  <c r="E2252" i="1"/>
  <c r="F2252" i="1"/>
  <c r="J2252" i="1" s="1"/>
  <c r="G2252" i="1"/>
  <c r="H2252" i="1"/>
  <c r="I2251" i="1"/>
  <c r="L2251" i="1"/>
  <c r="K2251" i="1"/>
  <c r="D2254" i="1" l="1"/>
  <c r="C2255" i="1" s="1"/>
  <c r="B2254" i="1"/>
  <c r="K2252" i="1"/>
  <c r="L2252" i="1"/>
  <c r="I2252" i="1"/>
  <c r="E2253" i="1"/>
  <c r="H2253" i="1"/>
  <c r="G2253" i="1"/>
  <c r="F2253" i="1"/>
  <c r="J2253" i="1" s="1"/>
  <c r="H2254" i="1" l="1"/>
  <c r="E2254" i="1"/>
  <c r="G2254" i="1"/>
  <c r="F2254" i="1"/>
  <c r="J2254" i="1" s="1"/>
  <c r="L2253" i="1"/>
  <c r="I2253" i="1"/>
  <c r="K2253" i="1"/>
  <c r="B2255" i="1"/>
  <c r="D2255" i="1"/>
  <c r="C2256" i="1" s="1"/>
  <c r="K2254" i="1" l="1"/>
  <c r="L2254" i="1"/>
  <c r="I2254" i="1"/>
  <c r="D2256" i="1"/>
  <c r="C2257" i="1" s="1"/>
  <c r="B2256" i="1"/>
  <c r="G2255" i="1"/>
  <c r="E2255" i="1"/>
  <c r="F2255" i="1"/>
  <c r="J2255" i="1" s="1"/>
  <c r="H2255" i="1"/>
  <c r="D2257" i="1" l="1"/>
  <c r="C2258" i="1" s="1"/>
  <c r="B2257" i="1"/>
  <c r="I2255" i="1"/>
  <c r="K2255" i="1"/>
  <c r="L2255" i="1"/>
  <c r="E2256" i="1"/>
  <c r="F2256" i="1"/>
  <c r="J2256" i="1" s="1"/>
  <c r="H2256" i="1"/>
  <c r="G2256" i="1"/>
  <c r="H2257" i="1" l="1"/>
  <c r="G2257" i="1"/>
  <c r="E2257" i="1"/>
  <c r="F2257" i="1"/>
  <c r="J2257" i="1" s="1"/>
  <c r="I2256" i="1"/>
  <c r="L2256" i="1"/>
  <c r="K2256" i="1"/>
  <c r="D2258" i="1"/>
  <c r="C2259" i="1" s="1"/>
  <c r="B2258" i="1"/>
  <c r="K2257" i="1" l="1"/>
  <c r="L2257" i="1"/>
  <c r="I2257" i="1"/>
  <c r="H2258" i="1"/>
  <c r="G2258" i="1"/>
  <c r="F2258" i="1"/>
  <c r="J2258" i="1" s="1"/>
  <c r="E2258" i="1"/>
  <c r="B2259" i="1"/>
  <c r="D2259" i="1"/>
  <c r="C2260" i="1" s="1"/>
  <c r="I2258" i="1" l="1"/>
  <c r="K2258" i="1"/>
  <c r="L2258" i="1"/>
  <c r="B2260" i="1"/>
  <c r="D2260" i="1"/>
  <c r="C2261" i="1" s="1"/>
  <c r="G2259" i="1"/>
  <c r="F2259" i="1"/>
  <c r="J2259" i="1" s="1"/>
  <c r="H2259" i="1"/>
  <c r="E2259" i="1"/>
  <c r="G2260" i="1" l="1"/>
  <c r="E2260" i="1"/>
  <c r="F2260" i="1"/>
  <c r="J2260" i="1" s="1"/>
  <c r="H2260" i="1"/>
  <c r="D2261" i="1"/>
  <c r="C2262" i="1" s="1"/>
  <c r="B2261" i="1"/>
  <c r="L2259" i="1"/>
  <c r="K2259" i="1"/>
  <c r="I2259" i="1"/>
  <c r="D2262" i="1" l="1"/>
  <c r="C2263" i="1" s="1"/>
  <c r="B2262" i="1"/>
  <c r="E2261" i="1"/>
  <c r="F2261" i="1"/>
  <c r="J2261" i="1" s="1"/>
  <c r="H2261" i="1"/>
  <c r="G2261" i="1"/>
  <c r="L2260" i="1"/>
  <c r="K2260" i="1"/>
  <c r="I2260" i="1"/>
  <c r="K2261" i="1" l="1"/>
  <c r="I2261" i="1"/>
  <c r="L2261" i="1"/>
  <c r="G2262" i="1"/>
  <c r="H2262" i="1"/>
  <c r="E2262" i="1"/>
  <c r="F2262" i="1"/>
  <c r="J2262" i="1" s="1"/>
  <c r="B2263" i="1"/>
  <c r="D2263" i="1"/>
  <c r="C2264" i="1" s="1"/>
  <c r="I2262" i="1" l="1"/>
  <c r="L2262" i="1"/>
  <c r="K2262" i="1"/>
  <c r="B2264" i="1"/>
  <c r="D2264" i="1"/>
  <c r="C2265" i="1" s="1"/>
  <c r="H2263" i="1"/>
  <c r="G2263" i="1"/>
  <c r="F2263" i="1"/>
  <c r="J2263" i="1" s="1"/>
  <c r="E2263" i="1"/>
  <c r="F2264" i="1" l="1"/>
  <c r="J2264" i="1" s="1"/>
  <c r="G2264" i="1"/>
  <c r="E2264" i="1"/>
  <c r="H2264" i="1"/>
  <c r="B2265" i="1"/>
  <c r="D2265" i="1"/>
  <c r="C2266" i="1" s="1"/>
  <c r="I2263" i="1"/>
  <c r="K2263" i="1"/>
  <c r="L2263" i="1"/>
  <c r="D2266" i="1" l="1"/>
  <c r="C2267" i="1" s="1"/>
  <c r="B2266" i="1"/>
  <c r="I2264" i="1"/>
  <c r="K2264" i="1"/>
  <c r="L2264" i="1"/>
  <c r="G2265" i="1"/>
  <c r="E2265" i="1"/>
  <c r="F2265" i="1"/>
  <c r="J2265" i="1" s="1"/>
  <c r="H2265" i="1"/>
  <c r="G2266" i="1" l="1"/>
  <c r="H2266" i="1"/>
  <c r="F2266" i="1"/>
  <c r="J2266" i="1" s="1"/>
  <c r="E2266" i="1"/>
  <c r="L2265" i="1"/>
  <c r="I2265" i="1"/>
  <c r="K2265" i="1"/>
  <c r="B2267" i="1"/>
  <c r="D2267" i="1"/>
  <c r="C2268" i="1" s="1"/>
  <c r="B2268" i="1" l="1"/>
  <c r="D2268" i="1"/>
  <c r="C2269" i="1" s="1"/>
  <c r="E2267" i="1"/>
  <c r="H2267" i="1"/>
  <c r="G2267" i="1"/>
  <c r="F2267" i="1"/>
  <c r="J2267" i="1" s="1"/>
  <c r="L2266" i="1"/>
  <c r="K2266" i="1"/>
  <c r="I2266" i="1"/>
  <c r="L2267" i="1" l="1"/>
  <c r="K2267" i="1"/>
  <c r="I2267" i="1"/>
  <c r="D2269" i="1"/>
  <c r="C2270" i="1" s="1"/>
  <c r="B2269" i="1"/>
  <c r="H2268" i="1"/>
  <c r="F2268" i="1"/>
  <c r="J2268" i="1" s="1"/>
  <c r="E2268" i="1"/>
  <c r="G2268" i="1"/>
  <c r="D2270" i="1" l="1"/>
  <c r="C2271" i="1" s="1"/>
  <c r="B2270" i="1"/>
  <c r="G2269" i="1"/>
  <c r="F2269" i="1"/>
  <c r="J2269" i="1" s="1"/>
  <c r="E2269" i="1"/>
  <c r="H2269" i="1"/>
  <c r="K2268" i="1"/>
  <c r="L2268" i="1"/>
  <c r="I2268" i="1"/>
  <c r="K2269" i="1" l="1"/>
  <c r="I2269" i="1"/>
  <c r="L2269" i="1"/>
  <c r="H2270" i="1"/>
  <c r="E2270" i="1"/>
  <c r="G2270" i="1"/>
  <c r="F2270" i="1"/>
  <c r="J2270" i="1" s="1"/>
  <c r="D2271" i="1"/>
  <c r="C2272" i="1" s="1"/>
  <c r="B2271" i="1"/>
  <c r="K2270" i="1" l="1"/>
  <c r="I2270" i="1"/>
  <c r="L2270" i="1"/>
  <c r="F2271" i="1"/>
  <c r="J2271" i="1" s="1"/>
  <c r="H2271" i="1"/>
  <c r="E2271" i="1"/>
  <c r="G2271" i="1"/>
  <c r="B2272" i="1"/>
  <c r="D2272" i="1"/>
  <c r="C2273" i="1" s="1"/>
  <c r="D2273" i="1" l="1"/>
  <c r="C2274" i="1" s="1"/>
  <c r="B2273" i="1"/>
  <c r="E2272" i="1"/>
  <c r="G2272" i="1"/>
  <c r="H2272" i="1"/>
  <c r="F2272" i="1"/>
  <c r="J2272" i="1" s="1"/>
  <c r="L2271" i="1"/>
  <c r="K2271" i="1"/>
  <c r="I2271" i="1"/>
  <c r="I2272" i="1" l="1"/>
  <c r="K2272" i="1"/>
  <c r="L2272" i="1"/>
  <c r="F2273" i="1"/>
  <c r="J2273" i="1" s="1"/>
  <c r="E2273" i="1"/>
  <c r="H2273" i="1"/>
  <c r="G2273" i="1"/>
  <c r="D2274" i="1"/>
  <c r="C2275" i="1" s="1"/>
  <c r="B2274" i="1"/>
  <c r="E2274" i="1" l="1"/>
  <c r="H2274" i="1"/>
  <c r="G2274" i="1"/>
  <c r="F2274" i="1"/>
  <c r="J2274" i="1" s="1"/>
  <c r="B2275" i="1"/>
  <c r="D2275" i="1"/>
  <c r="C2276" i="1" s="1"/>
  <c r="L2273" i="1"/>
  <c r="I2273" i="1"/>
  <c r="K2273" i="1"/>
  <c r="I2274" i="1" l="1"/>
  <c r="K2274" i="1"/>
  <c r="L2274" i="1"/>
  <c r="E2275" i="1"/>
  <c r="F2275" i="1"/>
  <c r="J2275" i="1" s="1"/>
  <c r="H2275" i="1"/>
  <c r="G2275" i="1"/>
  <c r="D2276" i="1"/>
  <c r="C2277" i="1" s="1"/>
  <c r="B2276" i="1"/>
  <c r="E2276" i="1" l="1"/>
  <c r="F2276" i="1"/>
  <c r="J2276" i="1" s="1"/>
  <c r="G2276" i="1"/>
  <c r="H2276" i="1"/>
  <c r="D2277" i="1"/>
  <c r="C2278" i="1" s="1"/>
  <c r="B2277" i="1"/>
  <c r="L2275" i="1"/>
  <c r="K2275" i="1"/>
  <c r="I2275" i="1"/>
  <c r="I2276" i="1" l="1"/>
  <c r="L2276" i="1"/>
  <c r="K2276" i="1"/>
  <c r="G2277" i="1"/>
  <c r="F2277" i="1"/>
  <c r="J2277" i="1" s="1"/>
  <c r="H2277" i="1"/>
  <c r="E2277" i="1"/>
  <c r="B2278" i="1"/>
  <c r="D2278" i="1"/>
  <c r="C2279" i="1" s="1"/>
  <c r="I2277" i="1" l="1"/>
  <c r="L2277" i="1"/>
  <c r="K2277" i="1"/>
  <c r="D2279" i="1"/>
  <c r="C2280" i="1" s="1"/>
  <c r="B2279" i="1"/>
  <c r="H2278" i="1"/>
  <c r="G2278" i="1"/>
  <c r="E2278" i="1"/>
  <c r="F2278" i="1"/>
  <c r="J2278" i="1" s="1"/>
  <c r="D2280" i="1" l="1"/>
  <c r="C2281" i="1" s="1"/>
  <c r="B2280" i="1"/>
  <c r="H2279" i="1"/>
  <c r="G2279" i="1"/>
  <c r="F2279" i="1"/>
  <c r="J2279" i="1" s="1"/>
  <c r="E2279" i="1"/>
  <c r="K2278" i="1"/>
  <c r="I2278" i="1"/>
  <c r="L2278" i="1"/>
  <c r="L2279" i="1" l="1"/>
  <c r="I2279" i="1"/>
  <c r="K2279" i="1"/>
  <c r="G2280" i="1"/>
  <c r="H2280" i="1"/>
  <c r="F2280" i="1"/>
  <c r="J2280" i="1" s="1"/>
  <c r="E2280" i="1"/>
  <c r="D2281" i="1"/>
  <c r="C2282" i="1" s="1"/>
  <c r="B2281" i="1"/>
  <c r="I2280" i="1" l="1"/>
  <c r="L2280" i="1"/>
  <c r="K2280" i="1"/>
  <c r="E2281" i="1"/>
  <c r="F2281" i="1"/>
  <c r="J2281" i="1" s="1"/>
  <c r="H2281" i="1"/>
  <c r="G2281" i="1"/>
  <c r="D2282" i="1"/>
  <c r="C2283" i="1" s="1"/>
  <c r="B2282" i="1"/>
  <c r="F2282" i="1" l="1"/>
  <c r="J2282" i="1" s="1"/>
  <c r="G2282" i="1"/>
  <c r="E2282" i="1"/>
  <c r="H2282" i="1"/>
  <c r="B2283" i="1"/>
  <c r="D2283" i="1"/>
  <c r="C2284" i="1" s="1"/>
  <c r="L2281" i="1"/>
  <c r="K2281" i="1"/>
  <c r="I2281" i="1"/>
  <c r="B2284" i="1" l="1"/>
  <c r="D2284" i="1"/>
  <c r="C2285" i="1" s="1"/>
  <c r="L2282" i="1"/>
  <c r="I2282" i="1"/>
  <c r="K2282" i="1"/>
  <c r="H2283" i="1"/>
  <c r="G2283" i="1"/>
  <c r="E2283" i="1"/>
  <c r="F2283" i="1"/>
  <c r="J2283" i="1" s="1"/>
  <c r="B2285" i="1" l="1"/>
  <c r="D2285" i="1"/>
  <c r="C2286" i="1" s="1"/>
  <c r="K2283" i="1"/>
  <c r="L2283" i="1"/>
  <c r="I2283" i="1"/>
  <c r="E2284" i="1"/>
  <c r="F2284" i="1"/>
  <c r="J2284" i="1" s="1"/>
  <c r="G2284" i="1"/>
  <c r="H2284" i="1"/>
  <c r="B2286" i="1" l="1"/>
  <c r="D2286" i="1"/>
  <c r="C2287" i="1" s="1"/>
  <c r="K2284" i="1"/>
  <c r="I2284" i="1"/>
  <c r="L2284" i="1"/>
  <c r="G2285" i="1"/>
  <c r="F2285" i="1"/>
  <c r="J2285" i="1" s="1"/>
  <c r="E2285" i="1"/>
  <c r="H2285" i="1"/>
  <c r="I2285" i="1" l="1"/>
  <c r="L2285" i="1"/>
  <c r="K2285" i="1"/>
  <c r="B2287" i="1"/>
  <c r="D2287" i="1"/>
  <c r="C2288" i="1" s="1"/>
  <c r="G2286" i="1"/>
  <c r="F2286" i="1"/>
  <c r="J2286" i="1" s="1"/>
  <c r="E2286" i="1"/>
  <c r="H2286" i="1"/>
  <c r="K2286" i="1" l="1"/>
  <c r="L2286" i="1"/>
  <c r="I2286" i="1"/>
  <c r="H2287" i="1"/>
  <c r="G2287" i="1"/>
  <c r="E2287" i="1"/>
  <c r="F2287" i="1"/>
  <c r="J2287" i="1" s="1"/>
  <c r="B2288" i="1"/>
  <c r="D2288" i="1"/>
  <c r="C2289" i="1" s="1"/>
  <c r="K2287" i="1" l="1"/>
  <c r="I2287" i="1"/>
  <c r="L2287" i="1"/>
  <c r="D2289" i="1"/>
  <c r="C2290" i="1" s="1"/>
  <c r="B2289" i="1"/>
  <c r="H2288" i="1"/>
  <c r="F2288" i="1"/>
  <c r="J2288" i="1" s="1"/>
  <c r="G2288" i="1"/>
  <c r="E2288" i="1"/>
  <c r="H2289" i="1" l="1"/>
  <c r="F2289" i="1"/>
  <c r="J2289" i="1" s="1"/>
  <c r="E2289" i="1"/>
  <c r="G2289" i="1"/>
  <c r="D2290" i="1"/>
  <c r="C2291" i="1" s="1"/>
  <c r="B2290" i="1"/>
  <c r="I2288" i="1"/>
  <c r="L2288" i="1"/>
  <c r="K2288" i="1"/>
  <c r="I2289" i="1" l="1"/>
  <c r="L2289" i="1"/>
  <c r="K2289" i="1"/>
  <c r="H2290" i="1"/>
  <c r="E2290" i="1"/>
  <c r="G2290" i="1"/>
  <c r="F2290" i="1"/>
  <c r="J2290" i="1" s="1"/>
  <c r="B2291" i="1"/>
  <c r="D2291" i="1"/>
  <c r="C2292" i="1" s="1"/>
  <c r="H2291" i="1" l="1"/>
  <c r="G2291" i="1"/>
  <c r="E2291" i="1"/>
  <c r="F2291" i="1"/>
  <c r="J2291" i="1" s="1"/>
  <c r="K2290" i="1"/>
  <c r="I2290" i="1"/>
  <c r="L2290" i="1"/>
  <c r="B2292" i="1"/>
  <c r="D2292" i="1"/>
  <c r="C2293" i="1" s="1"/>
  <c r="E2292" i="1" l="1"/>
  <c r="G2292" i="1"/>
  <c r="H2292" i="1"/>
  <c r="F2292" i="1"/>
  <c r="J2292" i="1" s="1"/>
  <c r="I2291" i="1"/>
  <c r="L2291" i="1"/>
  <c r="K2291" i="1"/>
  <c r="D2293" i="1"/>
  <c r="C2294" i="1" s="1"/>
  <c r="B2293" i="1"/>
  <c r="I2292" i="1" l="1"/>
  <c r="K2292" i="1"/>
  <c r="L2292" i="1"/>
  <c r="F2293" i="1"/>
  <c r="J2293" i="1" s="1"/>
  <c r="G2293" i="1"/>
  <c r="H2293" i="1"/>
  <c r="E2293" i="1"/>
  <c r="D2294" i="1"/>
  <c r="C2295" i="1" s="1"/>
  <c r="B2294" i="1"/>
  <c r="K2293" i="1" l="1"/>
  <c r="I2293" i="1"/>
  <c r="L2293" i="1"/>
  <c r="F2294" i="1"/>
  <c r="J2294" i="1" s="1"/>
  <c r="H2294" i="1"/>
  <c r="G2294" i="1"/>
  <c r="E2294" i="1"/>
  <c r="B2295" i="1"/>
  <c r="D2295" i="1"/>
  <c r="C2296" i="1" s="1"/>
  <c r="L2294" i="1" l="1"/>
  <c r="I2294" i="1"/>
  <c r="K2294" i="1"/>
  <c r="B2296" i="1"/>
  <c r="D2296" i="1"/>
  <c r="C2297" i="1" s="1"/>
  <c r="H2295" i="1"/>
  <c r="F2295" i="1"/>
  <c r="J2295" i="1" s="1"/>
  <c r="E2295" i="1"/>
  <c r="G2295" i="1"/>
  <c r="E2296" i="1" l="1"/>
  <c r="F2296" i="1"/>
  <c r="J2296" i="1" s="1"/>
  <c r="H2296" i="1"/>
  <c r="G2296" i="1"/>
  <c r="I2295" i="1"/>
  <c r="L2295" i="1"/>
  <c r="K2295" i="1"/>
  <c r="B2297" i="1"/>
  <c r="D2297" i="1"/>
  <c r="C2298" i="1" s="1"/>
  <c r="I2296" i="1" l="1"/>
  <c r="K2296" i="1"/>
  <c r="L2296" i="1"/>
  <c r="D2298" i="1"/>
  <c r="C2299" i="1" s="1"/>
  <c r="B2298" i="1"/>
  <c r="F2297" i="1"/>
  <c r="J2297" i="1" s="1"/>
  <c r="H2297" i="1"/>
  <c r="G2297" i="1"/>
  <c r="E2297" i="1"/>
  <c r="B2299" i="1" l="1"/>
  <c r="D2299" i="1"/>
  <c r="C2300" i="1" s="1"/>
  <c r="H2298" i="1"/>
  <c r="G2298" i="1"/>
  <c r="F2298" i="1"/>
  <c r="J2298" i="1" s="1"/>
  <c r="E2298" i="1"/>
  <c r="L2297" i="1"/>
  <c r="I2297" i="1"/>
  <c r="K2297" i="1"/>
  <c r="I2298" i="1" l="1"/>
  <c r="K2298" i="1"/>
  <c r="L2298" i="1"/>
  <c r="B2300" i="1"/>
  <c r="D2300" i="1"/>
  <c r="C2301" i="1" s="1"/>
  <c r="E2299" i="1"/>
  <c r="F2299" i="1"/>
  <c r="J2299" i="1" s="1"/>
  <c r="H2299" i="1"/>
  <c r="G2299" i="1"/>
  <c r="E2300" i="1" l="1"/>
  <c r="H2300" i="1"/>
  <c r="G2300" i="1"/>
  <c r="F2300" i="1"/>
  <c r="J2300" i="1" s="1"/>
  <c r="D2301" i="1"/>
  <c r="C2302" i="1" s="1"/>
  <c r="B2301" i="1"/>
  <c r="L2299" i="1"/>
  <c r="I2299" i="1"/>
  <c r="K2299" i="1"/>
  <c r="I2300" i="1" l="1"/>
  <c r="K2300" i="1"/>
  <c r="L2300" i="1"/>
  <c r="F2301" i="1"/>
  <c r="J2301" i="1" s="1"/>
  <c r="G2301" i="1"/>
  <c r="H2301" i="1"/>
  <c r="E2301" i="1"/>
  <c r="D2302" i="1"/>
  <c r="C2303" i="1" s="1"/>
  <c r="B2302" i="1"/>
  <c r="K2301" i="1" l="1"/>
  <c r="I2301" i="1"/>
  <c r="L2301" i="1"/>
  <c r="G2302" i="1"/>
  <c r="H2302" i="1"/>
  <c r="E2302" i="1"/>
  <c r="F2302" i="1"/>
  <c r="J2302" i="1" s="1"/>
  <c r="B2303" i="1"/>
  <c r="D2303" i="1"/>
  <c r="C2304" i="1" s="1"/>
  <c r="L2302" i="1" l="1"/>
  <c r="I2302" i="1"/>
  <c r="K2302" i="1"/>
  <c r="B2304" i="1"/>
  <c r="D2304" i="1"/>
  <c r="C2305" i="1" s="1"/>
  <c r="E2303" i="1"/>
  <c r="F2303" i="1"/>
  <c r="J2303" i="1" s="1"/>
  <c r="H2303" i="1"/>
  <c r="G2303" i="1"/>
  <c r="F2304" i="1" l="1"/>
  <c r="J2304" i="1" s="1"/>
  <c r="E2304" i="1"/>
  <c r="H2304" i="1"/>
  <c r="G2304" i="1"/>
  <c r="D2305" i="1"/>
  <c r="C2306" i="1" s="1"/>
  <c r="B2305" i="1"/>
  <c r="L2303" i="1"/>
  <c r="I2303" i="1"/>
  <c r="K2303" i="1"/>
  <c r="I2304" i="1" l="1"/>
  <c r="K2304" i="1"/>
  <c r="L2304" i="1"/>
  <c r="E2305" i="1"/>
  <c r="G2305" i="1"/>
  <c r="F2305" i="1"/>
  <c r="J2305" i="1" s="1"/>
  <c r="H2305" i="1"/>
  <c r="D2306" i="1"/>
  <c r="C2307" i="1" s="1"/>
  <c r="B2306" i="1"/>
  <c r="K2305" i="1" l="1"/>
  <c r="I2305" i="1"/>
  <c r="L2305" i="1"/>
  <c r="E2306" i="1"/>
  <c r="H2306" i="1"/>
  <c r="G2306" i="1"/>
  <c r="F2306" i="1"/>
  <c r="J2306" i="1" s="1"/>
  <c r="B2307" i="1"/>
  <c r="D2307" i="1"/>
  <c r="C2308" i="1" s="1"/>
  <c r="I2306" i="1" l="1"/>
  <c r="K2306" i="1"/>
  <c r="L2306" i="1"/>
  <c r="D2308" i="1"/>
  <c r="C2309" i="1" s="1"/>
  <c r="B2308" i="1"/>
  <c r="E2307" i="1"/>
  <c r="H2307" i="1"/>
  <c r="F2307" i="1"/>
  <c r="J2307" i="1" s="1"/>
  <c r="G2307" i="1"/>
  <c r="D2309" i="1" l="1"/>
  <c r="C2310" i="1" s="1"/>
  <c r="B2309" i="1"/>
  <c r="F2308" i="1"/>
  <c r="J2308" i="1" s="1"/>
  <c r="G2308" i="1"/>
  <c r="H2308" i="1"/>
  <c r="E2308" i="1"/>
  <c r="L2307" i="1"/>
  <c r="I2307" i="1"/>
  <c r="K2307" i="1"/>
  <c r="K2308" i="1" l="1"/>
  <c r="L2308" i="1"/>
  <c r="I2308" i="1"/>
  <c r="E2309" i="1"/>
  <c r="H2309" i="1"/>
  <c r="F2309" i="1"/>
  <c r="J2309" i="1" s="1"/>
  <c r="G2309" i="1"/>
  <c r="B2310" i="1"/>
  <c r="D2310" i="1"/>
  <c r="C2311" i="1" s="1"/>
  <c r="B2311" i="1" l="1"/>
  <c r="D2311" i="1"/>
  <c r="C2312" i="1" s="1"/>
  <c r="H2310" i="1"/>
  <c r="F2310" i="1"/>
  <c r="J2310" i="1" s="1"/>
  <c r="E2310" i="1"/>
  <c r="G2310" i="1"/>
  <c r="K2309" i="1"/>
  <c r="L2309" i="1"/>
  <c r="I2309" i="1"/>
  <c r="K2310" i="1" l="1"/>
  <c r="I2310" i="1"/>
  <c r="L2310" i="1"/>
  <c r="B2312" i="1"/>
  <c r="D2312" i="1"/>
  <c r="C2313" i="1" s="1"/>
  <c r="G2311" i="1"/>
  <c r="F2311" i="1"/>
  <c r="J2311" i="1" s="1"/>
  <c r="H2311" i="1"/>
  <c r="E2311" i="1"/>
  <c r="F2312" i="1" l="1"/>
  <c r="J2312" i="1" s="1"/>
  <c r="E2312" i="1"/>
  <c r="G2312" i="1"/>
  <c r="H2312" i="1"/>
  <c r="D2313" i="1"/>
  <c r="C2314" i="1" s="1"/>
  <c r="B2313" i="1"/>
  <c r="L2311" i="1"/>
  <c r="K2311" i="1"/>
  <c r="I2311" i="1"/>
  <c r="I2312" i="1" l="1"/>
  <c r="K2312" i="1"/>
  <c r="L2312" i="1"/>
  <c r="D2314" i="1"/>
  <c r="C2315" i="1" s="1"/>
  <c r="B2314" i="1"/>
  <c r="G2313" i="1"/>
  <c r="E2313" i="1"/>
  <c r="F2313" i="1"/>
  <c r="J2313" i="1" s="1"/>
  <c r="H2313" i="1"/>
  <c r="B2315" i="1" l="1"/>
  <c r="D2315" i="1"/>
  <c r="C2316" i="1" s="1"/>
  <c r="E2314" i="1"/>
  <c r="G2314" i="1"/>
  <c r="H2314" i="1"/>
  <c r="F2314" i="1"/>
  <c r="J2314" i="1" s="1"/>
  <c r="I2313" i="1"/>
  <c r="L2313" i="1"/>
  <c r="K2313" i="1"/>
  <c r="I2314" i="1" l="1"/>
  <c r="K2314" i="1"/>
  <c r="L2314" i="1"/>
  <c r="B2316" i="1"/>
  <c r="D2316" i="1"/>
  <c r="C2317" i="1" s="1"/>
  <c r="E2315" i="1"/>
  <c r="G2315" i="1"/>
  <c r="F2315" i="1"/>
  <c r="J2315" i="1" s="1"/>
  <c r="H2315" i="1"/>
  <c r="G2316" i="1" l="1"/>
  <c r="E2316" i="1"/>
  <c r="H2316" i="1"/>
  <c r="F2316" i="1"/>
  <c r="J2316" i="1" s="1"/>
  <c r="D2317" i="1"/>
  <c r="C2318" i="1" s="1"/>
  <c r="B2317" i="1"/>
  <c r="L2315" i="1"/>
  <c r="K2315" i="1"/>
  <c r="I2315" i="1"/>
  <c r="G2317" i="1" l="1"/>
  <c r="H2317" i="1"/>
  <c r="E2317" i="1"/>
  <c r="F2317" i="1"/>
  <c r="J2317" i="1" s="1"/>
  <c r="D2318" i="1"/>
  <c r="C2319" i="1" s="1"/>
  <c r="B2318" i="1"/>
  <c r="L2316" i="1"/>
  <c r="I2316" i="1"/>
  <c r="K2316" i="1"/>
  <c r="H2318" i="1" l="1"/>
  <c r="F2318" i="1"/>
  <c r="J2318" i="1" s="1"/>
  <c r="G2318" i="1"/>
  <c r="E2318" i="1"/>
  <c r="B2319" i="1"/>
  <c r="D2319" i="1"/>
  <c r="C2320" i="1" s="1"/>
  <c r="I2317" i="1"/>
  <c r="L2317" i="1"/>
  <c r="K2317" i="1"/>
  <c r="I2318" i="1" l="1"/>
  <c r="L2318" i="1"/>
  <c r="K2318" i="1"/>
  <c r="D2320" i="1"/>
  <c r="C2321" i="1" s="1"/>
  <c r="B2320" i="1"/>
  <c r="H2319" i="1"/>
  <c r="E2319" i="1"/>
  <c r="G2319" i="1"/>
  <c r="F2319" i="1"/>
  <c r="J2319" i="1" s="1"/>
  <c r="D2321" i="1" l="1"/>
  <c r="C2322" i="1" s="1"/>
  <c r="B2321" i="1"/>
  <c r="G2320" i="1"/>
  <c r="F2320" i="1"/>
  <c r="J2320" i="1" s="1"/>
  <c r="E2320" i="1"/>
  <c r="H2320" i="1"/>
  <c r="L2319" i="1"/>
  <c r="K2319" i="1"/>
  <c r="I2319" i="1"/>
  <c r="K2320" i="1" l="1"/>
  <c r="I2320" i="1"/>
  <c r="L2320" i="1"/>
  <c r="F2321" i="1"/>
  <c r="J2321" i="1" s="1"/>
  <c r="G2321" i="1"/>
  <c r="H2321" i="1"/>
  <c r="E2321" i="1"/>
  <c r="D2322" i="1"/>
  <c r="C2323" i="1" s="1"/>
  <c r="B2322" i="1"/>
  <c r="L2321" i="1" l="1"/>
  <c r="K2321" i="1"/>
  <c r="I2321" i="1"/>
  <c r="E2322" i="1"/>
  <c r="H2322" i="1"/>
  <c r="G2322" i="1"/>
  <c r="F2322" i="1"/>
  <c r="J2322" i="1" s="1"/>
  <c r="B2323" i="1"/>
  <c r="D2323" i="1"/>
  <c r="C2324" i="1" s="1"/>
  <c r="K2322" i="1" l="1"/>
  <c r="I2322" i="1"/>
  <c r="L2322" i="1"/>
  <c r="D2324" i="1"/>
  <c r="C2325" i="1" s="1"/>
  <c r="B2324" i="1"/>
  <c r="H2323" i="1"/>
  <c r="F2323" i="1"/>
  <c r="J2323" i="1" s="1"/>
  <c r="E2323" i="1"/>
  <c r="G2323" i="1"/>
  <c r="D2325" i="1" l="1"/>
  <c r="C2326" i="1" s="1"/>
  <c r="B2325" i="1"/>
  <c r="G2324" i="1"/>
  <c r="H2324" i="1"/>
  <c r="E2324" i="1"/>
  <c r="F2324" i="1"/>
  <c r="J2324" i="1" s="1"/>
  <c r="K2323" i="1"/>
  <c r="I2323" i="1"/>
  <c r="L2323" i="1"/>
  <c r="I2324" i="1" l="1"/>
  <c r="L2324" i="1"/>
  <c r="K2324" i="1"/>
  <c r="F2325" i="1"/>
  <c r="J2325" i="1" s="1"/>
  <c r="G2325" i="1"/>
  <c r="E2325" i="1"/>
  <c r="H2325" i="1"/>
  <c r="B2326" i="1"/>
  <c r="D2326" i="1"/>
  <c r="C2327" i="1" s="1"/>
  <c r="I2325" i="1" l="1"/>
  <c r="K2325" i="1"/>
  <c r="L2325" i="1"/>
  <c r="B2327" i="1"/>
  <c r="D2327" i="1"/>
  <c r="C2328" i="1" s="1"/>
  <c r="F2326" i="1"/>
  <c r="J2326" i="1" s="1"/>
  <c r="E2326" i="1"/>
  <c r="H2326" i="1"/>
  <c r="G2326" i="1"/>
  <c r="B2328" i="1" l="1"/>
  <c r="D2328" i="1"/>
  <c r="C2329" i="1" s="1"/>
  <c r="E2327" i="1"/>
  <c r="H2327" i="1"/>
  <c r="F2327" i="1"/>
  <c r="J2327" i="1" s="1"/>
  <c r="G2327" i="1"/>
  <c r="K2326" i="1"/>
  <c r="L2326" i="1"/>
  <c r="I2326" i="1"/>
  <c r="L2327" i="1" l="1"/>
  <c r="K2327" i="1"/>
  <c r="I2327" i="1"/>
  <c r="D2329" i="1"/>
  <c r="C2330" i="1" s="1"/>
  <c r="B2329" i="1"/>
  <c r="H2328" i="1"/>
  <c r="F2328" i="1"/>
  <c r="J2328" i="1" s="1"/>
  <c r="E2328" i="1"/>
  <c r="G2328" i="1"/>
  <c r="D2330" i="1" l="1"/>
  <c r="C2331" i="1" s="1"/>
  <c r="B2330" i="1"/>
  <c r="F2329" i="1"/>
  <c r="J2329" i="1" s="1"/>
  <c r="E2329" i="1"/>
  <c r="G2329" i="1"/>
  <c r="H2329" i="1"/>
  <c r="I2328" i="1"/>
  <c r="L2328" i="1"/>
  <c r="K2328" i="1"/>
  <c r="H2330" i="1" l="1"/>
  <c r="G2330" i="1"/>
  <c r="E2330" i="1"/>
  <c r="F2330" i="1"/>
  <c r="J2330" i="1" s="1"/>
  <c r="I2329" i="1"/>
  <c r="L2329" i="1"/>
  <c r="K2329" i="1"/>
  <c r="D2331" i="1"/>
  <c r="C2332" i="1" s="1"/>
  <c r="B2331" i="1"/>
  <c r="I2330" i="1" l="1"/>
  <c r="K2330" i="1"/>
  <c r="L2330" i="1"/>
  <c r="H2331" i="1"/>
  <c r="G2331" i="1"/>
  <c r="E2331" i="1"/>
  <c r="F2331" i="1"/>
  <c r="J2331" i="1" s="1"/>
  <c r="B2332" i="1"/>
  <c r="D2332" i="1"/>
  <c r="C2333" i="1" s="1"/>
  <c r="I2331" i="1" l="1"/>
  <c r="L2331" i="1"/>
  <c r="K2331" i="1"/>
  <c r="B2333" i="1"/>
  <c r="D2333" i="1"/>
  <c r="C2334" i="1" s="1"/>
  <c r="F2332" i="1"/>
  <c r="J2332" i="1" s="1"/>
  <c r="E2332" i="1"/>
  <c r="H2332" i="1"/>
  <c r="G2332" i="1"/>
  <c r="F2333" i="1" l="1"/>
  <c r="J2333" i="1" s="1"/>
  <c r="H2333" i="1"/>
  <c r="G2333" i="1"/>
  <c r="E2333" i="1"/>
  <c r="D2334" i="1"/>
  <c r="C2335" i="1" s="1"/>
  <c r="B2334" i="1"/>
  <c r="L2332" i="1"/>
  <c r="K2332" i="1"/>
  <c r="I2332" i="1"/>
  <c r="G2334" i="1" l="1"/>
  <c r="F2334" i="1"/>
  <c r="J2334" i="1" s="1"/>
  <c r="E2334" i="1"/>
  <c r="H2334" i="1"/>
  <c r="I2333" i="1"/>
  <c r="L2333" i="1"/>
  <c r="K2333" i="1"/>
  <c r="B2335" i="1"/>
  <c r="D2335" i="1"/>
  <c r="C2336" i="1" s="1"/>
  <c r="B2336" i="1" l="1"/>
  <c r="D2336" i="1"/>
  <c r="C2337" i="1" s="1"/>
  <c r="H2335" i="1"/>
  <c r="G2335" i="1"/>
  <c r="E2335" i="1"/>
  <c r="F2335" i="1"/>
  <c r="J2335" i="1" s="1"/>
  <c r="L2334" i="1"/>
  <c r="K2334" i="1"/>
  <c r="I2334" i="1"/>
  <c r="I2335" i="1" l="1"/>
  <c r="K2335" i="1"/>
  <c r="L2335" i="1"/>
  <c r="D2337" i="1"/>
  <c r="C2338" i="1" s="1"/>
  <c r="B2337" i="1"/>
  <c r="H2336" i="1"/>
  <c r="G2336" i="1"/>
  <c r="E2336" i="1"/>
  <c r="F2336" i="1"/>
  <c r="J2336" i="1" s="1"/>
  <c r="D2338" i="1" l="1"/>
  <c r="C2339" i="1" s="1"/>
  <c r="B2338" i="1"/>
  <c r="H2337" i="1"/>
  <c r="E2337" i="1"/>
  <c r="G2337" i="1"/>
  <c r="F2337" i="1"/>
  <c r="J2337" i="1" s="1"/>
  <c r="I2336" i="1"/>
  <c r="L2336" i="1"/>
  <c r="K2336" i="1"/>
  <c r="K2337" i="1" l="1"/>
  <c r="L2337" i="1"/>
  <c r="I2337" i="1"/>
  <c r="E2338" i="1"/>
  <c r="H2338" i="1"/>
  <c r="G2338" i="1"/>
  <c r="F2338" i="1"/>
  <c r="J2338" i="1" s="1"/>
  <c r="B2339" i="1"/>
  <c r="D2339" i="1"/>
  <c r="C2340" i="1" s="1"/>
  <c r="K2338" i="1" l="1"/>
  <c r="L2338" i="1"/>
  <c r="I2338" i="1"/>
  <c r="D2340" i="1"/>
  <c r="C2341" i="1" s="1"/>
  <c r="B2340" i="1"/>
  <c r="E2339" i="1"/>
  <c r="H2339" i="1"/>
  <c r="F2339" i="1"/>
  <c r="J2339" i="1" s="1"/>
  <c r="G2339" i="1"/>
  <c r="D2341" i="1" l="1"/>
  <c r="C2342" i="1" s="1"/>
  <c r="B2341" i="1"/>
  <c r="G2340" i="1"/>
  <c r="E2340" i="1"/>
  <c r="H2340" i="1"/>
  <c r="F2340" i="1"/>
  <c r="J2340" i="1" s="1"/>
  <c r="I2339" i="1"/>
  <c r="L2339" i="1"/>
  <c r="K2339" i="1"/>
  <c r="K2340" i="1" l="1"/>
  <c r="L2340" i="1"/>
  <c r="I2340" i="1"/>
  <c r="E2341" i="1"/>
  <c r="H2341" i="1"/>
  <c r="G2341" i="1"/>
  <c r="F2341" i="1"/>
  <c r="J2341" i="1" s="1"/>
  <c r="D2342" i="1"/>
  <c r="C2343" i="1" s="1"/>
  <c r="B2342" i="1"/>
  <c r="I2341" i="1" l="1"/>
  <c r="K2341" i="1"/>
  <c r="L2341" i="1"/>
  <c r="E2342" i="1"/>
  <c r="F2342" i="1"/>
  <c r="J2342" i="1" s="1"/>
  <c r="H2342" i="1"/>
  <c r="G2342" i="1"/>
  <c r="B2343" i="1"/>
  <c r="D2343" i="1"/>
  <c r="C2344" i="1" s="1"/>
  <c r="D2344" i="1" l="1"/>
  <c r="C2345" i="1" s="1"/>
  <c r="B2344" i="1"/>
  <c r="E2343" i="1"/>
  <c r="H2343" i="1"/>
  <c r="G2343" i="1"/>
  <c r="F2343" i="1"/>
  <c r="J2343" i="1" s="1"/>
  <c r="L2342" i="1"/>
  <c r="K2342" i="1"/>
  <c r="I2342" i="1"/>
  <c r="L2343" i="1" l="1"/>
  <c r="I2343" i="1"/>
  <c r="K2343" i="1"/>
  <c r="G2344" i="1"/>
  <c r="F2344" i="1"/>
  <c r="J2344" i="1" s="1"/>
  <c r="E2344" i="1"/>
  <c r="H2344" i="1"/>
  <c r="B2345" i="1"/>
  <c r="D2345" i="1"/>
  <c r="C2346" i="1" s="1"/>
  <c r="I2344" i="1" l="1"/>
  <c r="L2344" i="1"/>
  <c r="K2344" i="1"/>
  <c r="D2346" i="1"/>
  <c r="C2347" i="1" s="1"/>
  <c r="B2346" i="1"/>
  <c r="F2345" i="1"/>
  <c r="J2345" i="1" s="1"/>
  <c r="E2345" i="1"/>
  <c r="H2345" i="1"/>
  <c r="G2345" i="1"/>
  <c r="B2347" i="1" l="1"/>
  <c r="D2347" i="1"/>
  <c r="C2348" i="1" s="1"/>
  <c r="F2346" i="1"/>
  <c r="J2346" i="1" s="1"/>
  <c r="H2346" i="1"/>
  <c r="E2346" i="1"/>
  <c r="G2346" i="1"/>
  <c r="K2345" i="1"/>
  <c r="I2345" i="1"/>
  <c r="L2345" i="1"/>
  <c r="B2348" i="1" l="1"/>
  <c r="D2348" i="1"/>
  <c r="C2349" i="1" s="1"/>
  <c r="L2346" i="1"/>
  <c r="I2346" i="1"/>
  <c r="K2346" i="1"/>
  <c r="E2347" i="1"/>
  <c r="F2347" i="1"/>
  <c r="J2347" i="1" s="1"/>
  <c r="H2347" i="1"/>
  <c r="G2347" i="1"/>
  <c r="B2349" i="1" l="1"/>
  <c r="D2349" i="1"/>
  <c r="C2350" i="1" s="1"/>
  <c r="L2347" i="1"/>
  <c r="K2347" i="1"/>
  <c r="I2347" i="1"/>
  <c r="H2348" i="1"/>
  <c r="F2348" i="1"/>
  <c r="J2348" i="1" s="1"/>
  <c r="E2348" i="1"/>
  <c r="G2348" i="1"/>
  <c r="D2350" i="1" l="1"/>
  <c r="C2351" i="1" s="1"/>
  <c r="B2350" i="1"/>
  <c r="K2348" i="1"/>
  <c r="I2348" i="1"/>
  <c r="L2348" i="1"/>
  <c r="G2349" i="1"/>
  <c r="E2349" i="1"/>
  <c r="H2349" i="1"/>
  <c r="F2349" i="1"/>
  <c r="J2349" i="1" s="1"/>
  <c r="F2350" i="1" l="1"/>
  <c r="J2350" i="1" s="1"/>
  <c r="H2350" i="1"/>
  <c r="G2350" i="1"/>
  <c r="E2350" i="1"/>
  <c r="K2349" i="1"/>
  <c r="I2349" i="1"/>
  <c r="L2349" i="1"/>
  <c r="B2351" i="1"/>
  <c r="D2351" i="1"/>
  <c r="C2352" i="1" s="1"/>
  <c r="L2350" i="1" l="1"/>
  <c r="I2350" i="1"/>
  <c r="K2350" i="1"/>
  <c r="F2351" i="1"/>
  <c r="J2351" i="1" s="1"/>
  <c r="E2351" i="1"/>
  <c r="G2351" i="1"/>
  <c r="H2351" i="1"/>
  <c r="D2352" i="1"/>
  <c r="C2353" i="1" s="1"/>
  <c r="B2352" i="1"/>
  <c r="K2351" i="1" l="1"/>
  <c r="L2351" i="1"/>
  <c r="I2351" i="1"/>
  <c r="F2352" i="1"/>
  <c r="J2352" i="1" s="1"/>
  <c r="H2352" i="1"/>
  <c r="G2352" i="1"/>
  <c r="E2352" i="1"/>
  <c r="D2353" i="1"/>
  <c r="C2354" i="1" s="1"/>
  <c r="B2353" i="1"/>
  <c r="K2352" i="1" l="1"/>
  <c r="I2352" i="1"/>
  <c r="L2352" i="1"/>
  <c r="E2353" i="1"/>
  <c r="F2353" i="1"/>
  <c r="J2353" i="1" s="1"/>
  <c r="G2353" i="1"/>
  <c r="H2353" i="1"/>
  <c r="B2354" i="1"/>
  <c r="D2354" i="1"/>
  <c r="C2355" i="1" s="1"/>
  <c r="K2353" i="1" l="1"/>
  <c r="L2353" i="1"/>
  <c r="I2353" i="1"/>
  <c r="B2355" i="1"/>
  <c r="D2355" i="1"/>
  <c r="C2356" i="1" s="1"/>
  <c r="H2354" i="1"/>
  <c r="E2354" i="1"/>
  <c r="G2354" i="1"/>
  <c r="F2354" i="1"/>
  <c r="J2354" i="1" s="1"/>
  <c r="G2355" i="1" l="1"/>
  <c r="F2355" i="1"/>
  <c r="J2355" i="1" s="1"/>
  <c r="E2355" i="1"/>
  <c r="H2355" i="1"/>
  <c r="B2356" i="1"/>
  <c r="D2356" i="1"/>
  <c r="C2357" i="1" s="1"/>
  <c r="L2354" i="1"/>
  <c r="I2354" i="1"/>
  <c r="K2354" i="1"/>
  <c r="D2357" i="1" l="1"/>
  <c r="C2358" i="1" s="1"/>
  <c r="B2357" i="1"/>
  <c r="F2356" i="1"/>
  <c r="J2356" i="1" s="1"/>
  <c r="E2356" i="1"/>
  <c r="G2356" i="1"/>
  <c r="H2356" i="1"/>
  <c r="L2355" i="1"/>
  <c r="I2355" i="1"/>
  <c r="K2355" i="1"/>
  <c r="G2357" i="1" l="1"/>
  <c r="F2357" i="1"/>
  <c r="J2357" i="1" s="1"/>
  <c r="E2357" i="1"/>
  <c r="H2357" i="1"/>
  <c r="I2356" i="1"/>
  <c r="L2356" i="1"/>
  <c r="K2356" i="1"/>
  <c r="D2358" i="1"/>
  <c r="C2359" i="1" s="1"/>
  <c r="B2358" i="1"/>
  <c r="G2358" i="1" l="1"/>
  <c r="F2358" i="1"/>
  <c r="J2358" i="1" s="1"/>
  <c r="E2358" i="1"/>
  <c r="H2358" i="1"/>
  <c r="B2359" i="1"/>
  <c r="D2359" i="1"/>
  <c r="C2360" i="1" s="1"/>
  <c r="I2357" i="1"/>
  <c r="K2357" i="1"/>
  <c r="L2357" i="1"/>
  <c r="B2360" i="1" l="1"/>
  <c r="D2360" i="1"/>
  <c r="C2361" i="1" s="1"/>
  <c r="H2359" i="1"/>
  <c r="E2359" i="1"/>
  <c r="G2359" i="1"/>
  <c r="F2359" i="1"/>
  <c r="J2359" i="1" s="1"/>
  <c r="L2358" i="1"/>
  <c r="I2358" i="1"/>
  <c r="K2358" i="1"/>
  <c r="B2361" i="1" l="1"/>
  <c r="D2361" i="1"/>
  <c r="C2362" i="1" s="1"/>
  <c r="I2359" i="1"/>
  <c r="L2359" i="1"/>
  <c r="K2359" i="1"/>
  <c r="H2360" i="1"/>
  <c r="G2360" i="1"/>
  <c r="F2360" i="1"/>
  <c r="J2360" i="1" s="1"/>
  <c r="E2360" i="1"/>
  <c r="B2362" i="1" l="1"/>
  <c r="D2362" i="1"/>
  <c r="C2363" i="1" s="1"/>
  <c r="I2360" i="1"/>
  <c r="L2360" i="1"/>
  <c r="K2360" i="1"/>
  <c r="F2361" i="1"/>
  <c r="J2361" i="1" s="1"/>
  <c r="E2361" i="1"/>
  <c r="H2361" i="1"/>
  <c r="G2361" i="1"/>
  <c r="B2363" i="1" l="1"/>
  <c r="D2363" i="1"/>
  <c r="C2364" i="1" s="1"/>
  <c r="K2361" i="1"/>
  <c r="L2361" i="1"/>
  <c r="I2361" i="1"/>
  <c r="F2362" i="1"/>
  <c r="J2362" i="1" s="1"/>
  <c r="G2362" i="1"/>
  <c r="E2362" i="1"/>
  <c r="H2362" i="1"/>
  <c r="B2364" i="1" l="1"/>
  <c r="D2364" i="1"/>
  <c r="C2365" i="1" s="1"/>
  <c r="K2362" i="1"/>
  <c r="L2362" i="1"/>
  <c r="I2362" i="1"/>
  <c r="H2363" i="1"/>
  <c r="E2363" i="1"/>
  <c r="G2363" i="1"/>
  <c r="F2363" i="1"/>
  <c r="J2363" i="1" s="1"/>
  <c r="B2365" i="1" l="1"/>
  <c r="D2365" i="1"/>
  <c r="C2366" i="1" s="1"/>
  <c r="K2363" i="1"/>
  <c r="I2363" i="1"/>
  <c r="L2363" i="1"/>
  <c r="G2364" i="1"/>
  <c r="F2364" i="1"/>
  <c r="J2364" i="1" s="1"/>
  <c r="E2364" i="1"/>
  <c r="H2364" i="1"/>
  <c r="I2364" i="1" l="1"/>
  <c r="L2364" i="1"/>
  <c r="K2364" i="1"/>
  <c r="B2366" i="1"/>
  <c r="D2366" i="1"/>
  <c r="C2367" i="1" s="1"/>
  <c r="E2365" i="1"/>
  <c r="G2365" i="1"/>
  <c r="H2365" i="1"/>
  <c r="F2365" i="1"/>
  <c r="J2365" i="1" s="1"/>
  <c r="G2366" i="1" l="1"/>
  <c r="E2366" i="1"/>
  <c r="F2366" i="1"/>
  <c r="J2366" i="1" s="1"/>
  <c r="H2366" i="1"/>
  <c r="B2367" i="1"/>
  <c r="D2367" i="1"/>
  <c r="C2368" i="1" s="1"/>
  <c r="I2365" i="1"/>
  <c r="K2365" i="1"/>
  <c r="L2365" i="1"/>
  <c r="B2368" i="1" l="1"/>
  <c r="D2368" i="1"/>
  <c r="C2369" i="1" s="1"/>
  <c r="H2367" i="1"/>
  <c r="E2367" i="1"/>
  <c r="F2367" i="1"/>
  <c r="J2367" i="1" s="1"/>
  <c r="G2367" i="1"/>
  <c r="I2366" i="1"/>
  <c r="L2366" i="1"/>
  <c r="K2366" i="1"/>
  <c r="D2369" i="1" l="1"/>
  <c r="C2370" i="1" s="1"/>
  <c r="B2369" i="1"/>
  <c r="L2367" i="1"/>
  <c r="K2367" i="1"/>
  <c r="I2367" i="1"/>
  <c r="F2368" i="1"/>
  <c r="J2368" i="1" s="1"/>
  <c r="H2368" i="1"/>
  <c r="E2368" i="1"/>
  <c r="G2368" i="1"/>
  <c r="H2369" i="1" l="1"/>
  <c r="F2369" i="1"/>
  <c r="J2369" i="1" s="1"/>
  <c r="E2369" i="1"/>
  <c r="G2369" i="1"/>
  <c r="K2368" i="1"/>
  <c r="L2368" i="1"/>
  <c r="I2368" i="1"/>
  <c r="D2370" i="1"/>
  <c r="C2371" i="1" s="1"/>
  <c r="B2370" i="1"/>
  <c r="K2369" i="1" l="1"/>
  <c r="L2369" i="1"/>
  <c r="I2369" i="1"/>
  <c r="G2370" i="1"/>
  <c r="E2370" i="1"/>
  <c r="H2370" i="1"/>
  <c r="F2370" i="1"/>
  <c r="J2370" i="1" s="1"/>
  <c r="D2371" i="1"/>
  <c r="C2372" i="1" s="1"/>
  <c r="B2371" i="1"/>
  <c r="L2370" i="1" l="1"/>
  <c r="I2370" i="1"/>
  <c r="K2370" i="1"/>
  <c r="D2372" i="1"/>
  <c r="C2373" i="1" s="1"/>
  <c r="B2372" i="1"/>
  <c r="G2371" i="1"/>
  <c r="E2371" i="1"/>
  <c r="F2371" i="1"/>
  <c r="J2371" i="1" s="1"/>
  <c r="H2371" i="1"/>
  <c r="L2371" i="1" l="1"/>
  <c r="K2371" i="1"/>
  <c r="I2371" i="1"/>
  <c r="D2373" i="1"/>
  <c r="C2374" i="1" s="1"/>
  <c r="B2373" i="1"/>
  <c r="H2372" i="1"/>
  <c r="G2372" i="1"/>
  <c r="F2372" i="1"/>
  <c r="J2372" i="1" s="1"/>
  <c r="E2372" i="1"/>
  <c r="B2374" i="1" l="1"/>
  <c r="D2374" i="1"/>
  <c r="C2375" i="1" s="1"/>
  <c r="G2373" i="1"/>
  <c r="F2373" i="1"/>
  <c r="J2373" i="1" s="1"/>
  <c r="E2373" i="1"/>
  <c r="H2373" i="1"/>
  <c r="K2372" i="1"/>
  <c r="I2372" i="1"/>
  <c r="L2372" i="1"/>
  <c r="K2373" i="1" l="1"/>
  <c r="L2373" i="1"/>
  <c r="I2373" i="1"/>
  <c r="B2375" i="1"/>
  <c r="D2375" i="1"/>
  <c r="C2376" i="1" s="1"/>
  <c r="F2374" i="1"/>
  <c r="J2374" i="1" s="1"/>
  <c r="H2374" i="1"/>
  <c r="E2374" i="1"/>
  <c r="G2374" i="1"/>
  <c r="B2376" i="1" l="1"/>
  <c r="D2376" i="1"/>
  <c r="C2377" i="1" s="1"/>
  <c r="G2375" i="1"/>
  <c r="F2375" i="1"/>
  <c r="J2375" i="1" s="1"/>
  <c r="H2375" i="1"/>
  <c r="E2375" i="1"/>
  <c r="L2374" i="1"/>
  <c r="I2374" i="1"/>
  <c r="K2374" i="1"/>
  <c r="K2375" i="1" l="1"/>
  <c r="I2375" i="1"/>
  <c r="L2375" i="1"/>
  <c r="D2377" i="1"/>
  <c r="C2378" i="1" s="1"/>
  <c r="B2377" i="1"/>
  <c r="G2376" i="1"/>
  <c r="E2376" i="1"/>
  <c r="H2376" i="1"/>
  <c r="F2376" i="1"/>
  <c r="J2376" i="1" s="1"/>
  <c r="D2378" i="1" l="1"/>
  <c r="C2379" i="1" s="1"/>
  <c r="B2378" i="1"/>
  <c r="K2376" i="1"/>
  <c r="L2376" i="1"/>
  <c r="I2376" i="1"/>
  <c r="E2377" i="1"/>
  <c r="G2377" i="1"/>
  <c r="F2377" i="1"/>
  <c r="J2377" i="1" s="1"/>
  <c r="H2377" i="1"/>
  <c r="F2378" i="1" l="1"/>
  <c r="J2378" i="1" s="1"/>
  <c r="E2378" i="1"/>
  <c r="H2378" i="1"/>
  <c r="G2378" i="1"/>
  <c r="L2377" i="1"/>
  <c r="I2377" i="1"/>
  <c r="K2377" i="1"/>
  <c r="B2379" i="1"/>
  <c r="D2379" i="1"/>
  <c r="C2380" i="1" s="1"/>
  <c r="I2378" i="1" l="1"/>
  <c r="L2378" i="1"/>
  <c r="K2378" i="1"/>
  <c r="D2380" i="1"/>
  <c r="C2381" i="1" s="1"/>
  <c r="B2380" i="1"/>
  <c r="E2379" i="1"/>
  <c r="H2379" i="1"/>
  <c r="G2379" i="1"/>
  <c r="F2379" i="1"/>
  <c r="J2379" i="1" s="1"/>
  <c r="D2381" i="1" l="1"/>
  <c r="C2382" i="1" s="1"/>
  <c r="B2381" i="1"/>
  <c r="G2380" i="1"/>
  <c r="F2380" i="1"/>
  <c r="J2380" i="1" s="1"/>
  <c r="E2380" i="1"/>
  <c r="H2380" i="1"/>
  <c r="I2379" i="1"/>
  <c r="L2379" i="1"/>
  <c r="K2379" i="1"/>
  <c r="I2380" i="1" l="1"/>
  <c r="K2380" i="1"/>
  <c r="L2380" i="1"/>
  <c r="G2381" i="1"/>
  <c r="H2381" i="1"/>
  <c r="E2381" i="1"/>
  <c r="F2381" i="1"/>
  <c r="J2381" i="1" s="1"/>
  <c r="B2382" i="1"/>
  <c r="D2382" i="1"/>
  <c r="C2383" i="1" s="1"/>
  <c r="L2381" i="1" l="1"/>
  <c r="K2381" i="1"/>
  <c r="I2381" i="1"/>
  <c r="D2383" i="1"/>
  <c r="C2384" i="1" s="1"/>
  <c r="B2383" i="1"/>
  <c r="H2382" i="1"/>
  <c r="F2382" i="1"/>
  <c r="J2382" i="1" s="1"/>
  <c r="E2382" i="1"/>
  <c r="G2382" i="1"/>
  <c r="B2384" i="1" l="1"/>
  <c r="D2384" i="1"/>
  <c r="C2385" i="1" s="1"/>
  <c r="F2383" i="1"/>
  <c r="J2383" i="1" s="1"/>
  <c r="E2383" i="1"/>
  <c r="G2383" i="1"/>
  <c r="H2383" i="1"/>
  <c r="I2382" i="1"/>
  <c r="K2382" i="1"/>
  <c r="L2382" i="1"/>
  <c r="D2385" i="1" l="1"/>
  <c r="C2386" i="1" s="1"/>
  <c r="B2385" i="1"/>
  <c r="I2383" i="1"/>
  <c r="L2383" i="1"/>
  <c r="K2383" i="1"/>
  <c r="H2384" i="1"/>
  <c r="F2384" i="1"/>
  <c r="J2384" i="1" s="1"/>
  <c r="E2384" i="1"/>
  <c r="G2384" i="1"/>
  <c r="H2385" i="1" l="1"/>
  <c r="G2385" i="1"/>
  <c r="F2385" i="1"/>
  <c r="J2385" i="1" s="1"/>
  <c r="E2385" i="1"/>
  <c r="K2384" i="1"/>
  <c r="I2384" i="1"/>
  <c r="L2384" i="1"/>
  <c r="B2386" i="1"/>
  <c r="D2386" i="1"/>
  <c r="C2387" i="1" s="1"/>
  <c r="K2385" i="1" l="1"/>
  <c r="L2385" i="1"/>
  <c r="I2385" i="1"/>
  <c r="B2387" i="1"/>
  <c r="D2387" i="1"/>
  <c r="C2388" i="1" s="1"/>
  <c r="F2386" i="1"/>
  <c r="J2386" i="1" s="1"/>
  <c r="E2386" i="1"/>
  <c r="H2386" i="1"/>
  <c r="G2386" i="1"/>
  <c r="B2388" i="1" l="1"/>
  <c r="D2388" i="1"/>
  <c r="C2389" i="1" s="1"/>
  <c r="G2387" i="1"/>
  <c r="H2387" i="1"/>
  <c r="E2387" i="1"/>
  <c r="F2387" i="1"/>
  <c r="J2387" i="1" s="1"/>
  <c r="L2386" i="1"/>
  <c r="K2386" i="1"/>
  <c r="I2386" i="1"/>
  <c r="I2387" i="1" l="1"/>
  <c r="L2387" i="1"/>
  <c r="K2387" i="1"/>
  <c r="D2389" i="1"/>
  <c r="C2390" i="1" s="1"/>
  <c r="B2389" i="1"/>
  <c r="E2388" i="1"/>
  <c r="F2388" i="1"/>
  <c r="J2388" i="1" s="1"/>
  <c r="H2388" i="1"/>
  <c r="G2388" i="1"/>
  <c r="B2390" i="1" l="1"/>
  <c r="D2390" i="1"/>
  <c r="C2391" i="1" s="1"/>
  <c r="G2389" i="1"/>
  <c r="E2389" i="1"/>
  <c r="H2389" i="1"/>
  <c r="F2389" i="1"/>
  <c r="J2389" i="1" s="1"/>
  <c r="L2388" i="1"/>
  <c r="I2388" i="1"/>
  <c r="K2388" i="1"/>
  <c r="K2389" i="1" l="1"/>
  <c r="L2389" i="1"/>
  <c r="I2389" i="1"/>
  <c r="B2391" i="1"/>
  <c r="D2391" i="1"/>
  <c r="C2392" i="1" s="1"/>
  <c r="F2390" i="1"/>
  <c r="J2390" i="1" s="1"/>
  <c r="H2390" i="1"/>
  <c r="E2390" i="1"/>
  <c r="G2390" i="1"/>
  <c r="E2391" i="1" l="1"/>
  <c r="G2391" i="1"/>
  <c r="F2391" i="1"/>
  <c r="J2391" i="1" s="1"/>
  <c r="H2391" i="1"/>
  <c r="B2392" i="1"/>
  <c r="D2392" i="1"/>
  <c r="C2393" i="1" s="1"/>
  <c r="L2390" i="1"/>
  <c r="I2390" i="1"/>
  <c r="K2390" i="1"/>
  <c r="F2392" i="1" l="1"/>
  <c r="J2392" i="1" s="1"/>
  <c r="E2392" i="1"/>
  <c r="H2392" i="1"/>
  <c r="G2392" i="1"/>
  <c r="I2391" i="1"/>
  <c r="K2391" i="1"/>
  <c r="L2391" i="1"/>
  <c r="D2393" i="1"/>
  <c r="C2394" i="1" s="1"/>
  <c r="B2393" i="1"/>
  <c r="L2392" i="1" l="1"/>
  <c r="I2392" i="1"/>
  <c r="K2392" i="1"/>
  <c r="H2393" i="1"/>
  <c r="G2393" i="1"/>
  <c r="F2393" i="1"/>
  <c r="J2393" i="1" s="1"/>
  <c r="E2393" i="1"/>
  <c r="B2394" i="1"/>
  <c r="D2394" i="1"/>
  <c r="C2395" i="1" s="1"/>
  <c r="K2393" i="1" l="1"/>
  <c r="I2393" i="1"/>
  <c r="L2393" i="1"/>
  <c r="B2395" i="1"/>
  <c r="D2395" i="1"/>
  <c r="C2396" i="1" s="1"/>
  <c r="G2394" i="1"/>
  <c r="E2394" i="1"/>
  <c r="H2394" i="1"/>
  <c r="F2394" i="1"/>
  <c r="J2394" i="1" s="1"/>
  <c r="E2395" i="1" l="1"/>
  <c r="F2395" i="1"/>
  <c r="J2395" i="1" s="1"/>
  <c r="G2395" i="1"/>
  <c r="H2395" i="1"/>
  <c r="D2396" i="1"/>
  <c r="C2397" i="1" s="1"/>
  <c r="B2396" i="1"/>
  <c r="K2394" i="1"/>
  <c r="I2394" i="1"/>
  <c r="L2394" i="1"/>
  <c r="K2395" i="1" l="1"/>
  <c r="I2395" i="1"/>
  <c r="L2395" i="1"/>
  <c r="H2396" i="1"/>
  <c r="G2396" i="1"/>
  <c r="E2396" i="1"/>
  <c r="F2396" i="1"/>
  <c r="J2396" i="1" s="1"/>
  <c r="D2397" i="1"/>
  <c r="C2398" i="1" s="1"/>
  <c r="B2397" i="1"/>
  <c r="E2397" i="1" l="1"/>
  <c r="F2397" i="1"/>
  <c r="J2397" i="1" s="1"/>
  <c r="G2397" i="1"/>
  <c r="H2397" i="1"/>
  <c r="K2396" i="1"/>
  <c r="L2396" i="1"/>
  <c r="I2396" i="1"/>
  <c r="D2398" i="1"/>
  <c r="C2399" i="1" s="1"/>
  <c r="B2398" i="1"/>
  <c r="I2397" i="1" l="1"/>
  <c r="L2397" i="1"/>
  <c r="K2397" i="1"/>
  <c r="G2398" i="1"/>
  <c r="H2398" i="1"/>
  <c r="E2398" i="1"/>
  <c r="F2398" i="1"/>
  <c r="J2398" i="1" s="1"/>
  <c r="B2399" i="1"/>
  <c r="D2399" i="1"/>
  <c r="C2400" i="1" s="1"/>
  <c r="L2398" i="1" l="1"/>
  <c r="I2398" i="1"/>
  <c r="K2398" i="1"/>
  <c r="D2400" i="1"/>
  <c r="C2401" i="1" s="1"/>
  <c r="B2400" i="1"/>
  <c r="G2399" i="1"/>
  <c r="H2399" i="1"/>
  <c r="E2399" i="1"/>
  <c r="F2399" i="1"/>
  <c r="J2399" i="1" s="1"/>
  <c r="D2401" i="1" l="1"/>
  <c r="C2402" i="1" s="1"/>
  <c r="B2401" i="1"/>
  <c r="F2400" i="1"/>
  <c r="J2400" i="1" s="1"/>
  <c r="H2400" i="1"/>
  <c r="G2400" i="1"/>
  <c r="E2400" i="1"/>
  <c r="K2399" i="1"/>
  <c r="I2399" i="1"/>
  <c r="L2399" i="1"/>
  <c r="I2400" i="1" l="1"/>
  <c r="L2400" i="1"/>
  <c r="K2400" i="1"/>
  <c r="F2401" i="1"/>
  <c r="J2401" i="1" s="1"/>
  <c r="H2401" i="1"/>
  <c r="E2401" i="1"/>
  <c r="G2401" i="1"/>
  <c r="D2402" i="1"/>
  <c r="C2403" i="1" s="1"/>
  <c r="B2402" i="1"/>
  <c r="F2402" i="1" l="1"/>
  <c r="J2402" i="1" s="1"/>
  <c r="G2402" i="1"/>
  <c r="E2402" i="1"/>
  <c r="H2402" i="1"/>
  <c r="B2403" i="1"/>
  <c r="D2403" i="1"/>
  <c r="C2404" i="1" s="1"/>
  <c r="L2401" i="1"/>
  <c r="K2401" i="1"/>
  <c r="I2401" i="1"/>
  <c r="D2404" i="1" l="1"/>
  <c r="C2405" i="1" s="1"/>
  <c r="B2404" i="1"/>
  <c r="K2402" i="1"/>
  <c r="L2402" i="1"/>
  <c r="I2402" i="1"/>
  <c r="H2403" i="1"/>
  <c r="G2403" i="1"/>
  <c r="F2403" i="1"/>
  <c r="J2403" i="1" s="1"/>
  <c r="E2403" i="1"/>
  <c r="H2404" i="1" l="1"/>
  <c r="G2404" i="1"/>
  <c r="E2404" i="1"/>
  <c r="F2404" i="1"/>
  <c r="J2404" i="1" s="1"/>
  <c r="I2403" i="1"/>
  <c r="L2403" i="1"/>
  <c r="K2403" i="1"/>
  <c r="D2405" i="1"/>
  <c r="C2406" i="1" s="1"/>
  <c r="B2405" i="1"/>
  <c r="K2404" i="1" l="1"/>
  <c r="I2404" i="1"/>
  <c r="L2404" i="1"/>
  <c r="G2405" i="1"/>
  <c r="F2405" i="1"/>
  <c r="J2405" i="1" s="1"/>
  <c r="E2405" i="1"/>
  <c r="H2405" i="1"/>
  <c r="B2406" i="1"/>
  <c r="D2406" i="1"/>
  <c r="C2407" i="1" s="1"/>
  <c r="K2405" i="1" l="1"/>
  <c r="I2405" i="1"/>
  <c r="L2405" i="1"/>
  <c r="B2407" i="1"/>
  <c r="D2407" i="1"/>
  <c r="C2408" i="1" s="1"/>
  <c r="H2406" i="1"/>
  <c r="F2406" i="1"/>
  <c r="J2406" i="1" s="1"/>
  <c r="G2406" i="1"/>
  <c r="E2406" i="1"/>
  <c r="E2407" i="1" l="1"/>
  <c r="F2407" i="1"/>
  <c r="J2407" i="1" s="1"/>
  <c r="G2407" i="1"/>
  <c r="H2407" i="1"/>
  <c r="B2408" i="1"/>
  <c r="D2408" i="1"/>
  <c r="C2409" i="1" s="1"/>
  <c r="I2406" i="1"/>
  <c r="L2406" i="1"/>
  <c r="K2406" i="1"/>
  <c r="K2407" i="1" l="1"/>
  <c r="I2407" i="1"/>
  <c r="L2407" i="1"/>
  <c r="B2409" i="1"/>
  <c r="D2409" i="1"/>
  <c r="C2410" i="1" s="1"/>
  <c r="H2408" i="1"/>
  <c r="E2408" i="1"/>
  <c r="G2408" i="1"/>
  <c r="F2408" i="1"/>
  <c r="J2408" i="1" s="1"/>
  <c r="E2409" i="1" l="1"/>
  <c r="G2409" i="1"/>
  <c r="F2409" i="1"/>
  <c r="J2409" i="1" s="1"/>
  <c r="H2409" i="1"/>
  <c r="B2410" i="1"/>
  <c r="D2410" i="1"/>
  <c r="C2411" i="1" s="1"/>
  <c r="K2408" i="1"/>
  <c r="I2408" i="1"/>
  <c r="L2408" i="1"/>
  <c r="D2411" i="1" l="1"/>
  <c r="C2412" i="1" s="1"/>
  <c r="B2411" i="1"/>
  <c r="L2409" i="1"/>
  <c r="K2409" i="1"/>
  <c r="I2409" i="1"/>
  <c r="G2410" i="1"/>
  <c r="E2410" i="1"/>
  <c r="F2410" i="1"/>
  <c r="J2410" i="1" s="1"/>
  <c r="H2410" i="1"/>
  <c r="H2411" i="1" l="1"/>
  <c r="F2411" i="1"/>
  <c r="J2411" i="1" s="1"/>
  <c r="G2411" i="1"/>
  <c r="E2411" i="1"/>
  <c r="L2410" i="1"/>
  <c r="I2410" i="1"/>
  <c r="K2410" i="1"/>
  <c r="D2412" i="1"/>
  <c r="C2413" i="1" s="1"/>
  <c r="B2412" i="1"/>
  <c r="I2411" i="1" l="1"/>
  <c r="L2411" i="1"/>
  <c r="K2411" i="1"/>
  <c r="F2412" i="1"/>
  <c r="J2412" i="1" s="1"/>
  <c r="H2412" i="1"/>
  <c r="E2412" i="1"/>
  <c r="G2412" i="1"/>
  <c r="B2413" i="1"/>
  <c r="D2413" i="1"/>
  <c r="C2414" i="1" s="1"/>
  <c r="B2414" i="1" l="1"/>
  <c r="D2414" i="1"/>
  <c r="C2415" i="1" s="1"/>
  <c r="H2413" i="1"/>
  <c r="F2413" i="1"/>
  <c r="J2413" i="1" s="1"/>
  <c r="E2413" i="1"/>
  <c r="G2413" i="1"/>
  <c r="I2412" i="1"/>
  <c r="K2412" i="1"/>
  <c r="L2412" i="1"/>
  <c r="I2413" i="1" l="1"/>
  <c r="L2413" i="1"/>
  <c r="K2413" i="1"/>
  <c r="B2415" i="1"/>
  <c r="D2415" i="1"/>
  <c r="C2416" i="1" s="1"/>
  <c r="H2414" i="1"/>
  <c r="E2414" i="1"/>
  <c r="F2414" i="1"/>
  <c r="J2414" i="1" s="1"/>
  <c r="G2414" i="1"/>
  <c r="H2415" i="1" l="1"/>
  <c r="G2415" i="1"/>
  <c r="F2415" i="1"/>
  <c r="J2415" i="1" s="1"/>
  <c r="E2415" i="1"/>
  <c r="B2416" i="1"/>
  <c r="D2416" i="1"/>
  <c r="C2417" i="1" s="1"/>
  <c r="L2414" i="1"/>
  <c r="I2414" i="1"/>
  <c r="K2414" i="1"/>
  <c r="D2417" i="1" l="1"/>
  <c r="C2418" i="1" s="1"/>
  <c r="B2417" i="1"/>
  <c r="L2415" i="1"/>
  <c r="I2415" i="1"/>
  <c r="K2415" i="1"/>
  <c r="F2416" i="1"/>
  <c r="J2416" i="1" s="1"/>
  <c r="E2416" i="1"/>
  <c r="H2416" i="1"/>
  <c r="G2416" i="1"/>
  <c r="H2417" i="1" l="1"/>
  <c r="E2417" i="1"/>
  <c r="F2417" i="1"/>
  <c r="J2417" i="1" s="1"/>
  <c r="G2417" i="1"/>
  <c r="I2416" i="1"/>
  <c r="K2416" i="1"/>
  <c r="L2416" i="1"/>
  <c r="D2418" i="1"/>
  <c r="C2419" i="1" s="1"/>
  <c r="B2418" i="1"/>
  <c r="L2417" i="1" l="1"/>
  <c r="K2417" i="1"/>
  <c r="I2417" i="1"/>
  <c r="F2418" i="1"/>
  <c r="J2418" i="1" s="1"/>
  <c r="E2418" i="1"/>
  <c r="H2418" i="1"/>
  <c r="G2418" i="1"/>
  <c r="B2419" i="1"/>
  <c r="D2419" i="1"/>
  <c r="C2420" i="1" s="1"/>
  <c r="D2420" i="1" l="1"/>
  <c r="C2421" i="1" s="1"/>
  <c r="B2420" i="1"/>
  <c r="G2419" i="1"/>
  <c r="E2419" i="1"/>
  <c r="H2419" i="1"/>
  <c r="F2419" i="1"/>
  <c r="J2419" i="1" s="1"/>
  <c r="K2418" i="1"/>
  <c r="L2418" i="1"/>
  <c r="I2418" i="1"/>
  <c r="K2419" i="1" l="1"/>
  <c r="I2419" i="1"/>
  <c r="L2419" i="1"/>
  <c r="F2420" i="1"/>
  <c r="J2420" i="1" s="1"/>
  <c r="E2420" i="1"/>
  <c r="G2420" i="1"/>
  <c r="H2420" i="1"/>
  <c r="D2421" i="1"/>
  <c r="C2422" i="1" s="1"/>
  <c r="B2421" i="1"/>
  <c r="I2420" i="1" l="1"/>
  <c r="K2420" i="1"/>
  <c r="L2420" i="1"/>
  <c r="H2421" i="1"/>
  <c r="G2421" i="1"/>
  <c r="F2421" i="1"/>
  <c r="J2421" i="1" s="1"/>
  <c r="E2421" i="1"/>
  <c r="B2422" i="1"/>
  <c r="D2422" i="1"/>
  <c r="C2423" i="1" s="1"/>
  <c r="I2421" i="1" l="1"/>
  <c r="L2421" i="1"/>
  <c r="K2421" i="1"/>
  <c r="D2423" i="1"/>
  <c r="C2424" i="1" s="1"/>
  <c r="B2423" i="1"/>
  <c r="E2422" i="1"/>
  <c r="F2422" i="1"/>
  <c r="J2422" i="1" s="1"/>
  <c r="H2422" i="1"/>
  <c r="G2422" i="1"/>
  <c r="D2424" i="1" l="1"/>
  <c r="C2425" i="1" s="1"/>
  <c r="B2424" i="1"/>
  <c r="F2423" i="1"/>
  <c r="J2423" i="1" s="1"/>
  <c r="E2423" i="1"/>
  <c r="G2423" i="1"/>
  <c r="H2423" i="1"/>
  <c r="K2422" i="1"/>
  <c r="I2422" i="1"/>
  <c r="L2422" i="1"/>
  <c r="F2424" i="1" l="1"/>
  <c r="J2424" i="1" s="1"/>
  <c r="H2424" i="1"/>
  <c r="E2424" i="1"/>
  <c r="G2424" i="1"/>
  <c r="I2423" i="1"/>
  <c r="L2423" i="1"/>
  <c r="K2423" i="1"/>
  <c r="D2425" i="1"/>
  <c r="C2426" i="1" s="1"/>
  <c r="B2425" i="1"/>
  <c r="K2424" i="1" l="1"/>
  <c r="L2424" i="1"/>
  <c r="I2424" i="1"/>
  <c r="G2425" i="1"/>
  <c r="F2425" i="1"/>
  <c r="J2425" i="1" s="1"/>
  <c r="E2425" i="1"/>
  <c r="H2425" i="1"/>
  <c r="B2426" i="1"/>
  <c r="D2426" i="1"/>
  <c r="C2427" i="1" s="1"/>
  <c r="L2425" i="1" l="1"/>
  <c r="I2425" i="1"/>
  <c r="K2425" i="1"/>
  <c r="B2427" i="1"/>
  <c r="D2427" i="1"/>
  <c r="C2428" i="1" s="1"/>
  <c r="G2426" i="1"/>
  <c r="F2426" i="1"/>
  <c r="J2426" i="1" s="1"/>
  <c r="H2426" i="1"/>
  <c r="E2426" i="1"/>
  <c r="G2427" i="1" l="1"/>
  <c r="H2427" i="1"/>
  <c r="E2427" i="1"/>
  <c r="F2427" i="1"/>
  <c r="J2427" i="1" s="1"/>
  <c r="I2426" i="1"/>
  <c r="K2426" i="1"/>
  <c r="L2426" i="1"/>
  <c r="D2428" i="1"/>
  <c r="C2429" i="1" s="1"/>
  <c r="B2428" i="1"/>
  <c r="G2428" i="1" l="1"/>
  <c r="E2428" i="1"/>
  <c r="F2428" i="1"/>
  <c r="J2428" i="1" s="1"/>
  <c r="H2428" i="1"/>
  <c r="B2429" i="1"/>
  <c r="D2429" i="1"/>
  <c r="C2430" i="1" s="1"/>
  <c r="K2427" i="1"/>
  <c r="I2427" i="1"/>
  <c r="L2427" i="1"/>
  <c r="D2430" i="1" l="1"/>
  <c r="C2431" i="1" s="1"/>
  <c r="B2430" i="1"/>
  <c r="G2429" i="1"/>
  <c r="H2429" i="1"/>
  <c r="F2429" i="1"/>
  <c r="J2429" i="1" s="1"/>
  <c r="E2429" i="1"/>
  <c r="K2428" i="1"/>
  <c r="L2428" i="1"/>
  <c r="I2428" i="1"/>
  <c r="K2429" i="1" l="1"/>
  <c r="I2429" i="1"/>
  <c r="L2429" i="1"/>
  <c r="F2430" i="1"/>
  <c r="J2430" i="1" s="1"/>
  <c r="G2430" i="1"/>
  <c r="H2430" i="1"/>
  <c r="E2430" i="1"/>
  <c r="B2431" i="1"/>
  <c r="D2431" i="1"/>
  <c r="C2432" i="1" s="1"/>
  <c r="I2430" i="1" l="1"/>
  <c r="L2430" i="1"/>
  <c r="K2430" i="1"/>
  <c r="D2432" i="1"/>
  <c r="C2433" i="1" s="1"/>
  <c r="B2432" i="1"/>
  <c r="G2431" i="1"/>
  <c r="H2431" i="1"/>
  <c r="F2431" i="1"/>
  <c r="J2431" i="1" s="1"/>
  <c r="E2431" i="1"/>
  <c r="D2433" i="1" l="1"/>
  <c r="C2434" i="1" s="1"/>
  <c r="B2433" i="1"/>
  <c r="L2431" i="1"/>
  <c r="I2431" i="1"/>
  <c r="K2431" i="1"/>
  <c r="G2432" i="1"/>
  <c r="H2432" i="1"/>
  <c r="F2432" i="1"/>
  <c r="J2432" i="1" s="1"/>
  <c r="E2432" i="1"/>
  <c r="K2432" i="1" l="1"/>
  <c r="I2432" i="1"/>
  <c r="L2432" i="1"/>
  <c r="F2433" i="1"/>
  <c r="J2433" i="1" s="1"/>
  <c r="H2433" i="1"/>
  <c r="G2433" i="1"/>
  <c r="E2433" i="1"/>
  <c r="B2434" i="1"/>
  <c r="D2434" i="1"/>
  <c r="C2435" i="1" s="1"/>
  <c r="I2433" i="1" l="1"/>
  <c r="K2433" i="1"/>
  <c r="L2433" i="1"/>
  <c r="D2435" i="1"/>
  <c r="C2436" i="1" s="1"/>
  <c r="B2435" i="1"/>
  <c r="G2434" i="1"/>
  <c r="H2434" i="1"/>
  <c r="F2434" i="1"/>
  <c r="J2434" i="1" s="1"/>
  <c r="E2434" i="1"/>
  <c r="D2436" i="1" l="1"/>
  <c r="C2437" i="1" s="1"/>
  <c r="B2436" i="1"/>
  <c r="K2434" i="1"/>
  <c r="I2434" i="1"/>
  <c r="L2434" i="1"/>
  <c r="G2435" i="1"/>
  <c r="H2435" i="1"/>
  <c r="F2435" i="1"/>
  <c r="J2435" i="1" s="1"/>
  <c r="E2435" i="1"/>
  <c r="I2435" i="1" l="1"/>
  <c r="K2435" i="1"/>
  <c r="L2435" i="1"/>
  <c r="G2436" i="1"/>
  <c r="H2436" i="1"/>
  <c r="F2436" i="1"/>
  <c r="J2436" i="1" s="1"/>
  <c r="E2436" i="1"/>
  <c r="D2437" i="1"/>
  <c r="C2438" i="1" s="1"/>
  <c r="B2437" i="1"/>
  <c r="L2436" i="1" l="1"/>
  <c r="K2436" i="1"/>
  <c r="I2436" i="1"/>
  <c r="F2437" i="1"/>
  <c r="J2437" i="1" s="1"/>
  <c r="H2437" i="1"/>
  <c r="E2437" i="1"/>
  <c r="G2437" i="1"/>
  <c r="B2438" i="1"/>
  <c r="D2438" i="1"/>
  <c r="C2439" i="1" s="1"/>
  <c r="B2439" i="1" l="1"/>
  <c r="D2439" i="1"/>
  <c r="C2440" i="1" s="1"/>
  <c r="E2438" i="1"/>
  <c r="H2438" i="1"/>
  <c r="G2438" i="1"/>
  <c r="F2438" i="1"/>
  <c r="J2438" i="1" s="1"/>
  <c r="K2437" i="1"/>
  <c r="L2437" i="1"/>
  <c r="I2437" i="1"/>
  <c r="D2440" i="1" l="1"/>
  <c r="C2441" i="1" s="1"/>
  <c r="B2440" i="1"/>
  <c r="L2438" i="1"/>
  <c r="I2438" i="1"/>
  <c r="K2438" i="1"/>
  <c r="F2439" i="1"/>
  <c r="J2439" i="1" s="1"/>
  <c r="E2439" i="1"/>
  <c r="H2439" i="1"/>
  <c r="G2439" i="1"/>
  <c r="G2440" i="1" l="1"/>
  <c r="F2440" i="1"/>
  <c r="J2440" i="1" s="1"/>
  <c r="H2440" i="1"/>
  <c r="E2440" i="1"/>
  <c r="I2439" i="1"/>
  <c r="K2439" i="1"/>
  <c r="L2439" i="1"/>
  <c r="D2441" i="1"/>
  <c r="C2442" i="1" s="1"/>
  <c r="B2441" i="1"/>
  <c r="E2441" i="1" l="1"/>
  <c r="G2441" i="1"/>
  <c r="H2441" i="1"/>
  <c r="F2441" i="1"/>
  <c r="J2441" i="1" s="1"/>
  <c r="B2442" i="1"/>
  <c r="D2442" i="1"/>
  <c r="C2443" i="1" s="1"/>
  <c r="K2440" i="1"/>
  <c r="L2440" i="1"/>
  <c r="I2440" i="1"/>
  <c r="D2443" i="1" l="1"/>
  <c r="C2444" i="1" s="1"/>
  <c r="B2443" i="1"/>
  <c r="E2442" i="1"/>
  <c r="H2442" i="1"/>
  <c r="G2442" i="1"/>
  <c r="F2442" i="1"/>
  <c r="J2442" i="1" s="1"/>
  <c r="I2441" i="1"/>
  <c r="L2441" i="1"/>
  <c r="K2441" i="1"/>
  <c r="L2442" i="1" l="1"/>
  <c r="I2442" i="1"/>
  <c r="K2442" i="1"/>
  <c r="G2443" i="1"/>
  <c r="F2443" i="1"/>
  <c r="J2443" i="1" s="1"/>
  <c r="H2443" i="1"/>
  <c r="E2443" i="1"/>
  <c r="D2444" i="1"/>
  <c r="C2445" i="1" s="1"/>
  <c r="B2444" i="1"/>
  <c r="I2443" i="1" l="1"/>
  <c r="L2443" i="1"/>
  <c r="K2443" i="1"/>
  <c r="F2444" i="1"/>
  <c r="J2444" i="1" s="1"/>
  <c r="G2444" i="1"/>
  <c r="H2444" i="1"/>
  <c r="E2444" i="1"/>
  <c r="D2445" i="1"/>
  <c r="C2446" i="1" s="1"/>
  <c r="B2445" i="1"/>
  <c r="K2444" i="1" l="1"/>
  <c r="I2444" i="1"/>
  <c r="L2444" i="1"/>
  <c r="E2445" i="1"/>
  <c r="G2445" i="1"/>
  <c r="F2445" i="1"/>
  <c r="J2445" i="1" s="1"/>
  <c r="H2445" i="1"/>
  <c r="B2446" i="1"/>
  <c r="D2446" i="1"/>
  <c r="C2447" i="1" s="1"/>
  <c r="K2445" i="1" l="1"/>
  <c r="I2445" i="1"/>
  <c r="L2445" i="1"/>
  <c r="B2447" i="1"/>
  <c r="D2447" i="1"/>
  <c r="C2448" i="1" s="1"/>
  <c r="F2446" i="1"/>
  <c r="J2446" i="1" s="1"/>
  <c r="E2446" i="1"/>
  <c r="H2446" i="1"/>
  <c r="G2446" i="1"/>
  <c r="H2447" i="1" l="1"/>
  <c r="G2447" i="1"/>
  <c r="E2447" i="1"/>
  <c r="F2447" i="1"/>
  <c r="J2447" i="1" s="1"/>
  <c r="D2448" i="1"/>
  <c r="C2449" i="1" s="1"/>
  <c r="B2448" i="1"/>
  <c r="L2446" i="1"/>
  <c r="K2446" i="1"/>
  <c r="I2446" i="1"/>
  <c r="G2448" i="1" l="1"/>
  <c r="F2448" i="1"/>
  <c r="J2448" i="1" s="1"/>
  <c r="H2448" i="1"/>
  <c r="E2448" i="1"/>
  <c r="L2447" i="1"/>
  <c r="K2447" i="1"/>
  <c r="I2447" i="1"/>
  <c r="B2449" i="1"/>
  <c r="D2449" i="1"/>
  <c r="C2450" i="1" s="1"/>
  <c r="B2450" i="1" l="1"/>
  <c r="D2450" i="1"/>
  <c r="C2451" i="1" s="1"/>
  <c r="F2449" i="1"/>
  <c r="J2449" i="1" s="1"/>
  <c r="E2449" i="1"/>
  <c r="G2449" i="1"/>
  <c r="H2449" i="1"/>
  <c r="I2448" i="1"/>
  <c r="L2448" i="1"/>
  <c r="K2448" i="1"/>
  <c r="B2451" i="1" l="1"/>
  <c r="D2451" i="1"/>
  <c r="C2452" i="1" s="1"/>
  <c r="L2449" i="1"/>
  <c r="I2449" i="1"/>
  <c r="K2449" i="1"/>
  <c r="G2450" i="1"/>
  <c r="E2450" i="1"/>
  <c r="H2450" i="1"/>
  <c r="F2450" i="1"/>
  <c r="J2450" i="1" s="1"/>
  <c r="I2450" i="1" l="1"/>
  <c r="L2450" i="1"/>
  <c r="K2450" i="1"/>
  <c r="D2452" i="1"/>
  <c r="C2453" i="1" s="1"/>
  <c r="B2452" i="1"/>
  <c r="F2451" i="1"/>
  <c r="J2451" i="1" s="1"/>
  <c r="G2451" i="1"/>
  <c r="E2451" i="1"/>
  <c r="H2451" i="1"/>
  <c r="B2453" i="1" l="1"/>
  <c r="D2453" i="1"/>
  <c r="C2454" i="1" s="1"/>
  <c r="F2452" i="1"/>
  <c r="J2452" i="1" s="1"/>
  <c r="H2452" i="1"/>
  <c r="G2452" i="1"/>
  <c r="E2452" i="1"/>
  <c r="K2451" i="1"/>
  <c r="I2451" i="1"/>
  <c r="L2451" i="1"/>
  <c r="B2454" i="1" l="1"/>
  <c r="D2454" i="1"/>
  <c r="C2455" i="1" s="1"/>
  <c r="I2452" i="1"/>
  <c r="L2452" i="1"/>
  <c r="K2452" i="1"/>
  <c r="E2453" i="1"/>
  <c r="F2453" i="1"/>
  <c r="J2453" i="1" s="1"/>
  <c r="H2453" i="1"/>
  <c r="G2453" i="1"/>
  <c r="B2455" i="1" l="1"/>
  <c r="D2455" i="1"/>
  <c r="C2456" i="1" s="1"/>
  <c r="L2453" i="1"/>
  <c r="I2453" i="1"/>
  <c r="K2453" i="1"/>
  <c r="G2454" i="1"/>
  <c r="E2454" i="1"/>
  <c r="H2454" i="1"/>
  <c r="F2454" i="1"/>
  <c r="J2454" i="1" s="1"/>
  <c r="I2454" i="1" l="1"/>
  <c r="K2454" i="1"/>
  <c r="L2454" i="1"/>
  <c r="D2456" i="1"/>
  <c r="C2457" i="1" s="1"/>
  <c r="B2456" i="1"/>
  <c r="G2455" i="1"/>
  <c r="H2455" i="1"/>
  <c r="F2455" i="1"/>
  <c r="J2455" i="1" s="1"/>
  <c r="E2455" i="1"/>
  <c r="E2456" i="1" l="1"/>
  <c r="H2456" i="1"/>
  <c r="G2456" i="1"/>
  <c r="F2456" i="1"/>
  <c r="J2456" i="1" s="1"/>
  <c r="I2455" i="1"/>
  <c r="L2455" i="1"/>
  <c r="K2455" i="1"/>
  <c r="B2457" i="1"/>
  <c r="D2457" i="1"/>
  <c r="C2458" i="1" s="1"/>
  <c r="I2456" i="1" l="1"/>
  <c r="L2456" i="1"/>
  <c r="K2456" i="1"/>
  <c r="B2458" i="1"/>
  <c r="D2458" i="1"/>
  <c r="C2459" i="1" s="1"/>
  <c r="E2457" i="1"/>
  <c r="F2457" i="1"/>
  <c r="J2457" i="1" s="1"/>
  <c r="G2457" i="1"/>
  <c r="H2457" i="1"/>
  <c r="G2458" i="1" l="1"/>
  <c r="E2458" i="1"/>
  <c r="F2458" i="1"/>
  <c r="J2458" i="1" s="1"/>
  <c r="H2458" i="1"/>
  <c r="B2459" i="1"/>
  <c r="D2459" i="1"/>
  <c r="C2460" i="1" s="1"/>
  <c r="I2457" i="1"/>
  <c r="L2457" i="1"/>
  <c r="K2457" i="1"/>
  <c r="D2460" i="1" l="1"/>
  <c r="C2461" i="1" s="1"/>
  <c r="B2460" i="1"/>
  <c r="H2459" i="1"/>
  <c r="G2459" i="1"/>
  <c r="F2459" i="1"/>
  <c r="J2459" i="1" s="1"/>
  <c r="E2459" i="1"/>
  <c r="K2458" i="1"/>
  <c r="I2458" i="1"/>
  <c r="L2458" i="1"/>
  <c r="I2459" i="1" l="1"/>
  <c r="L2459" i="1"/>
  <c r="K2459" i="1"/>
  <c r="F2460" i="1"/>
  <c r="J2460" i="1" s="1"/>
  <c r="G2460" i="1"/>
  <c r="E2460" i="1"/>
  <c r="H2460" i="1"/>
  <c r="D2461" i="1"/>
  <c r="C2462" i="1" s="1"/>
  <c r="B2461" i="1"/>
  <c r="L2460" i="1" l="1"/>
  <c r="K2460" i="1"/>
  <c r="I2460" i="1"/>
  <c r="H2461" i="1"/>
  <c r="F2461" i="1"/>
  <c r="J2461" i="1" s="1"/>
  <c r="E2461" i="1"/>
  <c r="G2461" i="1"/>
  <c r="B2462" i="1"/>
  <c r="D2462" i="1"/>
  <c r="C2463" i="1" s="1"/>
  <c r="B2463" i="1" l="1"/>
  <c r="D2463" i="1"/>
  <c r="C2464" i="1" s="1"/>
  <c r="G2462" i="1"/>
  <c r="H2462" i="1"/>
  <c r="F2462" i="1"/>
  <c r="J2462" i="1" s="1"/>
  <c r="E2462" i="1"/>
  <c r="L2461" i="1"/>
  <c r="I2461" i="1"/>
  <c r="K2461" i="1"/>
  <c r="I2462" i="1" l="1"/>
  <c r="L2462" i="1"/>
  <c r="K2462" i="1"/>
  <c r="B2464" i="1"/>
  <c r="D2464" i="1"/>
  <c r="C2465" i="1" s="1"/>
  <c r="G2463" i="1"/>
  <c r="E2463" i="1"/>
  <c r="F2463" i="1"/>
  <c r="J2463" i="1" s="1"/>
  <c r="H2463" i="1"/>
  <c r="E2464" i="1" l="1"/>
  <c r="H2464" i="1"/>
  <c r="G2464" i="1"/>
  <c r="F2464" i="1"/>
  <c r="J2464" i="1" s="1"/>
  <c r="D2465" i="1"/>
  <c r="C2466" i="1" s="1"/>
  <c r="B2465" i="1"/>
  <c r="L2463" i="1"/>
  <c r="K2463" i="1"/>
  <c r="I2463" i="1"/>
  <c r="K2464" i="1" l="1"/>
  <c r="I2464" i="1"/>
  <c r="L2464" i="1"/>
  <c r="G2465" i="1"/>
  <c r="H2465" i="1"/>
  <c r="F2465" i="1"/>
  <c r="J2465" i="1" s="1"/>
  <c r="E2465" i="1"/>
  <c r="B2466" i="1"/>
  <c r="D2466" i="1"/>
  <c r="C2467" i="1" s="1"/>
  <c r="K2465" i="1" l="1"/>
  <c r="I2465" i="1"/>
  <c r="L2465" i="1"/>
  <c r="B2467" i="1"/>
  <c r="D2467" i="1"/>
  <c r="C2468" i="1" s="1"/>
  <c r="F2466" i="1"/>
  <c r="J2466" i="1" s="1"/>
  <c r="H2466" i="1"/>
  <c r="G2466" i="1"/>
  <c r="E2466" i="1"/>
  <c r="G2467" i="1" l="1"/>
  <c r="E2467" i="1"/>
  <c r="F2467" i="1"/>
  <c r="J2467" i="1" s="1"/>
  <c r="H2467" i="1"/>
  <c r="D2468" i="1"/>
  <c r="C2469" i="1" s="1"/>
  <c r="B2468" i="1"/>
  <c r="K2466" i="1"/>
  <c r="L2466" i="1"/>
  <c r="I2466" i="1"/>
  <c r="D2469" i="1" l="1"/>
  <c r="C2470" i="1" s="1"/>
  <c r="B2469" i="1"/>
  <c r="E2468" i="1"/>
  <c r="F2468" i="1"/>
  <c r="J2468" i="1" s="1"/>
  <c r="G2468" i="1"/>
  <c r="H2468" i="1"/>
  <c r="L2467" i="1"/>
  <c r="K2467" i="1"/>
  <c r="I2467" i="1"/>
  <c r="H2469" i="1" l="1"/>
  <c r="E2469" i="1"/>
  <c r="F2469" i="1"/>
  <c r="J2469" i="1" s="1"/>
  <c r="G2469" i="1"/>
  <c r="I2468" i="1"/>
  <c r="K2468" i="1"/>
  <c r="L2468" i="1"/>
  <c r="B2470" i="1"/>
  <c r="D2470" i="1"/>
  <c r="C2471" i="1" s="1"/>
  <c r="L2469" i="1" l="1"/>
  <c r="K2469" i="1"/>
  <c r="I2469" i="1"/>
  <c r="B2471" i="1"/>
  <c r="D2471" i="1"/>
  <c r="C2472" i="1" s="1"/>
  <c r="F2470" i="1"/>
  <c r="J2470" i="1" s="1"/>
  <c r="E2470" i="1"/>
  <c r="G2470" i="1"/>
  <c r="H2470" i="1"/>
  <c r="G2471" i="1" l="1"/>
  <c r="F2471" i="1"/>
  <c r="J2471" i="1" s="1"/>
  <c r="H2471" i="1"/>
  <c r="E2471" i="1"/>
  <c r="B2472" i="1"/>
  <c r="D2472" i="1"/>
  <c r="C2473" i="1" s="1"/>
  <c r="L2470" i="1"/>
  <c r="I2470" i="1"/>
  <c r="K2470" i="1"/>
  <c r="D2473" i="1" l="1"/>
  <c r="C2474" i="1" s="1"/>
  <c r="B2473" i="1"/>
  <c r="E2472" i="1"/>
  <c r="F2472" i="1"/>
  <c r="J2472" i="1" s="1"/>
  <c r="G2472" i="1"/>
  <c r="H2472" i="1"/>
  <c r="I2471" i="1"/>
  <c r="L2471" i="1"/>
  <c r="K2471" i="1"/>
  <c r="G2473" i="1" l="1"/>
  <c r="F2473" i="1"/>
  <c r="J2473" i="1" s="1"/>
  <c r="H2473" i="1"/>
  <c r="E2473" i="1"/>
  <c r="L2472" i="1"/>
  <c r="I2472" i="1"/>
  <c r="K2472" i="1"/>
  <c r="B2474" i="1"/>
  <c r="D2474" i="1"/>
  <c r="C2475" i="1" s="1"/>
  <c r="B2475" i="1" l="1"/>
  <c r="D2475" i="1"/>
  <c r="C2476" i="1" s="1"/>
  <c r="F2474" i="1"/>
  <c r="J2474" i="1" s="1"/>
  <c r="E2474" i="1"/>
  <c r="G2474" i="1"/>
  <c r="H2474" i="1"/>
  <c r="K2473" i="1"/>
  <c r="I2473" i="1"/>
  <c r="L2473" i="1"/>
  <c r="D2476" i="1" l="1"/>
  <c r="C2477" i="1" s="1"/>
  <c r="B2476" i="1"/>
  <c r="I2474" i="1"/>
  <c r="L2474" i="1"/>
  <c r="K2474" i="1"/>
  <c r="E2475" i="1"/>
  <c r="H2475" i="1"/>
  <c r="G2475" i="1"/>
  <c r="F2475" i="1"/>
  <c r="J2475" i="1" s="1"/>
  <c r="G2476" i="1" l="1"/>
  <c r="F2476" i="1"/>
  <c r="J2476" i="1" s="1"/>
  <c r="E2476" i="1"/>
  <c r="H2476" i="1"/>
  <c r="I2475" i="1"/>
  <c r="L2475" i="1"/>
  <c r="K2475" i="1"/>
  <c r="D2477" i="1"/>
  <c r="C2478" i="1" s="1"/>
  <c r="B2477" i="1"/>
  <c r="H2477" i="1" l="1"/>
  <c r="G2477" i="1"/>
  <c r="F2477" i="1"/>
  <c r="J2477" i="1" s="1"/>
  <c r="E2477" i="1"/>
  <c r="B2478" i="1"/>
  <c r="D2478" i="1"/>
  <c r="C2479" i="1" s="1"/>
  <c r="K2476" i="1"/>
  <c r="I2476" i="1"/>
  <c r="L2476" i="1"/>
  <c r="G2478" i="1" l="1"/>
  <c r="E2478" i="1"/>
  <c r="F2478" i="1"/>
  <c r="J2478" i="1" s="1"/>
  <c r="H2478" i="1"/>
  <c r="I2477" i="1"/>
  <c r="L2477" i="1"/>
  <c r="K2477" i="1"/>
  <c r="B2479" i="1"/>
  <c r="D2479" i="1"/>
  <c r="C2480" i="1" s="1"/>
  <c r="D2480" i="1" l="1"/>
  <c r="C2481" i="1" s="1"/>
  <c r="B2480" i="1"/>
  <c r="E2479" i="1"/>
  <c r="F2479" i="1"/>
  <c r="J2479" i="1" s="1"/>
  <c r="G2479" i="1"/>
  <c r="H2479" i="1"/>
  <c r="K2478" i="1"/>
  <c r="L2478" i="1"/>
  <c r="I2478" i="1"/>
  <c r="I2479" i="1" l="1"/>
  <c r="K2479" i="1"/>
  <c r="L2479" i="1"/>
  <c r="E2480" i="1"/>
  <c r="H2480" i="1"/>
  <c r="G2480" i="1"/>
  <c r="F2480" i="1"/>
  <c r="J2480" i="1" s="1"/>
  <c r="B2481" i="1"/>
  <c r="D2481" i="1"/>
  <c r="C2482" i="1" s="1"/>
  <c r="L2480" i="1" l="1"/>
  <c r="I2480" i="1"/>
  <c r="K2480" i="1"/>
  <c r="B2482" i="1"/>
  <c r="D2482" i="1"/>
  <c r="C2483" i="1" s="1"/>
  <c r="F2481" i="1"/>
  <c r="J2481" i="1" s="1"/>
  <c r="E2481" i="1"/>
  <c r="G2481" i="1"/>
  <c r="H2481" i="1"/>
  <c r="G2482" i="1" l="1"/>
  <c r="E2482" i="1"/>
  <c r="F2482" i="1"/>
  <c r="J2482" i="1" s="1"/>
  <c r="H2482" i="1"/>
  <c r="D2483" i="1"/>
  <c r="C2484" i="1" s="1"/>
  <c r="B2483" i="1"/>
  <c r="L2481" i="1"/>
  <c r="K2481" i="1"/>
  <c r="I2481" i="1"/>
  <c r="G2483" i="1" l="1"/>
  <c r="F2483" i="1"/>
  <c r="J2483" i="1" s="1"/>
  <c r="E2483" i="1"/>
  <c r="H2483" i="1"/>
  <c r="D2484" i="1"/>
  <c r="C2485" i="1" s="1"/>
  <c r="B2484" i="1"/>
  <c r="I2482" i="1"/>
  <c r="L2482" i="1"/>
  <c r="K2482" i="1"/>
  <c r="H2484" i="1" l="1"/>
  <c r="F2484" i="1"/>
  <c r="J2484" i="1" s="1"/>
  <c r="G2484" i="1"/>
  <c r="E2484" i="1"/>
  <c r="B2485" i="1"/>
  <c r="D2485" i="1"/>
  <c r="C2486" i="1" s="1"/>
  <c r="L2483" i="1"/>
  <c r="I2483" i="1"/>
  <c r="K2483" i="1"/>
  <c r="B2486" i="1" l="1"/>
  <c r="D2486" i="1"/>
  <c r="C2487" i="1" s="1"/>
  <c r="K2484" i="1"/>
  <c r="L2484" i="1"/>
  <c r="I2484" i="1"/>
  <c r="H2485" i="1"/>
  <c r="G2485" i="1"/>
  <c r="F2485" i="1"/>
  <c r="J2485" i="1" s="1"/>
  <c r="E2485" i="1"/>
  <c r="B2487" i="1" l="1"/>
  <c r="D2487" i="1"/>
  <c r="C2488" i="1" s="1"/>
  <c r="K2485" i="1"/>
  <c r="L2485" i="1"/>
  <c r="I2485" i="1"/>
  <c r="E2486" i="1"/>
  <c r="F2486" i="1"/>
  <c r="J2486" i="1" s="1"/>
  <c r="G2486" i="1"/>
  <c r="H2486" i="1"/>
  <c r="D2488" i="1" l="1"/>
  <c r="C2489" i="1" s="1"/>
  <c r="B2488" i="1"/>
  <c r="K2486" i="1"/>
  <c r="L2486" i="1"/>
  <c r="I2486" i="1"/>
  <c r="E2487" i="1"/>
  <c r="F2487" i="1"/>
  <c r="J2487" i="1" s="1"/>
  <c r="G2487" i="1"/>
  <c r="H2487" i="1"/>
  <c r="L2487" i="1" l="1"/>
  <c r="I2487" i="1"/>
  <c r="K2487" i="1"/>
  <c r="F2488" i="1"/>
  <c r="J2488" i="1" s="1"/>
  <c r="G2488" i="1"/>
  <c r="H2488" i="1"/>
  <c r="E2488" i="1"/>
  <c r="D2489" i="1"/>
  <c r="C2490" i="1" s="1"/>
  <c r="B2489" i="1"/>
  <c r="I2488" i="1" l="1"/>
  <c r="K2488" i="1"/>
  <c r="L2488" i="1"/>
  <c r="E2489" i="1"/>
  <c r="G2489" i="1"/>
  <c r="H2489" i="1"/>
  <c r="F2489" i="1"/>
  <c r="J2489" i="1" s="1"/>
  <c r="B2490" i="1"/>
  <c r="D2490" i="1"/>
  <c r="C2491" i="1" s="1"/>
  <c r="I2489" i="1" l="1"/>
  <c r="K2489" i="1"/>
  <c r="L2489" i="1"/>
  <c r="B2491" i="1"/>
  <c r="D2491" i="1"/>
  <c r="C2492" i="1" s="1"/>
  <c r="H2490" i="1"/>
  <c r="G2490" i="1"/>
  <c r="F2490" i="1"/>
  <c r="J2490" i="1" s="1"/>
  <c r="E2490" i="1"/>
  <c r="G2491" i="1" l="1"/>
  <c r="H2491" i="1"/>
  <c r="F2491" i="1"/>
  <c r="J2491" i="1" s="1"/>
  <c r="E2491" i="1"/>
  <c r="B2492" i="1"/>
  <c r="D2492" i="1"/>
  <c r="C2493" i="1" s="1"/>
  <c r="L2490" i="1"/>
  <c r="K2490" i="1"/>
  <c r="I2490" i="1"/>
  <c r="B2493" i="1" l="1"/>
  <c r="D2493" i="1"/>
  <c r="C2494" i="1" s="1"/>
  <c r="H2492" i="1"/>
  <c r="F2492" i="1"/>
  <c r="J2492" i="1" s="1"/>
  <c r="E2492" i="1"/>
  <c r="G2492" i="1"/>
  <c r="L2491" i="1"/>
  <c r="K2491" i="1"/>
  <c r="I2491" i="1"/>
  <c r="K2492" i="1" l="1"/>
  <c r="I2492" i="1"/>
  <c r="L2492" i="1"/>
  <c r="B2494" i="1"/>
  <c r="D2494" i="1"/>
  <c r="C2495" i="1" s="1"/>
  <c r="H2493" i="1"/>
  <c r="G2493" i="1"/>
  <c r="E2493" i="1"/>
  <c r="F2493" i="1"/>
  <c r="J2493" i="1" s="1"/>
  <c r="H2494" i="1" l="1"/>
  <c r="F2494" i="1"/>
  <c r="J2494" i="1" s="1"/>
  <c r="E2494" i="1"/>
  <c r="G2494" i="1"/>
  <c r="B2495" i="1"/>
  <c r="D2495" i="1"/>
  <c r="C2496" i="1" s="1"/>
  <c r="K2493" i="1"/>
  <c r="L2493" i="1"/>
  <c r="I2493" i="1"/>
  <c r="L2494" i="1" l="1"/>
  <c r="I2494" i="1"/>
  <c r="K2494" i="1"/>
  <c r="D2496" i="1"/>
  <c r="C2497" i="1" s="1"/>
  <c r="B2496" i="1"/>
  <c r="H2495" i="1"/>
  <c r="E2495" i="1"/>
  <c r="F2495" i="1"/>
  <c r="J2495" i="1" s="1"/>
  <c r="G2495" i="1"/>
  <c r="D2497" i="1" l="1"/>
  <c r="C2498" i="1" s="1"/>
  <c r="B2497" i="1"/>
  <c r="G2496" i="1"/>
  <c r="E2496" i="1"/>
  <c r="H2496" i="1"/>
  <c r="F2496" i="1"/>
  <c r="J2496" i="1" s="1"/>
  <c r="I2495" i="1"/>
  <c r="K2495" i="1"/>
  <c r="L2495" i="1"/>
  <c r="I2496" i="1" l="1"/>
  <c r="K2496" i="1"/>
  <c r="L2496" i="1"/>
  <c r="E2497" i="1"/>
  <c r="F2497" i="1"/>
  <c r="J2497" i="1" s="1"/>
  <c r="H2497" i="1"/>
  <c r="G2497" i="1"/>
  <c r="B2498" i="1"/>
  <c r="D2498" i="1"/>
  <c r="C2499" i="1" s="1"/>
  <c r="D2499" i="1" l="1"/>
  <c r="C2500" i="1" s="1"/>
  <c r="B2499" i="1"/>
  <c r="H2498" i="1"/>
  <c r="E2498" i="1"/>
  <c r="F2498" i="1"/>
  <c r="J2498" i="1" s="1"/>
  <c r="G2498" i="1"/>
  <c r="L2497" i="1"/>
  <c r="I2497" i="1"/>
  <c r="K2497" i="1"/>
  <c r="F2499" i="1" l="1"/>
  <c r="J2499" i="1" s="1"/>
  <c r="E2499" i="1"/>
  <c r="G2499" i="1"/>
  <c r="H2499" i="1"/>
  <c r="L2498" i="1"/>
  <c r="K2498" i="1"/>
  <c r="I2498" i="1"/>
  <c r="D2500" i="1"/>
  <c r="C2501" i="1" s="1"/>
  <c r="B2500" i="1"/>
  <c r="K2499" i="1" l="1"/>
  <c r="I2499" i="1"/>
  <c r="L2499" i="1"/>
  <c r="E2500" i="1"/>
  <c r="G2500" i="1"/>
  <c r="F2500" i="1"/>
  <c r="J2500" i="1" s="1"/>
  <c r="H2500" i="1"/>
  <c r="B2501" i="1"/>
  <c r="D2501" i="1"/>
  <c r="C2502" i="1" s="1"/>
  <c r="K2500" i="1" l="1"/>
  <c r="I2500" i="1"/>
  <c r="L2500" i="1"/>
  <c r="B2502" i="1"/>
  <c r="D2502" i="1"/>
  <c r="C2503" i="1" s="1"/>
  <c r="F2501" i="1"/>
  <c r="J2501" i="1" s="1"/>
  <c r="G2501" i="1"/>
  <c r="E2501" i="1"/>
  <c r="H2501" i="1"/>
  <c r="H2502" i="1" l="1"/>
  <c r="G2502" i="1"/>
  <c r="F2502" i="1"/>
  <c r="J2502" i="1" s="1"/>
  <c r="E2502" i="1"/>
  <c r="D2503" i="1"/>
  <c r="C2504" i="1" s="1"/>
  <c r="B2503" i="1"/>
  <c r="I2501" i="1"/>
  <c r="K2501" i="1"/>
  <c r="L2501" i="1"/>
  <c r="D2504" i="1" l="1"/>
  <c r="C2505" i="1" s="1"/>
  <c r="B2504" i="1"/>
  <c r="L2502" i="1"/>
  <c r="I2502" i="1"/>
  <c r="K2502" i="1"/>
  <c r="E2503" i="1"/>
  <c r="H2503" i="1"/>
  <c r="F2503" i="1"/>
  <c r="J2503" i="1" s="1"/>
  <c r="G2503" i="1"/>
  <c r="L2503" i="1" l="1"/>
  <c r="I2503" i="1"/>
  <c r="K2503" i="1"/>
  <c r="F2504" i="1"/>
  <c r="J2504" i="1" s="1"/>
  <c r="H2504" i="1"/>
  <c r="E2504" i="1"/>
  <c r="G2504" i="1"/>
  <c r="D2505" i="1"/>
  <c r="C2506" i="1" s="1"/>
  <c r="B2505" i="1"/>
  <c r="H2505" i="1" l="1"/>
  <c r="G2505" i="1"/>
  <c r="F2505" i="1"/>
  <c r="J2505" i="1" s="1"/>
  <c r="E2505" i="1"/>
  <c r="D2506" i="1"/>
  <c r="C2507" i="1" s="1"/>
  <c r="B2506" i="1"/>
  <c r="L2504" i="1"/>
  <c r="K2504" i="1"/>
  <c r="I2504" i="1"/>
  <c r="H2506" i="1" l="1"/>
  <c r="G2506" i="1"/>
  <c r="F2506" i="1"/>
  <c r="J2506" i="1" s="1"/>
  <c r="E2506" i="1"/>
  <c r="L2505" i="1"/>
  <c r="K2505" i="1"/>
  <c r="I2505" i="1"/>
  <c r="B2507" i="1"/>
  <c r="D2507" i="1"/>
  <c r="C2508" i="1" s="1"/>
  <c r="I2506" i="1" l="1"/>
  <c r="L2506" i="1"/>
  <c r="K2506" i="1"/>
  <c r="D2508" i="1"/>
  <c r="C2509" i="1" s="1"/>
  <c r="B2508" i="1"/>
  <c r="F2507" i="1"/>
  <c r="J2507" i="1" s="1"/>
  <c r="H2507" i="1"/>
  <c r="G2507" i="1"/>
  <c r="E2507" i="1"/>
  <c r="D2509" i="1" l="1"/>
  <c r="C2510" i="1" s="1"/>
  <c r="B2509" i="1"/>
  <c r="F2508" i="1"/>
  <c r="J2508" i="1" s="1"/>
  <c r="E2508" i="1"/>
  <c r="G2508" i="1"/>
  <c r="H2508" i="1"/>
  <c r="L2507" i="1"/>
  <c r="I2507" i="1"/>
  <c r="K2507" i="1"/>
  <c r="G2509" i="1" l="1"/>
  <c r="E2509" i="1"/>
  <c r="F2509" i="1"/>
  <c r="J2509" i="1" s="1"/>
  <c r="H2509" i="1"/>
  <c r="L2508" i="1"/>
  <c r="K2508" i="1"/>
  <c r="I2508" i="1"/>
  <c r="B2510" i="1"/>
  <c r="D2510" i="1"/>
  <c r="C2511" i="1" s="1"/>
  <c r="B2511" i="1" l="1"/>
  <c r="D2511" i="1"/>
  <c r="C2512" i="1" s="1"/>
  <c r="H2510" i="1"/>
  <c r="F2510" i="1"/>
  <c r="J2510" i="1" s="1"/>
  <c r="E2510" i="1"/>
  <c r="G2510" i="1"/>
  <c r="K2509" i="1"/>
  <c r="L2509" i="1"/>
  <c r="I2509" i="1"/>
  <c r="D2512" i="1" l="1"/>
  <c r="C2513" i="1" s="1"/>
  <c r="B2512" i="1"/>
  <c r="L2510" i="1"/>
  <c r="I2510" i="1"/>
  <c r="K2510" i="1"/>
  <c r="E2511" i="1"/>
  <c r="G2511" i="1"/>
  <c r="H2511" i="1"/>
  <c r="F2511" i="1"/>
  <c r="J2511" i="1" s="1"/>
  <c r="H2512" i="1" l="1"/>
  <c r="F2512" i="1"/>
  <c r="J2512" i="1" s="1"/>
  <c r="E2512" i="1"/>
  <c r="G2512" i="1"/>
  <c r="I2511" i="1"/>
  <c r="L2511" i="1"/>
  <c r="K2511" i="1"/>
  <c r="B2513" i="1"/>
  <c r="D2513" i="1"/>
  <c r="C2514" i="1" s="1"/>
  <c r="L2512" i="1" l="1"/>
  <c r="I2512" i="1"/>
  <c r="K2512" i="1"/>
  <c r="D2514" i="1"/>
  <c r="C2515" i="1" s="1"/>
  <c r="B2514" i="1"/>
  <c r="H2513" i="1"/>
  <c r="G2513" i="1"/>
  <c r="F2513" i="1"/>
  <c r="J2513" i="1" s="1"/>
  <c r="E2513" i="1"/>
  <c r="B2515" i="1" l="1"/>
  <c r="D2515" i="1"/>
  <c r="C2516" i="1" s="1"/>
  <c r="G2514" i="1"/>
  <c r="F2514" i="1"/>
  <c r="J2514" i="1" s="1"/>
  <c r="E2514" i="1"/>
  <c r="H2514" i="1"/>
  <c r="L2513" i="1"/>
  <c r="I2513" i="1"/>
  <c r="K2513" i="1"/>
  <c r="L2514" i="1" l="1"/>
  <c r="K2514" i="1"/>
  <c r="I2514" i="1"/>
  <c r="D2516" i="1"/>
  <c r="C2517" i="1" s="1"/>
  <c r="B2516" i="1"/>
  <c r="H2515" i="1"/>
  <c r="G2515" i="1"/>
  <c r="E2515" i="1"/>
  <c r="F2515" i="1"/>
  <c r="J2515" i="1" s="1"/>
  <c r="D2517" i="1" l="1"/>
  <c r="C2518" i="1" s="1"/>
  <c r="B2517" i="1"/>
  <c r="H2516" i="1"/>
  <c r="G2516" i="1"/>
  <c r="F2516" i="1"/>
  <c r="J2516" i="1" s="1"/>
  <c r="E2516" i="1"/>
  <c r="L2515" i="1"/>
  <c r="K2515" i="1"/>
  <c r="I2515" i="1"/>
  <c r="I2516" i="1" l="1"/>
  <c r="K2516" i="1"/>
  <c r="L2516" i="1"/>
  <c r="E2517" i="1"/>
  <c r="F2517" i="1"/>
  <c r="J2517" i="1" s="1"/>
  <c r="G2517" i="1"/>
  <c r="H2517" i="1"/>
  <c r="B2518" i="1"/>
  <c r="D2518" i="1"/>
  <c r="C2519" i="1" s="1"/>
  <c r="K2517" i="1" l="1"/>
  <c r="L2517" i="1"/>
  <c r="I2517" i="1"/>
  <c r="D2519" i="1"/>
  <c r="C2520" i="1" s="1"/>
  <c r="B2519" i="1"/>
  <c r="G2518" i="1"/>
  <c r="E2518" i="1"/>
  <c r="F2518" i="1"/>
  <c r="J2518" i="1" s="1"/>
  <c r="H2518" i="1"/>
  <c r="D2520" i="1" l="1"/>
  <c r="C2521" i="1" s="1"/>
  <c r="B2520" i="1"/>
  <c r="F2519" i="1"/>
  <c r="J2519" i="1" s="1"/>
  <c r="E2519" i="1"/>
  <c r="H2519" i="1"/>
  <c r="G2519" i="1"/>
  <c r="K2518" i="1"/>
  <c r="L2518" i="1"/>
  <c r="I2518" i="1"/>
  <c r="F2520" i="1" l="1"/>
  <c r="J2520" i="1" s="1"/>
  <c r="E2520" i="1"/>
  <c r="H2520" i="1"/>
  <c r="G2520" i="1"/>
  <c r="I2519" i="1"/>
  <c r="K2519" i="1"/>
  <c r="L2519" i="1"/>
  <c r="B2521" i="1"/>
  <c r="D2521" i="1"/>
  <c r="C2522" i="1" s="1"/>
  <c r="L2520" i="1" l="1"/>
  <c r="I2520" i="1"/>
  <c r="K2520" i="1"/>
  <c r="B2522" i="1"/>
  <c r="D2522" i="1"/>
  <c r="C2523" i="1" s="1"/>
  <c r="H2521" i="1"/>
  <c r="F2521" i="1"/>
  <c r="J2521" i="1" s="1"/>
  <c r="G2521" i="1"/>
  <c r="E2521" i="1"/>
  <c r="G2522" i="1" l="1"/>
  <c r="F2522" i="1"/>
  <c r="J2522" i="1" s="1"/>
  <c r="H2522" i="1"/>
  <c r="E2522" i="1"/>
  <c r="L2521" i="1"/>
  <c r="K2521" i="1"/>
  <c r="I2521" i="1"/>
  <c r="D2523" i="1"/>
  <c r="C2524" i="1" s="1"/>
  <c r="B2523" i="1"/>
  <c r="E2523" i="1" l="1"/>
  <c r="H2523" i="1"/>
  <c r="F2523" i="1"/>
  <c r="J2523" i="1" s="1"/>
  <c r="G2523" i="1"/>
  <c r="B2524" i="1"/>
  <c r="D2524" i="1"/>
  <c r="C2525" i="1" s="1"/>
  <c r="K2522" i="1"/>
  <c r="I2522" i="1"/>
  <c r="L2522" i="1"/>
  <c r="I2523" i="1" l="1"/>
  <c r="L2523" i="1"/>
  <c r="K2523" i="1"/>
  <c r="B2525" i="1"/>
  <c r="D2525" i="1"/>
  <c r="C2526" i="1" s="1"/>
  <c r="H2524" i="1"/>
  <c r="F2524" i="1"/>
  <c r="J2524" i="1" s="1"/>
  <c r="G2524" i="1"/>
  <c r="E2524" i="1"/>
  <c r="G2525" i="1" l="1"/>
  <c r="H2525" i="1"/>
  <c r="E2525" i="1"/>
  <c r="F2525" i="1"/>
  <c r="J2525" i="1" s="1"/>
  <c r="B2526" i="1"/>
  <c r="D2526" i="1"/>
  <c r="C2527" i="1" s="1"/>
  <c r="K2524" i="1"/>
  <c r="L2524" i="1"/>
  <c r="I2524" i="1"/>
  <c r="F2526" i="1" l="1"/>
  <c r="J2526" i="1" s="1"/>
  <c r="G2526" i="1"/>
  <c r="E2526" i="1"/>
  <c r="H2526" i="1"/>
  <c r="B2527" i="1"/>
  <c r="D2527" i="1"/>
  <c r="C2528" i="1" s="1"/>
  <c r="K2525" i="1"/>
  <c r="L2525" i="1"/>
  <c r="I2525" i="1"/>
  <c r="D2528" i="1" l="1"/>
  <c r="C2529" i="1" s="1"/>
  <c r="B2528" i="1"/>
  <c r="I2526" i="1"/>
  <c r="L2526" i="1"/>
  <c r="K2526" i="1"/>
  <c r="G2527" i="1"/>
  <c r="H2527" i="1"/>
  <c r="F2527" i="1"/>
  <c r="J2527" i="1" s="1"/>
  <c r="E2527" i="1"/>
  <c r="G2528" i="1" l="1"/>
  <c r="E2528" i="1"/>
  <c r="F2528" i="1"/>
  <c r="J2528" i="1" s="1"/>
  <c r="H2528" i="1"/>
  <c r="I2527" i="1"/>
  <c r="K2527" i="1"/>
  <c r="L2527" i="1"/>
  <c r="D2529" i="1"/>
  <c r="C2530" i="1" s="1"/>
  <c r="B2529" i="1"/>
  <c r="F2529" i="1" l="1"/>
  <c r="J2529" i="1" s="1"/>
  <c r="H2529" i="1"/>
  <c r="G2529" i="1"/>
  <c r="E2529" i="1"/>
  <c r="D2530" i="1"/>
  <c r="C2531" i="1" s="1"/>
  <c r="B2530" i="1"/>
  <c r="L2528" i="1"/>
  <c r="I2528" i="1"/>
  <c r="K2528" i="1"/>
  <c r="B2531" i="1" l="1"/>
  <c r="D2531" i="1"/>
  <c r="C2532" i="1" s="1"/>
  <c r="I2529" i="1"/>
  <c r="L2529" i="1"/>
  <c r="K2529" i="1"/>
  <c r="G2530" i="1"/>
  <c r="E2530" i="1"/>
  <c r="H2530" i="1"/>
  <c r="F2530" i="1"/>
  <c r="J2530" i="1" s="1"/>
  <c r="D2532" i="1" l="1"/>
  <c r="C2533" i="1" s="1"/>
  <c r="B2532" i="1"/>
  <c r="L2530" i="1"/>
  <c r="I2530" i="1"/>
  <c r="K2530" i="1"/>
  <c r="G2531" i="1"/>
  <c r="E2531" i="1"/>
  <c r="F2531" i="1"/>
  <c r="J2531" i="1" s="1"/>
  <c r="H2531" i="1"/>
  <c r="L2531" i="1" l="1"/>
  <c r="K2531" i="1"/>
  <c r="I2531" i="1"/>
  <c r="E2532" i="1"/>
  <c r="F2532" i="1"/>
  <c r="J2532" i="1" s="1"/>
  <c r="H2532" i="1"/>
  <c r="G2532" i="1"/>
  <c r="D2533" i="1"/>
  <c r="C2534" i="1" s="1"/>
  <c r="B2533" i="1"/>
  <c r="F2533" i="1" l="1"/>
  <c r="J2533" i="1" s="1"/>
  <c r="H2533" i="1"/>
  <c r="E2533" i="1"/>
  <c r="G2533" i="1"/>
  <c r="B2534" i="1"/>
  <c r="D2534" i="1"/>
  <c r="C2535" i="1" s="1"/>
  <c r="L2532" i="1"/>
  <c r="I2532" i="1"/>
  <c r="K2532" i="1"/>
  <c r="K2533" i="1" l="1"/>
  <c r="L2533" i="1"/>
  <c r="I2533" i="1"/>
  <c r="E2534" i="1"/>
  <c r="G2534" i="1"/>
  <c r="F2534" i="1"/>
  <c r="J2534" i="1" s="1"/>
  <c r="H2534" i="1"/>
  <c r="B2535" i="1"/>
  <c r="D2535" i="1"/>
  <c r="C2536" i="1" s="1"/>
  <c r="K2534" i="1" l="1"/>
  <c r="L2534" i="1"/>
  <c r="I2534" i="1"/>
  <c r="D2536" i="1"/>
  <c r="C2537" i="1" s="1"/>
  <c r="B2536" i="1"/>
  <c r="G2535" i="1"/>
  <c r="F2535" i="1"/>
  <c r="J2535" i="1" s="1"/>
  <c r="H2535" i="1"/>
  <c r="E2535" i="1"/>
  <c r="B2537" i="1" l="1"/>
  <c r="D2537" i="1"/>
  <c r="C2538" i="1" s="1"/>
  <c r="K2535" i="1"/>
  <c r="L2535" i="1"/>
  <c r="I2535" i="1"/>
  <c r="F2536" i="1"/>
  <c r="J2536" i="1" s="1"/>
  <c r="H2536" i="1"/>
  <c r="E2536" i="1"/>
  <c r="G2536" i="1"/>
  <c r="B2538" i="1" l="1"/>
  <c r="D2538" i="1"/>
  <c r="C2539" i="1" s="1"/>
  <c r="L2536" i="1"/>
  <c r="K2536" i="1"/>
  <c r="I2536" i="1"/>
  <c r="G2537" i="1"/>
  <c r="F2537" i="1"/>
  <c r="J2537" i="1" s="1"/>
  <c r="H2537" i="1"/>
  <c r="E2537" i="1"/>
  <c r="L2537" i="1" l="1"/>
  <c r="I2537" i="1"/>
  <c r="K2537" i="1"/>
  <c r="B2539" i="1"/>
  <c r="D2539" i="1"/>
  <c r="C2540" i="1" s="1"/>
  <c r="E2538" i="1"/>
  <c r="F2538" i="1"/>
  <c r="J2538" i="1" s="1"/>
  <c r="G2538" i="1"/>
  <c r="H2538" i="1"/>
  <c r="G2539" i="1" l="1"/>
  <c r="E2539" i="1"/>
  <c r="F2539" i="1"/>
  <c r="J2539" i="1" s="1"/>
  <c r="H2539" i="1"/>
  <c r="D2540" i="1"/>
  <c r="C2541" i="1" s="1"/>
  <c r="B2540" i="1"/>
  <c r="I2538" i="1"/>
  <c r="K2538" i="1"/>
  <c r="L2538" i="1"/>
  <c r="B2541" i="1" l="1"/>
  <c r="D2541" i="1"/>
  <c r="C2542" i="1" s="1"/>
  <c r="F2540" i="1"/>
  <c r="J2540" i="1" s="1"/>
  <c r="H2540" i="1"/>
  <c r="G2540" i="1"/>
  <c r="E2540" i="1"/>
  <c r="K2539" i="1"/>
  <c r="L2539" i="1"/>
  <c r="I2539" i="1"/>
  <c r="I2540" i="1" l="1"/>
  <c r="K2540" i="1"/>
  <c r="L2540" i="1"/>
  <c r="B2542" i="1"/>
  <c r="D2542" i="1"/>
  <c r="C2543" i="1" s="1"/>
  <c r="F2541" i="1"/>
  <c r="J2541" i="1" s="1"/>
  <c r="E2541" i="1"/>
  <c r="H2541" i="1"/>
  <c r="G2541" i="1"/>
  <c r="B2543" i="1" l="1"/>
  <c r="D2543" i="1"/>
  <c r="C2544" i="1" s="1"/>
  <c r="E2542" i="1"/>
  <c r="G2542" i="1"/>
  <c r="F2542" i="1"/>
  <c r="J2542" i="1" s="1"/>
  <c r="H2542" i="1"/>
  <c r="K2541" i="1"/>
  <c r="I2541" i="1"/>
  <c r="L2541" i="1"/>
  <c r="L2542" i="1" l="1"/>
  <c r="I2542" i="1"/>
  <c r="K2542" i="1"/>
  <c r="D2544" i="1"/>
  <c r="C2545" i="1" s="1"/>
  <c r="B2544" i="1"/>
  <c r="H2543" i="1"/>
  <c r="F2543" i="1"/>
  <c r="J2543" i="1" s="1"/>
  <c r="E2543" i="1"/>
  <c r="G2543" i="1"/>
  <c r="F2544" i="1" l="1"/>
  <c r="J2544" i="1" s="1"/>
  <c r="G2544" i="1"/>
  <c r="H2544" i="1"/>
  <c r="E2544" i="1"/>
  <c r="D2545" i="1"/>
  <c r="C2546" i="1" s="1"/>
  <c r="B2545" i="1"/>
  <c r="K2543" i="1"/>
  <c r="I2543" i="1"/>
  <c r="L2543" i="1"/>
  <c r="G2545" i="1" l="1"/>
  <c r="H2545" i="1"/>
  <c r="E2545" i="1"/>
  <c r="F2545" i="1"/>
  <c r="J2545" i="1" s="1"/>
  <c r="B2546" i="1"/>
  <c r="D2546" i="1"/>
  <c r="C2547" i="1" s="1"/>
  <c r="L2544" i="1"/>
  <c r="K2544" i="1"/>
  <c r="I2544" i="1"/>
  <c r="F2546" i="1" l="1"/>
  <c r="J2546" i="1" s="1"/>
  <c r="E2546" i="1"/>
  <c r="H2546" i="1"/>
  <c r="G2546" i="1"/>
  <c r="B2547" i="1"/>
  <c r="D2547" i="1"/>
  <c r="C2548" i="1" s="1"/>
  <c r="I2545" i="1"/>
  <c r="L2545" i="1"/>
  <c r="K2545" i="1"/>
  <c r="G2547" i="1" l="1"/>
  <c r="F2547" i="1"/>
  <c r="J2547" i="1" s="1"/>
  <c r="E2547" i="1"/>
  <c r="H2547" i="1"/>
  <c r="I2546" i="1"/>
  <c r="K2546" i="1"/>
  <c r="L2546" i="1"/>
  <c r="D2548" i="1"/>
  <c r="C2549" i="1" s="1"/>
  <c r="B2548" i="1"/>
  <c r="F2548" i="1" l="1"/>
  <c r="J2548" i="1" s="1"/>
  <c r="H2548" i="1"/>
  <c r="E2548" i="1"/>
  <c r="G2548" i="1"/>
  <c r="D2549" i="1"/>
  <c r="C2550" i="1" s="1"/>
  <c r="B2549" i="1"/>
  <c r="K2547" i="1"/>
  <c r="L2547" i="1"/>
  <c r="I2547" i="1"/>
  <c r="K2548" i="1" l="1"/>
  <c r="L2548" i="1"/>
  <c r="I2548" i="1"/>
  <c r="G2549" i="1"/>
  <c r="H2549" i="1"/>
  <c r="E2549" i="1"/>
  <c r="F2549" i="1"/>
  <c r="J2549" i="1" s="1"/>
  <c r="D2550" i="1"/>
  <c r="C2551" i="1" s="1"/>
  <c r="B2550" i="1"/>
  <c r="B2551" i="1" l="1"/>
  <c r="D2551" i="1"/>
  <c r="C2552" i="1" s="1"/>
  <c r="K2549" i="1"/>
  <c r="L2549" i="1"/>
  <c r="I2549" i="1"/>
  <c r="E2550" i="1"/>
  <c r="F2550" i="1"/>
  <c r="J2550" i="1" s="1"/>
  <c r="H2550" i="1"/>
  <c r="G2550" i="1"/>
  <c r="D2552" i="1" l="1"/>
  <c r="C2553" i="1" s="1"/>
  <c r="B2552" i="1"/>
  <c r="I2550" i="1"/>
  <c r="K2550" i="1"/>
  <c r="L2550" i="1"/>
  <c r="G2551" i="1"/>
  <c r="H2551" i="1"/>
  <c r="F2551" i="1"/>
  <c r="J2551" i="1" s="1"/>
  <c r="E2551" i="1"/>
  <c r="L2551" i="1" l="1"/>
  <c r="K2551" i="1"/>
  <c r="I2551" i="1"/>
  <c r="H2552" i="1"/>
  <c r="G2552" i="1"/>
  <c r="E2552" i="1"/>
  <c r="F2552" i="1"/>
  <c r="J2552" i="1" s="1"/>
  <c r="D2553" i="1"/>
  <c r="C2554" i="1" s="1"/>
  <c r="B2553" i="1"/>
  <c r="I2552" i="1" l="1"/>
  <c r="K2552" i="1"/>
  <c r="L2552" i="1"/>
  <c r="D2554" i="1"/>
  <c r="C2555" i="1" s="1"/>
  <c r="B2554" i="1"/>
  <c r="F2553" i="1"/>
  <c r="J2553" i="1" s="1"/>
  <c r="H2553" i="1"/>
  <c r="G2553" i="1"/>
  <c r="E2553" i="1"/>
  <c r="E2554" i="1" l="1"/>
  <c r="G2554" i="1"/>
  <c r="H2554" i="1"/>
  <c r="F2554" i="1"/>
  <c r="J2554" i="1" s="1"/>
  <c r="D2555" i="1"/>
  <c r="C2556" i="1" s="1"/>
  <c r="B2555" i="1"/>
  <c r="I2553" i="1"/>
  <c r="L2553" i="1"/>
  <c r="K2553" i="1"/>
  <c r="H2555" i="1" l="1"/>
  <c r="G2555" i="1"/>
  <c r="E2555" i="1"/>
  <c r="F2555" i="1"/>
  <c r="J2555" i="1" s="1"/>
  <c r="L2554" i="1"/>
  <c r="K2554" i="1"/>
  <c r="I2554" i="1"/>
  <c r="B2556" i="1"/>
  <c r="D2556" i="1"/>
  <c r="C2557" i="1" s="1"/>
  <c r="K2555" i="1" l="1"/>
  <c r="I2555" i="1"/>
  <c r="L2555" i="1"/>
  <c r="B2557" i="1"/>
  <c r="D2557" i="1"/>
  <c r="C2558" i="1" s="1"/>
  <c r="G2556" i="1"/>
  <c r="E2556" i="1"/>
  <c r="H2556" i="1"/>
  <c r="F2556" i="1"/>
  <c r="J2556" i="1" s="1"/>
  <c r="D2558" i="1" l="1"/>
  <c r="C2559" i="1" s="1"/>
  <c r="B2558" i="1"/>
  <c r="I2556" i="1"/>
  <c r="K2556" i="1"/>
  <c r="L2556" i="1"/>
  <c r="G2557" i="1"/>
  <c r="E2557" i="1"/>
  <c r="H2557" i="1"/>
  <c r="F2557" i="1"/>
  <c r="J2557" i="1" s="1"/>
  <c r="H2558" i="1" l="1"/>
  <c r="G2558" i="1"/>
  <c r="F2558" i="1"/>
  <c r="J2558" i="1" s="1"/>
  <c r="E2558" i="1"/>
  <c r="I2557" i="1"/>
  <c r="L2557" i="1"/>
  <c r="K2557" i="1"/>
  <c r="B2559" i="1"/>
  <c r="D2559" i="1"/>
  <c r="C2560" i="1" s="1"/>
  <c r="I2558" i="1" l="1"/>
  <c r="L2558" i="1"/>
  <c r="K2558" i="1"/>
  <c r="D2560" i="1"/>
  <c r="C2561" i="1" s="1"/>
  <c r="B2560" i="1"/>
  <c r="F2559" i="1"/>
  <c r="J2559" i="1" s="1"/>
  <c r="G2559" i="1"/>
  <c r="H2559" i="1"/>
  <c r="E2559" i="1"/>
  <c r="D2561" i="1" l="1"/>
  <c r="C2562" i="1" s="1"/>
  <c r="B2561" i="1"/>
  <c r="E2560" i="1"/>
  <c r="F2560" i="1"/>
  <c r="J2560" i="1" s="1"/>
  <c r="H2560" i="1"/>
  <c r="G2560" i="1"/>
  <c r="L2559" i="1"/>
  <c r="K2559" i="1"/>
  <c r="I2559" i="1"/>
  <c r="K2560" i="1" l="1"/>
  <c r="L2560" i="1"/>
  <c r="I2560" i="1"/>
  <c r="F2561" i="1"/>
  <c r="J2561" i="1" s="1"/>
  <c r="G2561" i="1"/>
  <c r="E2561" i="1"/>
  <c r="H2561" i="1"/>
  <c r="B2562" i="1"/>
  <c r="D2562" i="1"/>
  <c r="C2563" i="1" s="1"/>
  <c r="K2561" i="1" l="1"/>
  <c r="I2561" i="1"/>
  <c r="L2561" i="1"/>
  <c r="D2563" i="1"/>
  <c r="C2564" i="1" s="1"/>
  <c r="B2563" i="1"/>
  <c r="F2562" i="1"/>
  <c r="J2562" i="1" s="1"/>
  <c r="G2562" i="1"/>
  <c r="H2562" i="1"/>
  <c r="E2562" i="1"/>
  <c r="H2563" i="1" l="1"/>
  <c r="G2563" i="1"/>
  <c r="E2563" i="1"/>
  <c r="F2563" i="1"/>
  <c r="J2563" i="1" s="1"/>
  <c r="B2564" i="1"/>
  <c r="D2564" i="1"/>
  <c r="C2565" i="1" s="1"/>
  <c r="L2562" i="1"/>
  <c r="I2562" i="1"/>
  <c r="K2562" i="1"/>
  <c r="I2563" i="1" l="1"/>
  <c r="L2563" i="1"/>
  <c r="K2563" i="1"/>
  <c r="D2565" i="1"/>
  <c r="C2566" i="1" s="1"/>
  <c r="B2565" i="1"/>
  <c r="H2564" i="1"/>
  <c r="G2564" i="1"/>
  <c r="F2564" i="1"/>
  <c r="J2564" i="1" s="1"/>
  <c r="E2564" i="1"/>
  <c r="B2566" i="1" l="1"/>
  <c r="D2566" i="1"/>
  <c r="C2567" i="1" s="1"/>
  <c r="H2565" i="1"/>
  <c r="E2565" i="1"/>
  <c r="F2565" i="1"/>
  <c r="J2565" i="1" s="1"/>
  <c r="G2565" i="1"/>
  <c r="I2564" i="1"/>
  <c r="L2564" i="1"/>
  <c r="K2564" i="1"/>
  <c r="K2565" i="1" l="1"/>
  <c r="L2565" i="1"/>
  <c r="I2565" i="1"/>
  <c r="B2567" i="1"/>
  <c r="D2567" i="1"/>
  <c r="C2568" i="1" s="1"/>
  <c r="H2566" i="1"/>
  <c r="G2566" i="1"/>
  <c r="F2566" i="1"/>
  <c r="J2566" i="1" s="1"/>
  <c r="E2566" i="1"/>
  <c r="G2567" i="1" l="1"/>
  <c r="E2567" i="1"/>
  <c r="F2567" i="1"/>
  <c r="J2567" i="1" s="1"/>
  <c r="H2567" i="1"/>
  <c r="B2568" i="1"/>
  <c r="D2568" i="1"/>
  <c r="C2569" i="1" s="1"/>
  <c r="I2566" i="1"/>
  <c r="K2566" i="1"/>
  <c r="L2566" i="1"/>
  <c r="E2568" i="1" l="1"/>
  <c r="F2568" i="1"/>
  <c r="J2568" i="1" s="1"/>
  <c r="G2568" i="1"/>
  <c r="H2568" i="1"/>
  <c r="D2569" i="1"/>
  <c r="C2570" i="1" s="1"/>
  <c r="B2569" i="1"/>
  <c r="K2567" i="1"/>
  <c r="I2567" i="1"/>
  <c r="L2567" i="1"/>
  <c r="F2569" i="1" l="1"/>
  <c r="J2569" i="1" s="1"/>
  <c r="G2569" i="1"/>
  <c r="H2569" i="1"/>
  <c r="E2569" i="1"/>
  <c r="K2568" i="1"/>
  <c r="I2568" i="1"/>
  <c r="L2568" i="1"/>
  <c r="D2570" i="1"/>
  <c r="C2571" i="1" s="1"/>
  <c r="B2570" i="1"/>
  <c r="E2570" i="1" l="1"/>
  <c r="G2570" i="1"/>
  <c r="F2570" i="1"/>
  <c r="J2570" i="1" s="1"/>
  <c r="H2570" i="1"/>
  <c r="I2569" i="1"/>
  <c r="K2569" i="1"/>
  <c r="L2569" i="1"/>
  <c r="D2571" i="1"/>
  <c r="C2572" i="1" s="1"/>
  <c r="B2571" i="1"/>
  <c r="L2570" i="1" l="1"/>
  <c r="I2570" i="1"/>
  <c r="K2570" i="1"/>
  <c r="E2571" i="1"/>
  <c r="F2571" i="1"/>
  <c r="J2571" i="1" s="1"/>
  <c r="H2571" i="1"/>
  <c r="G2571" i="1"/>
  <c r="D2572" i="1"/>
  <c r="C2573" i="1" s="1"/>
  <c r="B2572" i="1"/>
  <c r="E2572" i="1" l="1"/>
  <c r="G2572" i="1"/>
  <c r="H2572" i="1"/>
  <c r="F2572" i="1"/>
  <c r="J2572" i="1" s="1"/>
  <c r="D2573" i="1"/>
  <c r="C2574" i="1" s="1"/>
  <c r="B2573" i="1"/>
  <c r="I2571" i="1"/>
  <c r="K2571" i="1"/>
  <c r="L2571" i="1"/>
  <c r="D2574" i="1" l="1"/>
  <c r="C2575" i="1" s="1"/>
  <c r="B2574" i="1"/>
  <c r="F2573" i="1"/>
  <c r="J2573" i="1" s="1"/>
  <c r="E2573" i="1"/>
  <c r="G2573" i="1"/>
  <c r="H2573" i="1"/>
  <c r="I2572" i="1"/>
  <c r="L2572" i="1"/>
  <c r="K2572" i="1"/>
  <c r="I2573" i="1" l="1"/>
  <c r="K2573" i="1"/>
  <c r="L2573" i="1"/>
  <c r="E2574" i="1"/>
  <c r="H2574" i="1"/>
  <c r="F2574" i="1"/>
  <c r="J2574" i="1" s="1"/>
  <c r="G2574" i="1"/>
  <c r="B2575" i="1"/>
  <c r="D2575" i="1"/>
  <c r="C2576" i="1" s="1"/>
  <c r="D2576" i="1" l="1"/>
  <c r="C2577" i="1" s="1"/>
  <c r="B2576" i="1"/>
  <c r="G2575" i="1"/>
  <c r="H2575" i="1"/>
  <c r="E2575" i="1"/>
  <c r="F2575" i="1"/>
  <c r="J2575" i="1" s="1"/>
  <c r="L2574" i="1"/>
  <c r="K2574" i="1"/>
  <c r="I2574" i="1"/>
  <c r="I2575" i="1" l="1"/>
  <c r="K2575" i="1"/>
  <c r="L2575" i="1"/>
  <c r="E2576" i="1"/>
  <c r="H2576" i="1"/>
  <c r="G2576" i="1"/>
  <c r="F2576" i="1"/>
  <c r="J2576" i="1" s="1"/>
  <c r="D2577" i="1"/>
  <c r="C2578" i="1" s="1"/>
  <c r="B2577" i="1"/>
  <c r="E2577" i="1" l="1"/>
  <c r="G2577" i="1"/>
  <c r="F2577" i="1"/>
  <c r="J2577" i="1" s="1"/>
  <c r="H2577" i="1"/>
  <c r="L2576" i="1"/>
  <c r="I2576" i="1"/>
  <c r="K2576" i="1"/>
  <c r="B2578" i="1"/>
  <c r="D2578" i="1"/>
  <c r="C2579" i="1" s="1"/>
  <c r="L2577" i="1" l="1"/>
  <c r="K2577" i="1"/>
  <c r="I2577" i="1"/>
  <c r="B2579" i="1"/>
  <c r="D2579" i="1"/>
  <c r="C2580" i="1" s="1"/>
  <c r="F2578" i="1"/>
  <c r="J2578" i="1" s="1"/>
  <c r="G2578" i="1"/>
  <c r="E2578" i="1"/>
  <c r="H2578" i="1"/>
  <c r="F2579" i="1" l="1"/>
  <c r="J2579" i="1" s="1"/>
  <c r="G2579" i="1"/>
  <c r="E2579" i="1"/>
  <c r="H2579" i="1"/>
  <c r="B2580" i="1"/>
  <c r="D2580" i="1"/>
  <c r="C2581" i="1" s="1"/>
  <c r="I2578" i="1"/>
  <c r="K2578" i="1"/>
  <c r="L2578" i="1"/>
  <c r="G2580" i="1" l="1"/>
  <c r="E2580" i="1"/>
  <c r="F2580" i="1"/>
  <c r="J2580" i="1" s="1"/>
  <c r="H2580" i="1"/>
  <c r="K2579" i="1"/>
  <c r="L2579" i="1"/>
  <c r="I2579" i="1"/>
  <c r="D2581" i="1"/>
  <c r="C2582" i="1" s="1"/>
  <c r="B2581" i="1"/>
  <c r="F2581" i="1" l="1"/>
  <c r="J2581" i="1" s="1"/>
  <c r="H2581" i="1"/>
  <c r="E2581" i="1"/>
  <c r="G2581" i="1"/>
  <c r="B2582" i="1"/>
  <c r="D2582" i="1"/>
  <c r="C2583" i="1" s="1"/>
  <c r="I2580" i="1"/>
  <c r="K2580" i="1"/>
  <c r="L2580" i="1"/>
  <c r="K2581" i="1" l="1"/>
  <c r="I2581" i="1"/>
  <c r="L2581" i="1"/>
  <c r="B2583" i="1"/>
  <c r="D2583" i="1"/>
  <c r="C2584" i="1" s="1"/>
  <c r="G2582" i="1"/>
  <c r="H2582" i="1"/>
  <c r="E2582" i="1"/>
  <c r="F2582" i="1"/>
  <c r="J2582" i="1" s="1"/>
  <c r="F2583" i="1" l="1"/>
  <c r="J2583" i="1" s="1"/>
  <c r="G2583" i="1"/>
  <c r="E2583" i="1"/>
  <c r="H2583" i="1"/>
  <c r="L2582" i="1"/>
  <c r="I2582" i="1"/>
  <c r="K2582" i="1"/>
  <c r="D2584" i="1"/>
  <c r="C2585" i="1" s="1"/>
  <c r="B2584" i="1"/>
  <c r="I2583" i="1" l="1"/>
  <c r="K2583" i="1"/>
  <c r="L2583" i="1"/>
  <c r="G2584" i="1"/>
  <c r="H2584" i="1"/>
  <c r="F2584" i="1"/>
  <c r="J2584" i="1" s="1"/>
  <c r="E2584" i="1"/>
  <c r="D2585" i="1"/>
  <c r="C2586" i="1" s="1"/>
  <c r="B2585" i="1"/>
  <c r="K2584" i="1" l="1"/>
  <c r="L2584" i="1"/>
  <c r="I2584" i="1"/>
  <c r="F2585" i="1"/>
  <c r="J2585" i="1" s="1"/>
  <c r="G2585" i="1"/>
  <c r="H2585" i="1"/>
  <c r="E2585" i="1"/>
  <c r="D2586" i="1"/>
  <c r="C2587" i="1" s="1"/>
  <c r="B2586" i="1"/>
  <c r="L2585" i="1" l="1"/>
  <c r="I2585" i="1"/>
  <c r="K2585" i="1"/>
  <c r="H2586" i="1"/>
  <c r="F2586" i="1"/>
  <c r="J2586" i="1" s="1"/>
  <c r="E2586" i="1"/>
  <c r="G2586" i="1"/>
  <c r="D2587" i="1"/>
  <c r="C2588" i="1" s="1"/>
  <c r="B2587" i="1"/>
  <c r="E2587" i="1" l="1"/>
  <c r="G2587" i="1"/>
  <c r="H2587" i="1"/>
  <c r="F2587" i="1"/>
  <c r="J2587" i="1" s="1"/>
  <c r="D2588" i="1"/>
  <c r="C2589" i="1" s="1"/>
  <c r="B2588" i="1"/>
  <c r="K2586" i="1"/>
  <c r="I2586" i="1"/>
  <c r="L2586" i="1"/>
  <c r="H2588" i="1" l="1"/>
  <c r="E2588" i="1"/>
  <c r="G2588" i="1"/>
  <c r="F2588" i="1"/>
  <c r="J2588" i="1" s="1"/>
  <c r="K2587" i="1"/>
  <c r="L2587" i="1"/>
  <c r="I2587" i="1"/>
  <c r="D2589" i="1"/>
  <c r="C2590" i="1" s="1"/>
  <c r="B2589" i="1"/>
  <c r="K2588" i="1" l="1"/>
  <c r="I2588" i="1"/>
  <c r="L2588" i="1"/>
  <c r="F2589" i="1"/>
  <c r="J2589" i="1" s="1"/>
  <c r="G2589" i="1"/>
  <c r="H2589" i="1"/>
  <c r="E2589" i="1"/>
  <c r="B2590" i="1"/>
  <c r="D2590" i="1"/>
  <c r="C2591" i="1" s="1"/>
  <c r="I2589" i="1" l="1"/>
  <c r="L2589" i="1"/>
  <c r="K2589" i="1"/>
  <c r="B2591" i="1"/>
  <c r="D2591" i="1"/>
  <c r="C2592" i="1" s="1"/>
  <c r="F2590" i="1"/>
  <c r="J2590" i="1" s="1"/>
  <c r="H2590" i="1"/>
  <c r="E2590" i="1"/>
  <c r="G2590" i="1"/>
  <c r="H2591" i="1" l="1"/>
  <c r="E2591" i="1"/>
  <c r="G2591" i="1"/>
  <c r="F2591" i="1"/>
  <c r="J2591" i="1" s="1"/>
  <c r="D2592" i="1"/>
  <c r="C2593" i="1" s="1"/>
  <c r="B2592" i="1"/>
  <c r="K2590" i="1"/>
  <c r="L2590" i="1"/>
  <c r="I2590" i="1"/>
  <c r="K2591" i="1" l="1"/>
  <c r="I2591" i="1"/>
  <c r="L2591" i="1"/>
  <c r="H2592" i="1"/>
  <c r="E2592" i="1"/>
  <c r="F2592" i="1"/>
  <c r="J2592" i="1" s="1"/>
  <c r="G2592" i="1"/>
  <c r="D2593" i="1"/>
  <c r="C2594" i="1" s="1"/>
  <c r="B2593" i="1"/>
  <c r="E2593" i="1" l="1"/>
  <c r="G2593" i="1"/>
  <c r="H2593" i="1"/>
  <c r="F2593" i="1"/>
  <c r="J2593" i="1" s="1"/>
  <c r="B2594" i="1"/>
  <c r="D2594" i="1"/>
  <c r="C2595" i="1" s="1"/>
  <c r="K2592" i="1"/>
  <c r="I2592" i="1"/>
  <c r="L2592" i="1"/>
  <c r="L2593" i="1" l="1"/>
  <c r="I2593" i="1"/>
  <c r="K2593" i="1"/>
  <c r="D2595" i="1"/>
  <c r="C2596" i="1" s="1"/>
  <c r="B2595" i="1"/>
  <c r="E2594" i="1"/>
  <c r="H2594" i="1"/>
  <c r="G2594" i="1"/>
  <c r="F2594" i="1"/>
  <c r="J2594" i="1" s="1"/>
  <c r="D2596" i="1" l="1"/>
  <c r="C2597" i="1" s="1"/>
  <c r="B2596" i="1"/>
  <c r="E2595" i="1"/>
  <c r="H2595" i="1"/>
  <c r="F2595" i="1"/>
  <c r="J2595" i="1" s="1"/>
  <c r="G2595" i="1"/>
  <c r="L2594" i="1"/>
  <c r="K2594" i="1"/>
  <c r="I2594" i="1"/>
  <c r="I2595" i="1" l="1"/>
  <c r="L2595" i="1"/>
  <c r="K2595" i="1"/>
  <c r="F2596" i="1"/>
  <c r="J2596" i="1" s="1"/>
  <c r="H2596" i="1"/>
  <c r="E2596" i="1"/>
  <c r="G2596" i="1"/>
  <c r="D2597" i="1"/>
  <c r="C2598" i="1" s="1"/>
  <c r="B2597" i="1"/>
  <c r="H2597" i="1" l="1"/>
  <c r="G2597" i="1"/>
  <c r="E2597" i="1"/>
  <c r="F2597" i="1"/>
  <c r="J2597" i="1" s="1"/>
  <c r="D2598" i="1"/>
  <c r="C2599" i="1" s="1"/>
  <c r="B2598" i="1"/>
  <c r="I2596" i="1"/>
  <c r="L2596" i="1"/>
  <c r="K2596" i="1"/>
  <c r="G2598" i="1" l="1"/>
  <c r="H2598" i="1"/>
  <c r="F2598" i="1"/>
  <c r="J2598" i="1" s="1"/>
  <c r="E2598" i="1"/>
  <c r="L2597" i="1"/>
  <c r="I2597" i="1"/>
  <c r="K2597" i="1"/>
  <c r="B2599" i="1"/>
  <c r="D2599" i="1"/>
  <c r="C2600" i="1" s="1"/>
  <c r="D2600" i="1" l="1"/>
  <c r="C2601" i="1" s="1"/>
  <c r="B2600" i="1"/>
  <c r="H2599" i="1"/>
  <c r="E2599" i="1"/>
  <c r="F2599" i="1"/>
  <c r="J2599" i="1" s="1"/>
  <c r="G2599" i="1"/>
  <c r="K2598" i="1"/>
  <c r="I2598" i="1"/>
  <c r="L2598" i="1"/>
  <c r="K2599" i="1" l="1"/>
  <c r="L2599" i="1"/>
  <c r="I2599" i="1"/>
  <c r="F2600" i="1"/>
  <c r="J2600" i="1" s="1"/>
  <c r="E2600" i="1"/>
  <c r="G2600" i="1"/>
  <c r="H2600" i="1"/>
  <c r="D2601" i="1"/>
  <c r="C2602" i="1" s="1"/>
  <c r="B2601" i="1"/>
  <c r="L2600" i="1" l="1"/>
  <c r="I2600" i="1"/>
  <c r="K2600" i="1"/>
  <c r="E2601" i="1"/>
  <c r="G2601" i="1"/>
  <c r="F2601" i="1"/>
  <c r="J2601" i="1" s="1"/>
  <c r="H2601" i="1"/>
  <c r="B2602" i="1"/>
  <c r="D2602" i="1"/>
  <c r="C2603" i="1" s="1"/>
  <c r="L2601" i="1" l="1"/>
  <c r="I2601" i="1"/>
  <c r="K2601" i="1"/>
  <c r="B2603" i="1"/>
  <c r="D2603" i="1"/>
  <c r="C2604" i="1" s="1"/>
  <c r="F2602" i="1"/>
  <c r="J2602" i="1" s="1"/>
  <c r="G2602" i="1"/>
  <c r="H2602" i="1"/>
  <c r="E2602" i="1"/>
  <c r="F2603" i="1" l="1"/>
  <c r="J2603" i="1" s="1"/>
  <c r="E2603" i="1"/>
  <c r="H2603" i="1"/>
  <c r="G2603" i="1"/>
  <c r="D2604" i="1"/>
  <c r="C2605" i="1" s="1"/>
  <c r="B2604" i="1"/>
  <c r="L2602" i="1"/>
  <c r="I2602" i="1"/>
  <c r="K2602" i="1"/>
  <c r="I2603" i="1" l="1"/>
  <c r="L2603" i="1"/>
  <c r="K2603" i="1"/>
  <c r="B2605" i="1"/>
  <c r="D2605" i="1"/>
  <c r="C2606" i="1" s="1"/>
  <c r="H2604" i="1"/>
  <c r="G2604" i="1"/>
  <c r="F2604" i="1"/>
  <c r="J2604" i="1" s="1"/>
  <c r="E2604" i="1"/>
  <c r="E2605" i="1" l="1"/>
  <c r="G2605" i="1"/>
  <c r="H2605" i="1"/>
  <c r="F2605" i="1"/>
  <c r="J2605" i="1" s="1"/>
  <c r="B2606" i="1"/>
  <c r="D2606" i="1"/>
  <c r="C2607" i="1" s="1"/>
  <c r="I2604" i="1"/>
  <c r="K2604" i="1"/>
  <c r="L2604" i="1"/>
  <c r="B2607" i="1" l="1"/>
  <c r="D2607" i="1"/>
  <c r="C2608" i="1" s="1"/>
  <c r="G2606" i="1"/>
  <c r="E2606" i="1"/>
  <c r="H2606" i="1"/>
  <c r="F2606" i="1"/>
  <c r="J2606" i="1" s="1"/>
  <c r="I2605" i="1"/>
  <c r="L2605" i="1"/>
  <c r="K2605" i="1"/>
  <c r="K2606" i="1" l="1"/>
  <c r="I2606" i="1"/>
  <c r="L2606" i="1"/>
  <c r="D2608" i="1"/>
  <c r="C2609" i="1" s="1"/>
  <c r="B2608" i="1"/>
  <c r="H2607" i="1"/>
  <c r="G2607" i="1"/>
  <c r="E2607" i="1"/>
  <c r="F2607" i="1"/>
  <c r="J2607" i="1" s="1"/>
  <c r="D2609" i="1" l="1"/>
  <c r="C2610" i="1" s="1"/>
  <c r="B2609" i="1"/>
  <c r="F2608" i="1"/>
  <c r="J2608" i="1" s="1"/>
  <c r="G2608" i="1"/>
  <c r="H2608" i="1"/>
  <c r="E2608" i="1"/>
  <c r="K2607" i="1"/>
  <c r="L2607" i="1"/>
  <c r="I2607" i="1"/>
  <c r="K2608" i="1" l="1"/>
  <c r="I2608" i="1"/>
  <c r="L2608" i="1"/>
  <c r="G2609" i="1"/>
  <c r="E2609" i="1"/>
  <c r="H2609" i="1"/>
  <c r="F2609" i="1"/>
  <c r="J2609" i="1" s="1"/>
  <c r="D2610" i="1"/>
  <c r="C2611" i="1" s="1"/>
  <c r="B2610" i="1"/>
  <c r="L2609" i="1" l="1"/>
  <c r="K2609" i="1"/>
  <c r="I2609" i="1"/>
  <c r="G2610" i="1"/>
  <c r="F2610" i="1"/>
  <c r="J2610" i="1" s="1"/>
  <c r="E2610" i="1"/>
  <c r="H2610" i="1"/>
  <c r="D2611" i="1"/>
  <c r="C2612" i="1" s="1"/>
  <c r="B2611" i="1"/>
  <c r="L2610" i="1" l="1"/>
  <c r="I2610" i="1"/>
  <c r="K2610" i="1"/>
  <c r="G2611" i="1"/>
  <c r="E2611" i="1"/>
  <c r="F2611" i="1"/>
  <c r="J2611" i="1" s="1"/>
  <c r="H2611" i="1"/>
  <c r="B2612" i="1"/>
  <c r="D2612" i="1"/>
  <c r="C2613" i="1" s="1"/>
  <c r="L2611" i="1" l="1"/>
  <c r="K2611" i="1"/>
  <c r="I2611" i="1"/>
  <c r="D2613" i="1"/>
  <c r="C2614" i="1" s="1"/>
  <c r="B2613" i="1"/>
  <c r="G2612" i="1"/>
  <c r="H2612" i="1"/>
  <c r="F2612" i="1"/>
  <c r="J2612" i="1" s="1"/>
  <c r="E2612" i="1"/>
  <c r="B2614" i="1" l="1"/>
  <c r="D2614" i="1"/>
  <c r="C2615" i="1" s="1"/>
  <c r="I2612" i="1"/>
  <c r="K2612" i="1"/>
  <c r="L2612" i="1"/>
  <c r="H2613" i="1"/>
  <c r="E2613" i="1"/>
  <c r="F2613" i="1"/>
  <c r="J2613" i="1" s="1"/>
  <c r="G2613" i="1"/>
  <c r="B2615" i="1" l="1"/>
  <c r="D2615" i="1"/>
  <c r="C2616" i="1" s="1"/>
  <c r="K2613" i="1"/>
  <c r="L2613" i="1"/>
  <c r="I2613" i="1"/>
  <c r="E2614" i="1"/>
  <c r="F2614" i="1"/>
  <c r="J2614" i="1" s="1"/>
  <c r="H2614" i="1"/>
  <c r="G2614" i="1"/>
  <c r="B2616" i="1" l="1"/>
  <c r="D2616" i="1"/>
  <c r="C2617" i="1" s="1"/>
  <c r="I2614" i="1"/>
  <c r="K2614" i="1"/>
  <c r="L2614" i="1"/>
  <c r="F2615" i="1"/>
  <c r="J2615" i="1" s="1"/>
  <c r="E2615" i="1"/>
  <c r="H2615" i="1"/>
  <c r="G2615" i="1"/>
  <c r="D2617" i="1" l="1"/>
  <c r="C2618" i="1" s="1"/>
  <c r="B2617" i="1"/>
  <c r="K2615" i="1"/>
  <c r="I2615" i="1"/>
  <c r="L2615" i="1"/>
  <c r="G2616" i="1"/>
  <c r="E2616" i="1"/>
  <c r="F2616" i="1"/>
  <c r="J2616" i="1" s="1"/>
  <c r="H2616" i="1"/>
  <c r="G2617" i="1" l="1"/>
  <c r="E2617" i="1"/>
  <c r="F2617" i="1"/>
  <c r="J2617" i="1" s="1"/>
  <c r="H2617" i="1"/>
  <c r="K2616" i="1"/>
  <c r="L2616" i="1"/>
  <c r="I2616" i="1"/>
  <c r="D2618" i="1"/>
  <c r="C2619" i="1" s="1"/>
  <c r="B2618" i="1"/>
  <c r="E2618" i="1" l="1"/>
  <c r="H2618" i="1"/>
  <c r="F2618" i="1"/>
  <c r="J2618" i="1" s="1"/>
  <c r="G2618" i="1"/>
  <c r="B2619" i="1"/>
  <c r="D2619" i="1"/>
  <c r="C2620" i="1" s="1"/>
  <c r="I2617" i="1"/>
  <c r="K2617" i="1"/>
  <c r="L2617" i="1"/>
  <c r="K2618" i="1" l="1"/>
  <c r="L2618" i="1"/>
  <c r="I2618" i="1"/>
  <c r="D2620" i="1"/>
  <c r="C2621" i="1" s="1"/>
  <c r="B2620" i="1"/>
  <c r="H2619" i="1"/>
  <c r="E2619" i="1"/>
  <c r="G2619" i="1"/>
  <c r="F2619" i="1"/>
  <c r="J2619" i="1" s="1"/>
  <c r="B2621" i="1" l="1"/>
  <c r="D2621" i="1"/>
  <c r="C2622" i="1" s="1"/>
  <c r="G2620" i="1"/>
  <c r="E2620" i="1"/>
  <c r="H2620" i="1"/>
  <c r="F2620" i="1"/>
  <c r="J2620" i="1" s="1"/>
  <c r="I2619" i="1"/>
  <c r="L2619" i="1"/>
  <c r="K2619" i="1"/>
  <c r="I2620" i="1" l="1"/>
  <c r="K2620" i="1"/>
  <c r="L2620" i="1"/>
  <c r="D2622" i="1"/>
  <c r="C2623" i="1" s="1"/>
  <c r="B2622" i="1"/>
  <c r="G2621" i="1"/>
  <c r="E2621" i="1"/>
  <c r="F2621" i="1"/>
  <c r="J2621" i="1" s="1"/>
  <c r="H2621" i="1"/>
  <c r="D2623" i="1" l="1"/>
  <c r="C2624" i="1" s="1"/>
  <c r="B2623" i="1"/>
  <c r="L2621" i="1"/>
  <c r="I2621" i="1"/>
  <c r="K2621" i="1"/>
  <c r="F2622" i="1"/>
  <c r="J2622" i="1" s="1"/>
  <c r="H2622" i="1"/>
  <c r="E2622" i="1"/>
  <c r="G2622" i="1"/>
  <c r="H2623" i="1" l="1"/>
  <c r="E2623" i="1"/>
  <c r="F2623" i="1"/>
  <c r="J2623" i="1" s="1"/>
  <c r="G2623" i="1"/>
  <c r="K2622" i="1"/>
  <c r="I2622" i="1"/>
  <c r="L2622" i="1"/>
  <c r="D2624" i="1"/>
  <c r="C2625" i="1" s="1"/>
  <c r="B2624" i="1"/>
  <c r="K2623" i="1" l="1"/>
  <c r="I2623" i="1"/>
  <c r="L2623" i="1"/>
  <c r="H2624" i="1"/>
  <c r="E2624" i="1"/>
  <c r="G2624" i="1"/>
  <c r="F2624" i="1"/>
  <c r="J2624" i="1" s="1"/>
  <c r="D2625" i="1"/>
  <c r="C2626" i="1" s="1"/>
  <c r="B2625" i="1"/>
  <c r="B2626" i="1" l="1"/>
  <c r="D2626" i="1"/>
  <c r="C2627" i="1" s="1"/>
  <c r="K2624" i="1"/>
  <c r="L2624" i="1"/>
  <c r="I2624" i="1"/>
  <c r="E2625" i="1"/>
  <c r="F2625" i="1"/>
  <c r="J2625" i="1" s="1"/>
  <c r="H2625" i="1"/>
  <c r="G2625" i="1"/>
  <c r="B2627" i="1" l="1"/>
  <c r="D2627" i="1"/>
  <c r="C2628" i="1" s="1"/>
  <c r="K2625" i="1"/>
  <c r="I2625" i="1"/>
  <c r="L2625" i="1"/>
  <c r="F2626" i="1"/>
  <c r="J2626" i="1" s="1"/>
  <c r="E2626" i="1"/>
  <c r="H2626" i="1"/>
  <c r="G2626" i="1"/>
  <c r="D2628" i="1" l="1"/>
  <c r="C2629" i="1" s="1"/>
  <c r="B2628" i="1"/>
  <c r="I2626" i="1"/>
  <c r="L2626" i="1"/>
  <c r="K2626" i="1"/>
  <c r="E2627" i="1"/>
  <c r="G2627" i="1"/>
  <c r="F2627" i="1"/>
  <c r="J2627" i="1" s="1"/>
  <c r="H2627" i="1"/>
  <c r="E2628" i="1" l="1"/>
  <c r="G2628" i="1"/>
  <c r="H2628" i="1"/>
  <c r="F2628" i="1"/>
  <c r="J2628" i="1" s="1"/>
  <c r="L2627" i="1"/>
  <c r="I2627" i="1"/>
  <c r="K2627" i="1"/>
  <c r="D2629" i="1"/>
  <c r="C2630" i="1" s="1"/>
  <c r="B2629" i="1"/>
  <c r="I2628" i="1" l="1"/>
  <c r="K2628" i="1"/>
  <c r="L2628" i="1"/>
  <c r="H2629" i="1"/>
  <c r="E2629" i="1"/>
  <c r="G2629" i="1"/>
  <c r="F2629" i="1"/>
  <c r="J2629" i="1" s="1"/>
  <c r="B2630" i="1"/>
  <c r="D2630" i="1"/>
  <c r="C2631" i="1" s="1"/>
  <c r="I2629" i="1" l="1"/>
  <c r="K2629" i="1"/>
  <c r="L2629" i="1"/>
  <c r="B2631" i="1"/>
  <c r="D2631" i="1"/>
  <c r="C2632" i="1" s="1"/>
  <c r="F2630" i="1"/>
  <c r="J2630" i="1" s="1"/>
  <c r="H2630" i="1"/>
  <c r="G2630" i="1"/>
  <c r="E2630" i="1"/>
  <c r="E2631" i="1" l="1"/>
  <c r="F2631" i="1"/>
  <c r="J2631" i="1" s="1"/>
  <c r="G2631" i="1"/>
  <c r="H2631" i="1"/>
  <c r="B2632" i="1"/>
  <c r="D2632" i="1"/>
  <c r="C2633" i="1" s="1"/>
  <c r="K2630" i="1"/>
  <c r="I2630" i="1"/>
  <c r="L2630" i="1"/>
  <c r="H2632" i="1" l="1"/>
  <c r="F2632" i="1"/>
  <c r="J2632" i="1" s="1"/>
  <c r="G2632" i="1"/>
  <c r="E2632" i="1"/>
  <c r="B2633" i="1"/>
  <c r="D2633" i="1"/>
  <c r="C2634" i="1" s="1"/>
  <c r="K2631" i="1"/>
  <c r="L2631" i="1"/>
  <c r="I2631" i="1"/>
  <c r="E2633" i="1" l="1"/>
  <c r="F2633" i="1"/>
  <c r="J2633" i="1" s="1"/>
  <c r="G2633" i="1"/>
  <c r="H2633" i="1"/>
  <c r="K2632" i="1"/>
  <c r="I2632" i="1"/>
  <c r="L2632" i="1"/>
  <c r="B2634" i="1"/>
  <c r="D2634" i="1"/>
  <c r="C2635" i="1" s="1"/>
  <c r="I2633" i="1" l="1"/>
  <c r="L2633" i="1"/>
  <c r="K2633" i="1"/>
  <c r="B2635" i="1"/>
  <c r="D2635" i="1"/>
  <c r="C2636" i="1" s="1"/>
  <c r="H2634" i="1"/>
  <c r="G2634" i="1"/>
  <c r="E2634" i="1"/>
  <c r="F2634" i="1"/>
  <c r="J2634" i="1" s="1"/>
  <c r="D2636" i="1" l="1"/>
  <c r="C2637" i="1" s="1"/>
  <c r="B2636" i="1"/>
  <c r="E2635" i="1"/>
  <c r="H2635" i="1"/>
  <c r="G2635" i="1"/>
  <c r="F2635" i="1"/>
  <c r="J2635" i="1" s="1"/>
  <c r="I2634" i="1"/>
  <c r="K2634" i="1"/>
  <c r="L2634" i="1"/>
  <c r="F2636" i="1" l="1"/>
  <c r="J2636" i="1" s="1"/>
  <c r="G2636" i="1"/>
  <c r="H2636" i="1"/>
  <c r="E2636" i="1"/>
  <c r="K2635" i="1"/>
  <c r="I2635" i="1"/>
  <c r="L2635" i="1"/>
  <c r="D2637" i="1"/>
  <c r="C2638" i="1" s="1"/>
  <c r="B2637" i="1"/>
  <c r="L2636" i="1" l="1"/>
  <c r="I2636" i="1"/>
  <c r="K2636" i="1"/>
  <c r="G2637" i="1"/>
  <c r="F2637" i="1"/>
  <c r="J2637" i="1" s="1"/>
  <c r="H2637" i="1"/>
  <c r="E2637" i="1"/>
  <c r="D2638" i="1"/>
  <c r="C2639" i="1" s="1"/>
  <c r="B2638" i="1"/>
  <c r="I2637" i="1" l="1"/>
  <c r="L2637" i="1"/>
  <c r="K2637" i="1"/>
  <c r="F2638" i="1"/>
  <c r="J2638" i="1" s="1"/>
  <c r="E2638" i="1"/>
  <c r="G2638" i="1"/>
  <c r="H2638" i="1"/>
  <c r="B2639" i="1"/>
  <c r="D2639" i="1"/>
  <c r="C2640" i="1" s="1"/>
  <c r="K2638" i="1" l="1"/>
  <c r="L2638" i="1"/>
  <c r="I2638" i="1"/>
  <c r="D2640" i="1"/>
  <c r="C2641" i="1" s="1"/>
  <c r="B2640" i="1"/>
  <c r="H2639" i="1"/>
  <c r="G2639" i="1"/>
  <c r="E2639" i="1"/>
  <c r="F2639" i="1"/>
  <c r="J2639" i="1" s="1"/>
  <c r="D2641" i="1" l="1"/>
  <c r="C2642" i="1" s="1"/>
  <c r="B2641" i="1"/>
  <c r="G2640" i="1"/>
  <c r="F2640" i="1"/>
  <c r="J2640" i="1" s="1"/>
  <c r="E2640" i="1"/>
  <c r="H2640" i="1"/>
  <c r="I2639" i="1"/>
  <c r="K2639" i="1"/>
  <c r="L2639" i="1"/>
  <c r="L2640" i="1" l="1"/>
  <c r="K2640" i="1"/>
  <c r="I2640" i="1"/>
  <c r="E2641" i="1"/>
  <c r="F2641" i="1"/>
  <c r="J2641" i="1" s="1"/>
  <c r="G2641" i="1"/>
  <c r="H2641" i="1"/>
  <c r="D2642" i="1"/>
  <c r="C2643" i="1" s="1"/>
  <c r="B2642" i="1"/>
  <c r="K2641" i="1" l="1"/>
  <c r="I2641" i="1"/>
  <c r="L2641" i="1"/>
  <c r="F2642" i="1"/>
  <c r="J2642" i="1" s="1"/>
  <c r="E2642" i="1"/>
  <c r="G2642" i="1"/>
  <c r="H2642" i="1"/>
  <c r="B2643" i="1"/>
  <c r="D2643" i="1"/>
  <c r="C2644" i="1" s="1"/>
  <c r="L2642" i="1" l="1"/>
  <c r="K2642" i="1"/>
  <c r="I2642" i="1"/>
  <c r="B2644" i="1"/>
  <c r="D2644" i="1"/>
  <c r="C2645" i="1" s="1"/>
  <c r="E2643" i="1"/>
  <c r="F2643" i="1"/>
  <c r="J2643" i="1" s="1"/>
  <c r="G2643" i="1"/>
  <c r="H2643" i="1"/>
  <c r="E2644" i="1" l="1"/>
  <c r="G2644" i="1"/>
  <c r="F2644" i="1"/>
  <c r="J2644" i="1" s="1"/>
  <c r="H2644" i="1"/>
  <c r="D2645" i="1"/>
  <c r="C2646" i="1" s="1"/>
  <c r="B2645" i="1"/>
  <c r="K2643" i="1"/>
  <c r="I2643" i="1"/>
  <c r="L2643" i="1"/>
  <c r="E2645" i="1" l="1"/>
  <c r="H2645" i="1"/>
  <c r="G2645" i="1"/>
  <c r="F2645" i="1"/>
  <c r="J2645" i="1" s="1"/>
  <c r="L2644" i="1"/>
  <c r="K2644" i="1"/>
  <c r="I2644" i="1"/>
  <c r="D2646" i="1"/>
  <c r="C2647" i="1" s="1"/>
  <c r="B2646" i="1"/>
  <c r="K2645" i="1" l="1"/>
  <c r="L2645" i="1"/>
  <c r="I2645" i="1"/>
  <c r="H2646" i="1"/>
  <c r="E2646" i="1"/>
  <c r="G2646" i="1"/>
  <c r="F2646" i="1"/>
  <c r="J2646" i="1" s="1"/>
  <c r="B2647" i="1"/>
  <c r="D2647" i="1"/>
  <c r="C2648" i="1" s="1"/>
  <c r="I2646" i="1" l="1"/>
  <c r="L2646" i="1"/>
  <c r="K2646" i="1"/>
  <c r="B2648" i="1"/>
  <c r="D2648" i="1"/>
  <c r="C2649" i="1" s="1"/>
  <c r="G2647" i="1"/>
  <c r="H2647" i="1"/>
  <c r="E2647" i="1"/>
  <c r="F2647" i="1"/>
  <c r="J2647" i="1" s="1"/>
  <c r="G2648" i="1" l="1"/>
  <c r="H2648" i="1"/>
  <c r="F2648" i="1"/>
  <c r="J2648" i="1" s="1"/>
  <c r="E2648" i="1"/>
  <c r="K2647" i="1"/>
  <c r="L2647" i="1"/>
  <c r="I2647" i="1"/>
  <c r="D2649" i="1"/>
  <c r="C2650" i="1" s="1"/>
  <c r="B2649" i="1"/>
  <c r="H2649" i="1" l="1"/>
  <c r="F2649" i="1"/>
  <c r="J2649" i="1" s="1"/>
  <c r="G2649" i="1"/>
  <c r="E2649" i="1"/>
  <c r="D2650" i="1"/>
  <c r="C2651" i="1" s="1"/>
  <c r="B2650" i="1"/>
  <c r="L2648" i="1"/>
  <c r="I2648" i="1"/>
  <c r="K2648" i="1"/>
  <c r="B2651" i="1" l="1"/>
  <c r="D2651" i="1"/>
  <c r="C2652" i="1" s="1"/>
  <c r="I2649" i="1"/>
  <c r="L2649" i="1"/>
  <c r="K2649" i="1"/>
  <c r="H2650" i="1"/>
  <c r="F2650" i="1"/>
  <c r="J2650" i="1" s="1"/>
  <c r="G2650" i="1"/>
  <c r="E2650" i="1"/>
  <c r="D2652" i="1" l="1"/>
  <c r="C2653" i="1" s="1"/>
  <c r="B2652" i="1"/>
  <c r="L2650" i="1"/>
  <c r="K2650" i="1"/>
  <c r="I2650" i="1"/>
  <c r="E2651" i="1"/>
  <c r="F2651" i="1"/>
  <c r="J2651" i="1" s="1"/>
  <c r="H2651" i="1"/>
  <c r="G2651" i="1"/>
  <c r="H2652" i="1" l="1"/>
  <c r="F2652" i="1"/>
  <c r="J2652" i="1" s="1"/>
  <c r="G2652" i="1"/>
  <c r="E2652" i="1"/>
  <c r="L2651" i="1"/>
  <c r="I2651" i="1"/>
  <c r="K2651" i="1"/>
  <c r="D2653" i="1"/>
  <c r="C2654" i="1" s="1"/>
  <c r="B2653" i="1"/>
  <c r="L2652" i="1" l="1"/>
  <c r="K2652" i="1"/>
  <c r="I2652" i="1"/>
  <c r="E2653" i="1"/>
  <c r="G2653" i="1"/>
  <c r="H2653" i="1"/>
  <c r="F2653" i="1"/>
  <c r="J2653" i="1" s="1"/>
  <c r="D2654" i="1"/>
  <c r="C2655" i="1" s="1"/>
  <c r="B2654" i="1"/>
  <c r="K2653" i="1" l="1"/>
  <c r="I2653" i="1"/>
  <c r="L2653" i="1"/>
  <c r="H2654" i="1"/>
  <c r="G2654" i="1"/>
  <c r="F2654" i="1"/>
  <c r="J2654" i="1" s="1"/>
  <c r="E2654" i="1"/>
  <c r="B2655" i="1"/>
  <c r="D2655" i="1"/>
  <c r="C2656" i="1" s="1"/>
  <c r="L2654" i="1" l="1"/>
  <c r="I2654" i="1"/>
  <c r="K2654" i="1"/>
  <c r="D2656" i="1"/>
  <c r="C2657" i="1" s="1"/>
  <c r="B2656" i="1"/>
  <c r="H2655" i="1"/>
  <c r="E2655" i="1"/>
  <c r="F2655" i="1"/>
  <c r="J2655" i="1" s="1"/>
  <c r="G2655" i="1"/>
  <c r="D2657" i="1" l="1"/>
  <c r="C2658" i="1" s="1"/>
  <c r="B2657" i="1"/>
  <c r="H2656" i="1"/>
  <c r="E2656" i="1"/>
  <c r="F2656" i="1"/>
  <c r="J2656" i="1" s="1"/>
  <c r="G2656" i="1"/>
  <c r="L2655" i="1"/>
  <c r="K2655" i="1"/>
  <c r="I2655" i="1"/>
  <c r="L2656" i="1" l="1"/>
  <c r="K2656" i="1"/>
  <c r="I2656" i="1"/>
  <c r="H2657" i="1"/>
  <c r="E2657" i="1"/>
  <c r="G2657" i="1"/>
  <c r="F2657" i="1"/>
  <c r="J2657" i="1" s="1"/>
  <c r="B2658" i="1"/>
  <c r="D2658" i="1"/>
  <c r="C2659" i="1" s="1"/>
  <c r="L2657" i="1" l="1"/>
  <c r="I2657" i="1"/>
  <c r="K2657" i="1"/>
  <c r="B2659" i="1"/>
  <c r="D2659" i="1"/>
  <c r="C2660" i="1" s="1"/>
  <c r="F2658" i="1"/>
  <c r="J2658" i="1" s="1"/>
  <c r="H2658" i="1"/>
  <c r="E2658" i="1"/>
  <c r="G2658" i="1"/>
  <c r="H2659" i="1" l="1"/>
  <c r="G2659" i="1"/>
  <c r="E2659" i="1"/>
  <c r="F2659" i="1"/>
  <c r="J2659" i="1" s="1"/>
  <c r="D2660" i="1"/>
  <c r="C2661" i="1" s="1"/>
  <c r="B2660" i="1"/>
  <c r="I2658" i="1"/>
  <c r="L2658" i="1"/>
  <c r="K2658" i="1"/>
  <c r="E2660" i="1" l="1"/>
  <c r="H2660" i="1"/>
  <c r="G2660" i="1"/>
  <c r="F2660" i="1"/>
  <c r="J2660" i="1" s="1"/>
  <c r="K2659" i="1"/>
  <c r="L2659" i="1"/>
  <c r="I2659" i="1"/>
  <c r="B2661" i="1"/>
  <c r="D2661" i="1"/>
  <c r="C2662" i="1" s="1"/>
  <c r="L2660" i="1" l="1"/>
  <c r="K2660" i="1"/>
  <c r="I2660" i="1"/>
  <c r="D2662" i="1"/>
  <c r="C2663" i="1" s="1"/>
  <c r="B2662" i="1"/>
  <c r="E2661" i="1"/>
  <c r="H2661" i="1"/>
  <c r="G2661" i="1"/>
  <c r="F2661" i="1"/>
  <c r="J2661" i="1" s="1"/>
  <c r="B2663" i="1" l="1"/>
  <c r="D2663" i="1"/>
  <c r="C2664" i="1" s="1"/>
  <c r="F2662" i="1"/>
  <c r="J2662" i="1" s="1"/>
  <c r="E2662" i="1"/>
  <c r="G2662" i="1"/>
  <c r="H2662" i="1"/>
  <c r="K2661" i="1"/>
  <c r="L2661" i="1"/>
  <c r="I2661" i="1"/>
  <c r="K2662" i="1" l="1"/>
  <c r="I2662" i="1"/>
  <c r="L2662" i="1"/>
  <c r="D2664" i="1"/>
  <c r="C2665" i="1" s="1"/>
  <c r="B2664" i="1"/>
  <c r="E2663" i="1"/>
  <c r="F2663" i="1"/>
  <c r="J2663" i="1" s="1"/>
  <c r="G2663" i="1"/>
  <c r="H2663" i="1"/>
  <c r="D2665" i="1" l="1"/>
  <c r="C2666" i="1" s="1"/>
  <c r="B2665" i="1"/>
  <c r="E2664" i="1"/>
  <c r="F2664" i="1"/>
  <c r="J2664" i="1" s="1"/>
  <c r="H2664" i="1"/>
  <c r="G2664" i="1"/>
  <c r="I2663" i="1"/>
  <c r="K2663" i="1"/>
  <c r="L2663" i="1"/>
  <c r="K2664" i="1" l="1"/>
  <c r="I2664" i="1"/>
  <c r="L2664" i="1"/>
  <c r="F2665" i="1"/>
  <c r="J2665" i="1" s="1"/>
  <c r="H2665" i="1"/>
  <c r="G2665" i="1"/>
  <c r="E2665" i="1"/>
  <c r="D2666" i="1"/>
  <c r="C2667" i="1" s="1"/>
  <c r="B2666" i="1"/>
  <c r="L2665" i="1" l="1"/>
  <c r="I2665" i="1"/>
  <c r="K2665" i="1"/>
  <c r="E2666" i="1"/>
  <c r="G2666" i="1"/>
  <c r="F2666" i="1"/>
  <c r="J2666" i="1" s="1"/>
  <c r="H2666" i="1"/>
  <c r="B2667" i="1"/>
  <c r="D2667" i="1"/>
  <c r="C2668" i="1" s="1"/>
  <c r="K2666" i="1" l="1"/>
  <c r="L2666" i="1"/>
  <c r="I2666" i="1"/>
  <c r="B2668" i="1"/>
  <c r="D2668" i="1"/>
  <c r="C2669" i="1" s="1"/>
  <c r="H2667" i="1"/>
  <c r="E2667" i="1"/>
  <c r="F2667" i="1"/>
  <c r="J2667" i="1" s="1"/>
  <c r="G2667" i="1"/>
  <c r="H2668" i="1" l="1"/>
  <c r="F2668" i="1"/>
  <c r="J2668" i="1" s="1"/>
  <c r="G2668" i="1"/>
  <c r="E2668" i="1"/>
  <c r="D2669" i="1"/>
  <c r="C2670" i="1" s="1"/>
  <c r="B2669" i="1"/>
  <c r="I2667" i="1"/>
  <c r="K2667" i="1"/>
  <c r="L2667" i="1"/>
  <c r="K2668" i="1" l="1"/>
  <c r="I2668" i="1"/>
  <c r="L2668" i="1"/>
  <c r="H2669" i="1"/>
  <c r="E2669" i="1"/>
  <c r="G2669" i="1"/>
  <c r="F2669" i="1"/>
  <c r="J2669" i="1" s="1"/>
  <c r="D2670" i="1"/>
  <c r="C2671" i="1" s="1"/>
  <c r="B2670" i="1"/>
  <c r="L2669" i="1" l="1"/>
  <c r="I2669" i="1"/>
  <c r="K2669" i="1"/>
  <c r="G2670" i="1"/>
  <c r="E2670" i="1"/>
  <c r="F2670" i="1"/>
  <c r="J2670" i="1" s="1"/>
  <c r="H2670" i="1"/>
  <c r="D2671" i="1"/>
  <c r="C2672" i="1" s="1"/>
  <c r="B2671" i="1"/>
  <c r="K2670" i="1" l="1"/>
  <c r="L2670" i="1"/>
  <c r="I2670" i="1"/>
  <c r="G2671" i="1"/>
  <c r="F2671" i="1"/>
  <c r="J2671" i="1" s="1"/>
  <c r="H2671" i="1"/>
  <c r="E2671" i="1"/>
  <c r="B2672" i="1"/>
  <c r="D2672" i="1"/>
  <c r="C2673" i="1" s="1"/>
  <c r="K2671" i="1" l="1"/>
  <c r="L2671" i="1"/>
  <c r="I2671" i="1"/>
  <c r="D2673" i="1"/>
  <c r="C2674" i="1" s="1"/>
  <c r="B2673" i="1"/>
  <c r="G2672" i="1"/>
  <c r="F2672" i="1"/>
  <c r="J2672" i="1" s="1"/>
  <c r="E2672" i="1"/>
  <c r="H2672" i="1"/>
  <c r="L2672" i="1" l="1"/>
  <c r="I2672" i="1"/>
  <c r="K2672" i="1"/>
  <c r="G2673" i="1"/>
  <c r="F2673" i="1"/>
  <c r="J2673" i="1" s="1"/>
  <c r="E2673" i="1"/>
  <c r="H2673" i="1"/>
  <c r="D2674" i="1"/>
  <c r="C2675" i="1" s="1"/>
  <c r="B2674" i="1"/>
  <c r="I2673" i="1" l="1"/>
  <c r="K2673" i="1"/>
  <c r="L2673" i="1"/>
  <c r="H2674" i="1"/>
  <c r="G2674" i="1"/>
  <c r="E2674" i="1"/>
  <c r="F2674" i="1"/>
  <c r="J2674" i="1" s="1"/>
  <c r="D2675" i="1"/>
  <c r="C2676" i="1" s="1"/>
  <c r="B2675" i="1"/>
  <c r="L2674" i="1" l="1"/>
  <c r="I2674" i="1"/>
  <c r="K2674" i="1"/>
  <c r="G2675" i="1"/>
  <c r="E2675" i="1"/>
  <c r="F2675" i="1"/>
  <c r="J2675" i="1" s="1"/>
  <c r="H2675" i="1"/>
  <c r="B2676" i="1"/>
  <c r="D2676" i="1"/>
  <c r="C2677" i="1" s="1"/>
  <c r="L2675" i="1" l="1"/>
  <c r="K2675" i="1"/>
  <c r="I2675" i="1"/>
  <c r="D2677" i="1"/>
  <c r="C2678" i="1" s="1"/>
  <c r="B2677" i="1"/>
  <c r="H2676" i="1"/>
  <c r="G2676" i="1"/>
  <c r="F2676" i="1"/>
  <c r="J2676" i="1" s="1"/>
  <c r="E2676" i="1"/>
  <c r="B2678" i="1" l="1"/>
  <c r="D2678" i="1"/>
  <c r="C2679" i="1" s="1"/>
  <c r="F2677" i="1"/>
  <c r="J2677" i="1" s="1"/>
  <c r="E2677" i="1"/>
  <c r="G2677" i="1"/>
  <c r="H2677" i="1"/>
  <c r="L2676" i="1"/>
  <c r="I2676" i="1"/>
  <c r="K2676" i="1"/>
  <c r="B2679" i="1" l="1"/>
  <c r="D2679" i="1"/>
  <c r="C2680" i="1" s="1"/>
  <c r="K2677" i="1"/>
  <c r="L2677" i="1"/>
  <c r="I2677" i="1"/>
  <c r="F2678" i="1"/>
  <c r="J2678" i="1" s="1"/>
  <c r="G2678" i="1"/>
  <c r="H2678" i="1"/>
  <c r="E2678" i="1"/>
  <c r="D2680" i="1" l="1"/>
  <c r="C2681" i="1" s="1"/>
  <c r="B2680" i="1"/>
  <c r="I2678" i="1"/>
  <c r="K2678" i="1"/>
  <c r="L2678" i="1"/>
  <c r="E2679" i="1"/>
  <c r="H2679" i="1"/>
  <c r="G2679" i="1"/>
  <c r="F2679" i="1"/>
  <c r="J2679" i="1" s="1"/>
  <c r="H2680" i="1" l="1"/>
  <c r="F2680" i="1"/>
  <c r="J2680" i="1" s="1"/>
  <c r="E2680" i="1"/>
  <c r="G2680" i="1"/>
  <c r="K2679" i="1"/>
  <c r="I2679" i="1"/>
  <c r="L2679" i="1"/>
  <c r="D2681" i="1"/>
  <c r="C2682" i="1" s="1"/>
  <c r="B2681" i="1"/>
  <c r="K2680" i="1" l="1"/>
  <c r="L2680" i="1"/>
  <c r="I2680" i="1"/>
  <c r="H2681" i="1"/>
  <c r="G2681" i="1"/>
  <c r="E2681" i="1"/>
  <c r="F2681" i="1"/>
  <c r="J2681" i="1" s="1"/>
  <c r="D2682" i="1"/>
  <c r="C2683" i="1" s="1"/>
  <c r="B2682" i="1"/>
  <c r="K2681" i="1" l="1"/>
  <c r="I2681" i="1"/>
  <c r="L2681" i="1"/>
  <c r="G2682" i="1"/>
  <c r="F2682" i="1"/>
  <c r="J2682" i="1" s="1"/>
  <c r="H2682" i="1"/>
  <c r="E2682" i="1"/>
  <c r="B2683" i="1"/>
  <c r="D2683" i="1"/>
  <c r="C2684" i="1" s="1"/>
  <c r="I2682" i="1" l="1"/>
  <c r="L2682" i="1"/>
  <c r="K2682" i="1"/>
  <c r="D2684" i="1"/>
  <c r="C2685" i="1" s="1"/>
  <c r="B2684" i="1"/>
  <c r="H2683" i="1"/>
  <c r="F2683" i="1"/>
  <c r="J2683" i="1" s="1"/>
  <c r="E2683" i="1"/>
  <c r="G2683" i="1"/>
  <c r="B2685" i="1" l="1"/>
  <c r="D2685" i="1"/>
  <c r="C2686" i="1" s="1"/>
  <c r="E2684" i="1"/>
  <c r="H2684" i="1"/>
  <c r="G2684" i="1"/>
  <c r="F2684" i="1"/>
  <c r="J2684" i="1" s="1"/>
  <c r="K2683" i="1"/>
  <c r="I2683" i="1"/>
  <c r="L2683" i="1"/>
  <c r="K2684" i="1" l="1"/>
  <c r="L2684" i="1"/>
  <c r="I2684" i="1"/>
  <c r="B2686" i="1"/>
  <c r="D2686" i="1"/>
  <c r="C2687" i="1" s="1"/>
  <c r="F2685" i="1"/>
  <c r="J2685" i="1" s="1"/>
  <c r="E2685" i="1"/>
  <c r="G2685" i="1"/>
  <c r="H2685" i="1"/>
  <c r="G2686" i="1" l="1"/>
  <c r="F2686" i="1"/>
  <c r="J2686" i="1" s="1"/>
  <c r="H2686" i="1"/>
  <c r="E2686" i="1"/>
  <c r="D2687" i="1"/>
  <c r="C2688" i="1" s="1"/>
  <c r="B2687" i="1"/>
  <c r="K2685" i="1"/>
  <c r="L2685" i="1"/>
  <c r="I2685" i="1"/>
  <c r="D2688" i="1" l="1"/>
  <c r="C2689" i="1" s="1"/>
  <c r="B2688" i="1"/>
  <c r="H2687" i="1"/>
  <c r="F2687" i="1"/>
  <c r="J2687" i="1" s="1"/>
  <c r="G2687" i="1"/>
  <c r="E2687" i="1"/>
  <c r="L2686" i="1"/>
  <c r="I2686" i="1"/>
  <c r="K2686" i="1"/>
  <c r="K2687" i="1" l="1"/>
  <c r="L2687" i="1"/>
  <c r="I2687" i="1"/>
  <c r="H2688" i="1"/>
  <c r="E2688" i="1"/>
  <c r="G2688" i="1"/>
  <c r="F2688" i="1"/>
  <c r="J2688" i="1" s="1"/>
  <c r="B2689" i="1"/>
  <c r="D2689" i="1"/>
  <c r="C2690" i="1" s="1"/>
  <c r="L2688" i="1" l="1"/>
  <c r="K2688" i="1"/>
  <c r="I2688" i="1"/>
  <c r="B2690" i="1"/>
  <c r="D2690" i="1"/>
  <c r="C2691" i="1" s="1"/>
  <c r="F2689" i="1"/>
  <c r="J2689" i="1" s="1"/>
  <c r="G2689" i="1"/>
  <c r="H2689" i="1"/>
  <c r="E2689" i="1"/>
  <c r="E2690" i="1" l="1"/>
  <c r="G2690" i="1"/>
  <c r="H2690" i="1"/>
  <c r="F2690" i="1"/>
  <c r="J2690" i="1" s="1"/>
  <c r="B2691" i="1"/>
  <c r="D2691" i="1"/>
  <c r="C2692" i="1" s="1"/>
  <c r="K2689" i="1"/>
  <c r="I2689" i="1"/>
  <c r="L2689" i="1"/>
  <c r="B2692" i="1" l="1"/>
  <c r="D2692" i="1"/>
  <c r="C2693" i="1" s="1"/>
  <c r="I2690" i="1"/>
  <c r="K2690" i="1"/>
  <c r="L2690" i="1"/>
  <c r="G2691" i="1"/>
  <c r="F2691" i="1"/>
  <c r="J2691" i="1" s="1"/>
  <c r="E2691" i="1"/>
  <c r="H2691" i="1"/>
  <c r="K2691" i="1" l="1"/>
  <c r="I2691" i="1"/>
  <c r="L2691" i="1"/>
  <c r="D2693" i="1"/>
  <c r="C2694" i="1" s="1"/>
  <c r="B2693" i="1"/>
  <c r="G2692" i="1"/>
  <c r="F2692" i="1"/>
  <c r="J2692" i="1" s="1"/>
  <c r="H2692" i="1"/>
  <c r="E2692" i="1"/>
  <c r="K2692" i="1" l="1"/>
  <c r="L2692" i="1"/>
  <c r="I2692" i="1"/>
  <c r="H2693" i="1"/>
  <c r="F2693" i="1"/>
  <c r="J2693" i="1" s="1"/>
  <c r="G2693" i="1"/>
  <c r="E2693" i="1"/>
  <c r="B2694" i="1"/>
  <c r="D2694" i="1"/>
  <c r="C2695" i="1" s="1"/>
  <c r="L2693" i="1" l="1"/>
  <c r="I2693" i="1"/>
  <c r="K2693" i="1"/>
  <c r="B2695" i="1"/>
  <c r="D2695" i="1"/>
  <c r="C2696" i="1" s="1"/>
  <c r="E2694" i="1"/>
  <c r="F2694" i="1"/>
  <c r="J2694" i="1" s="1"/>
  <c r="G2694" i="1"/>
  <c r="H2694" i="1"/>
  <c r="G2695" i="1" l="1"/>
  <c r="F2695" i="1"/>
  <c r="J2695" i="1" s="1"/>
  <c r="H2695" i="1"/>
  <c r="E2695" i="1"/>
  <c r="B2696" i="1"/>
  <c r="D2696" i="1"/>
  <c r="C2697" i="1" s="1"/>
  <c r="K2694" i="1"/>
  <c r="L2694" i="1"/>
  <c r="I2694" i="1"/>
  <c r="D2697" i="1" l="1"/>
  <c r="C2698" i="1" s="1"/>
  <c r="B2697" i="1"/>
  <c r="G2696" i="1"/>
  <c r="E2696" i="1"/>
  <c r="F2696" i="1"/>
  <c r="J2696" i="1" s="1"/>
  <c r="H2696" i="1"/>
  <c r="I2695" i="1"/>
  <c r="L2695" i="1"/>
  <c r="K2695" i="1"/>
  <c r="L2696" i="1" l="1"/>
  <c r="K2696" i="1"/>
  <c r="I2696" i="1"/>
  <c r="E2697" i="1"/>
  <c r="G2697" i="1"/>
  <c r="H2697" i="1"/>
  <c r="F2697" i="1"/>
  <c r="J2697" i="1" s="1"/>
  <c r="D2698" i="1"/>
  <c r="C2699" i="1" s="1"/>
  <c r="B2698" i="1"/>
  <c r="L2697" i="1" l="1"/>
  <c r="K2697" i="1"/>
  <c r="I2697" i="1"/>
  <c r="H2698" i="1"/>
  <c r="F2698" i="1"/>
  <c r="J2698" i="1" s="1"/>
  <c r="G2698" i="1"/>
  <c r="E2698" i="1"/>
  <c r="B2699" i="1"/>
  <c r="D2699" i="1"/>
  <c r="C2700" i="1" s="1"/>
  <c r="D2700" i="1" l="1"/>
  <c r="C2701" i="1" s="1"/>
  <c r="B2700" i="1"/>
  <c r="K2698" i="1"/>
  <c r="L2698" i="1"/>
  <c r="I2698" i="1"/>
  <c r="G2699" i="1"/>
  <c r="F2699" i="1"/>
  <c r="J2699" i="1" s="1"/>
  <c r="E2699" i="1"/>
  <c r="H2699" i="1"/>
  <c r="G2700" i="1" l="1"/>
  <c r="E2700" i="1"/>
  <c r="H2700" i="1"/>
  <c r="F2700" i="1"/>
  <c r="J2700" i="1" s="1"/>
  <c r="I2699" i="1"/>
  <c r="K2699" i="1"/>
  <c r="L2699" i="1"/>
  <c r="D2701" i="1"/>
  <c r="C2702" i="1" s="1"/>
  <c r="B2701" i="1"/>
  <c r="D2702" i="1" l="1"/>
  <c r="C2703" i="1" s="1"/>
  <c r="B2702" i="1"/>
  <c r="G2701" i="1"/>
  <c r="E2701" i="1"/>
  <c r="H2701" i="1"/>
  <c r="F2701" i="1"/>
  <c r="J2701" i="1" s="1"/>
  <c r="I2700" i="1"/>
  <c r="K2700" i="1"/>
  <c r="L2700" i="1"/>
  <c r="L2701" i="1" l="1"/>
  <c r="K2701" i="1"/>
  <c r="I2701" i="1"/>
  <c r="G2702" i="1"/>
  <c r="H2702" i="1"/>
  <c r="E2702" i="1"/>
  <c r="F2702" i="1"/>
  <c r="J2702" i="1" s="1"/>
  <c r="B2703" i="1"/>
  <c r="D2703" i="1"/>
  <c r="C2704" i="1" s="1"/>
  <c r="D2704" i="1" l="1"/>
  <c r="C2705" i="1" s="1"/>
  <c r="B2704" i="1"/>
  <c r="G2703" i="1"/>
  <c r="E2703" i="1"/>
  <c r="F2703" i="1"/>
  <c r="J2703" i="1" s="1"/>
  <c r="H2703" i="1"/>
  <c r="L2702" i="1"/>
  <c r="I2702" i="1"/>
  <c r="K2702" i="1"/>
  <c r="L2703" i="1" l="1"/>
  <c r="I2703" i="1"/>
  <c r="K2703" i="1"/>
  <c r="G2704" i="1"/>
  <c r="H2704" i="1"/>
  <c r="E2704" i="1"/>
  <c r="F2704" i="1"/>
  <c r="J2704" i="1" s="1"/>
  <c r="D2705" i="1"/>
  <c r="C2706" i="1" s="1"/>
  <c r="B2705" i="1"/>
  <c r="L2704" i="1" l="1"/>
  <c r="K2704" i="1"/>
  <c r="I2704" i="1"/>
  <c r="G2705" i="1"/>
  <c r="H2705" i="1"/>
  <c r="E2705" i="1"/>
  <c r="F2705" i="1"/>
  <c r="J2705" i="1" s="1"/>
  <c r="B2706" i="1"/>
  <c r="D2706" i="1"/>
  <c r="C2707" i="1" s="1"/>
  <c r="K2705" i="1" l="1"/>
  <c r="L2705" i="1"/>
  <c r="I2705" i="1"/>
  <c r="E2706" i="1"/>
  <c r="G2706" i="1"/>
  <c r="F2706" i="1"/>
  <c r="J2706" i="1" s="1"/>
  <c r="H2706" i="1"/>
  <c r="B2707" i="1"/>
  <c r="D2707" i="1"/>
  <c r="C2708" i="1" s="1"/>
  <c r="I2706" i="1" l="1"/>
  <c r="L2706" i="1"/>
  <c r="K2706" i="1"/>
  <c r="D2708" i="1"/>
  <c r="C2709" i="1" s="1"/>
  <c r="B2708" i="1"/>
  <c r="E2707" i="1"/>
  <c r="G2707" i="1"/>
  <c r="H2707" i="1"/>
  <c r="F2707" i="1"/>
  <c r="J2707" i="1" s="1"/>
  <c r="E2708" i="1" l="1"/>
  <c r="G2708" i="1"/>
  <c r="F2708" i="1"/>
  <c r="J2708" i="1" s="1"/>
  <c r="H2708" i="1"/>
  <c r="D2709" i="1"/>
  <c r="C2710" i="1" s="1"/>
  <c r="B2709" i="1"/>
  <c r="I2707" i="1"/>
  <c r="K2707" i="1"/>
  <c r="L2707" i="1"/>
  <c r="E2709" i="1" l="1"/>
  <c r="H2709" i="1"/>
  <c r="F2709" i="1"/>
  <c r="J2709" i="1" s="1"/>
  <c r="G2709" i="1"/>
  <c r="K2708" i="1"/>
  <c r="I2708" i="1"/>
  <c r="L2708" i="1"/>
  <c r="B2710" i="1"/>
  <c r="D2710" i="1"/>
  <c r="C2711" i="1" s="1"/>
  <c r="K2709" i="1" l="1"/>
  <c r="L2709" i="1"/>
  <c r="I2709" i="1"/>
  <c r="B2711" i="1"/>
  <c r="D2711" i="1"/>
  <c r="C2712" i="1" s="1"/>
  <c r="G2710" i="1"/>
  <c r="F2710" i="1"/>
  <c r="J2710" i="1" s="1"/>
  <c r="H2710" i="1"/>
  <c r="E2710" i="1"/>
  <c r="F2711" i="1" l="1"/>
  <c r="J2711" i="1" s="1"/>
  <c r="G2711" i="1"/>
  <c r="H2711" i="1"/>
  <c r="E2711" i="1"/>
  <c r="D2712" i="1"/>
  <c r="C2713" i="1" s="1"/>
  <c r="B2712" i="1"/>
  <c r="L2710" i="1"/>
  <c r="K2710" i="1"/>
  <c r="I2710" i="1"/>
  <c r="D2713" i="1" l="1"/>
  <c r="C2714" i="1" s="1"/>
  <c r="B2713" i="1"/>
  <c r="L2711" i="1"/>
  <c r="K2711" i="1"/>
  <c r="I2711" i="1"/>
  <c r="G2712" i="1"/>
  <c r="H2712" i="1"/>
  <c r="F2712" i="1"/>
  <c r="J2712" i="1" s="1"/>
  <c r="E2712" i="1"/>
  <c r="H2713" i="1" l="1"/>
  <c r="G2713" i="1"/>
  <c r="F2713" i="1"/>
  <c r="J2713" i="1" s="1"/>
  <c r="E2713" i="1"/>
  <c r="L2712" i="1"/>
  <c r="I2712" i="1"/>
  <c r="K2712" i="1"/>
  <c r="D2714" i="1"/>
  <c r="C2715" i="1" s="1"/>
  <c r="B2714" i="1"/>
  <c r="K2713" i="1" l="1"/>
  <c r="I2713" i="1"/>
  <c r="L2713" i="1"/>
  <c r="H2714" i="1"/>
  <c r="G2714" i="1"/>
  <c r="F2714" i="1"/>
  <c r="J2714" i="1" s="1"/>
  <c r="E2714" i="1"/>
  <c r="B2715" i="1"/>
  <c r="D2715" i="1"/>
  <c r="C2716" i="1" s="1"/>
  <c r="I2714" i="1" l="1"/>
  <c r="K2714" i="1"/>
  <c r="L2714" i="1"/>
  <c r="D2716" i="1"/>
  <c r="C2717" i="1" s="1"/>
  <c r="B2716" i="1"/>
  <c r="F2715" i="1"/>
  <c r="J2715" i="1" s="1"/>
  <c r="G2715" i="1"/>
  <c r="E2715" i="1"/>
  <c r="H2715" i="1"/>
  <c r="G2716" i="1" l="1"/>
  <c r="F2716" i="1"/>
  <c r="J2716" i="1" s="1"/>
  <c r="E2716" i="1"/>
  <c r="H2716" i="1"/>
  <c r="D2717" i="1"/>
  <c r="C2718" i="1" s="1"/>
  <c r="B2717" i="1"/>
  <c r="L2715" i="1"/>
  <c r="I2715" i="1"/>
  <c r="K2715" i="1"/>
  <c r="F2717" i="1" l="1"/>
  <c r="J2717" i="1" s="1"/>
  <c r="H2717" i="1"/>
  <c r="E2717" i="1"/>
  <c r="G2717" i="1"/>
  <c r="D2718" i="1"/>
  <c r="C2719" i="1" s="1"/>
  <c r="B2718" i="1"/>
  <c r="K2716" i="1"/>
  <c r="I2716" i="1"/>
  <c r="L2716" i="1"/>
  <c r="E2718" i="1" l="1"/>
  <c r="H2718" i="1"/>
  <c r="F2718" i="1"/>
  <c r="J2718" i="1" s="1"/>
  <c r="G2718" i="1"/>
  <c r="I2717" i="1"/>
  <c r="K2717" i="1"/>
  <c r="L2717" i="1"/>
  <c r="D2719" i="1"/>
  <c r="C2720" i="1" s="1"/>
  <c r="B2719" i="1"/>
  <c r="K2718" i="1" l="1"/>
  <c r="L2718" i="1"/>
  <c r="I2718" i="1"/>
  <c r="H2719" i="1"/>
  <c r="G2719" i="1"/>
  <c r="E2719" i="1"/>
  <c r="F2719" i="1"/>
  <c r="J2719" i="1" s="1"/>
  <c r="B2720" i="1"/>
  <c r="D2720" i="1"/>
  <c r="C2721" i="1" s="1"/>
  <c r="L2719" i="1" l="1"/>
  <c r="I2719" i="1"/>
  <c r="K2719" i="1"/>
  <c r="B2721" i="1"/>
  <c r="D2721" i="1"/>
  <c r="C2722" i="1" s="1"/>
  <c r="G2720" i="1"/>
  <c r="H2720" i="1"/>
  <c r="E2720" i="1"/>
  <c r="F2720" i="1"/>
  <c r="J2720" i="1" s="1"/>
  <c r="F2721" i="1" l="1"/>
  <c r="J2721" i="1" s="1"/>
  <c r="E2721" i="1"/>
  <c r="G2721" i="1"/>
  <c r="H2721" i="1"/>
  <c r="B2722" i="1"/>
  <c r="D2722" i="1"/>
  <c r="C2723" i="1" s="1"/>
  <c r="K2720" i="1"/>
  <c r="L2720" i="1"/>
  <c r="I2720" i="1"/>
  <c r="I2721" i="1" l="1"/>
  <c r="L2721" i="1"/>
  <c r="K2721" i="1"/>
  <c r="B2723" i="1"/>
  <c r="D2723" i="1"/>
  <c r="C2724" i="1" s="1"/>
  <c r="E2722" i="1"/>
  <c r="H2722" i="1"/>
  <c r="G2722" i="1"/>
  <c r="F2722" i="1"/>
  <c r="J2722" i="1" s="1"/>
  <c r="D2724" i="1" l="1"/>
  <c r="C2725" i="1" s="1"/>
  <c r="B2724" i="1"/>
  <c r="F2723" i="1"/>
  <c r="J2723" i="1" s="1"/>
  <c r="E2723" i="1"/>
  <c r="H2723" i="1"/>
  <c r="G2723" i="1"/>
  <c r="K2722" i="1"/>
  <c r="I2722" i="1"/>
  <c r="L2722" i="1"/>
  <c r="L2723" i="1" l="1"/>
  <c r="I2723" i="1"/>
  <c r="K2723" i="1"/>
  <c r="H2724" i="1"/>
  <c r="E2724" i="1"/>
  <c r="G2724" i="1"/>
  <c r="F2724" i="1"/>
  <c r="J2724" i="1" s="1"/>
  <c r="D2725" i="1"/>
  <c r="C2726" i="1" s="1"/>
  <c r="B2725" i="1"/>
  <c r="L2724" i="1" l="1"/>
  <c r="K2724" i="1"/>
  <c r="I2724" i="1"/>
  <c r="G2725" i="1"/>
  <c r="E2725" i="1"/>
  <c r="H2725" i="1"/>
  <c r="F2725" i="1"/>
  <c r="J2725" i="1" s="1"/>
  <c r="B2726" i="1"/>
  <c r="D2726" i="1"/>
  <c r="C2727" i="1" s="1"/>
  <c r="L2725" i="1" l="1"/>
  <c r="K2725" i="1"/>
  <c r="I2725" i="1"/>
  <c r="B2727" i="1"/>
  <c r="D2727" i="1"/>
  <c r="C2728" i="1" s="1"/>
  <c r="E2726" i="1"/>
  <c r="F2726" i="1"/>
  <c r="J2726" i="1" s="1"/>
  <c r="G2726" i="1"/>
  <c r="H2726" i="1"/>
  <c r="G2727" i="1" l="1"/>
  <c r="H2727" i="1"/>
  <c r="F2727" i="1"/>
  <c r="J2727" i="1" s="1"/>
  <c r="E2727" i="1"/>
  <c r="D2728" i="1"/>
  <c r="C2729" i="1" s="1"/>
  <c r="B2728" i="1"/>
  <c r="L2726" i="1"/>
  <c r="I2726" i="1"/>
  <c r="K2726" i="1"/>
  <c r="D2729" i="1" l="1"/>
  <c r="C2730" i="1" s="1"/>
  <c r="B2729" i="1"/>
  <c r="G2728" i="1"/>
  <c r="E2728" i="1"/>
  <c r="H2728" i="1"/>
  <c r="F2728" i="1"/>
  <c r="J2728" i="1" s="1"/>
  <c r="I2727" i="1"/>
  <c r="K2727" i="1"/>
  <c r="L2727" i="1"/>
  <c r="K2728" i="1" l="1"/>
  <c r="L2728" i="1"/>
  <c r="I2728" i="1"/>
  <c r="E2729" i="1"/>
  <c r="F2729" i="1"/>
  <c r="J2729" i="1" s="1"/>
  <c r="H2729" i="1"/>
  <c r="G2729" i="1"/>
  <c r="B2730" i="1"/>
  <c r="D2730" i="1"/>
  <c r="C2731" i="1" s="1"/>
  <c r="B2731" i="1" l="1"/>
  <c r="D2731" i="1"/>
  <c r="C2732" i="1" s="1"/>
  <c r="G2730" i="1"/>
  <c r="H2730" i="1"/>
  <c r="E2730" i="1"/>
  <c r="F2730" i="1"/>
  <c r="J2730" i="1" s="1"/>
  <c r="L2729" i="1"/>
  <c r="I2729" i="1"/>
  <c r="K2729" i="1"/>
  <c r="I2730" i="1" l="1"/>
  <c r="L2730" i="1"/>
  <c r="K2730" i="1"/>
  <c r="D2732" i="1"/>
  <c r="C2733" i="1" s="1"/>
  <c r="B2732" i="1"/>
  <c r="G2731" i="1"/>
  <c r="H2731" i="1"/>
  <c r="F2731" i="1"/>
  <c r="J2731" i="1" s="1"/>
  <c r="E2731" i="1"/>
  <c r="H2732" i="1" l="1"/>
  <c r="F2732" i="1"/>
  <c r="J2732" i="1" s="1"/>
  <c r="G2732" i="1"/>
  <c r="E2732" i="1"/>
  <c r="L2731" i="1"/>
  <c r="K2731" i="1"/>
  <c r="I2731" i="1"/>
  <c r="B2733" i="1"/>
  <c r="D2733" i="1"/>
  <c r="C2734" i="1" s="1"/>
  <c r="K2732" i="1" l="1"/>
  <c r="I2732" i="1"/>
  <c r="L2732" i="1"/>
  <c r="B2734" i="1"/>
  <c r="D2734" i="1"/>
  <c r="C2735" i="1" s="1"/>
  <c r="G2733" i="1"/>
  <c r="E2733" i="1"/>
  <c r="H2733" i="1"/>
  <c r="F2733" i="1"/>
  <c r="J2733" i="1" s="1"/>
  <c r="B2735" i="1" l="1"/>
  <c r="D2735" i="1"/>
  <c r="C2736" i="1" s="1"/>
  <c r="L2733" i="1"/>
  <c r="I2733" i="1"/>
  <c r="K2733" i="1"/>
  <c r="E2734" i="1"/>
  <c r="F2734" i="1"/>
  <c r="J2734" i="1" s="1"/>
  <c r="H2734" i="1"/>
  <c r="G2734" i="1"/>
  <c r="D2736" i="1" l="1"/>
  <c r="C2737" i="1" s="1"/>
  <c r="B2736" i="1"/>
  <c r="K2734" i="1"/>
  <c r="L2734" i="1"/>
  <c r="I2734" i="1"/>
  <c r="E2735" i="1"/>
  <c r="F2735" i="1"/>
  <c r="J2735" i="1" s="1"/>
  <c r="G2735" i="1"/>
  <c r="H2735" i="1"/>
  <c r="H2736" i="1" l="1"/>
  <c r="G2736" i="1"/>
  <c r="F2736" i="1"/>
  <c r="J2736" i="1" s="1"/>
  <c r="E2736" i="1"/>
  <c r="L2735" i="1"/>
  <c r="I2735" i="1"/>
  <c r="K2735" i="1"/>
  <c r="D2737" i="1"/>
  <c r="C2738" i="1" s="1"/>
  <c r="B2737" i="1"/>
  <c r="I2736" i="1" l="1"/>
  <c r="K2736" i="1"/>
  <c r="L2736" i="1"/>
  <c r="H2737" i="1"/>
  <c r="F2737" i="1"/>
  <c r="J2737" i="1" s="1"/>
  <c r="E2737" i="1"/>
  <c r="G2737" i="1"/>
  <c r="D2738" i="1"/>
  <c r="C2739" i="1" s="1"/>
  <c r="B2738" i="1"/>
  <c r="G2738" i="1" l="1"/>
  <c r="E2738" i="1"/>
  <c r="F2738" i="1"/>
  <c r="J2738" i="1" s="1"/>
  <c r="H2738" i="1"/>
  <c r="B2739" i="1"/>
  <c r="D2739" i="1"/>
  <c r="C2740" i="1" s="1"/>
  <c r="L2737" i="1"/>
  <c r="I2737" i="1"/>
  <c r="K2737" i="1"/>
  <c r="D2740" i="1" l="1"/>
  <c r="C2741" i="1" s="1"/>
  <c r="B2740" i="1"/>
  <c r="H2739" i="1"/>
  <c r="F2739" i="1"/>
  <c r="J2739" i="1" s="1"/>
  <c r="E2739" i="1"/>
  <c r="G2739" i="1"/>
  <c r="L2738" i="1"/>
  <c r="I2738" i="1"/>
  <c r="K2738" i="1"/>
  <c r="L2739" i="1" l="1"/>
  <c r="I2739" i="1"/>
  <c r="K2739" i="1"/>
  <c r="E2740" i="1"/>
  <c r="F2740" i="1"/>
  <c r="J2740" i="1" s="1"/>
  <c r="H2740" i="1"/>
  <c r="G2740" i="1"/>
  <c r="D2741" i="1"/>
  <c r="C2742" i="1" s="1"/>
  <c r="B2741" i="1"/>
  <c r="E2741" i="1" l="1"/>
  <c r="F2741" i="1"/>
  <c r="J2741" i="1" s="1"/>
  <c r="H2741" i="1"/>
  <c r="G2741" i="1"/>
  <c r="B2742" i="1"/>
  <c r="D2742" i="1"/>
  <c r="C2743" i="1" s="1"/>
  <c r="L2740" i="1"/>
  <c r="I2740" i="1"/>
  <c r="K2740" i="1"/>
  <c r="B2743" i="1" l="1"/>
  <c r="D2743" i="1"/>
  <c r="C2744" i="1" s="1"/>
  <c r="F2742" i="1"/>
  <c r="J2742" i="1" s="1"/>
  <c r="H2742" i="1"/>
  <c r="E2742" i="1"/>
  <c r="G2742" i="1"/>
  <c r="L2741" i="1"/>
  <c r="I2741" i="1"/>
  <c r="K2741" i="1"/>
  <c r="I2742" i="1" l="1"/>
  <c r="K2742" i="1"/>
  <c r="L2742" i="1"/>
  <c r="D2744" i="1"/>
  <c r="C2745" i="1" s="1"/>
  <c r="B2744" i="1"/>
  <c r="H2743" i="1"/>
  <c r="F2743" i="1"/>
  <c r="J2743" i="1" s="1"/>
  <c r="E2743" i="1"/>
  <c r="G2743" i="1"/>
  <c r="E2744" i="1" l="1"/>
  <c r="F2744" i="1"/>
  <c r="J2744" i="1" s="1"/>
  <c r="G2744" i="1"/>
  <c r="H2744" i="1"/>
  <c r="D2745" i="1"/>
  <c r="C2746" i="1" s="1"/>
  <c r="B2745" i="1"/>
  <c r="K2743" i="1"/>
  <c r="I2743" i="1"/>
  <c r="L2743" i="1"/>
  <c r="G2745" i="1" l="1"/>
  <c r="F2745" i="1"/>
  <c r="J2745" i="1" s="1"/>
  <c r="E2745" i="1"/>
  <c r="H2745" i="1"/>
  <c r="B2746" i="1"/>
  <c r="D2746" i="1"/>
  <c r="C2747" i="1" s="1"/>
  <c r="I2744" i="1"/>
  <c r="L2744" i="1"/>
  <c r="K2744" i="1"/>
  <c r="B2747" i="1" l="1"/>
  <c r="D2747" i="1"/>
  <c r="C2748" i="1" s="1"/>
  <c r="E2746" i="1"/>
  <c r="F2746" i="1"/>
  <c r="J2746" i="1" s="1"/>
  <c r="H2746" i="1"/>
  <c r="G2746" i="1"/>
  <c r="I2745" i="1"/>
  <c r="L2745" i="1"/>
  <c r="K2745" i="1"/>
  <c r="I2746" i="1" l="1"/>
  <c r="K2746" i="1"/>
  <c r="L2746" i="1"/>
  <c r="D2748" i="1"/>
  <c r="C2749" i="1" s="1"/>
  <c r="B2748" i="1"/>
  <c r="F2747" i="1"/>
  <c r="J2747" i="1" s="1"/>
  <c r="E2747" i="1"/>
  <c r="G2747" i="1"/>
  <c r="H2747" i="1"/>
  <c r="D2749" i="1" l="1"/>
  <c r="C2750" i="1" s="1"/>
  <c r="B2749" i="1"/>
  <c r="G2748" i="1"/>
  <c r="F2748" i="1"/>
  <c r="J2748" i="1" s="1"/>
  <c r="E2748" i="1"/>
  <c r="H2748" i="1"/>
  <c r="L2747" i="1"/>
  <c r="I2747" i="1"/>
  <c r="K2747" i="1"/>
  <c r="L2748" i="1" l="1"/>
  <c r="I2748" i="1"/>
  <c r="K2748" i="1"/>
  <c r="F2749" i="1"/>
  <c r="J2749" i="1" s="1"/>
  <c r="E2749" i="1"/>
  <c r="G2749" i="1"/>
  <c r="H2749" i="1"/>
  <c r="D2750" i="1"/>
  <c r="C2751" i="1" s="1"/>
  <c r="B2750" i="1"/>
  <c r="I2749" i="1" l="1"/>
  <c r="L2749" i="1"/>
  <c r="K2749" i="1"/>
  <c r="G2750" i="1"/>
  <c r="H2750" i="1"/>
  <c r="E2750" i="1"/>
  <c r="F2750" i="1"/>
  <c r="J2750" i="1" s="1"/>
  <c r="D2751" i="1"/>
  <c r="C2752" i="1" s="1"/>
  <c r="B2751" i="1"/>
  <c r="I2750" i="1" l="1"/>
  <c r="K2750" i="1"/>
  <c r="L2750" i="1"/>
  <c r="H2751" i="1"/>
  <c r="E2751" i="1"/>
  <c r="G2751" i="1"/>
  <c r="F2751" i="1"/>
  <c r="J2751" i="1" s="1"/>
  <c r="B2752" i="1"/>
  <c r="D2752" i="1"/>
  <c r="C2753" i="1" s="1"/>
  <c r="L2751" i="1" l="1"/>
  <c r="I2751" i="1"/>
  <c r="K2751" i="1"/>
  <c r="D2753" i="1"/>
  <c r="C2754" i="1" s="1"/>
  <c r="B2753" i="1"/>
  <c r="H2752" i="1"/>
  <c r="F2752" i="1"/>
  <c r="J2752" i="1" s="1"/>
  <c r="G2752" i="1"/>
  <c r="E2752" i="1"/>
  <c r="D2754" i="1" l="1"/>
  <c r="C2755" i="1" s="1"/>
  <c r="B2754" i="1"/>
  <c r="F2753" i="1"/>
  <c r="J2753" i="1" s="1"/>
  <c r="H2753" i="1"/>
  <c r="G2753" i="1"/>
  <c r="E2753" i="1"/>
  <c r="K2752" i="1"/>
  <c r="I2752" i="1"/>
  <c r="L2752" i="1"/>
  <c r="L2753" i="1" l="1"/>
  <c r="I2753" i="1"/>
  <c r="K2753" i="1"/>
  <c r="E2754" i="1"/>
  <c r="G2754" i="1"/>
  <c r="H2754" i="1"/>
  <c r="F2754" i="1"/>
  <c r="J2754" i="1" s="1"/>
  <c r="B2755" i="1"/>
  <c r="D2755" i="1"/>
  <c r="C2756" i="1" s="1"/>
  <c r="L2754" i="1" l="1"/>
  <c r="I2754" i="1"/>
  <c r="K2754" i="1"/>
  <c r="D2756" i="1"/>
  <c r="C2757" i="1" s="1"/>
  <c r="B2756" i="1"/>
  <c r="H2755" i="1"/>
  <c r="F2755" i="1"/>
  <c r="J2755" i="1" s="1"/>
  <c r="G2755" i="1"/>
  <c r="E2755" i="1"/>
  <c r="B2757" i="1" l="1"/>
  <c r="D2757" i="1"/>
  <c r="C2758" i="1" s="1"/>
  <c r="I2755" i="1"/>
  <c r="K2755" i="1"/>
  <c r="L2755" i="1"/>
  <c r="G2756" i="1"/>
  <c r="H2756" i="1"/>
  <c r="F2756" i="1"/>
  <c r="J2756" i="1" s="1"/>
  <c r="E2756" i="1"/>
  <c r="L2756" i="1" l="1"/>
  <c r="K2756" i="1"/>
  <c r="I2756" i="1"/>
  <c r="B2758" i="1"/>
  <c r="D2758" i="1"/>
  <c r="C2759" i="1" s="1"/>
  <c r="G2757" i="1"/>
  <c r="H2757" i="1"/>
  <c r="E2757" i="1"/>
  <c r="F2757" i="1"/>
  <c r="J2757" i="1" s="1"/>
  <c r="F2758" i="1" l="1"/>
  <c r="J2758" i="1" s="1"/>
  <c r="G2758" i="1"/>
  <c r="E2758" i="1"/>
  <c r="H2758" i="1"/>
  <c r="I2757" i="1"/>
  <c r="K2757" i="1"/>
  <c r="L2757" i="1"/>
  <c r="D2759" i="1"/>
  <c r="C2760" i="1" s="1"/>
  <c r="B2759" i="1"/>
  <c r="L2758" i="1" l="1"/>
  <c r="I2758" i="1"/>
  <c r="K2758" i="1"/>
  <c r="E2759" i="1"/>
  <c r="G2759" i="1"/>
  <c r="F2759" i="1"/>
  <c r="J2759" i="1" s="1"/>
  <c r="H2759" i="1"/>
  <c r="D2760" i="1"/>
  <c r="C2761" i="1" s="1"/>
  <c r="B2760" i="1"/>
  <c r="L2759" i="1" l="1"/>
  <c r="K2759" i="1"/>
  <c r="I2759" i="1"/>
  <c r="H2760" i="1"/>
  <c r="E2760" i="1"/>
  <c r="G2760" i="1"/>
  <c r="F2760" i="1"/>
  <c r="J2760" i="1" s="1"/>
  <c r="D2761" i="1"/>
  <c r="C2762" i="1" s="1"/>
  <c r="B2761" i="1"/>
  <c r="K2760" i="1" l="1"/>
  <c r="I2760" i="1"/>
  <c r="L2760" i="1"/>
  <c r="H2761" i="1"/>
  <c r="E2761" i="1"/>
  <c r="F2761" i="1"/>
  <c r="J2761" i="1" s="1"/>
  <c r="G2761" i="1"/>
  <c r="B2762" i="1"/>
  <c r="D2762" i="1"/>
  <c r="C2763" i="1" s="1"/>
  <c r="B2763" i="1" l="1"/>
  <c r="D2763" i="1"/>
  <c r="C2764" i="1" s="1"/>
  <c r="F2762" i="1"/>
  <c r="J2762" i="1" s="1"/>
  <c r="G2762" i="1"/>
  <c r="E2762" i="1"/>
  <c r="H2762" i="1"/>
  <c r="K2761" i="1"/>
  <c r="I2761" i="1"/>
  <c r="L2761" i="1"/>
  <c r="I2762" i="1" l="1"/>
  <c r="K2762" i="1"/>
  <c r="L2762" i="1"/>
  <c r="D2764" i="1"/>
  <c r="C2765" i="1" s="1"/>
  <c r="B2764" i="1"/>
  <c r="F2763" i="1"/>
  <c r="J2763" i="1" s="1"/>
  <c r="E2763" i="1"/>
  <c r="H2763" i="1"/>
  <c r="G2763" i="1"/>
  <c r="B2765" i="1" l="1"/>
  <c r="D2765" i="1"/>
  <c r="C2766" i="1" s="1"/>
  <c r="E2764" i="1"/>
  <c r="H2764" i="1"/>
  <c r="F2764" i="1"/>
  <c r="J2764" i="1" s="1"/>
  <c r="G2764" i="1"/>
  <c r="L2763" i="1"/>
  <c r="I2763" i="1"/>
  <c r="K2763" i="1"/>
  <c r="I2764" i="1" l="1"/>
  <c r="L2764" i="1"/>
  <c r="K2764" i="1"/>
  <c r="B2766" i="1"/>
  <c r="D2766" i="1"/>
  <c r="C2767" i="1" s="1"/>
  <c r="F2765" i="1"/>
  <c r="J2765" i="1" s="1"/>
  <c r="H2765" i="1"/>
  <c r="G2765" i="1"/>
  <c r="E2765" i="1"/>
  <c r="B2767" i="1" l="1"/>
  <c r="D2767" i="1"/>
  <c r="C2768" i="1" s="1"/>
  <c r="E2766" i="1"/>
  <c r="F2766" i="1"/>
  <c r="J2766" i="1" s="1"/>
  <c r="G2766" i="1"/>
  <c r="H2766" i="1"/>
  <c r="I2765" i="1"/>
  <c r="K2765" i="1"/>
  <c r="L2765" i="1"/>
  <c r="I2766" i="1" l="1"/>
  <c r="K2766" i="1"/>
  <c r="L2766" i="1"/>
  <c r="D2768" i="1"/>
  <c r="C2769" i="1" s="1"/>
  <c r="B2768" i="1"/>
  <c r="F2767" i="1"/>
  <c r="J2767" i="1" s="1"/>
  <c r="H2767" i="1"/>
  <c r="G2767" i="1"/>
  <c r="E2767" i="1"/>
  <c r="B2769" i="1" l="1"/>
  <c r="D2769" i="1"/>
  <c r="C2770" i="1" s="1"/>
  <c r="G2768" i="1"/>
  <c r="E2768" i="1"/>
  <c r="H2768" i="1"/>
  <c r="F2768" i="1"/>
  <c r="J2768" i="1" s="1"/>
  <c r="L2767" i="1"/>
  <c r="I2767" i="1"/>
  <c r="K2767" i="1"/>
  <c r="L2768" i="1" l="1"/>
  <c r="I2768" i="1"/>
  <c r="K2768" i="1"/>
  <c r="B2770" i="1"/>
  <c r="D2770" i="1"/>
  <c r="C2771" i="1" s="1"/>
  <c r="F2769" i="1"/>
  <c r="J2769" i="1" s="1"/>
  <c r="H2769" i="1"/>
  <c r="G2769" i="1"/>
  <c r="E2769" i="1"/>
  <c r="G2770" i="1" l="1"/>
  <c r="F2770" i="1"/>
  <c r="J2770" i="1" s="1"/>
  <c r="E2770" i="1"/>
  <c r="H2770" i="1"/>
  <c r="B2771" i="1"/>
  <c r="D2771" i="1"/>
  <c r="C2772" i="1" s="1"/>
  <c r="L2769" i="1"/>
  <c r="I2769" i="1"/>
  <c r="K2769" i="1"/>
  <c r="D2772" i="1" l="1"/>
  <c r="C2773" i="1" s="1"/>
  <c r="B2772" i="1"/>
  <c r="F2771" i="1"/>
  <c r="J2771" i="1" s="1"/>
  <c r="H2771" i="1"/>
  <c r="G2771" i="1"/>
  <c r="E2771" i="1"/>
  <c r="L2770" i="1"/>
  <c r="K2770" i="1"/>
  <c r="I2770" i="1"/>
  <c r="H2772" i="1" l="1"/>
  <c r="G2772" i="1"/>
  <c r="E2772" i="1"/>
  <c r="F2772" i="1"/>
  <c r="J2772" i="1" s="1"/>
  <c r="I2771" i="1"/>
  <c r="L2771" i="1"/>
  <c r="K2771" i="1"/>
  <c r="D2773" i="1"/>
  <c r="C2774" i="1" s="1"/>
  <c r="B2773" i="1"/>
  <c r="K2772" i="1" l="1"/>
  <c r="I2772" i="1"/>
  <c r="L2772" i="1"/>
  <c r="F2773" i="1"/>
  <c r="J2773" i="1" s="1"/>
  <c r="H2773" i="1"/>
  <c r="G2773" i="1"/>
  <c r="E2773" i="1"/>
  <c r="D2774" i="1"/>
  <c r="C2775" i="1" s="1"/>
  <c r="B2774" i="1"/>
  <c r="K2773" i="1" l="1"/>
  <c r="L2773" i="1"/>
  <c r="I2773" i="1"/>
  <c r="E2774" i="1"/>
  <c r="F2774" i="1"/>
  <c r="J2774" i="1" s="1"/>
  <c r="H2774" i="1"/>
  <c r="G2774" i="1"/>
  <c r="B2775" i="1"/>
  <c r="D2775" i="1"/>
  <c r="C2776" i="1" s="1"/>
  <c r="D2776" i="1" l="1"/>
  <c r="C2777" i="1" s="1"/>
  <c r="B2776" i="1"/>
  <c r="F2775" i="1"/>
  <c r="J2775" i="1" s="1"/>
  <c r="H2775" i="1"/>
  <c r="G2775" i="1"/>
  <c r="E2775" i="1"/>
  <c r="L2774" i="1"/>
  <c r="I2774" i="1"/>
  <c r="K2774" i="1"/>
  <c r="H2776" i="1" l="1"/>
  <c r="G2776" i="1"/>
  <c r="E2776" i="1"/>
  <c r="F2776" i="1"/>
  <c r="J2776" i="1" s="1"/>
  <c r="L2775" i="1"/>
  <c r="I2775" i="1"/>
  <c r="K2775" i="1"/>
  <c r="D2777" i="1"/>
  <c r="C2778" i="1" s="1"/>
  <c r="B2777" i="1"/>
  <c r="K2776" i="1" l="1"/>
  <c r="I2776" i="1"/>
  <c r="L2776" i="1"/>
  <c r="E2777" i="1"/>
  <c r="G2777" i="1"/>
  <c r="H2777" i="1"/>
  <c r="F2777" i="1"/>
  <c r="J2777" i="1" s="1"/>
  <c r="B2778" i="1"/>
  <c r="D2778" i="1"/>
  <c r="C2779" i="1" s="1"/>
  <c r="K2777" i="1" l="1"/>
  <c r="I2777" i="1"/>
  <c r="L2777" i="1"/>
  <c r="B2779" i="1"/>
  <c r="D2779" i="1"/>
  <c r="C2780" i="1" s="1"/>
  <c r="F2778" i="1"/>
  <c r="J2778" i="1" s="1"/>
  <c r="G2778" i="1"/>
  <c r="E2778" i="1"/>
  <c r="H2778" i="1"/>
  <c r="G2779" i="1" l="1"/>
  <c r="H2779" i="1"/>
  <c r="E2779" i="1"/>
  <c r="F2779" i="1"/>
  <c r="J2779" i="1" s="1"/>
  <c r="D2780" i="1"/>
  <c r="C2781" i="1" s="1"/>
  <c r="B2780" i="1"/>
  <c r="I2778" i="1"/>
  <c r="K2778" i="1"/>
  <c r="L2778" i="1"/>
  <c r="E2780" i="1" l="1"/>
  <c r="F2780" i="1"/>
  <c r="J2780" i="1" s="1"/>
  <c r="G2780" i="1"/>
  <c r="H2780" i="1"/>
  <c r="D2781" i="1"/>
  <c r="C2782" i="1" s="1"/>
  <c r="B2781" i="1"/>
  <c r="K2779" i="1"/>
  <c r="L2779" i="1"/>
  <c r="I2779" i="1"/>
  <c r="H2781" i="1" l="1"/>
  <c r="F2781" i="1"/>
  <c r="J2781" i="1" s="1"/>
  <c r="G2781" i="1"/>
  <c r="E2781" i="1"/>
  <c r="L2780" i="1"/>
  <c r="I2780" i="1"/>
  <c r="K2780" i="1"/>
  <c r="B2782" i="1"/>
  <c r="D2782" i="1"/>
  <c r="C2783" i="1" s="1"/>
  <c r="I2781" i="1" l="1"/>
  <c r="K2781" i="1"/>
  <c r="L2781" i="1"/>
  <c r="D2783" i="1"/>
  <c r="C2784" i="1" s="1"/>
  <c r="B2783" i="1"/>
  <c r="F2782" i="1"/>
  <c r="J2782" i="1" s="1"/>
  <c r="E2782" i="1"/>
  <c r="G2782" i="1"/>
  <c r="H2782" i="1"/>
  <c r="H2783" i="1" l="1"/>
  <c r="E2783" i="1"/>
  <c r="G2783" i="1"/>
  <c r="F2783" i="1"/>
  <c r="J2783" i="1" s="1"/>
  <c r="D2784" i="1"/>
  <c r="C2785" i="1" s="1"/>
  <c r="B2784" i="1"/>
  <c r="I2782" i="1"/>
  <c r="K2782" i="1"/>
  <c r="L2782" i="1"/>
  <c r="K2783" i="1" l="1"/>
  <c r="I2783" i="1"/>
  <c r="L2783" i="1"/>
  <c r="H2784" i="1"/>
  <c r="G2784" i="1"/>
  <c r="E2784" i="1"/>
  <c r="F2784" i="1"/>
  <c r="J2784" i="1" s="1"/>
  <c r="D2785" i="1"/>
  <c r="C2786" i="1" s="1"/>
  <c r="B2785" i="1"/>
  <c r="F2785" i="1" l="1"/>
  <c r="J2785" i="1" s="1"/>
  <c r="G2785" i="1"/>
  <c r="E2785" i="1"/>
  <c r="H2785" i="1"/>
  <c r="I2784" i="1"/>
  <c r="L2784" i="1"/>
  <c r="K2784" i="1"/>
  <c r="D2786" i="1"/>
  <c r="C2787" i="1" s="1"/>
  <c r="B2786" i="1"/>
  <c r="L2785" i="1" l="1"/>
  <c r="I2785" i="1"/>
  <c r="K2785" i="1"/>
  <c r="G2786" i="1"/>
  <c r="E2786" i="1"/>
  <c r="H2786" i="1"/>
  <c r="F2786" i="1"/>
  <c r="J2786" i="1" s="1"/>
  <c r="B2787" i="1"/>
  <c r="D2787" i="1"/>
  <c r="C2788" i="1" s="1"/>
  <c r="K2786" i="1" l="1"/>
  <c r="L2786" i="1"/>
  <c r="I2786" i="1"/>
  <c r="G2787" i="1"/>
  <c r="E2787" i="1"/>
  <c r="H2787" i="1"/>
  <c r="F2787" i="1"/>
  <c r="J2787" i="1" s="1"/>
  <c r="D2788" i="1"/>
  <c r="C2789" i="1" s="1"/>
  <c r="B2788" i="1"/>
  <c r="L2787" i="1" l="1"/>
  <c r="K2787" i="1"/>
  <c r="I2787" i="1"/>
  <c r="E2788" i="1"/>
  <c r="F2788" i="1"/>
  <c r="J2788" i="1" s="1"/>
  <c r="H2788" i="1"/>
  <c r="G2788" i="1"/>
  <c r="B2789" i="1"/>
  <c r="D2789" i="1"/>
  <c r="C2790" i="1" s="1"/>
  <c r="D2790" i="1" l="1"/>
  <c r="C2791" i="1" s="1"/>
  <c r="B2790" i="1"/>
  <c r="H2789" i="1"/>
  <c r="F2789" i="1"/>
  <c r="J2789" i="1" s="1"/>
  <c r="G2789" i="1"/>
  <c r="E2789" i="1"/>
  <c r="I2788" i="1"/>
  <c r="K2788" i="1"/>
  <c r="L2788" i="1"/>
  <c r="L2789" i="1" l="1"/>
  <c r="I2789" i="1"/>
  <c r="K2789" i="1"/>
  <c r="G2790" i="1"/>
  <c r="H2790" i="1"/>
  <c r="F2790" i="1"/>
  <c r="J2790" i="1" s="1"/>
  <c r="E2790" i="1"/>
  <c r="B2791" i="1"/>
  <c r="D2791" i="1"/>
  <c r="C2792" i="1" s="1"/>
  <c r="K2790" i="1" l="1"/>
  <c r="I2790" i="1"/>
  <c r="L2790" i="1"/>
  <c r="D2792" i="1"/>
  <c r="C2793" i="1" s="1"/>
  <c r="B2792" i="1"/>
  <c r="F2791" i="1"/>
  <c r="J2791" i="1" s="1"/>
  <c r="G2791" i="1"/>
  <c r="E2791" i="1"/>
  <c r="H2791" i="1"/>
  <c r="B2793" i="1" l="1"/>
  <c r="D2793" i="1"/>
  <c r="C2794" i="1" s="1"/>
  <c r="G2792" i="1"/>
  <c r="F2792" i="1"/>
  <c r="J2792" i="1" s="1"/>
  <c r="E2792" i="1"/>
  <c r="H2792" i="1"/>
  <c r="I2791" i="1"/>
  <c r="L2791" i="1"/>
  <c r="K2791" i="1"/>
  <c r="K2792" i="1" l="1"/>
  <c r="L2792" i="1"/>
  <c r="I2792" i="1"/>
  <c r="B2794" i="1"/>
  <c r="D2794" i="1"/>
  <c r="C2795" i="1" s="1"/>
  <c r="F2793" i="1"/>
  <c r="J2793" i="1" s="1"/>
  <c r="G2793" i="1"/>
  <c r="H2793" i="1"/>
  <c r="E2793" i="1"/>
  <c r="B2795" i="1" l="1"/>
  <c r="D2795" i="1"/>
  <c r="C2796" i="1" s="1"/>
  <c r="F2794" i="1"/>
  <c r="J2794" i="1" s="1"/>
  <c r="G2794" i="1"/>
  <c r="E2794" i="1"/>
  <c r="H2794" i="1"/>
  <c r="I2793" i="1"/>
  <c r="K2793" i="1"/>
  <c r="L2793" i="1"/>
  <c r="I2794" i="1" l="1"/>
  <c r="K2794" i="1"/>
  <c r="L2794" i="1"/>
  <c r="D2796" i="1"/>
  <c r="C2797" i="1" s="1"/>
  <c r="B2796" i="1"/>
  <c r="E2795" i="1"/>
  <c r="F2795" i="1"/>
  <c r="J2795" i="1" s="1"/>
  <c r="H2795" i="1"/>
  <c r="G2795" i="1"/>
  <c r="D2797" i="1" l="1"/>
  <c r="C2798" i="1" s="1"/>
  <c r="B2797" i="1"/>
  <c r="H2796" i="1"/>
  <c r="G2796" i="1"/>
  <c r="F2796" i="1"/>
  <c r="J2796" i="1" s="1"/>
  <c r="E2796" i="1"/>
  <c r="L2795" i="1"/>
  <c r="I2795" i="1"/>
  <c r="K2795" i="1"/>
  <c r="I2796" i="1" l="1"/>
  <c r="K2796" i="1"/>
  <c r="L2796" i="1"/>
  <c r="G2797" i="1"/>
  <c r="F2797" i="1"/>
  <c r="J2797" i="1" s="1"/>
  <c r="H2797" i="1"/>
  <c r="E2797" i="1"/>
  <c r="B2798" i="1"/>
  <c r="D2798" i="1"/>
  <c r="C2799" i="1" s="1"/>
  <c r="K2797" i="1" l="1"/>
  <c r="I2797" i="1"/>
  <c r="L2797" i="1"/>
  <c r="B2799" i="1"/>
  <c r="D2799" i="1"/>
  <c r="C2800" i="1" s="1"/>
  <c r="G2798" i="1"/>
  <c r="E2798" i="1"/>
  <c r="F2798" i="1"/>
  <c r="J2798" i="1" s="1"/>
  <c r="H2798" i="1"/>
  <c r="H2799" i="1" l="1"/>
  <c r="G2799" i="1"/>
  <c r="E2799" i="1"/>
  <c r="F2799" i="1"/>
  <c r="J2799" i="1" s="1"/>
  <c r="D2800" i="1"/>
  <c r="C2801" i="1" s="1"/>
  <c r="B2800" i="1"/>
  <c r="I2798" i="1"/>
  <c r="L2798" i="1"/>
  <c r="K2798" i="1"/>
  <c r="E2800" i="1" l="1"/>
  <c r="G2800" i="1"/>
  <c r="F2800" i="1"/>
  <c r="J2800" i="1" s="1"/>
  <c r="H2800" i="1"/>
  <c r="L2799" i="1"/>
  <c r="K2799" i="1"/>
  <c r="I2799" i="1"/>
  <c r="D2801" i="1"/>
  <c r="C2802" i="1" s="1"/>
  <c r="B2801" i="1"/>
  <c r="K2800" i="1" l="1"/>
  <c r="L2800" i="1"/>
  <c r="I2800" i="1"/>
  <c r="H2801" i="1"/>
  <c r="F2801" i="1"/>
  <c r="J2801" i="1" s="1"/>
  <c r="G2801" i="1"/>
  <c r="E2801" i="1"/>
  <c r="D2802" i="1"/>
  <c r="C2803" i="1" s="1"/>
  <c r="B2802" i="1"/>
  <c r="I2801" i="1" l="1"/>
  <c r="L2801" i="1"/>
  <c r="K2801" i="1"/>
  <c r="E2802" i="1"/>
  <c r="F2802" i="1"/>
  <c r="J2802" i="1" s="1"/>
  <c r="G2802" i="1"/>
  <c r="H2802" i="1"/>
  <c r="D2803" i="1"/>
  <c r="C2804" i="1" s="1"/>
  <c r="B2803" i="1"/>
  <c r="L2802" i="1" l="1"/>
  <c r="I2802" i="1"/>
  <c r="K2802" i="1"/>
  <c r="H2803" i="1"/>
  <c r="F2803" i="1"/>
  <c r="J2803" i="1" s="1"/>
  <c r="E2803" i="1"/>
  <c r="G2803" i="1"/>
  <c r="D2804" i="1"/>
  <c r="C2805" i="1" s="1"/>
  <c r="B2804" i="1"/>
  <c r="H2804" i="1" l="1"/>
  <c r="F2804" i="1"/>
  <c r="J2804" i="1" s="1"/>
  <c r="G2804" i="1"/>
  <c r="E2804" i="1"/>
  <c r="D2805" i="1"/>
  <c r="C2806" i="1" s="1"/>
  <c r="B2805" i="1"/>
  <c r="L2803" i="1"/>
  <c r="K2803" i="1"/>
  <c r="I2803" i="1"/>
  <c r="G2805" i="1" l="1"/>
  <c r="E2805" i="1"/>
  <c r="H2805" i="1"/>
  <c r="F2805" i="1"/>
  <c r="J2805" i="1" s="1"/>
  <c r="K2804" i="1"/>
  <c r="L2804" i="1"/>
  <c r="I2804" i="1"/>
  <c r="B2806" i="1"/>
  <c r="D2806" i="1"/>
  <c r="C2807" i="1" s="1"/>
  <c r="B2807" i="1" l="1"/>
  <c r="D2807" i="1"/>
  <c r="C2808" i="1" s="1"/>
  <c r="G2806" i="1"/>
  <c r="F2806" i="1"/>
  <c r="J2806" i="1" s="1"/>
  <c r="H2806" i="1"/>
  <c r="E2806" i="1"/>
  <c r="K2805" i="1"/>
  <c r="I2805" i="1"/>
  <c r="L2805" i="1"/>
  <c r="L2806" i="1" l="1"/>
  <c r="K2806" i="1"/>
  <c r="I2806" i="1"/>
  <c r="B2808" i="1"/>
  <c r="D2808" i="1"/>
  <c r="C2809" i="1" s="1"/>
  <c r="H2807" i="1"/>
  <c r="F2807" i="1"/>
  <c r="J2807" i="1" s="1"/>
  <c r="G2807" i="1"/>
  <c r="E2807" i="1"/>
  <c r="G2808" i="1" l="1"/>
  <c r="F2808" i="1"/>
  <c r="J2808" i="1" s="1"/>
  <c r="H2808" i="1"/>
  <c r="E2808" i="1"/>
  <c r="D2809" i="1"/>
  <c r="C2810" i="1" s="1"/>
  <c r="B2809" i="1"/>
  <c r="K2807" i="1"/>
  <c r="I2807" i="1"/>
  <c r="L2807" i="1"/>
  <c r="H2809" i="1" l="1"/>
  <c r="G2809" i="1"/>
  <c r="E2809" i="1"/>
  <c r="F2809" i="1"/>
  <c r="J2809" i="1" s="1"/>
  <c r="D2810" i="1"/>
  <c r="C2811" i="1" s="1"/>
  <c r="B2810" i="1"/>
  <c r="L2808" i="1"/>
  <c r="K2808" i="1"/>
  <c r="I2808" i="1"/>
  <c r="D2811" i="1" l="1"/>
  <c r="C2812" i="1" s="1"/>
  <c r="B2811" i="1"/>
  <c r="L2809" i="1"/>
  <c r="I2809" i="1"/>
  <c r="K2809" i="1"/>
  <c r="E2810" i="1"/>
  <c r="G2810" i="1"/>
  <c r="F2810" i="1"/>
  <c r="J2810" i="1" s="1"/>
  <c r="H2810" i="1"/>
  <c r="F2811" i="1" l="1"/>
  <c r="J2811" i="1" s="1"/>
  <c r="H2811" i="1"/>
  <c r="G2811" i="1"/>
  <c r="E2811" i="1"/>
  <c r="L2810" i="1"/>
  <c r="K2810" i="1"/>
  <c r="I2810" i="1"/>
  <c r="D2812" i="1"/>
  <c r="C2813" i="1" s="1"/>
  <c r="B2812" i="1"/>
  <c r="I2811" i="1" l="1"/>
  <c r="K2811" i="1"/>
  <c r="L2811" i="1"/>
  <c r="H2812" i="1"/>
  <c r="F2812" i="1"/>
  <c r="J2812" i="1" s="1"/>
  <c r="G2812" i="1"/>
  <c r="E2812" i="1"/>
  <c r="B2813" i="1"/>
  <c r="D2813" i="1"/>
  <c r="C2814" i="1" s="1"/>
  <c r="I2812" i="1" l="1"/>
  <c r="K2812" i="1"/>
  <c r="L2812" i="1"/>
  <c r="D2814" i="1"/>
  <c r="C2815" i="1" s="1"/>
  <c r="B2814" i="1"/>
  <c r="G2813" i="1"/>
  <c r="E2813" i="1"/>
  <c r="H2813" i="1"/>
  <c r="F2813" i="1"/>
  <c r="J2813" i="1" s="1"/>
  <c r="B2815" i="1" l="1"/>
  <c r="D2815" i="1"/>
  <c r="C2816" i="1" s="1"/>
  <c r="G2814" i="1"/>
  <c r="E2814" i="1"/>
  <c r="H2814" i="1"/>
  <c r="F2814" i="1"/>
  <c r="J2814" i="1" s="1"/>
  <c r="I2813" i="1"/>
  <c r="L2813" i="1"/>
  <c r="K2813" i="1"/>
  <c r="K2814" i="1" l="1"/>
  <c r="L2814" i="1"/>
  <c r="I2814" i="1"/>
  <c r="D2816" i="1"/>
  <c r="C2817" i="1" s="1"/>
  <c r="B2816" i="1"/>
  <c r="H2815" i="1"/>
  <c r="F2815" i="1"/>
  <c r="J2815" i="1" s="1"/>
  <c r="G2815" i="1"/>
  <c r="E2815" i="1"/>
  <c r="E2816" i="1" l="1"/>
  <c r="H2816" i="1"/>
  <c r="F2816" i="1"/>
  <c r="J2816" i="1" s="1"/>
  <c r="G2816" i="1"/>
  <c r="B2817" i="1"/>
  <c r="D2817" i="1"/>
  <c r="C2818" i="1" s="1"/>
  <c r="I2815" i="1"/>
  <c r="K2815" i="1"/>
  <c r="L2815" i="1"/>
  <c r="K2816" i="1" l="1"/>
  <c r="L2816" i="1"/>
  <c r="I2816" i="1"/>
  <c r="B2818" i="1"/>
  <c r="D2818" i="1"/>
  <c r="C2819" i="1" s="1"/>
  <c r="H2817" i="1"/>
  <c r="G2817" i="1"/>
  <c r="E2817" i="1"/>
  <c r="F2817" i="1"/>
  <c r="J2817" i="1" s="1"/>
  <c r="E2818" i="1" l="1"/>
  <c r="H2818" i="1"/>
  <c r="G2818" i="1"/>
  <c r="F2818" i="1"/>
  <c r="J2818" i="1" s="1"/>
  <c r="B2819" i="1"/>
  <c r="D2819" i="1"/>
  <c r="C2820" i="1" s="1"/>
  <c r="L2817" i="1"/>
  <c r="K2817" i="1"/>
  <c r="I2817" i="1"/>
  <c r="K2818" i="1" l="1"/>
  <c r="I2818" i="1"/>
  <c r="L2818" i="1"/>
  <c r="G2819" i="1"/>
  <c r="E2819" i="1"/>
  <c r="F2819" i="1"/>
  <c r="J2819" i="1" s="1"/>
  <c r="H2819" i="1"/>
  <c r="B2820" i="1"/>
  <c r="D2820" i="1"/>
  <c r="C2821" i="1" s="1"/>
  <c r="L2819" i="1" l="1"/>
  <c r="I2819" i="1"/>
  <c r="K2819" i="1"/>
  <c r="D2821" i="1"/>
  <c r="C2822" i="1" s="1"/>
  <c r="B2821" i="1"/>
  <c r="H2820" i="1"/>
  <c r="G2820" i="1"/>
  <c r="E2820" i="1"/>
  <c r="F2820" i="1"/>
  <c r="J2820" i="1" s="1"/>
  <c r="B2822" i="1" l="1"/>
  <c r="D2822" i="1"/>
  <c r="C2823" i="1" s="1"/>
  <c r="G2821" i="1"/>
  <c r="F2821" i="1"/>
  <c r="J2821" i="1" s="1"/>
  <c r="H2821" i="1"/>
  <c r="E2821" i="1"/>
  <c r="I2820" i="1"/>
  <c r="K2820" i="1"/>
  <c r="L2820" i="1"/>
  <c r="I2821" i="1" l="1"/>
  <c r="K2821" i="1"/>
  <c r="L2821" i="1"/>
  <c r="B2823" i="1"/>
  <c r="D2823" i="1"/>
  <c r="C2824" i="1" s="1"/>
  <c r="H2822" i="1"/>
  <c r="E2822" i="1"/>
  <c r="G2822" i="1"/>
  <c r="F2822" i="1"/>
  <c r="J2822" i="1" s="1"/>
  <c r="B2824" i="1" l="1"/>
  <c r="D2824" i="1"/>
  <c r="C2825" i="1" s="1"/>
  <c r="H2823" i="1"/>
  <c r="G2823" i="1"/>
  <c r="F2823" i="1"/>
  <c r="J2823" i="1" s="1"/>
  <c r="E2823" i="1"/>
  <c r="K2822" i="1"/>
  <c r="I2822" i="1"/>
  <c r="L2822" i="1"/>
  <c r="D2825" i="1" l="1"/>
  <c r="C2826" i="1" s="1"/>
  <c r="B2825" i="1"/>
  <c r="L2823" i="1"/>
  <c r="I2823" i="1"/>
  <c r="K2823" i="1"/>
  <c r="F2824" i="1"/>
  <c r="J2824" i="1" s="1"/>
  <c r="G2824" i="1"/>
  <c r="H2824" i="1"/>
  <c r="E2824" i="1"/>
  <c r="G2825" i="1" l="1"/>
  <c r="E2825" i="1"/>
  <c r="F2825" i="1"/>
  <c r="J2825" i="1" s="1"/>
  <c r="H2825" i="1"/>
  <c r="K2824" i="1"/>
  <c r="I2824" i="1"/>
  <c r="L2824" i="1"/>
  <c r="B2826" i="1"/>
  <c r="D2826" i="1"/>
  <c r="C2827" i="1" s="1"/>
  <c r="D2827" i="1" l="1"/>
  <c r="C2828" i="1" s="1"/>
  <c r="B2827" i="1"/>
  <c r="F2826" i="1"/>
  <c r="J2826" i="1" s="1"/>
  <c r="H2826" i="1"/>
  <c r="E2826" i="1"/>
  <c r="G2826" i="1"/>
  <c r="I2825" i="1"/>
  <c r="K2825" i="1"/>
  <c r="L2825" i="1"/>
  <c r="H2827" i="1" l="1"/>
  <c r="F2827" i="1"/>
  <c r="J2827" i="1" s="1"/>
  <c r="E2827" i="1"/>
  <c r="G2827" i="1"/>
  <c r="L2826" i="1"/>
  <c r="I2826" i="1"/>
  <c r="K2826" i="1"/>
  <c r="D2828" i="1"/>
  <c r="C2829" i="1" s="1"/>
  <c r="B2828" i="1"/>
  <c r="L2827" i="1" l="1"/>
  <c r="K2827" i="1"/>
  <c r="I2827" i="1"/>
  <c r="G2828" i="1"/>
  <c r="F2828" i="1"/>
  <c r="J2828" i="1" s="1"/>
  <c r="E2828" i="1"/>
  <c r="H2828" i="1"/>
  <c r="B2829" i="1"/>
  <c r="D2829" i="1"/>
  <c r="C2830" i="1" s="1"/>
  <c r="I2828" i="1" l="1"/>
  <c r="K2828" i="1"/>
  <c r="L2828" i="1"/>
  <c r="B2830" i="1"/>
  <c r="D2830" i="1"/>
  <c r="C2831" i="1" s="1"/>
  <c r="E2829" i="1"/>
  <c r="G2829" i="1"/>
  <c r="H2829" i="1"/>
  <c r="F2829" i="1"/>
  <c r="J2829" i="1" s="1"/>
  <c r="B2831" i="1" l="1"/>
  <c r="D2831" i="1"/>
  <c r="C2832" i="1" s="1"/>
  <c r="E2830" i="1"/>
  <c r="F2830" i="1"/>
  <c r="J2830" i="1" s="1"/>
  <c r="G2830" i="1"/>
  <c r="H2830" i="1"/>
  <c r="L2829" i="1"/>
  <c r="I2829" i="1"/>
  <c r="K2829" i="1"/>
  <c r="K2830" i="1" l="1"/>
  <c r="L2830" i="1"/>
  <c r="I2830" i="1"/>
  <c r="B2832" i="1"/>
  <c r="D2832" i="1"/>
  <c r="C2833" i="1" s="1"/>
  <c r="F2831" i="1"/>
  <c r="J2831" i="1" s="1"/>
  <c r="G2831" i="1"/>
  <c r="H2831" i="1"/>
  <c r="E2831" i="1"/>
  <c r="B2833" i="1" l="1"/>
  <c r="D2833" i="1"/>
  <c r="C2834" i="1" s="1"/>
  <c r="E2832" i="1"/>
  <c r="F2832" i="1"/>
  <c r="J2832" i="1" s="1"/>
  <c r="G2832" i="1"/>
  <c r="H2832" i="1"/>
  <c r="L2831" i="1"/>
  <c r="K2831" i="1"/>
  <c r="I2831" i="1"/>
  <c r="D2834" i="1" l="1"/>
  <c r="C2835" i="1" s="1"/>
  <c r="B2834" i="1"/>
  <c r="L2832" i="1"/>
  <c r="I2832" i="1"/>
  <c r="K2832" i="1"/>
  <c r="H2833" i="1"/>
  <c r="F2833" i="1"/>
  <c r="J2833" i="1" s="1"/>
  <c r="E2833" i="1"/>
  <c r="G2833" i="1"/>
  <c r="E2834" i="1" l="1"/>
  <c r="F2834" i="1"/>
  <c r="J2834" i="1" s="1"/>
  <c r="H2834" i="1"/>
  <c r="G2834" i="1"/>
  <c r="L2833" i="1"/>
  <c r="I2833" i="1"/>
  <c r="K2833" i="1"/>
  <c r="D2835" i="1"/>
  <c r="C2836" i="1" s="1"/>
  <c r="B2835" i="1"/>
  <c r="L2834" i="1" l="1"/>
  <c r="I2834" i="1"/>
  <c r="K2834" i="1"/>
  <c r="G2835" i="1"/>
  <c r="F2835" i="1"/>
  <c r="J2835" i="1" s="1"/>
  <c r="H2835" i="1"/>
  <c r="E2835" i="1"/>
  <c r="B2836" i="1"/>
  <c r="D2836" i="1"/>
  <c r="C2837" i="1" s="1"/>
  <c r="K2835" i="1" l="1"/>
  <c r="L2835" i="1"/>
  <c r="I2835" i="1"/>
  <c r="B2837" i="1"/>
  <c r="D2837" i="1"/>
  <c r="C2838" i="1" s="1"/>
  <c r="E2836" i="1"/>
  <c r="G2836" i="1"/>
  <c r="F2836" i="1"/>
  <c r="J2836" i="1" s="1"/>
  <c r="H2836" i="1"/>
  <c r="G2837" i="1" l="1"/>
  <c r="E2837" i="1"/>
  <c r="F2837" i="1"/>
  <c r="J2837" i="1" s="1"/>
  <c r="H2837" i="1"/>
  <c r="B2838" i="1"/>
  <c r="D2838" i="1"/>
  <c r="C2839" i="1" s="1"/>
  <c r="K2836" i="1"/>
  <c r="L2836" i="1"/>
  <c r="I2836" i="1"/>
  <c r="D2839" i="1" l="1"/>
  <c r="C2840" i="1" s="1"/>
  <c r="B2839" i="1"/>
  <c r="G2838" i="1"/>
  <c r="H2838" i="1"/>
  <c r="F2838" i="1"/>
  <c r="J2838" i="1" s="1"/>
  <c r="E2838" i="1"/>
  <c r="K2837" i="1"/>
  <c r="I2837" i="1"/>
  <c r="L2837" i="1"/>
  <c r="L2838" i="1" l="1"/>
  <c r="I2838" i="1"/>
  <c r="K2838" i="1"/>
  <c r="G2839" i="1"/>
  <c r="E2839" i="1"/>
  <c r="H2839" i="1"/>
  <c r="F2839" i="1"/>
  <c r="J2839" i="1" s="1"/>
  <c r="D2840" i="1"/>
  <c r="C2841" i="1" s="1"/>
  <c r="B2840" i="1"/>
  <c r="L2839" i="1" l="1"/>
  <c r="I2839" i="1"/>
  <c r="K2839" i="1"/>
  <c r="D2841" i="1"/>
  <c r="C2842" i="1" s="1"/>
  <c r="B2841" i="1"/>
  <c r="E2840" i="1"/>
  <c r="H2840" i="1"/>
  <c r="G2840" i="1"/>
  <c r="F2840" i="1"/>
  <c r="J2840" i="1" s="1"/>
  <c r="D2842" i="1" l="1"/>
  <c r="C2843" i="1" s="1"/>
  <c r="B2842" i="1"/>
  <c r="K2840" i="1"/>
  <c r="I2840" i="1"/>
  <c r="L2840" i="1"/>
  <c r="H2841" i="1"/>
  <c r="G2841" i="1"/>
  <c r="F2841" i="1"/>
  <c r="J2841" i="1" s="1"/>
  <c r="E2841" i="1"/>
  <c r="F2842" i="1" l="1"/>
  <c r="J2842" i="1" s="1"/>
  <c r="G2842" i="1"/>
  <c r="H2842" i="1"/>
  <c r="E2842" i="1"/>
  <c r="L2841" i="1"/>
  <c r="I2841" i="1"/>
  <c r="K2841" i="1"/>
  <c r="B2843" i="1"/>
  <c r="D2843" i="1"/>
  <c r="C2844" i="1" s="1"/>
  <c r="I2842" i="1" l="1"/>
  <c r="L2842" i="1"/>
  <c r="K2842" i="1"/>
  <c r="D2844" i="1"/>
  <c r="C2845" i="1" s="1"/>
  <c r="B2844" i="1"/>
  <c r="E2843" i="1"/>
  <c r="F2843" i="1"/>
  <c r="J2843" i="1" s="1"/>
  <c r="G2843" i="1"/>
  <c r="H2843" i="1"/>
  <c r="G2844" i="1" l="1"/>
  <c r="H2844" i="1"/>
  <c r="F2844" i="1"/>
  <c r="J2844" i="1" s="1"/>
  <c r="E2844" i="1"/>
  <c r="K2843" i="1"/>
  <c r="L2843" i="1"/>
  <c r="I2843" i="1"/>
  <c r="B2845" i="1"/>
  <c r="D2845" i="1"/>
  <c r="C2846" i="1" s="1"/>
  <c r="B2846" i="1" l="1"/>
  <c r="D2846" i="1"/>
  <c r="C2847" i="1" s="1"/>
  <c r="E2845" i="1"/>
  <c r="H2845" i="1"/>
  <c r="G2845" i="1"/>
  <c r="F2845" i="1"/>
  <c r="J2845" i="1" s="1"/>
  <c r="K2844" i="1"/>
  <c r="I2844" i="1"/>
  <c r="L2844" i="1"/>
  <c r="L2845" i="1" l="1"/>
  <c r="K2845" i="1"/>
  <c r="I2845" i="1"/>
  <c r="D2847" i="1"/>
  <c r="C2848" i="1" s="1"/>
  <c r="B2847" i="1"/>
  <c r="E2846" i="1"/>
  <c r="G2846" i="1"/>
  <c r="F2846" i="1"/>
  <c r="J2846" i="1" s="1"/>
  <c r="H2846" i="1"/>
  <c r="F2847" i="1" l="1"/>
  <c r="J2847" i="1" s="1"/>
  <c r="G2847" i="1"/>
  <c r="E2847" i="1"/>
  <c r="H2847" i="1"/>
  <c r="D2848" i="1"/>
  <c r="C2849" i="1" s="1"/>
  <c r="B2848" i="1"/>
  <c r="K2846" i="1"/>
  <c r="L2846" i="1"/>
  <c r="I2846" i="1"/>
  <c r="G2848" i="1" l="1"/>
  <c r="H2848" i="1"/>
  <c r="F2848" i="1"/>
  <c r="J2848" i="1" s="1"/>
  <c r="E2848" i="1"/>
  <c r="K2847" i="1"/>
  <c r="I2847" i="1"/>
  <c r="L2847" i="1"/>
  <c r="B2849" i="1"/>
  <c r="D2849" i="1"/>
  <c r="C2850" i="1" s="1"/>
  <c r="D2850" i="1" l="1"/>
  <c r="C2851" i="1" s="1"/>
  <c r="B2850" i="1"/>
  <c r="F2849" i="1"/>
  <c r="J2849" i="1" s="1"/>
  <c r="H2849" i="1"/>
  <c r="G2849" i="1"/>
  <c r="E2849" i="1"/>
  <c r="K2848" i="1"/>
  <c r="I2848" i="1"/>
  <c r="L2848" i="1"/>
  <c r="I2849" i="1" l="1"/>
  <c r="L2849" i="1"/>
  <c r="K2849" i="1"/>
  <c r="F2850" i="1"/>
  <c r="J2850" i="1" s="1"/>
  <c r="E2850" i="1"/>
  <c r="H2850" i="1"/>
  <c r="G2850" i="1"/>
  <c r="B2851" i="1"/>
  <c r="D2851" i="1"/>
  <c r="C2852" i="1" s="1"/>
  <c r="D2852" i="1" l="1"/>
  <c r="C2853" i="1" s="1"/>
  <c r="B2852" i="1"/>
  <c r="G2851" i="1"/>
  <c r="E2851" i="1"/>
  <c r="F2851" i="1"/>
  <c r="J2851" i="1" s="1"/>
  <c r="H2851" i="1"/>
  <c r="K2850" i="1"/>
  <c r="I2850" i="1"/>
  <c r="L2850" i="1"/>
  <c r="I2851" i="1" l="1"/>
  <c r="L2851" i="1"/>
  <c r="K2851" i="1"/>
  <c r="G2852" i="1"/>
  <c r="H2852" i="1"/>
  <c r="E2852" i="1"/>
  <c r="F2852" i="1"/>
  <c r="J2852" i="1" s="1"/>
  <c r="B2853" i="1"/>
  <c r="D2853" i="1"/>
  <c r="C2854" i="1" s="1"/>
  <c r="L2852" i="1" l="1"/>
  <c r="I2852" i="1"/>
  <c r="K2852" i="1"/>
  <c r="E2853" i="1"/>
  <c r="H2853" i="1"/>
  <c r="F2853" i="1"/>
  <c r="J2853" i="1" s="1"/>
  <c r="G2853" i="1"/>
  <c r="B2854" i="1"/>
  <c r="D2854" i="1"/>
  <c r="C2855" i="1" s="1"/>
  <c r="G2854" i="1" l="1"/>
  <c r="E2854" i="1"/>
  <c r="H2854" i="1"/>
  <c r="F2854" i="1"/>
  <c r="J2854" i="1" s="1"/>
  <c r="B2855" i="1"/>
  <c r="D2855" i="1"/>
  <c r="C2856" i="1" s="1"/>
  <c r="L2853" i="1"/>
  <c r="K2853" i="1"/>
  <c r="I2853" i="1"/>
  <c r="D2856" i="1" l="1"/>
  <c r="C2857" i="1" s="1"/>
  <c r="B2856" i="1"/>
  <c r="E2855" i="1"/>
  <c r="G2855" i="1"/>
  <c r="F2855" i="1"/>
  <c r="J2855" i="1" s="1"/>
  <c r="H2855" i="1"/>
  <c r="L2854" i="1"/>
  <c r="K2854" i="1"/>
  <c r="I2854" i="1"/>
  <c r="I2855" i="1" l="1"/>
  <c r="K2855" i="1"/>
  <c r="L2855" i="1"/>
  <c r="F2856" i="1"/>
  <c r="J2856" i="1" s="1"/>
  <c r="G2856" i="1"/>
  <c r="H2856" i="1"/>
  <c r="E2856" i="1"/>
  <c r="B2857" i="1"/>
  <c r="D2857" i="1"/>
  <c r="C2858" i="1" s="1"/>
  <c r="K2856" i="1" l="1"/>
  <c r="I2856" i="1"/>
  <c r="L2856" i="1"/>
  <c r="D2858" i="1"/>
  <c r="C2859" i="1" s="1"/>
  <c r="B2858" i="1"/>
  <c r="F2857" i="1"/>
  <c r="J2857" i="1" s="1"/>
  <c r="H2857" i="1"/>
  <c r="E2857" i="1"/>
  <c r="G2857" i="1"/>
  <c r="B2859" i="1" l="1"/>
  <c r="D2859" i="1"/>
  <c r="C2860" i="1" s="1"/>
  <c r="G2858" i="1"/>
  <c r="E2858" i="1"/>
  <c r="F2858" i="1"/>
  <c r="J2858" i="1" s="1"/>
  <c r="H2858" i="1"/>
  <c r="I2857" i="1"/>
  <c r="L2857" i="1"/>
  <c r="K2857" i="1"/>
  <c r="I2858" i="1" l="1"/>
  <c r="K2858" i="1"/>
  <c r="L2858" i="1"/>
  <c r="B2860" i="1"/>
  <c r="D2860" i="1"/>
  <c r="C2861" i="1" s="1"/>
  <c r="F2859" i="1"/>
  <c r="J2859" i="1" s="1"/>
  <c r="G2859" i="1"/>
  <c r="H2859" i="1"/>
  <c r="E2859" i="1"/>
  <c r="F2860" i="1" l="1"/>
  <c r="J2860" i="1" s="1"/>
  <c r="H2860" i="1"/>
  <c r="E2860" i="1"/>
  <c r="G2860" i="1"/>
  <c r="B2861" i="1"/>
  <c r="D2861" i="1"/>
  <c r="C2862" i="1" s="1"/>
  <c r="K2859" i="1"/>
  <c r="L2859" i="1"/>
  <c r="I2859" i="1"/>
  <c r="B2862" i="1" l="1"/>
  <c r="D2862" i="1"/>
  <c r="C2863" i="1" s="1"/>
  <c r="F2861" i="1"/>
  <c r="J2861" i="1" s="1"/>
  <c r="H2861" i="1"/>
  <c r="G2861" i="1"/>
  <c r="E2861" i="1"/>
  <c r="K2860" i="1"/>
  <c r="I2860" i="1"/>
  <c r="L2860" i="1"/>
  <c r="D2863" i="1" l="1"/>
  <c r="C2864" i="1" s="1"/>
  <c r="B2863" i="1"/>
  <c r="L2861" i="1"/>
  <c r="K2861" i="1"/>
  <c r="I2861" i="1"/>
  <c r="H2862" i="1"/>
  <c r="G2862" i="1"/>
  <c r="F2862" i="1"/>
  <c r="J2862" i="1" s="1"/>
  <c r="E2862" i="1"/>
  <c r="H2863" i="1" l="1"/>
  <c r="F2863" i="1"/>
  <c r="J2863" i="1" s="1"/>
  <c r="G2863" i="1"/>
  <c r="E2863" i="1"/>
  <c r="K2862" i="1"/>
  <c r="I2862" i="1"/>
  <c r="L2862" i="1"/>
  <c r="D2864" i="1"/>
  <c r="C2865" i="1" s="1"/>
  <c r="B2864" i="1"/>
  <c r="L2863" i="1" l="1"/>
  <c r="I2863" i="1"/>
  <c r="K2863" i="1"/>
  <c r="H2864" i="1"/>
  <c r="E2864" i="1"/>
  <c r="G2864" i="1"/>
  <c r="F2864" i="1"/>
  <c r="J2864" i="1" s="1"/>
  <c r="B2865" i="1"/>
  <c r="D2865" i="1"/>
  <c r="C2866" i="1" s="1"/>
  <c r="L2864" i="1" l="1"/>
  <c r="K2864" i="1"/>
  <c r="I2864" i="1"/>
  <c r="D2866" i="1"/>
  <c r="C2867" i="1" s="1"/>
  <c r="B2866" i="1"/>
  <c r="E2865" i="1"/>
  <c r="F2865" i="1"/>
  <c r="J2865" i="1" s="1"/>
  <c r="H2865" i="1"/>
  <c r="G2865" i="1"/>
  <c r="D2867" i="1" l="1"/>
  <c r="C2868" i="1" s="1"/>
  <c r="B2867" i="1"/>
  <c r="E2866" i="1"/>
  <c r="H2866" i="1"/>
  <c r="F2866" i="1"/>
  <c r="J2866" i="1" s="1"/>
  <c r="G2866" i="1"/>
  <c r="L2865" i="1"/>
  <c r="I2865" i="1"/>
  <c r="K2865" i="1"/>
  <c r="E2867" i="1" l="1"/>
  <c r="F2867" i="1"/>
  <c r="J2867" i="1" s="1"/>
  <c r="G2867" i="1"/>
  <c r="H2867" i="1"/>
  <c r="L2866" i="1"/>
  <c r="K2866" i="1"/>
  <c r="I2866" i="1"/>
  <c r="D2868" i="1"/>
  <c r="C2869" i="1" s="1"/>
  <c r="B2868" i="1"/>
  <c r="L2867" i="1" l="1"/>
  <c r="K2867" i="1"/>
  <c r="I2867" i="1"/>
  <c r="H2868" i="1"/>
  <c r="F2868" i="1"/>
  <c r="J2868" i="1" s="1"/>
  <c r="G2868" i="1"/>
  <c r="E2868" i="1"/>
  <c r="B2869" i="1"/>
  <c r="D2869" i="1"/>
  <c r="C2870" i="1" s="1"/>
  <c r="I2868" i="1" l="1"/>
  <c r="K2868" i="1"/>
  <c r="L2868" i="1"/>
  <c r="D2870" i="1"/>
  <c r="C2871" i="1" s="1"/>
  <c r="B2870" i="1"/>
  <c r="G2869" i="1"/>
  <c r="E2869" i="1"/>
  <c r="H2869" i="1"/>
  <c r="F2869" i="1"/>
  <c r="J2869" i="1" s="1"/>
  <c r="D2871" i="1" l="1"/>
  <c r="C2872" i="1" s="1"/>
  <c r="B2871" i="1"/>
  <c r="I2869" i="1"/>
  <c r="K2869" i="1"/>
  <c r="L2869" i="1"/>
  <c r="E2870" i="1"/>
  <c r="G2870" i="1"/>
  <c r="H2870" i="1"/>
  <c r="F2870" i="1"/>
  <c r="J2870" i="1" s="1"/>
  <c r="H2871" i="1" l="1"/>
  <c r="F2871" i="1"/>
  <c r="J2871" i="1" s="1"/>
  <c r="G2871" i="1"/>
  <c r="E2871" i="1"/>
  <c r="L2870" i="1"/>
  <c r="K2870" i="1"/>
  <c r="I2870" i="1"/>
  <c r="B2872" i="1"/>
  <c r="D2872" i="1"/>
  <c r="C2873" i="1" s="1"/>
  <c r="I2871" i="1" l="1"/>
  <c r="L2871" i="1"/>
  <c r="K2871" i="1"/>
  <c r="B2873" i="1"/>
  <c r="D2873" i="1"/>
  <c r="C2874" i="1" s="1"/>
  <c r="E2872" i="1"/>
  <c r="H2872" i="1"/>
  <c r="F2872" i="1"/>
  <c r="J2872" i="1" s="1"/>
  <c r="G2872" i="1"/>
  <c r="B2874" i="1" l="1"/>
  <c r="D2874" i="1"/>
  <c r="C2875" i="1" s="1"/>
  <c r="L2872" i="1"/>
  <c r="K2872" i="1"/>
  <c r="I2872" i="1"/>
  <c r="G2873" i="1"/>
  <c r="F2873" i="1"/>
  <c r="J2873" i="1" s="1"/>
  <c r="H2873" i="1"/>
  <c r="E2873" i="1"/>
  <c r="D2875" i="1" l="1"/>
  <c r="C2876" i="1" s="1"/>
  <c r="B2875" i="1"/>
  <c r="K2873" i="1"/>
  <c r="I2873" i="1"/>
  <c r="L2873" i="1"/>
  <c r="H2874" i="1"/>
  <c r="E2874" i="1"/>
  <c r="F2874" i="1"/>
  <c r="J2874" i="1" s="1"/>
  <c r="G2874" i="1"/>
  <c r="F2875" i="1" l="1"/>
  <c r="J2875" i="1" s="1"/>
  <c r="H2875" i="1"/>
  <c r="E2875" i="1"/>
  <c r="G2875" i="1"/>
  <c r="I2874" i="1"/>
  <c r="L2874" i="1"/>
  <c r="K2874" i="1"/>
  <c r="D2876" i="1"/>
  <c r="C2877" i="1" s="1"/>
  <c r="B2876" i="1"/>
  <c r="D2877" i="1" l="1"/>
  <c r="C2878" i="1" s="1"/>
  <c r="B2877" i="1"/>
  <c r="K2875" i="1"/>
  <c r="L2875" i="1"/>
  <c r="I2875" i="1"/>
  <c r="H2876" i="1"/>
  <c r="F2876" i="1"/>
  <c r="J2876" i="1" s="1"/>
  <c r="E2876" i="1"/>
  <c r="G2876" i="1"/>
  <c r="G2877" i="1" l="1"/>
  <c r="F2877" i="1"/>
  <c r="J2877" i="1" s="1"/>
  <c r="H2877" i="1"/>
  <c r="E2877" i="1"/>
  <c r="K2876" i="1"/>
  <c r="I2876" i="1"/>
  <c r="L2876" i="1"/>
  <c r="B2878" i="1"/>
  <c r="D2878" i="1"/>
  <c r="C2879" i="1" s="1"/>
  <c r="B2879" i="1" l="1"/>
  <c r="D2879" i="1"/>
  <c r="C2880" i="1" s="1"/>
  <c r="F2878" i="1"/>
  <c r="J2878" i="1" s="1"/>
  <c r="H2878" i="1"/>
  <c r="G2878" i="1"/>
  <c r="E2878" i="1"/>
  <c r="L2877" i="1"/>
  <c r="I2877" i="1"/>
  <c r="K2877" i="1"/>
  <c r="D2880" i="1" l="1"/>
  <c r="C2881" i="1" s="1"/>
  <c r="B2880" i="1"/>
  <c r="I2878" i="1"/>
  <c r="L2878" i="1"/>
  <c r="K2878" i="1"/>
  <c r="F2879" i="1"/>
  <c r="J2879" i="1" s="1"/>
  <c r="G2879" i="1"/>
  <c r="H2879" i="1"/>
  <c r="E2879" i="1"/>
  <c r="E2880" i="1" l="1"/>
  <c r="G2880" i="1"/>
  <c r="F2880" i="1"/>
  <c r="J2880" i="1" s="1"/>
  <c r="H2880" i="1"/>
  <c r="K2879" i="1"/>
  <c r="L2879" i="1"/>
  <c r="I2879" i="1"/>
  <c r="D2881" i="1"/>
  <c r="C2882" i="1" s="1"/>
  <c r="B2881" i="1"/>
  <c r="H2881" i="1" l="1"/>
  <c r="G2881" i="1"/>
  <c r="E2881" i="1"/>
  <c r="F2881" i="1"/>
  <c r="J2881" i="1" s="1"/>
  <c r="L2880" i="1"/>
  <c r="I2880" i="1"/>
  <c r="K2880" i="1"/>
  <c r="D2882" i="1"/>
  <c r="C2883" i="1" s="1"/>
  <c r="B2882" i="1"/>
  <c r="G2882" i="1" l="1"/>
  <c r="F2882" i="1"/>
  <c r="J2882" i="1" s="1"/>
  <c r="E2882" i="1"/>
  <c r="H2882" i="1"/>
  <c r="K2881" i="1"/>
  <c r="I2881" i="1"/>
  <c r="L2881" i="1"/>
  <c r="D2883" i="1"/>
  <c r="C2884" i="1" s="1"/>
  <c r="B2883" i="1"/>
  <c r="G2883" i="1" l="1"/>
  <c r="E2883" i="1"/>
  <c r="F2883" i="1"/>
  <c r="J2883" i="1" s="1"/>
  <c r="H2883" i="1"/>
  <c r="D2884" i="1"/>
  <c r="C2885" i="1" s="1"/>
  <c r="B2884" i="1"/>
  <c r="I2882" i="1"/>
  <c r="K2882" i="1"/>
  <c r="L2882" i="1"/>
  <c r="F2884" i="1" l="1"/>
  <c r="J2884" i="1" s="1"/>
  <c r="H2884" i="1"/>
  <c r="E2884" i="1"/>
  <c r="G2884" i="1"/>
  <c r="D2885" i="1"/>
  <c r="C2886" i="1" s="1"/>
  <c r="B2885" i="1"/>
  <c r="L2883" i="1"/>
  <c r="K2883" i="1"/>
  <c r="I2883" i="1"/>
  <c r="B2886" i="1" l="1"/>
  <c r="D2886" i="1"/>
  <c r="C2887" i="1" s="1"/>
  <c r="E2885" i="1"/>
  <c r="G2885" i="1"/>
  <c r="F2885" i="1"/>
  <c r="J2885" i="1" s="1"/>
  <c r="H2885" i="1"/>
  <c r="L2884" i="1"/>
  <c r="K2884" i="1"/>
  <c r="I2884" i="1"/>
  <c r="D2887" i="1" l="1"/>
  <c r="C2888" i="1" s="1"/>
  <c r="B2887" i="1"/>
  <c r="I2885" i="1"/>
  <c r="L2885" i="1"/>
  <c r="K2885" i="1"/>
  <c r="F2886" i="1"/>
  <c r="J2886" i="1" s="1"/>
  <c r="E2886" i="1"/>
  <c r="H2886" i="1"/>
  <c r="G2886" i="1"/>
  <c r="H2887" i="1" l="1"/>
  <c r="E2887" i="1"/>
  <c r="G2887" i="1"/>
  <c r="F2887" i="1"/>
  <c r="J2887" i="1" s="1"/>
  <c r="I2886" i="1"/>
  <c r="K2886" i="1"/>
  <c r="L2886" i="1"/>
  <c r="D2888" i="1"/>
  <c r="C2889" i="1" s="1"/>
  <c r="B2888" i="1"/>
  <c r="I2887" i="1" l="1"/>
  <c r="L2887" i="1"/>
  <c r="K2887" i="1"/>
  <c r="E2888" i="1"/>
  <c r="F2888" i="1"/>
  <c r="J2888" i="1" s="1"/>
  <c r="G2888" i="1"/>
  <c r="H2888" i="1"/>
  <c r="B2889" i="1"/>
  <c r="D2889" i="1"/>
  <c r="C2890" i="1" s="1"/>
  <c r="K2888" i="1" l="1"/>
  <c r="I2888" i="1"/>
  <c r="L2888" i="1"/>
  <c r="B2890" i="1"/>
  <c r="D2890" i="1"/>
  <c r="C2891" i="1" s="1"/>
  <c r="E2889" i="1"/>
  <c r="G2889" i="1"/>
  <c r="F2889" i="1"/>
  <c r="J2889" i="1" s="1"/>
  <c r="H2889" i="1"/>
  <c r="D2891" i="1" l="1"/>
  <c r="C2892" i="1" s="1"/>
  <c r="B2891" i="1"/>
  <c r="H2890" i="1"/>
  <c r="E2890" i="1"/>
  <c r="F2890" i="1"/>
  <c r="J2890" i="1" s="1"/>
  <c r="G2890" i="1"/>
  <c r="I2889" i="1"/>
  <c r="L2889" i="1"/>
  <c r="K2889" i="1"/>
  <c r="I2890" i="1" l="1"/>
  <c r="K2890" i="1"/>
  <c r="L2890" i="1"/>
  <c r="E2891" i="1"/>
  <c r="H2891" i="1"/>
  <c r="F2891" i="1"/>
  <c r="J2891" i="1" s="1"/>
  <c r="G2891" i="1"/>
  <c r="B2892" i="1"/>
  <c r="D2892" i="1"/>
  <c r="C2893" i="1" s="1"/>
  <c r="D2893" i="1" l="1"/>
  <c r="C2894" i="1" s="1"/>
  <c r="B2893" i="1"/>
  <c r="H2892" i="1"/>
  <c r="E2892" i="1"/>
  <c r="F2892" i="1"/>
  <c r="J2892" i="1" s="1"/>
  <c r="G2892" i="1"/>
  <c r="I2891" i="1"/>
  <c r="K2891" i="1"/>
  <c r="L2891" i="1"/>
  <c r="K2892" i="1" l="1"/>
  <c r="I2892" i="1"/>
  <c r="L2892" i="1"/>
  <c r="E2893" i="1"/>
  <c r="F2893" i="1"/>
  <c r="J2893" i="1" s="1"/>
  <c r="H2893" i="1"/>
  <c r="G2893" i="1"/>
  <c r="B2894" i="1"/>
  <c r="D2894" i="1"/>
  <c r="C2895" i="1" s="1"/>
  <c r="D2895" i="1" l="1"/>
  <c r="C2896" i="1" s="1"/>
  <c r="B2895" i="1"/>
  <c r="H2894" i="1"/>
  <c r="E2894" i="1"/>
  <c r="G2894" i="1"/>
  <c r="F2894" i="1"/>
  <c r="J2894" i="1" s="1"/>
  <c r="L2893" i="1"/>
  <c r="I2893" i="1"/>
  <c r="K2893" i="1"/>
  <c r="I2894" i="1" l="1"/>
  <c r="L2894" i="1"/>
  <c r="K2894" i="1"/>
  <c r="E2895" i="1"/>
  <c r="F2895" i="1"/>
  <c r="J2895" i="1" s="1"/>
  <c r="H2895" i="1"/>
  <c r="G2895" i="1"/>
  <c r="D2896" i="1"/>
  <c r="C2897" i="1" s="1"/>
  <c r="B2896" i="1"/>
  <c r="F2896" i="1" l="1"/>
  <c r="J2896" i="1" s="1"/>
  <c r="E2896" i="1"/>
  <c r="H2896" i="1"/>
  <c r="G2896" i="1"/>
  <c r="B2897" i="1"/>
  <c r="D2897" i="1"/>
  <c r="C2898" i="1" s="1"/>
  <c r="K2895" i="1"/>
  <c r="L2895" i="1"/>
  <c r="I2895" i="1"/>
  <c r="L2896" i="1" l="1"/>
  <c r="K2896" i="1"/>
  <c r="I2896" i="1"/>
  <c r="G2897" i="1"/>
  <c r="E2897" i="1"/>
  <c r="F2897" i="1"/>
  <c r="J2897" i="1" s="1"/>
  <c r="H2897" i="1"/>
  <c r="B2898" i="1"/>
  <c r="D2898" i="1"/>
  <c r="C2899" i="1" s="1"/>
  <c r="K2897" i="1" l="1"/>
  <c r="I2897" i="1"/>
  <c r="L2897" i="1"/>
  <c r="D2899" i="1"/>
  <c r="C2900" i="1" s="1"/>
  <c r="B2899" i="1"/>
  <c r="E2898" i="1"/>
  <c r="F2898" i="1"/>
  <c r="J2898" i="1" s="1"/>
  <c r="H2898" i="1"/>
  <c r="G2898" i="1"/>
  <c r="D2900" i="1" l="1"/>
  <c r="C2901" i="1" s="1"/>
  <c r="B2900" i="1"/>
  <c r="F2899" i="1"/>
  <c r="J2899" i="1" s="1"/>
  <c r="E2899" i="1"/>
  <c r="H2899" i="1"/>
  <c r="G2899" i="1"/>
  <c r="L2898" i="1"/>
  <c r="K2898" i="1"/>
  <c r="I2898" i="1"/>
  <c r="H2900" i="1" l="1"/>
  <c r="F2900" i="1"/>
  <c r="J2900" i="1" s="1"/>
  <c r="E2900" i="1"/>
  <c r="G2900" i="1"/>
  <c r="L2899" i="1"/>
  <c r="K2899" i="1"/>
  <c r="I2899" i="1"/>
  <c r="B2901" i="1"/>
  <c r="D2901" i="1"/>
  <c r="C2902" i="1" s="1"/>
  <c r="L2900" i="1" l="1"/>
  <c r="K2900" i="1"/>
  <c r="I2900" i="1"/>
  <c r="B2902" i="1"/>
  <c r="D2902" i="1"/>
  <c r="C2903" i="1" s="1"/>
  <c r="H2901" i="1"/>
  <c r="E2901" i="1"/>
  <c r="F2901" i="1"/>
  <c r="J2901" i="1" s="1"/>
  <c r="G2901" i="1"/>
  <c r="L2901" i="1" l="1"/>
  <c r="K2901" i="1"/>
  <c r="I2901" i="1"/>
  <c r="D2903" i="1"/>
  <c r="C2904" i="1" s="1"/>
  <c r="B2903" i="1"/>
  <c r="G2902" i="1"/>
  <c r="E2902" i="1"/>
  <c r="H2902" i="1"/>
  <c r="F2902" i="1"/>
  <c r="J2902" i="1" s="1"/>
  <c r="D2904" i="1" l="1"/>
  <c r="C2905" i="1" s="1"/>
  <c r="B2904" i="1"/>
  <c r="I2902" i="1"/>
  <c r="K2902" i="1"/>
  <c r="L2902" i="1"/>
  <c r="G2903" i="1"/>
  <c r="E2903" i="1"/>
  <c r="H2903" i="1"/>
  <c r="F2903" i="1"/>
  <c r="J2903" i="1" s="1"/>
  <c r="H2904" i="1" l="1"/>
  <c r="F2904" i="1"/>
  <c r="J2904" i="1" s="1"/>
  <c r="G2904" i="1"/>
  <c r="E2904" i="1"/>
  <c r="K2903" i="1"/>
  <c r="I2903" i="1"/>
  <c r="L2903" i="1"/>
  <c r="B2905" i="1"/>
  <c r="D2905" i="1"/>
  <c r="C2906" i="1" s="1"/>
  <c r="K2904" i="1" l="1"/>
  <c r="I2904" i="1"/>
  <c r="L2904" i="1"/>
  <c r="D2906" i="1"/>
  <c r="C2907" i="1" s="1"/>
  <c r="B2906" i="1"/>
  <c r="H2905" i="1"/>
  <c r="F2905" i="1"/>
  <c r="J2905" i="1" s="1"/>
  <c r="E2905" i="1"/>
  <c r="G2905" i="1"/>
  <c r="F2906" i="1" l="1"/>
  <c r="J2906" i="1" s="1"/>
  <c r="E2906" i="1"/>
  <c r="G2906" i="1"/>
  <c r="H2906" i="1"/>
  <c r="D2907" i="1"/>
  <c r="C2908" i="1" s="1"/>
  <c r="B2907" i="1"/>
  <c r="I2905" i="1"/>
  <c r="L2905" i="1"/>
  <c r="K2905" i="1"/>
  <c r="E2907" i="1" l="1"/>
  <c r="F2907" i="1"/>
  <c r="J2907" i="1" s="1"/>
  <c r="G2907" i="1"/>
  <c r="H2907" i="1"/>
  <c r="K2906" i="1"/>
  <c r="I2906" i="1"/>
  <c r="L2906" i="1"/>
  <c r="D2908" i="1"/>
  <c r="C2909" i="1" s="1"/>
  <c r="B2908" i="1"/>
  <c r="L2907" i="1" l="1"/>
  <c r="K2907" i="1"/>
  <c r="I2907" i="1"/>
  <c r="E2908" i="1"/>
  <c r="H2908" i="1"/>
  <c r="G2908" i="1"/>
  <c r="F2908" i="1"/>
  <c r="J2908" i="1" s="1"/>
  <c r="B2909" i="1"/>
  <c r="D2909" i="1"/>
  <c r="C2910" i="1" s="1"/>
  <c r="F2909" i="1" l="1"/>
  <c r="J2909" i="1" s="1"/>
  <c r="G2909" i="1"/>
  <c r="E2909" i="1"/>
  <c r="H2909" i="1"/>
  <c r="K2908" i="1"/>
  <c r="I2908" i="1"/>
  <c r="L2908" i="1"/>
  <c r="B2910" i="1"/>
  <c r="D2910" i="1"/>
  <c r="C2911" i="1" s="1"/>
  <c r="G2910" i="1" l="1"/>
  <c r="E2910" i="1"/>
  <c r="H2910" i="1"/>
  <c r="F2910" i="1"/>
  <c r="J2910" i="1" s="1"/>
  <c r="K2909" i="1"/>
  <c r="L2909" i="1"/>
  <c r="I2909" i="1"/>
  <c r="B2911" i="1"/>
  <c r="D2911" i="1"/>
  <c r="C2912" i="1" s="1"/>
  <c r="D2912" i="1" l="1"/>
  <c r="C2913" i="1" s="1"/>
  <c r="B2912" i="1"/>
  <c r="G2911" i="1"/>
  <c r="H2911" i="1"/>
  <c r="F2911" i="1"/>
  <c r="J2911" i="1" s="1"/>
  <c r="E2911" i="1"/>
  <c r="L2910" i="1"/>
  <c r="I2910" i="1"/>
  <c r="K2910" i="1"/>
  <c r="K2911" i="1" l="1"/>
  <c r="I2911" i="1"/>
  <c r="L2911" i="1"/>
  <c r="E2912" i="1"/>
  <c r="H2912" i="1"/>
  <c r="F2912" i="1"/>
  <c r="J2912" i="1" s="1"/>
  <c r="G2912" i="1"/>
  <c r="B2913" i="1"/>
  <c r="D2913" i="1"/>
  <c r="C2914" i="1" s="1"/>
  <c r="B2914" i="1" l="1"/>
  <c r="D2914" i="1"/>
  <c r="C2915" i="1" s="1"/>
  <c r="H2913" i="1"/>
  <c r="F2913" i="1"/>
  <c r="J2913" i="1" s="1"/>
  <c r="G2913" i="1"/>
  <c r="E2913" i="1"/>
  <c r="K2912" i="1"/>
  <c r="L2912" i="1"/>
  <c r="I2912" i="1"/>
  <c r="I2913" i="1" l="1"/>
  <c r="L2913" i="1"/>
  <c r="K2913" i="1"/>
  <c r="D2915" i="1"/>
  <c r="C2916" i="1" s="1"/>
  <c r="B2915" i="1"/>
  <c r="G2914" i="1"/>
  <c r="E2914" i="1"/>
  <c r="F2914" i="1"/>
  <c r="J2914" i="1" s="1"/>
  <c r="H2914" i="1"/>
  <c r="D2916" i="1" l="1"/>
  <c r="C2917" i="1" s="1"/>
  <c r="B2916" i="1"/>
  <c r="K2914" i="1"/>
  <c r="I2914" i="1"/>
  <c r="L2914" i="1"/>
  <c r="E2915" i="1"/>
  <c r="F2915" i="1"/>
  <c r="J2915" i="1" s="1"/>
  <c r="G2915" i="1"/>
  <c r="H2915" i="1"/>
  <c r="I2915" i="1" l="1"/>
  <c r="L2915" i="1"/>
  <c r="K2915" i="1"/>
  <c r="F2916" i="1"/>
  <c r="J2916" i="1" s="1"/>
  <c r="E2916" i="1"/>
  <c r="H2916" i="1"/>
  <c r="G2916" i="1"/>
  <c r="B2917" i="1"/>
  <c r="D2917" i="1"/>
  <c r="C2918" i="1" s="1"/>
  <c r="B2918" i="1" l="1"/>
  <c r="D2918" i="1"/>
  <c r="C2919" i="1" s="1"/>
  <c r="H2917" i="1"/>
  <c r="G2917" i="1"/>
  <c r="E2917" i="1"/>
  <c r="F2917" i="1"/>
  <c r="J2917" i="1" s="1"/>
  <c r="I2916" i="1"/>
  <c r="K2916" i="1"/>
  <c r="L2916" i="1"/>
  <c r="B2919" i="1" l="1"/>
  <c r="D2919" i="1"/>
  <c r="C2920" i="1" s="1"/>
  <c r="I2917" i="1"/>
  <c r="K2917" i="1"/>
  <c r="L2917" i="1"/>
  <c r="F2918" i="1"/>
  <c r="J2918" i="1" s="1"/>
  <c r="E2918" i="1"/>
  <c r="H2918" i="1"/>
  <c r="G2918" i="1"/>
  <c r="D2920" i="1" l="1"/>
  <c r="C2921" i="1" s="1"/>
  <c r="B2920" i="1"/>
  <c r="K2918" i="1"/>
  <c r="L2918" i="1"/>
  <c r="I2918" i="1"/>
  <c r="H2919" i="1"/>
  <c r="F2919" i="1"/>
  <c r="J2919" i="1" s="1"/>
  <c r="E2919" i="1"/>
  <c r="G2919" i="1"/>
  <c r="E2920" i="1" l="1"/>
  <c r="H2920" i="1"/>
  <c r="G2920" i="1"/>
  <c r="F2920" i="1"/>
  <c r="J2920" i="1" s="1"/>
  <c r="K2919" i="1"/>
  <c r="I2919" i="1"/>
  <c r="L2919" i="1"/>
  <c r="B2921" i="1"/>
  <c r="D2921" i="1"/>
  <c r="C2922" i="1" s="1"/>
  <c r="L2920" i="1" l="1"/>
  <c r="I2920" i="1"/>
  <c r="K2920" i="1"/>
  <c r="D2922" i="1"/>
  <c r="C2923" i="1" s="1"/>
  <c r="B2922" i="1"/>
  <c r="E2921" i="1"/>
  <c r="F2921" i="1"/>
  <c r="J2921" i="1" s="1"/>
  <c r="G2921" i="1"/>
  <c r="H2921" i="1"/>
  <c r="B2923" i="1" l="1"/>
  <c r="D2923" i="1"/>
  <c r="C2924" i="1" s="1"/>
  <c r="L2921" i="1"/>
  <c r="K2921" i="1"/>
  <c r="I2921" i="1"/>
  <c r="E2922" i="1"/>
  <c r="H2922" i="1"/>
  <c r="F2922" i="1"/>
  <c r="J2922" i="1" s="1"/>
  <c r="G2922" i="1"/>
  <c r="D2924" i="1" l="1"/>
  <c r="C2925" i="1" s="1"/>
  <c r="B2924" i="1"/>
  <c r="L2922" i="1"/>
  <c r="K2922" i="1"/>
  <c r="I2922" i="1"/>
  <c r="G2923" i="1"/>
  <c r="H2923" i="1"/>
  <c r="E2923" i="1"/>
  <c r="F2923" i="1"/>
  <c r="J2923" i="1" s="1"/>
  <c r="E2924" i="1" l="1"/>
  <c r="G2924" i="1"/>
  <c r="H2924" i="1"/>
  <c r="F2924" i="1"/>
  <c r="J2924" i="1" s="1"/>
  <c r="I2923" i="1"/>
  <c r="K2923" i="1"/>
  <c r="L2923" i="1"/>
  <c r="D2925" i="1"/>
  <c r="C2926" i="1" s="1"/>
  <c r="B2925" i="1"/>
  <c r="F2925" i="1" l="1"/>
  <c r="J2925" i="1" s="1"/>
  <c r="E2925" i="1"/>
  <c r="H2925" i="1"/>
  <c r="G2925" i="1"/>
  <c r="I2924" i="1"/>
  <c r="L2924" i="1"/>
  <c r="K2924" i="1"/>
  <c r="B2926" i="1"/>
  <c r="D2926" i="1"/>
  <c r="C2927" i="1" s="1"/>
  <c r="L2925" i="1" l="1"/>
  <c r="K2925" i="1"/>
  <c r="I2925" i="1"/>
  <c r="G2926" i="1"/>
  <c r="H2926" i="1"/>
  <c r="F2926" i="1"/>
  <c r="J2926" i="1" s="1"/>
  <c r="E2926" i="1"/>
  <c r="D2927" i="1"/>
  <c r="C2928" i="1" s="1"/>
  <c r="B2927" i="1"/>
  <c r="K2926" i="1" l="1"/>
  <c r="I2926" i="1"/>
  <c r="L2926" i="1"/>
  <c r="F2927" i="1"/>
  <c r="J2927" i="1" s="1"/>
  <c r="E2927" i="1"/>
  <c r="H2927" i="1"/>
  <c r="G2927" i="1"/>
  <c r="D2928" i="1"/>
  <c r="C2929" i="1" s="1"/>
  <c r="B2928" i="1"/>
  <c r="B2929" i="1" l="1"/>
  <c r="D2929" i="1"/>
  <c r="C2930" i="1" s="1"/>
  <c r="F2928" i="1"/>
  <c r="J2928" i="1" s="1"/>
  <c r="H2928" i="1"/>
  <c r="E2928" i="1"/>
  <c r="G2928" i="1"/>
  <c r="L2927" i="1"/>
  <c r="I2927" i="1"/>
  <c r="K2927" i="1"/>
  <c r="I2928" i="1" l="1"/>
  <c r="K2928" i="1"/>
  <c r="L2928" i="1"/>
  <c r="D2930" i="1"/>
  <c r="C2931" i="1" s="1"/>
  <c r="B2930" i="1"/>
  <c r="H2929" i="1"/>
  <c r="G2929" i="1"/>
  <c r="F2929" i="1"/>
  <c r="J2929" i="1" s="1"/>
  <c r="E2929" i="1"/>
  <c r="B2931" i="1" l="1"/>
  <c r="D2931" i="1"/>
  <c r="C2932" i="1" s="1"/>
  <c r="E2930" i="1"/>
  <c r="H2930" i="1"/>
  <c r="G2930" i="1"/>
  <c r="F2930" i="1"/>
  <c r="J2930" i="1" s="1"/>
  <c r="I2929" i="1"/>
  <c r="L2929" i="1"/>
  <c r="K2929" i="1"/>
  <c r="B2932" i="1" l="1"/>
  <c r="D2932" i="1"/>
  <c r="C2933" i="1" s="1"/>
  <c r="L2930" i="1"/>
  <c r="I2930" i="1"/>
  <c r="K2930" i="1"/>
  <c r="H2931" i="1"/>
  <c r="G2931" i="1"/>
  <c r="F2931" i="1"/>
  <c r="J2931" i="1" s="1"/>
  <c r="E2931" i="1"/>
  <c r="B2933" i="1" l="1"/>
  <c r="D2933" i="1"/>
  <c r="C2934" i="1" s="1"/>
  <c r="L2931" i="1"/>
  <c r="K2931" i="1"/>
  <c r="I2931" i="1"/>
  <c r="G2932" i="1"/>
  <c r="E2932" i="1"/>
  <c r="F2932" i="1"/>
  <c r="J2932" i="1" s="1"/>
  <c r="H2932" i="1"/>
  <c r="D2934" i="1" l="1"/>
  <c r="C2935" i="1" s="1"/>
  <c r="B2934" i="1"/>
  <c r="I2932" i="1"/>
  <c r="L2932" i="1"/>
  <c r="K2932" i="1"/>
  <c r="F2933" i="1"/>
  <c r="J2933" i="1" s="1"/>
  <c r="G2933" i="1"/>
  <c r="H2933" i="1"/>
  <c r="E2933" i="1"/>
  <c r="E2934" i="1" l="1"/>
  <c r="G2934" i="1"/>
  <c r="H2934" i="1"/>
  <c r="F2934" i="1"/>
  <c r="J2934" i="1" s="1"/>
  <c r="L2933" i="1"/>
  <c r="K2933" i="1"/>
  <c r="I2933" i="1"/>
  <c r="D2935" i="1"/>
  <c r="C2936" i="1" s="1"/>
  <c r="B2935" i="1"/>
  <c r="L2934" i="1" l="1"/>
  <c r="K2934" i="1"/>
  <c r="I2934" i="1"/>
  <c r="E2935" i="1"/>
  <c r="F2935" i="1"/>
  <c r="J2935" i="1" s="1"/>
  <c r="G2935" i="1"/>
  <c r="H2935" i="1"/>
  <c r="D2936" i="1"/>
  <c r="C2937" i="1" s="1"/>
  <c r="B2936" i="1"/>
  <c r="G2936" i="1" l="1"/>
  <c r="E2936" i="1"/>
  <c r="F2936" i="1"/>
  <c r="J2936" i="1" s="1"/>
  <c r="H2936" i="1"/>
  <c r="L2935" i="1"/>
  <c r="K2935" i="1"/>
  <c r="I2935" i="1"/>
  <c r="B2937" i="1"/>
  <c r="D2937" i="1"/>
  <c r="C2938" i="1" s="1"/>
  <c r="D2938" i="1" l="1"/>
  <c r="C2939" i="1" s="1"/>
  <c r="B2938" i="1"/>
  <c r="F2937" i="1"/>
  <c r="J2937" i="1" s="1"/>
  <c r="E2937" i="1"/>
  <c r="G2937" i="1"/>
  <c r="H2937" i="1"/>
  <c r="I2936" i="1"/>
  <c r="K2936" i="1"/>
  <c r="L2936" i="1"/>
  <c r="L2937" i="1" l="1"/>
  <c r="K2937" i="1"/>
  <c r="I2937" i="1"/>
  <c r="F2938" i="1"/>
  <c r="J2938" i="1" s="1"/>
  <c r="E2938" i="1"/>
  <c r="H2938" i="1"/>
  <c r="G2938" i="1"/>
  <c r="B2939" i="1"/>
  <c r="D2939" i="1"/>
  <c r="C2940" i="1" s="1"/>
  <c r="E2939" i="1" l="1"/>
  <c r="G2939" i="1"/>
  <c r="F2939" i="1"/>
  <c r="J2939" i="1" s="1"/>
  <c r="H2939" i="1"/>
  <c r="D2940" i="1"/>
  <c r="C2941" i="1" s="1"/>
  <c r="B2940" i="1"/>
  <c r="I2938" i="1"/>
  <c r="K2938" i="1"/>
  <c r="L2938" i="1"/>
  <c r="F2940" i="1" l="1"/>
  <c r="J2940" i="1" s="1"/>
  <c r="H2940" i="1"/>
  <c r="E2940" i="1"/>
  <c r="G2940" i="1"/>
  <c r="I2939" i="1"/>
  <c r="L2939" i="1"/>
  <c r="K2939" i="1"/>
  <c r="D2941" i="1"/>
  <c r="C2942" i="1" s="1"/>
  <c r="B2941" i="1"/>
  <c r="K2940" i="1" l="1"/>
  <c r="L2940" i="1"/>
  <c r="I2940" i="1"/>
  <c r="B2942" i="1"/>
  <c r="D2942" i="1"/>
  <c r="C2943" i="1" s="1"/>
  <c r="F2941" i="1"/>
  <c r="J2941" i="1" s="1"/>
  <c r="H2941" i="1"/>
  <c r="E2941" i="1"/>
  <c r="G2941" i="1"/>
  <c r="B2943" i="1" l="1"/>
  <c r="D2943" i="1"/>
  <c r="C2944" i="1" s="1"/>
  <c r="H2942" i="1"/>
  <c r="E2942" i="1"/>
  <c r="F2942" i="1"/>
  <c r="J2942" i="1" s="1"/>
  <c r="G2942" i="1"/>
  <c r="K2941" i="1"/>
  <c r="I2941" i="1"/>
  <c r="L2941" i="1"/>
  <c r="K2942" i="1" l="1"/>
  <c r="L2942" i="1"/>
  <c r="I2942" i="1"/>
  <c r="D2944" i="1"/>
  <c r="C2945" i="1" s="1"/>
  <c r="B2944" i="1"/>
  <c r="H2943" i="1"/>
  <c r="G2943" i="1"/>
  <c r="E2943" i="1"/>
  <c r="F2943" i="1"/>
  <c r="J2943" i="1" s="1"/>
  <c r="H2944" i="1" l="1"/>
  <c r="G2944" i="1"/>
  <c r="E2944" i="1"/>
  <c r="F2944" i="1"/>
  <c r="J2944" i="1" s="1"/>
  <c r="D2945" i="1"/>
  <c r="C2946" i="1" s="1"/>
  <c r="B2945" i="1"/>
  <c r="L2943" i="1"/>
  <c r="I2943" i="1"/>
  <c r="K2943" i="1"/>
  <c r="H2945" i="1" l="1"/>
  <c r="E2945" i="1"/>
  <c r="G2945" i="1"/>
  <c r="F2945" i="1"/>
  <c r="J2945" i="1" s="1"/>
  <c r="K2944" i="1"/>
  <c r="I2944" i="1"/>
  <c r="L2944" i="1"/>
  <c r="D2946" i="1"/>
  <c r="C2947" i="1" s="1"/>
  <c r="B2946" i="1"/>
  <c r="I2945" i="1" l="1"/>
  <c r="K2945" i="1"/>
  <c r="L2945" i="1"/>
  <c r="H2946" i="1"/>
  <c r="G2946" i="1"/>
  <c r="E2946" i="1"/>
  <c r="F2946" i="1"/>
  <c r="J2946" i="1" s="1"/>
  <c r="B2947" i="1"/>
  <c r="D2947" i="1"/>
  <c r="C2948" i="1" s="1"/>
  <c r="I2946" i="1" l="1"/>
  <c r="L2946" i="1"/>
  <c r="K2946" i="1"/>
  <c r="G2947" i="1"/>
  <c r="H2947" i="1"/>
  <c r="F2947" i="1"/>
  <c r="J2947" i="1" s="1"/>
  <c r="E2947" i="1"/>
  <c r="B2948" i="1"/>
  <c r="D2948" i="1"/>
  <c r="C2949" i="1" s="1"/>
  <c r="I2947" i="1" l="1"/>
  <c r="L2947" i="1"/>
  <c r="K2947" i="1"/>
  <c r="B2949" i="1"/>
  <c r="D2949" i="1"/>
  <c r="C2950" i="1" s="1"/>
  <c r="H2948" i="1"/>
  <c r="F2948" i="1"/>
  <c r="J2948" i="1" s="1"/>
  <c r="G2948" i="1"/>
  <c r="E2948" i="1"/>
  <c r="B2950" i="1" l="1"/>
  <c r="D2950" i="1"/>
  <c r="C2951" i="1" s="1"/>
  <c r="G2949" i="1"/>
  <c r="F2949" i="1"/>
  <c r="J2949" i="1" s="1"/>
  <c r="H2949" i="1"/>
  <c r="E2949" i="1"/>
  <c r="K2948" i="1"/>
  <c r="L2948" i="1"/>
  <c r="I2948" i="1"/>
  <c r="L2949" i="1" l="1"/>
  <c r="I2949" i="1"/>
  <c r="K2949" i="1"/>
  <c r="D2951" i="1"/>
  <c r="C2952" i="1" s="1"/>
  <c r="B2951" i="1"/>
  <c r="F2950" i="1"/>
  <c r="J2950" i="1" s="1"/>
  <c r="G2950" i="1"/>
  <c r="H2950" i="1"/>
  <c r="E2950" i="1"/>
  <c r="D2952" i="1" l="1"/>
  <c r="C2953" i="1" s="1"/>
  <c r="B2952" i="1"/>
  <c r="G2951" i="1"/>
  <c r="F2951" i="1"/>
  <c r="J2951" i="1" s="1"/>
  <c r="E2951" i="1"/>
  <c r="H2951" i="1"/>
  <c r="L2950" i="1"/>
  <c r="K2950" i="1"/>
  <c r="I2950" i="1"/>
  <c r="I2951" i="1" l="1"/>
  <c r="L2951" i="1"/>
  <c r="K2951" i="1"/>
  <c r="G2952" i="1"/>
  <c r="E2952" i="1"/>
  <c r="H2952" i="1"/>
  <c r="F2952" i="1"/>
  <c r="J2952" i="1" s="1"/>
  <c r="B2953" i="1"/>
  <c r="D2953" i="1"/>
  <c r="C2954" i="1" s="1"/>
  <c r="K2952" i="1" l="1"/>
  <c r="L2952" i="1"/>
  <c r="I2952" i="1"/>
  <c r="H2953" i="1"/>
  <c r="E2953" i="1"/>
  <c r="G2953" i="1"/>
  <c r="F2953" i="1"/>
  <c r="J2953" i="1" s="1"/>
  <c r="B2954" i="1"/>
  <c r="D2954" i="1"/>
  <c r="C2955" i="1" s="1"/>
  <c r="L2953" i="1" l="1"/>
  <c r="K2953" i="1"/>
  <c r="I2953" i="1"/>
  <c r="F2954" i="1"/>
  <c r="J2954" i="1" s="1"/>
  <c r="G2954" i="1"/>
  <c r="E2954" i="1"/>
  <c r="H2954" i="1"/>
  <c r="D2955" i="1"/>
  <c r="C2956" i="1" s="1"/>
  <c r="B2955" i="1"/>
  <c r="K2954" i="1" l="1"/>
  <c r="L2954" i="1"/>
  <c r="I2954" i="1"/>
  <c r="G2955" i="1"/>
  <c r="E2955" i="1"/>
  <c r="F2955" i="1"/>
  <c r="J2955" i="1" s="1"/>
  <c r="H2955" i="1"/>
  <c r="D2956" i="1"/>
  <c r="C2957" i="1" s="1"/>
  <c r="B2956" i="1"/>
  <c r="L2955" i="1" l="1"/>
  <c r="K2955" i="1"/>
  <c r="I2955" i="1"/>
  <c r="E2956" i="1"/>
  <c r="H2956" i="1"/>
  <c r="F2956" i="1"/>
  <c r="J2956" i="1" s="1"/>
  <c r="G2956" i="1"/>
  <c r="B2957" i="1"/>
  <c r="D2957" i="1"/>
  <c r="C2958" i="1" s="1"/>
  <c r="B2958" i="1" l="1"/>
  <c r="D2958" i="1"/>
  <c r="C2959" i="1" s="1"/>
  <c r="H2957" i="1"/>
  <c r="F2957" i="1"/>
  <c r="J2957" i="1" s="1"/>
  <c r="E2957" i="1"/>
  <c r="G2957" i="1"/>
  <c r="I2956" i="1"/>
  <c r="L2956" i="1"/>
  <c r="K2956" i="1"/>
  <c r="L2957" i="1" l="1"/>
  <c r="I2957" i="1"/>
  <c r="K2957" i="1"/>
  <c r="D2959" i="1"/>
  <c r="C2960" i="1" s="1"/>
  <c r="B2959" i="1"/>
  <c r="H2958" i="1"/>
  <c r="E2958" i="1"/>
  <c r="G2958" i="1"/>
  <c r="F2958" i="1"/>
  <c r="J2958" i="1" s="1"/>
  <c r="E2959" i="1" l="1"/>
  <c r="H2959" i="1"/>
  <c r="G2959" i="1"/>
  <c r="F2959" i="1"/>
  <c r="J2959" i="1" s="1"/>
  <c r="D2960" i="1"/>
  <c r="C2961" i="1" s="1"/>
  <c r="B2960" i="1"/>
  <c r="L2958" i="1"/>
  <c r="K2958" i="1"/>
  <c r="I2958" i="1"/>
  <c r="L2959" i="1" l="1"/>
  <c r="K2959" i="1"/>
  <c r="I2959" i="1"/>
  <c r="B2961" i="1"/>
  <c r="D2961" i="1"/>
  <c r="C2962" i="1" s="1"/>
  <c r="G2960" i="1"/>
  <c r="F2960" i="1"/>
  <c r="J2960" i="1" s="1"/>
  <c r="H2960" i="1"/>
  <c r="E2960" i="1"/>
  <c r="D2962" i="1" l="1"/>
  <c r="C2963" i="1" s="1"/>
  <c r="B2962" i="1"/>
  <c r="E2961" i="1"/>
  <c r="F2961" i="1"/>
  <c r="J2961" i="1" s="1"/>
  <c r="G2961" i="1"/>
  <c r="H2961" i="1"/>
  <c r="I2960" i="1"/>
  <c r="K2960" i="1"/>
  <c r="L2960" i="1"/>
  <c r="F2962" i="1" l="1"/>
  <c r="J2962" i="1" s="1"/>
  <c r="E2962" i="1"/>
  <c r="G2962" i="1"/>
  <c r="H2962" i="1"/>
  <c r="I2961" i="1"/>
  <c r="L2961" i="1"/>
  <c r="K2961" i="1"/>
  <c r="D2963" i="1"/>
  <c r="C2964" i="1" s="1"/>
  <c r="B2963" i="1"/>
  <c r="K2962" i="1" l="1"/>
  <c r="L2962" i="1"/>
  <c r="I2962" i="1"/>
  <c r="G2963" i="1"/>
  <c r="E2963" i="1"/>
  <c r="H2963" i="1"/>
  <c r="F2963" i="1"/>
  <c r="J2963" i="1" s="1"/>
  <c r="B2964" i="1"/>
  <c r="D2964" i="1"/>
  <c r="C2965" i="1" s="1"/>
  <c r="K2963" i="1" l="1"/>
  <c r="L2963" i="1"/>
  <c r="I2963" i="1"/>
  <c r="B2965" i="1"/>
  <c r="D2965" i="1"/>
  <c r="C2966" i="1" s="1"/>
  <c r="H2964" i="1"/>
  <c r="F2964" i="1"/>
  <c r="J2964" i="1" s="1"/>
  <c r="E2964" i="1"/>
  <c r="G2964" i="1"/>
  <c r="B2966" i="1" l="1"/>
  <c r="D2966" i="1"/>
  <c r="C2967" i="1" s="1"/>
  <c r="G2965" i="1"/>
  <c r="F2965" i="1"/>
  <c r="J2965" i="1" s="1"/>
  <c r="E2965" i="1"/>
  <c r="H2965" i="1"/>
  <c r="K2964" i="1"/>
  <c r="I2964" i="1"/>
  <c r="L2964" i="1"/>
  <c r="K2965" i="1" l="1"/>
  <c r="L2965" i="1"/>
  <c r="I2965" i="1"/>
  <c r="D2967" i="1"/>
  <c r="C2968" i="1" s="1"/>
  <c r="B2967" i="1"/>
  <c r="G2966" i="1"/>
  <c r="H2966" i="1"/>
  <c r="F2966" i="1"/>
  <c r="J2966" i="1" s="1"/>
  <c r="E2966" i="1"/>
  <c r="E2967" i="1" l="1"/>
  <c r="H2967" i="1"/>
  <c r="F2967" i="1"/>
  <c r="J2967" i="1" s="1"/>
  <c r="G2967" i="1"/>
  <c r="K2966" i="1"/>
  <c r="L2966" i="1"/>
  <c r="I2966" i="1"/>
  <c r="D2968" i="1"/>
  <c r="C2969" i="1" s="1"/>
  <c r="B2968" i="1"/>
  <c r="K2967" i="1" l="1"/>
  <c r="L2967" i="1"/>
  <c r="I2967" i="1"/>
  <c r="H2968" i="1"/>
  <c r="F2968" i="1"/>
  <c r="J2968" i="1" s="1"/>
  <c r="E2968" i="1"/>
  <c r="G2968" i="1"/>
  <c r="B2969" i="1"/>
  <c r="D2969" i="1"/>
  <c r="C2970" i="1" s="1"/>
  <c r="H2969" i="1" l="1"/>
  <c r="G2969" i="1"/>
  <c r="F2969" i="1"/>
  <c r="J2969" i="1" s="1"/>
  <c r="E2969" i="1"/>
  <c r="D2970" i="1"/>
  <c r="C2971" i="1" s="1"/>
  <c r="B2970" i="1"/>
  <c r="I2968" i="1"/>
  <c r="K2968" i="1"/>
  <c r="L2968" i="1"/>
  <c r="D2971" i="1" l="1"/>
  <c r="C2972" i="1" s="1"/>
  <c r="B2971" i="1"/>
  <c r="I2969" i="1"/>
  <c r="K2969" i="1"/>
  <c r="L2969" i="1"/>
  <c r="H2970" i="1"/>
  <c r="G2970" i="1"/>
  <c r="F2970" i="1"/>
  <c r="J2970" i="1" s="1"/>
  <c r="E2970" i="1"/>
  <c r="E2971" i="1" l="1"/>
  <c r="G2971" i="1"/>
  <c r="F2971" i="1"/>
  <c r="J2971" i="1" s="1"/>
  <c r="H2971" i="1"/>
  <c r="I2970" i="1"/>
  <c r="K2970" i="1"/>
  <c r="L2970" i="1"/>
  <c r="D2972" i="1"/>
  <c r="C2973" i="1" s="1"/>
  <c r="B2972" i="1"/>
  <c r="F2972" i="1" l="1"/>
  <c r="J2972" i="1" s="1"/>
  <c r="E2972" i="1"/>
  <c r="G2972" i="1"/>
  <c r="H2972" i="1"/>
  <c r="I2971" i="1"/>
  <c r="K2971" i="1"/>
  <c r="L2971" i="1"/>
  <c r="D2973" i="1"/>
  <c r="C2974" i="1" s="1"/>
  <c r="B2973" i="1"/>
  <c r="K2972" i="1" l="1"/>
  <c r="L2972" i="1"/>
  <c r="I2972" i="1"/>
  <c r="B2974" i="1"/>
  <c r="D2974" i="1"/>
  <c r="C2975" i="1" s="1"/>
  <c r="H2973" i="1"/>
  <c r="E2973" i="1"/>
  <c r="F2973" i="1"/>
  <c r="J2973" i="1" s="1"/>
  <c r="G2973" i="1"/>
  <c r="D2975" i="1" l="1"/>
  <c r="C2976" i="1" s="1"/>
  <c r="B2975" i="1"/>
  <c r="E2974" i="1"/>
  <c r="G2974" i="1"/>
  <c r="H2974" i="1"/>
  <c r="F2974" i="1"/>
  <c r="J2974" i="1" s="1"/>
  <c r="I2973" i="1"/>
  <c r="K2973" i="1"/>
  <c r="L2973" i="1"/>
  <c r="K2974" i="1" l="1"/>
  <c r="I2974" i="1"/>
  <c r="L2974" i="1"/>
  <c r="E2975" i="1"/>
  <c r="G2975" i="1"/>
  <c r="H2975" i="1"/>
  <c r="F2975" i="1"/>
  <c r="J2975" i="1" s="1"/>
  <c r="D2976" i="1"/>
  <c r="C2977" i="1" s="1"/>
  <c r="B2976" i="1"/>
  <c r="K2975" i="1" l="1"/>
  <c r="I2975" i="1"/>
  <c r="L2975" i="1"/>
  <c r="D2977" i="1"/>
  <c r="C2978" i="1" s="1"/>
  <c r="B2977" i="1"/>
  <c r="F2976" i="1"/>
  <c r="J2976" i="1" s="1"/>
  <c r="H2976" i="1"/>
  <c r="E2976" i="1"/>
  <c r="G2976" i="1"/>
  <c r="D2978" i="1" l="1"/>
  <c r="C2979" i="1" s="1"/>
  <c r="B2978" i="1"/>
  <c r="F2977" i="1"/>
  <c r="J2977" i="1" s="1"/>
  <c r="G2977" i="1"/>
  <c r="H2977" i="1"/>
  <c r="E2977" i="1"/>
  <c r="K2976" i="1"/>
  <c r="L2976" i="1"/>
  <c r="I2976" i="1"/>
  <c r="K2977" i="1" l="1"/>
  <c r="I2977" i="1"/>
  <c r="L2977" i="1"/>
  <c r="G2978" i="1"/>
  <c r="E2978" i="1"/>
  <c r="H2978" i="1"/>
  <c r="F2978" i="1"/>
  <c r="J2978" i="1" s="1"/>
  <c r="B2979" i="1"/>
  <c r="D2979" i="1"/>
  <c r="C2980" i="1" s="1"/>
  <c r="L2978" i="1" l="1"/>
  <c r="K2978" i="1"/>
  <c r="I2978" i="1"/>
  <c r="G2979" i="1"/>
  <c r="E2979" i="1"/>
  <c r="F2979" i="1"/>
  <c r="J2979" i="1" s="1"/>
  <c r="H2979" i="1"/>
  <c r="D2980" i="1"/>
  <c r="C2981" i="1" s="1"/>
  <c r="B2980" i="1"/>
  <c r="B2981" i="1" l="1"/>
  <c r="D2981" i="1"/>
  <c r="C2982" i="1" s="1"/>
  <c r="L2979" i="1"/>
  <c r="K2979" i="1"/>
  <c r="I2979" i="1"/>
  <c r="F2980" i="1"/>
  <c r="J2980" i="1" s="1"/>
  <c r="G2980" i="1"/>
  <c r="H2980" i="1"/>
  <c r="E2980" i="1"/>
  <c r="B2982" i="1" l="1"/>
  <c r="D2982" i="1"/>
  <c r="C2983" i="1" s="1"/>
  <c r="I2980" i="1"/>
  <c r="L2980" i="1"/>
  <c r="K2980" i="1"/>
  <c r="H2981" i="1"/>
  <c r="F2981" i="1"/>
  <c r="J2981" i="1" s="1"/>
  <c r="E2981" i="1"/>
  <c r="G2981" i="1"/>
  <c r="D2983" i="1" l="1"/>
  <c r="C2984" i="1" s="1"/>
  <c r="B2983" i="1"/>
  <c r="I2981" i="1"/>
  <c r="L2981" i="1"/>
  <c r="K2981" i="1"/>
  <c r="E2982" i="1"/>
  <c r="F2982" i="1"/>
  <c r="J2982" i="1" s="1"/>
  <c r="H2982" i="1"/>
  <c r="G2982" i="1"/>
  <c r="H2983" i="1" l="1"/>
  <c r="F2983" i="1"/>
  <c r="J2983" i="1" s="1"/>
  <c r="G2983" i="1"/>
  <c r="E2983" i="1"/>
  <c r="I2982" i="1"/>
  <c r="K2982" i="1"/>
  <c r="L2982" i="1"/>
  <c r="B2984" i="1"/>
  <c r="D2984" i="1"/>
  <c r="C2985" i="1" s="1"/>
  <c r="I2983" i="1" l="1"/>
  <c r="L2983" i="1"/>
  <c r="K2983" i="1"/>
  <c r="D2985" i="1"/>
  <c r="C2986" i="1" s="1"/>
  <c r="B2985" i="1"/>
  <c r="E2984" i="1"/>
  <c r="G2984" i="1"/>
  <c r="H2984" i="1"/>
  <c r="F2984" i="1"/>
  <c r="J2984" i="1" s="1"/>
  <c r="F2985" i="1" l="1"/>
  <c r="J2985" i="1" s="1"/>
  <c r="G2985" i="1"/>
  <c r="E2985" i="1"/>
  <c r="H2985" i="1"/>
  <c r="D2986" i="1"/>
  <c r="C2987" i="1" s="1"/>
  <c r="B2986" i="1"/>
  <c r="I2984" i="1"/>
  <c r="K2984" i="1"/>
  <c r="L2984" i="1"/>
  <c r="D2987" i="1" l="1"/>
  <c r="C2988" i="1" s="1"/>
  <c r="B2987" i="1"/>
  <c r="I2985" i="1"/>
  <c r="L2985" i="1"/>
  <c r="K2985" i="1"/>
  <c r="E2986" i="1"/>
  <c r="G2986" i="1"/>
  <c r="H2986" i="1"/>
  <c r="F2986" i="1"/>
  <c r="J2986" i="1" s="1"/>
  <c r="E2987" i="1" l="1"/>
  <c r="H2987" i="1"/>
  <c r="G2987" i="1"/>
  <c r="F2987" i="1"/>
  <c r="J2987" i="1" s="1"/>
  <c r="L2986" i="1"/>
  <c r="K2986" i="1"/>
  <c r="I2986" i="1"/>
  <c r="D2988" i="1"/>
  <c r="C2989" i="1" s="1"/>
  <c r="B2988" i="1"/>
  <c r="K2987" i="1" l="1"/>
  <c r="L2987" i="1"/>
  <c r="I2987" i="1"/>
  <c r="H2988" i="1"/>
  <c r="G2988" i="1"/>
  <c r="E2988" i="1"/>
  <c r="F2988" i="1"/>
  <c r="J2988" i="1" s="1"/>
  <c r="B2989" i="1"/>
  <c r="D2989" i="1"/>
  <c r="C2990" i="1" s="1"/>
  <c r="F2989" i="1" l="1"/>
  <c r="J2989" i="1" s="1"/>
  <c r="E2989" i="1"/>
  <c r="G2989" i="1"/>
  <c r="H2989" i="1"/>
  <c r="K2988" i="1"/>
  <c r="I2988" i="1"/>
  <c r="L2988" i="1"/>
  <c r="D2990" i="1"/>
  <c r="C2991" i="1" s="1"/>
  <c r="B2990" i="1"/>
  <c r="K2989" i="1" l="1"/>
  <c r="I2989" i="1"/>
  <c r="L2989" i="1"/>
  <c r="D2991" i="1"/>
  <c r="C2992" i="1" s="1"/>
  <c r="B2991" i="1"/>
  <c r="E2990" i="1"/>
  <c r="F2990" i="1"/>
  <c r="J2990" i="1" s="1"/>
  <c r="G2990" i="1"/>
  <c r="H2990" i="1"/>
  <c r="H2991" i="1" l="1"/>
  <c r="G2991" i="1"/>
  <c r="F2991" i="1"/>
  <c r="J2991" i="1" s="1"/>
  <c r="E2991" i="1"/>
  <c r="I2990" i="1"/>
  <c r="L2990" i="1"/>
  <c r="K2990" i="1"/>
  <c r="D2992" i="1"/>
  <c r="C2993" i="1" s="1"/>
  <c r="B2992" i="1"/>
  <c r="G2992" i="1" l="1"/>
  <c r="F2992" i="1"/>
  <c r="J2992" i="1" s="1"/>
  <c r="H2992" i="1"/>
  <c r="E2992" i="1"/>
  <c r="L2991" i="1"/>
  <c r="I2991" i="1"/>
  <c r="K2991" i="1"/>
  <c r="D2993" i="1"/>
  <c r="C2994" i="1" s="1"/>
  <c r="B2993" i="1"/>
  <c r="G2993" i="1" l="1"/>
  <c r="E2993" i="1"/>
  <c r="F2993" i="1"/>
  <c r="J2993" i="1" s="1"/>
  <c r="H2993" i="1"/>
  <c r="D2994" i="1"/>
  <c r="C2995" i="1" s="1"/>
  <c r="B2994" i="1"/>
  <c r="I2992" i="1"/>
  <c r="K2992" i="1"/>
  <c r="L2992" i="1"/>
  <c r="E2994" i="1" l="1"/>
  <c r="H2994" i="1"/>
  <c r="F2994" i="1"/>
  <c r="J2994" i="1" s="1"/>
  <c r="G2994" i="1"/>
  <c r="D2995" i="1"/>
  <c r="C2996" i="1" s="1"/>
  <c r="B2995" i="1"/>
  <c r="K2993" i="1"/>
  <c r="I2993" i="1"/>
  <c r="L2993" i="1"/>
  <c r="D2996" i="1" l="1"/>
  <c r="C2997" i="1" s="1"/>
  <c r="B2996" i="1"/>
  <c r="E2995" i="1"/>
  <c r="H2995" i="1"/>
  <c r="F2995" i="1"/>
  <c r="J2995" i="1" s="1"/>
  <c r="G2995" i="1"/>
  <c r="K2994" i="1"/>
  <c r="L2994" i="1"/>
  <c r="I2994" i="1"/>
  <c r="H2996" i="1" l="1"/>
  <c r="E2996" i="1"/>
  <c r="G2996" i="1"/>
  <c r="F2996" i="1"/>
  <c r="J2996" i="1" s="1"/>
  <c r="K2995" i="1"/>
  <c r="L2995" i="1"/>
  <c r="I2995" i="1"/>
  <c r="B2997" i="1"/>
  <c r="D2997" i="1"/>
  <c r="C2998" i="1" s="1"/>
  <c r="L2996" i="1" l="1"/>
  <c r="K2996" i="1"/>
  <c r="I2996" i="1"/>
  <c r="B2998" i="1"/>
  <c r="D2998" i="1"/>
  <c r="C2999" i="1" s="1"/>
  <c r="G2997" i="1"/>
  <c r="F2997" i="1"/>
  <c r="J2997" i="1" s="1"/>
  <c r="H2997" i="1"/>
  <c r="E2997" i="1"/>
  <c r="E2998" i="1" l="1"/>
  <c r="G2998" i="1"/>
  <c r="H2998" i="1"/>
  <c r="F2998" i="1"/>
  <c r="J2998" i="1" s="1"/>
  <c r="L2997" i="1"/>
  <c r="I2997" i="1"/>
  <c r="K2997" i="1"/>
  <c r="D2999" i="1"/>
  <c r="C3000" i="1" s="1"/>
  <c r="B2999" i="1"/>
  <c r="H2999" i="1" l="1"/>
  <c r="G2999" i="1"/>
  <c r="E2999" i="1"/>
  <c r="F2999" i="1"/>
  <c r="J2999" i="1" s="1"/>
  <c r="I2998" i="1"/>
  <c r="L2998" i="1"/>
  <c r="K2998" i="1"/>
  <c r="B3000" i="1"/>
  <c r="D3000" i="1"/>
  <c r="C3001" i="1" s="1"/>
  <c r="F3000" i="1" l="1"/>
  <c r="J3000" i="1" s="1"/>
  <c r="G3000" i="1"/>
  <c r="E3000" i="1"/>
  <c r="H3000" i="1"/>
  <c r="K2999" i="1"/>
  <c r="L2999" i="1"/>
  <c r="I2999" i="1"/>
  <c r="B3001" i="1"/>
  <c r="D3001" i="1"/>
  <c r="C3002" i="1" s="1"/>
  <c r="E3001" i="1" l="1"/>
  <c r="H3001" i="1"/>
  <c r="G3001" i="1"/>
  <c r="F3001" i="1"/>
  <c r="J3001" i="1" s="1"/>
  <c r="K3000" i="1"/>
  <c r="L3000" i="1"/>
  <c r="I3000" i="1"/>
  <c r="D3002" i="1"/>
  <c r="C3003" i="1" s="1"/>
  <c r="B3002" i="1"/>
  <c r="K3001" i="1" l="1"/>
  <c r="I3001" i="1"/>
  <c r="L3001" i="1"/>
  <c r="B3003" i="1"/>
  <c r="D3003" i="1"/>
  <c r="C3004" i="1" s="1"/>
  <c r="H3002" i="1"/>
  <c r="F3002" i="1"/>
  <c r="J3002" i="1" s="1"/>
  <c r="E3002" i="1"/>
  <c r="G3002" i="1"/>
  <c r="B3004" i="1" l="1"/>
  <c r="D3004" i="1"/>
  <c r="C3005" i="1" s="1"/>
  <c r="H3003" i="1"/>
  <c r="E3003" i="1"/>
  <c r="F3003" i="1"/>
  <c r="J3003" i="1" s="1"/>
  <c r="G3003" i="1"/>
  <c r="I3002" i="1"/>
  <c r="L3002" i="1"/>
  <c r="K3002" i="1"/>
  <c r="K3003" i="1" l="1"/>
  <c r="L3003" i="1"/>
  <c r="I3003" i="1"/>
  <c r="B3005" i="1"/>
  <c r="D3005" i="1"/>
  <c r="C3006" i="1" s="1"/>
  <c r="G3004" i="1"/>
  <c r="H3004" i="1"/>
  <c r="F3004" i="1"/>
  <c r="J3004" i="1" s="1"/>
  <c r="E3004" i="1"/>
  <c r="B3006" i="1" l="1"/>
  <c r="D3006" i="1"/>
  <c r="C3007" i="1" s="1"/>
  <c r="I3004" i="1"/>
  <c r="K3004" i="1"/>
  <c r="L3004" i="1"/>
  <c r="H3005" i="1"/>
  <c r="E3005" i="1"/>
  <c r="G3005" i="1"/>
  <c r="F3005" i="1"/>
  <c r="J3005" i="1" s="1"/>
  <c r="B3007" i="1" l="1"/>
  <c r="D3007" i="1"/>
  <c r="C3008" i="1" s="1"/>
  <c r="L3005" i="1"/>
  <c r="I3005" i="1"/>
  <c r="K3005" i="1"/>
  <c r="H3006" i="1"/>
  <c r="G3006" i="1"/>
  <c r="E3006" i="1"/>
  <c r="F3006" i="1"/>
  <c r="J3006" i="1" s="1"/>
  <c r="B3008" i="1" l="1"/>
  <c r="D3008" i="1"/>
  <c r="C3009" i="1" s="1"/>
  <c r="K3006" i="1"/>
  <c r="I3006" i="1"/>
  <c r="L3006" i="1"/>
  <c r="G3007" i="1"/>
  <c r="E3007" i="1"/>
  <c r="F3007" i="1"/>
  <c r="J3007" i="1" s="1"/>
  <c r="H3007" i="1"/>
  <c r="B3009" i="1" l="1"/>
  <c r="D3009" i="1"/>
  <c r="C3010" i="1" s="1"/>
  <c r="K3007" i="1"/>
  <c r="I3007" i="1"/>
  <c r="L3007" i="1"/>
  <c r="E3008" i="1"/>
  <c r="G3008" i="1"/>
  <c r="H3008" i="1"/>
  <c r="F3008" i="1"/>
  <c r="J3008" i="1" s="1"/>
  <c r="B3010" i="1" l="1"/>
  <c r="D3010" i="1"/>
  <c r="C3011" i="1" s="1"/>
  <c r="I3008" i="1"/>
  <c r="K3008" i="1"/>
  <c r="L3008" i="1"/>
  <c r="E3009" i="1"/>
  <c r="G3009" i="1"/>
  <c r="H3009" i="1"/>
  <c r="F3009" i="1"/>
  <c r="J3009" i="1" s="1"/>
  <c r="D3011" i="1" l="1"/>
  <c r="C3012" i="1" s="1"/>
  <c r="B3011" i="1"/>
  <c r="L3009" i="1"/>
  <c r="K3009" i="1"/>
  <c r="I3009" i="1"/>
  <c r="G3010" i="1"/>
  <c r="H3010" i="1"/>
  <c r="E3010" i="1"/>
  <c r="F3010" i="1"/>
  <c r="J3010" i="1" s="1"/>
  <c r="K3010" i="1" l="1"/>
  <c r="I3010" i="1"/>
  <c r="L3010" i="1"/>
  <c r="F3011" i="1"/>
  <c r="J3011" i="1" s="1"/>
  <c r="G3011" i="1"/>
  <c r="E3011" i="1"/>
  <c r="H3011" i="1"/>
  <c r="D3012" i="1"/>
  <c r="C3013" i="1" s="1"/>
  <c r="B3012" i="1"/>
  <c r="I3011" i="1" l="1"/>
  <c r="L3011" i="1"/>
  <c r="K3011" i="1"/>
  <c r="B3013" i="1"/>
  <c r="D3013" i="1"/>
  <c r="C3014" i="1" s="1"/>
  <c r="E3012" i="1"/>
  <c r="F3012" i="1"/>
  <c r="J3012" i="1" s="1"/>
  <c r="H3012" i="1"/>
  <c r="G3012" i="1"/>
  <c r="B3014" i="1" l="1"/>
  <c r="D3014" i="1"/>
  <c r="C3015" i="1" s="1"/>
  <c r="G3013" i="1"/>
  <c r="E3013" i="1"/>
  <c r="H3013" i="1"/>
  <c r="F3013" i="1"/>
  <c r="J3013" i="1" s="1"/>
  <c r="K3012" i="1"/>
  <c r="I3012" i="1"/>
  <c r="L3012" i="1"/>
  <c r="K3013" i="1" l="1"/>
  <c r="I3013" i="1"/>
  <c r="L3013" i="1"/>
  <c r="D3015" i="1"/>
  <c r="C3016" i="1" s="1"/>
  <c r="B3015" i="1"/>
  <c r="E3014" i="1"/>
  <c r="F3014" i="1"/>
  <c r="J3014" i="1" s="1"/>
  <c r="H3014" i="1"/>
  <c r="G3014" i="1"/>
  <c r="H3015" i="1" l="1"/>
  <c r="E3015" i="1"/>
  <c r="G3015" i="1"/>
  <c r="F3015" i="1"/>
  <c r="J3015" i="1" s="1"/>
  <c r="D3016" i="1"/>
  <c r="C3017" i="1" s="1"/>
  <c r="B3016" i="1"/>
  <c r="L3014" i="1"/>
  <c r="K3014" i="1"/>
  <c r="I3014" i="1"/>
  <c r="H3016" i="1" l="1"/>
  <c r="F3016" i="1"/>
  <c r="J3016" i="1" s="1"/>
  <c r="E3016" i="1"/>
  <c r="G3016" i="1"/>
  <c r="K3015" i="1"/>
  <c r="L3015" i="1"/>
  <c r="I3015" i="1"/>
  <c r="B3017" i="1"/>
  <c r="D3017" i="1"/>
  <c r="C3018" i="1" s="1"/>
  <c r="K3016" i="1" l="1"/>
  <c r="I3016" i="1"/>
  <c r="L3016" i="1"/>
  <c r="D3018" i="1"/>
  <c r="C3019" i="1" s="1"/>
  <c r="B3018" i="1"/>
  <c r="G3017" i="1"/>
  <c r="E3017" i="1"/>
  <c r="F3017" i="1"/>
  <c r="J3017" i="1" s="1"/>
  <c r="H3017" i="1"/>
  <c r="I3017" i="1" l="1"/>
  <c r="K3017" i="1"/>
  <c r="L3017" i="1"/>
  <c r="F3018" i="1"/>
  <c r="J3018" i="1" s="1"/>
  <c r="E3018" i="1"/>
  <c r="G3018" i="1"/>
  <c r="H3018" i="1"/>
  <c r="B3019" i="1"/>
  <c r="D3019" i="1"/>
  <c r="C3020" i="1" s="1"/>
  <c r="L3018" i="1" l="1"/>
  <c r="I3018" i="1"/>
  <c r="K3018" i="1"/>
  <c r="D3020" i="1"/>
  <c r="C3021" i="1" s="1"/>
  <c r="B3020" i="1"/>
  <c r="E3019" i="1"/>
  <c r="G3019" i="1"/>
  <c r="F3019" i="1"/>
  <c r="J3019" i="1" s="1"/>
  <c r="H3019" i="1"/>
  <c r="E3020" i="1" l="1"/>
  <c r="H3020" i="1"/>
  <c r="F3020" i="1"/>
  <c r="J3020" i="1" s="1"/>
  <c r="G3020" i="1"/>
  <c r="B3021" i="1"/>
  <c r="D3021" i="1"/>
  <c r="C3022" i="1" s="1"/>
  <c r="I3019" i="1"/>
  <c r="K3019" i="1"/>
  <c r="L3019" i="1"/>
  <c r="B3022" i="1" l="1"/>
  <c r="D3022" i="1"/>
  <c r="C3023" i="1" s="1"/>
  <c r="I3020" i="1"/>
  <c r="L3020" i="1"/>
  <c r="K3020" i="1"/>
  <c r="G3021" i="1"/>
  <c r="E3021" i="1"/>
  <c r="H3021" i="1"/>
  <c r="F3021" i="1"/>
  <c r="J3021" i="1" s="1"/>
  <c r="B3023" i="1" l="1"/>
  <c r="D3023" i="1"/>
  <c r="C3024" i="1" s="1"/>
  <c r="L3021" i="1"/>
  <c r="K3021" i="1"/>
  <c r="I3021" i="1"/>
  <c r="E3022" i="1"/>
  <c r="G3022" i="1"/>
  <c r="H3022" i="1"/>
  <c r="F3022" i="1"/>
  <c r="J3022" i="1" s="1"/>
  <c r="D3024" i="1" l="1"/>
  <c r="C3025" i="1" s="1"/>
  <c r="B3024" i="1"/>
  <c r="L3022" i="1"/>
  <c r="I3022" i="1"/>
  <c r="K3022" i="1"/>
  <c r="G3023" i="1"/>
  <c r="H3023" i="1"/>
  <c r="F3023" i="1"/>
  <c r="J3023" i="1" s="1"/>
  <c r="E3023" i="1"/>
  <c r="I3023" i="1" l="1"/>
  <c r="L3023" i="1"/>
  <c r="K3023" i="1"/>
  <c r="F3024" i="1"/>
  <c r="J3024" i="1" s="1"/>
  <c r="H3024" i="1"/>
  <c r="G3024" i="1"/>
  <c r="E3024" i="1"/>
  <c r="B3025" i="1"/>
  <c r="D3025" i="1"/>
  <c r="C3026" i="1" s="1"/>
  <c r="I3024" i="1" l="1"/>
  <c r="K3024" i="1"/>
  <c r="L3024" i="1"/>
  <c r="D3026" i="1"/>
  <c r="C3027" i="1" s="1"/>
  <c r="B3026" i="1"/>
  <c r="G3025" i="1"/>
  <c r="E3025" i="1"/>
  <c r="F3025" i="1"/>
  <c r="J3025" i="1" s="1"/>
  <c r="H3025" i="1"/>
  <c r="I3025" i="1" l="1"/>
  <c r="K3025" i="1"/>
  <c r="L3025" i="1"/>
  <c r="E3026" i="1"/>
  <c r="F3026" i="1"/>
  <c r="J3026" i="1" s="1"/>
  <c r="G3026" i="1"/>
  <c r="H3026" i="1"/>
  <c r="B3027" i="1"/>
  <c r="D3027" i="1"/>
  <c r="C3028" i="1" s="1"/>
  <c r="L3026" i="1" l="1"/>
  <c r="K3026" i="1"/>
  <c r="I3026" i="1"/>
  <c r="D3028" i="1"/>
  <c r="C3029" i="1" s="1"/>
  <c r="B3028" i="1"/>
  <c r="G3027" i="1"/>
  <c r="F3027" i="1"/>
  <c r="J3027" i="1" s="1"/>
  <c r="H3027" i="1"/>
  <c r="E3027" i="1"/>
  <c r="I3027" i="1" l="1"/>
  <c r="L3027" i="1"/>
  <c r="K3027" i="1"/>
  <c r="F3028" i="1"/>
  <c r="J3028" i="1" s="1"/>
  <c r="G3028" i="1"/>
  <c r="H3028" i="1"/>
  <c r="E3028" i="1"/>
  <c r="B3029" i="1"/>
  <c r="D3029" i="1"/>
  <c r="C3030" i="1" s="1"/>
  <c r="K3028" i="1" l="1"/>
  <c r="I3028" i="1"/>
  <c r="L3028" i="1"/>
  <c r="B3030" i="1"/>
  <c r="D3030" i="1"/>
  <c r="C3031" i="1" s="1"/>
  <c r="F3029" i="1"/>
  <c r="J3029" i="1" s="1"/>
  <c r="E3029" i="1"/>
  <c r="G3029" i="1"/>
  <c r="H3029" i="1"/>
  <c r="H3030" i="1" l="1"/>
  <c r="G3030" i="1"/>
  <c r="F3030" i="1"/>
  <c r="J3030" i="1" s="1"/>
  <c r="E3030" i="1"/>
  <c r="D3031" i="1"/>
  <c r="C3032" i="1" s="1"/>
  <c r="B3031" i="1"/>
  <c r="I3029" i="1"/>
  <c r="K3029" i="1"/>
  <c r="L3029" i="1"/>
  <c r="G3031" i="1" l="1"/>
  <c r="F3031" i="1"/>
  <c r="J3031" i="1" s="1"/>
  <c r="H3031" i="1"/>
  <c r="E3031" i="1"/>
  <c r="I3030" i="1"/>
  <c r="L3030" i="1"/>
  <c r="K3030" i="1"/>
  <c r="B3032" i="1"/>
  <c r="D3032" i="1"/>
  <c r="C3033" i="1" s="1"/>
  <c r="D3033" i="1" l="1"/>
  <c r="C3034" i="1" s="1"/>
  <c r="B3033" i="1"/>
  <c r="E3032" i="1"/>
  <c r="H3032" i="1"/>
  <c r="F3032" i="1"/>
  <c r="J3032" i="1" s="1"/>
  <c r="G3032" i="1"/>
  <c r="L3031" i="1"/>
  <c r="I3031" i="1"/>
  <c r="K3031" i="1"/>
  <c r="K3032" i="1" l="1"/>
  <c r="L3032" i="1"/>
  <c r="I3032" i="1"/>
  <c r="F3033" i="1"/>
  <c r="J3033" i="1" s="1"/>
  <c r="E3033" i="1"/>
  <c r="H3033" i="1"/>
  <c r="G3033" i="1"/>
  <c r="D3034" i="1"/>
  <c r="C3035" i="1" s="1"/>
  <c r="B3034" i="1"/>
  <c r="E3034" i="1" l="1"/>
  <c r="H3034" i="1"/>
  <c r="G3034" i="1"/>
  <c r="F3034" i="1"/>
  <c r="J3034" i="1" s="1"/>
  <c r="D3035" i="1"/>
  <c r="C3036" i="1" s="1"/>
  <c r="B3035" i="1"/>
  <c r="I3033" i="1"/>
  <c r="K3033" i="1"/>
  <c r="L3033" i="1"/>
  <c r="I3034" i="1" l="1"/>
  <c r="K3034" i="1"/>
  <c r="L3034" i="1"/>
  <c r="E3035" i="1"/>
  <c r="H3035" i="1"/>
  <c r="F3035" i="1"/>
  <c r="J3035" i="1" s="1"/>
  <c r="G3035" i="1"/>
  <c r="D3036" i="1"/>
  <c r="C3037" i="1" s="1"/>
  <c r="B3036" i="1"/>
  <c r="G3036" i="1" l="1"/>
  <c r="H3036" i="1"/>
  <c r="F3036" i="1"/>
  <c r="J3036" i="1" s="1"/>
  <c r="E3036" i="1"/>
  <c r="B3037" i="1"/>
  <c r="D3037" i="1"/>
  <c r="C3038" i="1" s="1"/>
  <c r="I3035" i="1"/>
  <c r="K3035" i="1"/>
  <c r="L3035" i="1"/>
  <c r="D3038" i="1" l="1"/>
  <c r="C3039" i="1" s="1"/>
  <c r="B3038" i="1"/>
  <c r="G3037" i="1"/>
  <c r="E3037" i="1"/>
  <c r="F3037" i="1"/>
  <c r="J3037" i="1" s="1"/>
  <c r="H3037" i="1"/>
  <c r="I3036" i="1"/>
  <c r="L3036" i="1"/>
  <c r="K3036" i="1"/>
  <c r="K3037" i="1" l="1"/>
  <c r="I3037" i="1"/>
  <c r="L3037" i="1"/>
  <c r="F3038" i="1"/>
  <c r="J3038" i="1" s="1"/>
  <c r="H3038" i="1"/>
  <c r="E3038" i="1"/>
  <c r="G3038" i="1"/>
  <c r="D3039" i="1"/>
  <c r="C3040" i="1" s="1"/>
  <c r="B3039" i="1"/>
  <c r="D3040" i="1" l="1"/>
  <c r="C3041" i="1" s="1"/>
  <c r="B3040" i="1"/>
  <c r="F3039" i="1"/>
  <c r="J3039" i="1" s="1"/>
  <c r="G3039" i="1"/>
  <c r="E3039" i="1"/>
  <c r="H3039" i="1"/>
  <c r="L3038" i="1"/>
  <c r="I3038" i="1"/>
  <c r="K3038" i="1"/>
  <c r="K3039" i="1" l="1"/>
  <c r="I3039" i="1"/>
  <c r="L3039" i="1"/>
  <c r="G3040" i="1"/>
  <c r="F3040" i="1"/>
  <c r="J3040" i="1" s="1"/>
  <c r="E3040" i="1"/>
  <c r="H3040" i="1"/>
  <c r="B3041" i="1"/>
  <c r="D3041" i="1"/>
  <c r="C3042" i="1" s="1"/>
  <c r="I3040" i="1" l="1"/>
  <c r="K3040" i="1"/>
  <c r="L3040" i="1"/>
  <c r="B3042" i="1"/>
  <c r="D3042" i="1"/>
  <c r="C3043" i="1" s="1"/>
  <c r="H3041" i="1"/>
  <c r="G3041" i="1"/>
  <c r="F3041" i="1"/>
  <c r="J3041" i="1" s="1"/>
  <c r="E3041" i="1"/>
  <c r="D3043" i="1" l="1"/>
  <c r="C3044" i="1" s="1"/>
  <c r="B3043" i="1"/>
  <c r="H3042" i="1"/>
  <c r="E3042" i="1"/>
  <c r="G3042" i="1"/>
  <c r="F3042" i="1"/>
  <c r="J3042" i="1" s="1"/>
  <c r="L3041" i="1"/>
  <c r="K3041" i="1"/>
  <c r="I3041" i="1"/>
  <c r="L3042" i="1" l="1"/>
  <c r="I3042" i="1"/>
  <c r="K3042" i="1"/>
  <c r="H3043" i="1"/>
  <c r="E3043" i="1"/>
  <c r="G3043" i="1"/>
  <c r="F3043" i="1"/>
  <c r="J3043" i="1" s="1"/>
  <c r="B3044" i="1"/>
  <c r="D3044" i="1"/>
  <c r="C3045" i="1" s="1"/>
  <c r="F3044" i="1" l="1"/>
  <c r="J3044" i="1" s="1"/>
  <c r="H3044" i="1"/>
  <c r="G3044" i="1"/>
  <c r="E3044" i="1"/>
  <c r="K3043" i="1"/>
  <c r="I3043" i="1"/>
  <c r="L3043" i="1"/>
  <c r="B3045" i="1"/>
  <c r="D3045" i="1"/>
  <c r="C3046" i="1" s="1"/>
  <c r="I3044" i="1" l="1"/>
  <c r="K3044" i="1"/>
  <c r="L3044" i="1"/>
  <c r="F3045" i="1"/>
  <c r="J3045" i="1" s="1"/>
  <c r="H3045" i="1"/>
  <c r="E3045" i="1"/>
  <c r="G3045" i="1"/>
  <c r="D3046" i="1"/>
  <c r="C3047" i="1" s="1"/>
  <c r="B3046" i="1"/>
  <c r="H3046" i="1" l="1"/>
  <c r="F3046" i="1"/>
  <c r="J3046" i="1" s="1"/>
  <c r="G3046" i="1"/>
  <c r="E3046" i="1"/>
  <c r="D3047" i="1"/>
  <c r="C3048" i="1" s="1"/>
  <c r="B3047" i="1"/>
  <c r="K3045" i="1"/>
  <c r="I3045" i="1"/>
  <c r="L3045" i="1"/>
  <c r="L3046" i="1" l="1"/>
  <c r="K3046" i="1"/>
  <c r="I3046" i="1"/>
  <c r="H3047" i="1"/>
  <c r="E3047" i="1"/>
  <c r="G3047" i="1"/>
  <c r="F3047" i="1"/>
  <c r="J3047" i="1" s="1"/>
  <c r="D3048" i="1"/>
  <c r="C3049" i="1" s="1"/>
  <c r="B3048" i="1"/>
  <c r="D3049" i="1" l="1"/>
  <c r="C3050" i="1" s="1"/>
  <c r="B3049" i="1"/>
  <c r="K3047" i="1"/>
  <c r="I3047" i="1"/>
  <c r="L3047" i="1"/>
  <c r="F3048" i="1"/>
  <c r="J3048" i="1" s="1"/>
  <c r="G3048" i="1"/>
  <c r="H3048" i="1"/>
  <c r="E3048" i="1"/>
  <c r="G3049" i="1" l="1"/>
  <c r="H3049" i="1"/>
  <c r="E3049" i="1"/>
  <c r="F3049" i="1"/>
  <c r="J3049" i="1" s="1"/>
  <c r="L3048" i="1"/>
  <c r="K3048" i="1"/>
  <c r="I3048" i="1"/>
  <c r="B3050" i="1"/>
  <c r="D3050" i="1"/>
  <c r="C3051" i="1" s="1"/>
  <c r="D3051" i="1" l="1"/>
  <c r="C3052" i="1" s="1"/>
  <c r="B3051" i="1"/>
  <c r="H3050" i="1"/>
  <c r="G3050" i="1"/>
  <c r="F3050" i="1"/>
  <c r="J3050" i="1" s="1"/>
  <c r="E3050" i="1"/>
  <c r="K3049" i="1"/>
  <c r="L3049" i="1"/>
  <c r="I3049" i="1"/>
  <c r="F3051" i="1" l="1"/>
  <c r="J3051" i="1" s="1"/>
  <c r="G3051" i="1"/>
  <c r="E3051" i="1"/>
  <c r="H3051" i="1"/>
  <c r="K3050" i="1"/>
  <c r="I3050" i="1"/>
  <c r="L3050" i="1"/>
  <c r="D3052" i="1"/>
  <c r="C3053" i="1" s="1"/>
  <c r="B3052" i="1"/>
  <c r="B3053" i="1" l="1"/>
  <c r="D3053" i="1"/>
  <c r="C3054" i="1" s="1"/>
  <c r="I3051" i="1"/>
  <c r="L3051" i="1"/>
  <c r="K3051" i="1"/>
  <c r="H3052" i="1"/>
  <c r="E3052" i="1"/>
  <c r="F3052" i="1"/>
  <c r="J3052" i="1" s="1"/>
  <c r="G3052" i="1"/>
  <c r="B3054" i="1" l="1"/>
  <c r="D3054" i="1"/>
  <c r="C3055" i="1" s="1"/>
  <c r="I3052" i="1"/>
  <c r="K3052" i="1"/>
  <c r="L3052" i="1"/>
  <c r="F3053" i="1"/>
  <c r="J3053" i="1" s="1"/>
  <c r="G3053" i="1"/>
  <c r="E3053" i="1"/>
  <c r="H3053" i="1"/>
  <c r="B3055" i="1" l="1"/>
  <c r="D3055" i="1"/>
  <c r="C3056" i="1" s="1"/>
  <c r="K3053" i="1"/>
  <c r="L3053" i="1"/>
  <c r="I3053" i="1"/>
  <c r="G3054" i="1"/>
  <c r="F3054" i="1"/>
  <c r="J3054" i="1" s="1"/>
  <c r="E3054" i="1"/>
  <c r="H3054" i="1"/>
  <c r="I3054" i="1" l="1"/>
  <c r="L3054" i="1"/>
  <c r="K3054" i="1"/>
  <c r="B3056" i="1"/>
  <c r="D3056" i="1"/>
  <c r="C3057" i="1" s="1"/>
  <c r="F3055" i="1"/>
  <c r="J3055" i="1" s="1"/>
  <c r="E3055" i="1"/>
  <c r="G3055" i="1"/>
  <c r="H3055" i="1"/>
  <c r="F3056" i="1" l="1"/>
  <c r="J3056" i="1" s="1"/>
  <c r="H3056" i="1"/>
  <c r="E3056" i="1"/>
  <c r="G3056" i="1"/>
  <c r="B3057" i="1"/>
  <c r="D3057" i="1"/>
  <c r="C3058" i="1" s="1"/>
  <c r="I3055" i="1"/>
  <c r="K3055" i="1"/>
  <c r="L3055" i="1"/>
  <c r="B3058" i="1" l="1"/>
  <c r="D3058" i="1"/>
  <c r="C3059" i="1" s="1"/>
  <c r="F3057" i="1"/>
  <c r="J3057" i="1" s="1"/>
  <c r="E3057" i="1"/>
  <c r="H3057" i="1"/>
  <c r="G3057" i="1"/>
  <c r="I3056" i="1"/>
  <c r="L3056" i="1"/>
  <c r="K3056" i="1"/>
  <c r="K3057" i="1" l="1"/>
  <c r="L3057" i="1"/>
  <c r="I3057" i="1"/>
  <c r="D3059" i="1"/>
  <c r="C3060" i="1" s="1"/>
  <c r="B3059" i="1"/>
  <c r="E3058" i="1"/>
  <c r="H3058" i="1"/>
  <c r="F3058" i="1"/>
  <c r="J3058" i="1" s="1"/>
  <c r="G3058" i="1"/>
  <c r="B3060" i="1" l="1"/>
  <c r="D3060" i="1"/>
  <c r="C3061" i="1" s="1"/>
  <c r="F3059" i="1"/>
  <c r="J3059" i="1" s="1"/>
  <c r="H3059" i="1"/>
  <c r="G3059" i="1"/>
  <c r="E3059" i="1"/>
  <c r="L3058" i="1"/>
  <c r="I3058" i="1"/>
  <c r="K3058" i="1"/>
  <c r="B3061" i="1" l="1"/>
  <c r="D3061" i="1"/>
  <c r="C3062" i="1" s="1"/>
  <c r="I3059" i="1"/>
  <c r="K3059" i="1"/>
  <c r="L3059" i="1"/>
  <c r="F3060" i="1"/>
  <c r="J3060" i="1" s="1"/>
  <c r="H3060" i="1"/>
  <c r="E3060" i="1"/>
  <c r="G3060" i="1"/>
  <c r="B3062" i="1" l="1"/>
  <c r="D3062" i="1"/>
  <c r="C3063" i="1" s="1"/>
  <c r="I3060" i="1"/>
  <c r="L3060" i="1"/>
  <c r="K3060" i="1"/>
  <c r="E3061" i="1"/>
  <c r="H3061" i="1"/>
  <c r="F3061" i="1"/>
  <c r="J3061" i="1" s="1"/>
  <c r="G3061" i="1"/>
  <c r="D3063" i="1" l="1"/>
  <c r="C3064" i="1" s="1"/>
  <c r="B3063" i="1"/>
  <c r="L3061" i="1"/>
  <c r="I3061" i="1"/>
  <c r="K3061" i="1"/>
  <c r="G3062" i="1"/>
  <c r="E3062" i="1"/>
  <c r="F3062" i="1"/>
  <c r="J3062" i="1" s="1"/>
  <c r="H3062" i="1"/>
  <c r="K3062" i="1" l="1"/>
  <c r="I3062" i="1"/>
  <c r="L3062" i="1"/>
  <c r="E3063" i="1"/>
  <c r="H3063" i="1"/>
  <c r="G3063" i="1"/>
  <c r="F3063" i="1"/>
  <c r="J3063" i="1" s="1"/>
  <c r="D3064" i="1"/>
  <c r="C3065" i="1" s="1"/>
  <c r="B3064" i="1"/>
  <c r="L3063" i="1" l="1"/>
  <c r="K3063" i="1"/>
  <c r="I3063" i="1"/>
  <c r="B3065" i="1"/>
  <c r="D3065" i="1"/>
  <c r="C3066" i="1" s="1"/>
  <c r="F3064" i="1"/>
  <c r="J3064" i="1" s="1"/>
  <c r="H3064" i="1"/>
  <c r="E3064" i="1"/>
  <c r="G3064" i="1"/>
  <c r="H3065" i="1" l="1"/>
  <c r="E3065" i="1"/>
  <c r="G3065" i="1"/>
  <c r="F3065" i="1"/>
  <c r="J3065" i="1" s="1"/>
  <c r="B3066" i="1"/>
  <c r="D3066" i="1"/>
  <c r="C3067" i="1" s="1"/>
  <c r="I3064" i="1"/>
  <c r="L3064" i="1"/>
  <c r="K3064" i="1"/>
  <c r="I3065" i="1" l="1"/>
  <c r="K3065" i="1"/>
  <c r="L3065" i="1"/>
  <c r="D3067" i="1"/>
  <c r="C3068" i="1" s="1"/>
  <c r="B3067" i="1"/>
  <c r="H3066" i="1"/>
  <c r="G3066" i="1"/>
  <c r="F3066" i="1"/>
  <c r="J3066" i="1" s="1"/>
  <c r="E3066" i="1"/>
  <c r="B3068" i="1" l="1"/>
  <c r="D3068" i="1"/>
  <c r="C3069" i="1" s="1"/>
  <c r="E3067" i="1"/>
  <c r="G3067" i="1"/>
  <c r="F3067" i="1"/>
  <c r="J3067" i="1" s="1"/>
  <c r="H3067" i="1"/>
  <c r="I3066" i="1"/>
  <c r="K3066" i="1"/>
  <c r="L3066" i="1"/>
  <c r="L3067" i="1" l="1"/>
  <c r="K3067" i="1"/>
  <c r="I3067" i="1"/>
  <c r="B3069" i="1"/>
  <c r="D3069" i="1"/>
  <c r="C3070" i="1" s="1"/>
  <c r="E3068" i="1"/>
  <c r="H3068" i="1"/>
  <c r="F3068" i="1"/>
  <c r="J3068" i="1" s="1"/>
  <c r="G3068" i="1"/>
  <c r="B3070" i="1" l="1"/>
  <c r="D3070" i="1"/>
  <c r="C3071" i="1" s="1"/>
  <c r="L3068" i="1"/>
  <c r="I3068" i="1"/>
  <c r="K3068" i="1"/>
  <c r="H3069" i="1"/>
  <c r="E3069" i="1"/>
  <c r="G3069" i="1"/>
  <c r="F3069" i="1"/>
  <c r="J3069" i="1" s="1"/>
  <c r="D3071" i="1" l="1"/>
  <c r="C3072" i="1" s="1"/>
  <c r="B3071" i="1"/>
  <c r="I3069" i="1"/>
  <c r="L3069" i="1"/>
  <c r="K3069" i="1"/>
  <c r="E3070" i="1"/>
  <c r="H3070" i="1"/>
  <c r="F3070" i="1"/>
  <c r="J3070" i="1" s="1"/>
  <c r="G3070" i="1"/>
  <c r="E3071" i="1" l="1"/>
  <c r="H3071" i="1"/>
  <c r="F3071" i="1"/>
  <c r="J3071" i="1" s="1"/>
  <c r="G3071" i="1"/>
  <c r="L3070" i="1"/>
  <c r="K3070" i="1"/>
  <c r="I3070" i="1"/>
  <c r="B3072" i="1"/>
  <c r="D3072" i="1"/>
  <c r="C3073" i="1" s="1"/>
  <c r="I3071" i="1" l="1"/>
  <c r="K3071" i="1"/>
  <c r="L3071" i="1"/>
  <c r="B3073" i="1"/>
  <c r="D3073" i="1"/>
  <c r="C3074" i="1" s="1"/>
  <c r="E3072" i="1"/>
  <c r="G3072" i="1"/>
  <c r="F3072" i="1"/>
  <c r="J3072" i="1" s="1"/>
  <c r="H3072" i="1"/>
  <c r="F3073" i="1" l="1"/>
  <c r="J3073" i="1" s="1"/>
  <c r="H3073" i="1"/>
  <c r="G3073" i="1"/>
  <c r="E3073" i="1"/>
  <c r="D3074" i="1"/>
  <c r="C3075" i="1" s="1"/>
  <c r="B3074" i="1"/>
  <c r="I3072" i="1"/>
  <c r="L3072" i="1"/>
  <c r="K3072" i="1"/>
  <c r="L3073" i="1" l="1"/>
  <c r="K3073" i="1"/>
  <c r="I3073" i="1"/>
  <c r="D3075" i="1"/>
  <c r="C3076" i="1" s="1"/>
  <c r="B3075" i="1"/>
  <c r="H3074" i="1"/>
  <c r="E3074" i="1"/>
  <c r="G3074" i="1"/>
  <c r="F3074" i="1"/>
  <c r="J3074" i="1" s="1"/>
  <c r="D3076" i="1" l="1"/>
  <c r="C3077" i="1" s="1"/>
  <c r="B3076" i="1"/>
  <c r="H3075" i="1"/>
  <c r="F3075" i="1"/>
  <c r="J3075" i="1" s="1"/>
  <c r="G3075" i="1"/>
  <c r="E3075" i="1"/>
  <c r="K3074" i="1"/>
  <c r="I3074" i="1"/>
  <c r="L3074" i="1"/>
  <c r="I3075" i="1" l="1"/>
  <c r="L3075" i="1"/>
  <c r="K3075" i="1"/>
  <c r="E3076" i="1"/>
  <c r="F3076" i="1"/>
  <c r="J3076" i="1" s="1"/>
  <c r="H3076" i="1"/>
  <c r="G3076" i="1"/>
  <c r="B3077" i="1"/>
  <c r="D3077" i="1"/>
  <c r="C3078" i="1" s="1"/>
  <c r="E3077" i="1" l="1"/>
  <c r="H3077" i="1"/>
  <c r="G3077" i="1"/>
  <c r="F3077" i="1"/>
  <c r="J3077" i="1" s="1"/>
  <c r="B3078" i="1"/>
  <c r="D3078" i="1"/>
  <c r="C3079" i="1" s="1"/>
  <c r="L3076" i="1"/>
  <c r="K3076" i="1"/>
  <c r="I3076" i="1"/>
  <c r="K3077" i="1" l="1"/>
  <c r="I3077" i="1"/>
  <c r="L3077" i="1"/>
  <c r="D3079" i="1"/>
  <c r="C3080" i="1" s="1"/>
  <c r="B3079" i="1"/>
  <c r="F3078" i="1"/>
  <c r="J3078" i="1" s="1"/>
  <c r="E3078" i="1"/>
  <c r="H3078" i="1"/>
  <c r="G3078" i="1"/>
  <c r="F3079" i="1" l="1"/>
  <c r="J3079" i="1" s="1"/>
  <c r="E3079" i="1"/>
  <c r="G3079" i="1"/>
  <c r="H3079" i="1"/>
  <c r="D3080" i="1"/>
  <c r="C3081" i="1" s="1"/>
  <c r="B3080" i="1"/>
  <c r="K3078" i="1"/>
  <c r="I3078" i="1"/>
  <c r="L3078" i="1"/>
  <c r="K3079" i="1" l="1"/>
  <c r="I3079" i="1"/>
  <c r="L3079" i="1"/>
  <c r="B3081" i="1"/>
  <c r="D3081" i="1"/>
  <c r="C3082" i="1" s="1"/>
  <c r="G3080" i="1"/>
  <c r="F3080" i="1"/>
  <c r="J3080" i="1" s="1"/>
  <c r="H3080" i="1"/>
  <c r="E3080" i="1"/>
  <c r="D3082" i="1" l="1"/>
  <c r="C3083" i="1" s="1"/>
  <c r="B3082" i="1"/>
  <c r="K3080" i="1"/>
  <c r="I3080" i="1"/>
  <c r="L3080" i="1"/>
  <c r="G3081" i="1"/>
  <c r="E3081" i="1"/>
  <c r="F3081" i="1"/>
  <c r="J3081" i="1" s="1"/>
  <c r="H3081" i="1"/>
  <c r="L3081" i="1" l="1"/>
  <c r="K3081" i="1"/>
  <c r="I3081" i="1"/>
  <c r="G3082" i="1"/>
  <c r="F3082" i="1"/>
  <c r="J3082" i="1" s="1"/>
  <c r="E3082" i="1"/>
  <c r="H3082" i="1"/>
  <c r="B3083" i="1"/>
  <c r="D3083" i="1"/>
  <c r="C3084" i="1" s="1"/>
  <c r="L3082" i="1" l="1"/>
  <c r="I3082" i="1"/>
  <c r="K3082" i="1"/>
  <c r="H3083" i="1"/>
  <c r="F3083" i="1"/>
  <c r="J3083" i="1" s="1"/>
  <c r="G3083" i="1"/>
  <c r="E3083" i="1"/>
  <c r="D3084" i="1"/>
  <c r="C3085" i="1" s="1"/>
  <c r="B3084" i="1"/>
  <c r="L3083" i="1" l="1"/>
  <c r="K3083" i="1"/>
  <c r="I3083" i="1"/>
  <c r="G3084" i="1"/>
  <c r="E3084" i="1"/>
  <c r="F3084" i="1"/>
  <c r="J3084" i="1" s="1"/>
  <c r="H3084" i="1"/>
  <c r="B3085" i="1"/>
  <c r="D3085" i="1"/>
  <c r="C3086" i="1" s="1"/>
  <c r="K3084" i="1" l="1"/>
  <c r="I3084" i="1"/>
  <c r="L3084" i="1"/>
  <c r="B3086" i="1"/>
  <c r="D3086" i="1"/>
  <c r="C3087" i="1" s="1"/>
  <c r="H3085" i="1"/>
  <c r="E3085" i="1"/>
  <c r="G3085" i="1"/>
  <c r="F3085" i="1"/>
  <c r="J3085" i="1" s="1"/>
  <c r="E3086" i="1" l="1"/>
  <c r="G3086" i="1"/>
  <c r="H3086" i="1"/>
  <c r="F3086" i="1"/>
  <c r="J3086" i="1" s="1"/>
  <c r="D3087" i="1"/>
  <c r="C3088" i="1" s="1"/>
  <c r="B3087" i="1"/>
  <c r="L3085" i="1"/>
  <c r="K3085" i="1"/>
  <c r="I3085" i="1"/>
  <c r="G3087" i="1" l="1"/>
  <c r="H3087" i="1"/>
  <c r="E3087" i="1"/>
  <c r="F3087" i="1"/>
  <c r="J3087" i="1" s="1"/>
  <c r="I3086" i="1"/>
  <c r="L3086" i="1"/>
  <c r="K3086" i="1"/>
  <c r="B3088" i="1"/>
  <c r="D3088" i="1"/>
  <c r="C3089" i="1" s="1"/>
  <c r="F3088" i="1" l="1"/>
  <c r="J3088" i="1" s="1"/>
  <c r="H3088" i="1"/>
  <c r="E3088" i="1"/>
  <c r="G3088" i="1"/>
  <c r="B3089" i="1"/>
  <c r="D3089" i="1"/>
  <c r="C3090" i="1" s="1"/>
  <c r="L3087" i="1"/>
  <c r="I3087" i="1"/>
  <c r="K3087" i="1"/>
  <c r="D3090" i="1" l="1"/>
  <c r="C3091" i="1" s="1"/>
  <c r="B3090" i="1"/>
  <c r="H3089" i="1"/>
  <c r="E3089" i="1"/>
  <c r="F3089" i="1"/>
  <c r="J3089" i="1" s="1"/>
  <c r="G3089" i="1"/>
  <c r="I3088" i="1"/>
  <c r="L3088" i="1"/>
  <c r="K3088" i="1"/>
  <c r="F3090" i="1" l="1"/>
  <c r="J3090" i="1" s="1"/>
  <c r="G3090" i="1"/>
  <c r="E3090" i="1"/>
  <c r="H3090" i="1"/>
  <c r="K3089" i="1"/>
  <c r="I3089" i="1"/>
  <c r="L3089" i="1"/>
  <c r="D3091" i="1"/>
  <c r="C3092" i="1" s="1"/>
  <c r="B3091" i="1"/>
  <c r="D3092" i="1" l="1"/>
  <c r="C3093" i="1" s="1"/>
  <c r="B3092" i="1"/>
  <c r="I3090" i="1"/>
  <c r="K3090" i="1"/>
  <c r="L3090" i="1"/>
  <c r="H3091" i="1"/>
  <c r="F3091" i="1"/>
  <c r="J3091" i="1" s="1"/>
  <c r="E3091" i="1"/>
  <c r="G3091" i="1"/>
  <c r="F3092" i="1" l="1"/>
  <c r="J3092" i="1" s="1"/>
  <c r="E3092" i="1"/>
  <c r="H3092" i="1"/>
  <c r="G3092" i="1"/>
  <c r="K3091" i="1"/>
  <c r="L3091" i="1"/>
  <c r="I3091" i="1"/>
  <c r="D3093" i="1"/>
  <c r="C3094" i="1" s="1"/>
  <c r="B3093" i="1"/>
  <c r="D3094" i="1" l="1"/>
  <c r="C3095" i="1" s="1"/>
  <c r="B3094" i="1"/>
  <c r="K3092" i="1"/>
  <c r="I3092" i="1"/>
  <c r="L3092" i="1"/>
  <c r="E3093" i="1"/>
  <c r="F3093" i="1"/>
  <c r="J3093" i="1" s="1"/>
  <c r="H3093" i="1"/>
  <c r="G3093" i="1"/>
  <c r="F3094" i="1" l="1"/>
  <c r="J3094" i="1" s="1"/>
  <c r="E3094" i="1"/>
  <c r="G3094" i="1"/>
  <c r="H3094" i="1"/>
  <c r="K3093" i="1"/>
  <c r="I3093" i="1"/>
  <c r="L3093" i="1"/>
  <c r="D3095" i="1"/>
  <c r="C3096" i="1" s="1"/>
  <c r="B3095" i="1"/>
  <c r="I3094" i="1" l="1"/>
  <c r="L3094" i="1"/>
  <c r="K3094" i="1"/>
  <c r="D3096" i="1"/>
  <c r="C3097" i="1" s="1"/>
  <c r="B3096" i="1"/>
  <c r="G3095" i="1"/>
  <c r="E3095" i="1"/>
  <c r="F3095" i="1"/>
  <c r="J3095" i="1" s="1"/>
  <c r="H3095" i="1"/>
  <c r="K3095" i="1" l="1"/>
  <c r="I3095" i="1"/>
  <c r="L3095" i="1"/>
  <c r="B3097" i="1"/>
  <c r="D3097" i="1"/>
  <c r="C3098" i="1" s="1"/>
  <c r="E3096" i="1"/>
  <c r="H3096" i="1"/>
  <c r="G3096" i="1"/>
  <c r="F3096" i="1"/>
  <c r="J3096" i="1" s="1"/>
  <c r="F3097" i="1" l="1"/>
  <c r="J3097" i="1" s="1"/>
  <c r="G3097" i="1"/>
  <c r="H3097" i="1"/>
  <c r="E3097" i="1"/>
  <c r="B3098" i="1"/>
  <c r="D3098" i="1"/>
  <c r="C3099" i="1" s="1"/>
  <c r="I3096" i="1"/>
  <c r="L3096" i="1"/>
  <c r="K3096" i="1"/>
  <c r="B3099" i="1" l="1"/>
  <c r="D3099" i="1"/>
  <c r="C3100" i="1" s="1"/>
  <c r="I3097" i="1"/>
  <c r="K3097" i="1"/>
  <c r="L3097" i="1"/>
  <c r="E3098" i="1"/>
  <c r="G3098" i="1"/>
  <c r="H3098" i="1"/>
  <c r="F3098" i="1"/>
  <c r="J3098" i="1" s="1"/>
  <c r="D3100" i="1" l="1"/>
  <c r="C3101" i="1" s="1"/>
  <c r="B3100" i="1"/>
  <c r="K3098" i="1"/>
  <c r="I3098" i="1"/>
  <c r="L3098" i="1"/>
  <c r="G3099" i="1"/>
  <c r="E3099" i="1"/>
  <c r="H3099" i="1"/>
  <c r="F3099" i="1"/>
  <c r="J3099" i="1" s="1"/>
  <c r="H3100" i="1" l="1"/>
  <c r="E3100" i="1"/>
  <c r="F3100" i="1"/>
  <c r="J3100" i="1" s="1"/>
  <c r="G3100" i="1"/>
  <c r="L3099" i="1"/>
  <c r="K3099" i="1"/>
  <c r="I3099" i="1"/>
  <c r="D3101" i="1"/>
  <c r="C3102" i="1" s="1"/>
  <c r="B3101" i="1"/>
  <c r="L3100" i="1" l="1"/>
  <c r="K3100" i="1"/>
  <c r="I3100" i="1"/>
  <c r="G3101" i="1"/>
  <c r="H3101" i="1"/>
  <c r="E3101" i="1"/>
  <c r="F3101" i="1"/>
  <c r="J3101" i="1" s="1"/>
  <c r="B3102" i="1"/>
  <c r="D3102" i="1"/>
  <c r="C3103" i="1" s="1"/>
  <c r="I3101" i="1" l="1"/>
  <c r="K3101" i="1"/>
  <c r="L3101" i="1"/>
  <c r="H3102" i="1"/>
  <c r="G3102" i="1"/>
  <c r="E3102" i="1"/>
  <c r="F3102" i="1"/>
  <c r="J3102" i="1" s="1"/>
  <c r="B3103" i="1"/>
  <c r="D3103" i="1"/>
  <c r="C3104" i="1" s="1"/>
  <c r="H3103" i="1" l="1"/>
  <c r="E3103" i="1"/>
  <c r="F3103" i="1"/>
  <c r="J3103" i="1" s="1"/>
  <c r="G3103" i="1"/>
  <c r="I3102" i="1"/>
  <c r="K3102" i="1"/>
  <c r="L3102" i="1"/>
  <c r="D3104" i="1"/>
  <c r="C3105" i="1" s="1"/>
  <c r="B3104" i="1"/>
  <c r="D3105" i="1" l="1"/>
  <c r="C3106" i="1" s="1"/>
  <c r="B3105" i="1"/>
  <c r="K3103" i="1"/>
  <c r="L3103" i="1"/>
  <c r="I3103" i="1"/>
  <c r="H3104" i="1"/>
  <c r="G3104" i="1"/>
  <c r="E3104" i="1"/>
  <c r="F3104" i="1"/>
  <c r="J3104" i="1" s="1"/>
  <c r="F3105" i="1" l="1"/>
  <c r="J3105" i="1" s="1"/>
  <c r="G3105" i="1"/>
  <c r="H3105" i="1"/>
  <c r="E3105" i="1"/>
  <c r="K3104" i="1"/>
  <c r="L3104" i="1"/>
  <c r="I3104" i="1"/>
  <c r="D3106" i="1"/>
  <c r="C3107" i="1" s="1"/>
  <c r="B3106" i="1"/>
  <c r="D3107" i="1" l="1"/>
  <c r="C3108" i="1" s="1"/>
  <c r="B3107" i="1"/>
  <c r="I3105" i="1"/>
  <c r="L3105" i="1"/>
  <c r="K3105" i="1"/>
  <c r="F3106" i="1"/>
  <c r="J3106" i="1" s="1"/>
  <c r="G3106" i="1"/>
  <c r="H3106" i="1"/>
  <c r="E3106" i="1"/>
  <c r="E3107" i="1" l="1"/>
  <c r="F3107" i="1"/>
  <c r="J3107" i="1" s="1"/>
  <c r="G3107" i="1"/>
  <c r="H3107" i="1"/>
  <c r="L3106" i="1"/>
  <c r="K3106" i="1"/>
  <c r="I3106" i="1"/>
  <c r="D3108" i="1"/>
  <c r="C3109" i="1" s="1"/>
  <c r="B3108" i="1"/>
  <c r="K3107" i="1" l="1"/>
  <c r="L3107" i="1"/>
  <c r="I3107" i="1"/>
  <c r="H3108" i="1"/>
  <c r="E3108" i="1"/>
  <c r="G3108" i="1"/>
  <c r="F3108" i="1"/>
  <c r="J3108" i="1" s="1"/>
  <c r="B3109" i="1"/>
  <c r="D3109" i="1"/>
  <c r="C3110" i="1" s="1"/>
  <c r="E3109" i="1" l="1"/>
  <c r="G3109" i="1"/>
  <c r="F3109" i="1"/>
  <c r="J3109" i="1" s="1"/>
  <c r="H3109" i="1"/>
  <c r="I3108" i="1"/>
  <c r="L3108" i="1"/>
  <c r="K3108" i="1"/>
  <c r="B3110" i="1"/>
  <c r="D3110" i="1"/>
  <c r="C3111" i="1" s="1"/>
  <c r="K3109" i="1" l="1"/>
  <c r="L3109" i="1"/>
  <c r="I3109" i="1"/>
  <c r="D3111" i="1"/>
  <c r="C3112" i="1" s="1"/>
  <c r="B3111" i="1"/>
  <c r="H3110" i="1"/>
  <c r="G3110" i="1"/>
  <c r="E3110" i="1"/>
  <c r="F3110" i="1"/>
  <c r="J3110" i="1" s="1"/>
  <c r="D3112" i="1" l="1"/>
  <c r="C3113" i="1" s="1"/>
  <c r="B3112" i="1"/>
  <c r="H3111" i="1"/>
  <c r="G3111" i="1"/>
  <c r="F3111" i="1"/>
  <c r="J3111" i="1" s="1"/>
  <c r="E3111" i="1"/>
  <c r="L3110" i="1"/>
  <c r="K3110" i="1"/>
  <c r="I3110" i="1"/>
  <c r="I3111" i="1" l="1"/>
  <c r="L3111" i="1"/>
  <c r="K3111" i="1"/>
  <c r="H3112" i="1"/>
  <c r="G3112" i="1"/>
  <c r="E3112" i="1"/>
  <c r="F3112" i="1"/>
  <c r="J3112" i="1" s="1"/>
  <c r="B3113" i="1"/>
  <c r="D3113" i="1"/>
  <c r="C3114" i="1" s="1"/>
  <c r="I3112" i="1" l="1"/>
  <c r="K3112" i="1"/>
  <c r="L3112" i="1"/>
  <c r="F3113" i="1"/>
  <c r="J3113" i="1" s="1"/>
  <c r="G3113" i="1"/>
  <c r="E3113" i="1"/>
  <c r="H3113" i="1"/>
  <c r="B3114" i="1"/>
  <c r="D3114" i="1"/>
  <c r="C3115" i="1" s="1"/>
  <c r="L3113" i="1" l="1"/>
  <c r="I3113" i="1"/>
  <c r="K3113" i="1"/>
  <c r="D3115" i="1"/>
  <c r="C3116" i="1" s="1"/>
  <c r="B3115" i="1"/>
  <c r="E3114" i="1"/>
  <c r="H3114" i="1"/>
  <c r="G3114" i="1"/>
  <c r="F3114" i="1"/>
  <c r="J3114" i="1" s="1"/>
  <c r="E3115" i="1" l="1"/>
  <c r="H3115" i="1"/>
  <c r="G3115" i="1"/>
  <c r="F3115" i="1"/>
  <c r="J3115" i="1" s="1"/>
  <c r="D3116" i="1"/>
  <c r="C3117" i="1" s="1"/>
  <c r="B3116" i="1"/>
  <c r="K3114" i="1"/>
  <c r="L3114" i="1"/>
  <c r="I3114" i="1"/>
  <c r="F3116" i="1" l="1"/>
  <c r="J3116" i="1" s="1"/>
  <c r="E3116" i="1"/>
  <c r="H3116" i="1"/>
  <c r="G3116" i="1"/>
  <c r="L3115" i="1"/>
  <c r="I3115" i="1"/>
  <c r="K3115" i="1"/>
  <c r="B3117" i="1"/>
  <c r="D3117" i="1"/>
  <c r="C3118" i="1" s="1"/>
  <c r="I3116" i="1" l="1"/>
  <c r="K3116" i="1"/>
  <c r="L3116" i="1"/>
  <c r="H3117" i="1"/>
  <c r="E3117" i="1"/>
  <c r="G3117" i="1"/>
  <c r="F3117" i="1"/>
  <c r="J3117" i="1" s="1"/>
  <c r="B3118" i="1"/>
  <c r="D3118" i="1"/>
  <c r="C3119" i="1" s="1"/>
  <c r="K3117" i="1" l="1"/>
  <c r="I3117" i="1"/>
  <c r="L3117" i="1"/>
  <c r="G3118" i="1"/>
  <c r="H3118" i="1"/>
  <c r="E3118" i="1"/>
  <c r="F3118" i="1"/>
  <c r="J3118" i="1" s="1"/>
  <c r="D3119" i="1"/>
  <c r="C3120" i="1" s="1"/>
  <c r="B3119" i="1"/>
  <c r="B3120" i="1" l="1"/>
  <c r="D3120" i="1"/>
  <c r="C3121" i="1" s="1"/>
  <c r="I3118" i="1"/>
  <c r="L3118" i="1"/>
  <c r="K3118" i="1"/>
  <c r="G3119" i="1"/>
  <c r="F3119" i="1"/>
  <c r="J3119" i="1" s="1"/>
  <c r="E3119" i="1"/>
  <c r="H3119" i="1"/>
  <c r="D3121" i="1" l="1"/>
  <c r="C3122" i="1" s="1"/>
  <c r="B3121" i="1"/>
  <c r="K3119" i="1"/>
  <c r="I3119" i="1"/>
  <c r="L3119" i="1"/>
  <c r="E3120" i="1"/>
  <c r="G3120" i="1"/>
  <c r="H3120" i="1"/>
  <c r="F3120" i="1"/>
  <c r="J3120" i="1" s="1"/>
  <c r="H3121" i="1" l="1"/>
  <c r="G3121" i="1"/>
  <c r="F3121" i="1"/>
  <c r="J3121" i="1" s="1"/>
  <c r="E3121" i="1"/>
  <c r="I3120" i="1"/>
  <c r="K3120" i="1"/>
  <c r="L3120" i="1"/>
  <c r="D3122" i="1"/>
  <c r="C3123" i="1" s="1"/>
  <c r="B3122" i="1"/>
  <c r="D3123" i="1" l="1"/>
  <c r="C3124" i="1" s="1"/>
  <c r="B3123" i="1"/>
  <c r="I3121" i="1"/>
  <c r="K3121" i="1"/>
  <c r="L3121" i="1"/>
  <c r="F3122" i="1"/>
  <c r="J3122" i="1" s="1"/>
  <c r="H3122" i="1"/>
  <c r="G3122" i="1"/>
  <c r="E3122" i="1"/>
  <c r="L3122" i="1" l="1"/>
  <c r="K3122" i="1"/>
  <c r="I3122" i="1"/>
  <c r="H3123" i="1"/>
  <c r="F3123" i="1"/>
  <c r="J3123" i="1" s="1"/>
  <c r="E3123" i="1"/>
  <c r="G3123" i="1"/>
  <c r="B3124" i="1"/>
  <c r="D3124" i="1"/>
  <c r="C3125" i="1" s="1"/>
  <c r="B3125" i="1" l="1"/>
  <c r="D3125" i="1"/>
  <c r="C3126" i="1" s="1"/>
  <c r="G3124" i="1"/>
  <c r="F3124" i="1"/>
  <c r="J3124" i="1" s="1"/>
  <c r="E3124" i="1"/>
  <c r="H3124" i="1"/>
  <c r="K3123" i="1"/>
  <c r="L3123" i="1"/>
  <c r="I3123" i="1"/>
  <c r="L3124" i="1" l="1"/>
  <c r="K3124" i="1"/>
  <c r="I3124" i="1"/>
  <c r="B3126" i="1"/>
  <c r="D3126" i="1"/>
  <c r="C3127" i="1" s="1"/>
  <c r="E3125" i="1"/>
  <c r="H3125" i="1"/>
  <c r="G3125" i="1"/>
  <c r="F3125" i="1"/>
  <c r="J3125" i="1" s="1"/>
  <c r="E3126" i="1" l="1"/>
  <c r="G3126" i="1"/>
  <c r="F3126" i="1"/>
  <c r="J3126" i="1" s="1"/>
  <c r="H3126" i="1"/>
  <c r="D3127" i="1"/>
  <c r="C3128" i="1" s="1"/>
  <c r="B3127" i="1"/>
  <c r="I3125" i="1"/>
  <c r="L3125" i="1"/>
  <c r="K3125" i="1"/>
  <c r="H3127" i="1" l="1"/>
  <c r="E3127" i="1"/>
  <c r="F3127" i="1"/>
  <c r="J3127" i="1" s="1"/>
  <c r="G3127" i="1"/>
  <c r="I3126" i="1"/>
  <c r="L3126" i="1"/>
  <c r="K3126" i="1"/>
  <c r="D3128" i="1"/>
  <c r="C3129" i="1" s="1"/>
  <c r="B3128" i="1"/>
  <c r="B3129" i="1" l="1"/>
  <c r="D3129" i="1"/>
  <c r="C3130" i="1" s="1"/>
  <c r="L3127" i="1"/>
  <c r="I3127" i="1"/>
  <c r="K3127" i="1"/>
  <c r="E3128" i="1"/>
  <c r="H3128" i="1"/>
  <c r="F3128" i="1"/>
  <c r="J3128" i="1" s="1"/>
  <c r="G3128" i="1"/>
  <c r="D3130" i="1" l="1"/>
  <c r="C3131" i="1" s="1"/>
  <c r="B3130" i="1"/>
  <c r="I3128" i="1"/>
  <c r="L3128" i="1"/>
  <c r="K3128" i="1"/>
  <c r="G3129" i="1"/>
  <c r="H3129" i="1"/>
  <c r="E3129" i="1"/>
  <c r="F3129" i="1"/>
  <c r="J3129" i="1" s="1"/>
  <c r="K3129" i="1" l="1"/>
  <c r="L3129" i="1"/>
  <c r="I3129" i="1"/>
  <c r="H3130" i="1"/>
  <c r="E3130" i="1"/>
  <c r="F3130" i="1"/>
  <c r="J3130" i="1" s="1"/>
  <c r="G3130" i="1"/>
  <c r="D3131" i="1"/>
  <c r="C3132" i="1" s="1"/>
  <c r="B3131" i="1"/>
  <c r="D3132" i="1" l="1"/>
  <c r="C3133" i="1" s="1"/>
  <c r="B3132" i="1"/>
  <c r="H3131" i="1"/>
  <c r="E3131" i="1"/>
  <c r="G3131" i="1"/>
  <c r="F3131" i="1"/>
  <c r="J3131" i="1" s="1"/>
  <c r="K3130" i="1"/>
  <c r="I3130" i="1"/>
  <c r="L3130" i="1"/>
  <c r="K3131" i="1" l="1"/>
  <c r="I3131" i="1"/>
  <c r="L3131" i="1"/>
  <c r="E3132" i="1"/>
  <c r="F3132" i="1"/>
  <c r="J3132" i="1" s="1"/>
  <c r="G3132" i="1"/>
  <c r="H3132" i="1"/>
  <c r="B3133" i="1"/>
  <c r="D3133" i="1"/>
  <c r="C3134" i="1" s="1"/>
  <c r="L3132" i="1" l="1"/>
  <c r="I3132" i="1"/>
  <c r="K3132" i="1"/>
  <c r="B3134" i="1"/>
  <c r="D3134" i="1"/>
  <c r="C3135" i="1" s="1"/>
  <c r="G3133" i="1"/>
  <c r="H3133" i="1"/>
  <c r="F3133" i="1"/>
  <c r="J3133" i="1" s="1"/>
  <c r="E3133" i="1"/>
  <c r="F3134" i="1" l="1"/>
  <c r="J3134" i="1" s="1"/>
  <c r="G3134" i="1"/>
  <c r="H3134" i="1"/>
  <c r="E3134" i="1"/>
  <c r="D3135" i="1"/>
  <c r="C3136" i="1" s="1"/>
  <c r="B3135" i="1"/>
  <c r="L3133" i="1"/>
  <c r="K3133" i="1"/>
  <c r="I3133" i="1"/>
  <c r="B3136" i="1" l="1"/>
  <c r="D3136" i="1"/>
  <c r="C3137" i="1" s="1"/>
  <c r="K3134" i="1"/>
  <c r="I3134" i="1"/>
  <c r="L3134" i="1"/>
  <c r="E3135" i="1"/>
  <c r="H3135" i="1"/>
  <c r="G3135" i="1"/>
  <c r="F3135" i="1"/>
  <c r="J3135" i="1" s="1"/>
  <c r="B3137" i="1" l="1"/>
  <c r="D3137" i="1"/>
  <c r="C3138" i="1" s="1"/>
  <c r="L3135" i="1"/>
  <c r="K3135" i="1"/>
  <c r="I3135" i="1"/>
  <c r="E3136" i="1"/>
  <c r="G3136" i="1"/>
  <c r="F3136" i="1"/>
  <c r="J3136" i="1" s="1"/>
  <c r="H3136" i="1"/>
  <c r="D3138" i="1" l="1"/>
  <c r="C3139" i="1" s="1"/>
  <c r="B3138" i="1"/>
  <c r="K3136" i="1"/>
  <c r="L3136" i="1"/>
  <c r="I3136" i="1"/>
  <c r="H3137" i="1"/>
  <c r="G3137" i="1"/>
  <c r="E3137" i="1"/>
  <c r="F3137" i="1"/>
  <c r="J3137" i="1" s="1"/>
  <c r="G3138" i="1" l="1"/>
  <c r="F3138" i="1"/>
  <c r="J3138" i="1" s="1"/>
  <c r="E3138" i="1"/>
  <c r="H3138" i="1"/>
  <c r="L3137" i="1"/>
  <c r="K3137" i="1"/>
  <c r="I3137" i="1"/>
  <c r="D3139" i="1"/>
  <c r="C3140" i="1" s="1"/>
  <c r="B3139" i="1"/>
  <c r="G3139" i="1" l="1"/>
  <c r="E3139" i="1"/>
  <c r="F3139" i="1"/>
  <c r="J3139" i="1" s="1"/>
  <c r="H3139" i="1"/>
  <c r="D3140" i="1"/>
  <c r="C3141" i="1" s="1"/>
  <c r="B3140" i="1"/>
  <c r="L3138" i="1"/>
  <c r="K3138" i="1"/>
  <c r="I3138" i="1"/>
  <c r="G3140" i="1" l="1"/>
  <c r="F3140" i="1"/>
  <c r="J3140" i="1" s="1"/>
  <c r="E3140" i="1"/>
  <c r="H3140" i="1"/>
  <c r="B3141" i="1"/>
  <c r="D3141" i="1"/>
  <c r="C3142" i="1" s="1"/>
  <c r="K3139" i="1"/>
  <c r="I3139" i="1"/>
  <c r="L3139" i="1"/>
  <c r="B3142" i="1" l="1"/>
  <c r="D3142" i="1"/>
  <c r="C3143" i="1" s="1"/>
  <c r="G3141" i="1"/>
  <c r="E3141" i="1"/>
  <c r="H3141" i="1"/>
  <c r="F3141" i="1"/>
  <c r="J3141" i="1" s="1"/>
  <c r="K3140" i="1"/>
  <c r="L3140" i="1"/>
  <c r="I3140" i="1"/>
  <c r="L3141" i="1" l="1"/>
  <c r="I3141" i="1"/>
  <c r="K3141" i="1"/>
  <c r="D3143" i="1"/>
  <c r="C3144" i="1" s="1"/>
  <c r="B3143" i="1"/>
  <c r="G3142" i="1"/>
  <c r="H3142" i="1"/>
  <c r="E3142" i="1"/>
  <c r="F3142" i="1"/>
  <c r="J3142" i="1" s="1"/>
  <c r="F3143" i="1" l="1"/>
  <c r="J3143" i="1" s="1"/>
  <c r="E3143" i="1"/>
  <c r="H3143" i="1"/>
  <c r="G3143" i="1"/>
  <c r="L3142" i="1"/>
  <c r="K3142" i="1"/>
  <c r="I3142" i="1"/>
  <c r="D3144" i="1"/>
  <c r="C3145" i="1" s="1"/>
  <c r="B3144" i="1"/>
  <c r="I3143" i="1" l="1"/>
  <c r="K3143" i="1"/>
  <c r="L3143" i="1"/>
  <c r="F3144" i="1"/>
  <c r="J3144" i="1" s="1"/>
  <c r="E3144" i="1"/>
  <c r="H3144" i="1"/>
  <c r="G3144" i="1"/>
  <c r="D3145" i="1"/>
  <c r="C3146" i="1" s="1"/>
  <c r="B3145" i="1"/>
  <c r="E3145" i="1" l="1"/>
  <c r="G3145" i="1"/>
  <c r="F3145" i="1"/>
  <c r="J3145" i="1" s="1"/>
  <c r="H3145" i="1"/>
  <c r="D3146" i="1"/>
  <c r="C3147" i="1" s="1"/>
  <c r="B3146" i="1"/>
  <c r="K3144" i="1"/>
  <c r="L3144" i="1"/>
  <c r="I3144" i="1"/>
  <c r="G3146" i="1" l="1"/>
  <c r="E3146" i="1"/>
  <c r="F3146" i="1"/>
  <c r="J3146" i="1" s="1"/>
  <c r="H3146" i="1"/>
  <c r="L3145" i="1"/>
  <c r="I3145" i="1"/>
  <c r="K3145" i="1"/>
  <c r="D3147" i="1"/>
  <c r="C3148" i="1" s="1"/>
  <c r="B3147" i="1"/>
  <c r="E3147" i="1" l="1"/>
  <c r="H3147" i="1"/>
  <c r="F3147" i="1"/>
  <c r="J3147" i="1" s="1"/>
  <c r="G3147" i="1"/>
  <c r="D3148" i="1"/>
  <c r="C3149" i="1" s="1"/>
  <c r="B3148" i="1"/>
  <c r="L3146" i="1"/>
  <c r="I3146" i="1"/>
  <c r="K3146" i="1"/>
  <c r="E3148" i="1" l="1"/>
  <c r="H3148" i="1"/>
  <c r="F3148" i="1"/>
  <c r="J3148" i="1" s="1"/>
  <c r="G3148" i="1"/>
  <c r="K3147" i="1"/>
  <c r="I3147" i="1"/>
  <c r="L3147" i="1"/>
  <c r="B3149" i="1"/>
  <c r="D3149" i="1"/>
  <c r="C3150" i="1" s="1"/>
  <c r="K3148" i="1" l="1"/>
  <c r="I3148" i="1"/>
  <c r="L3148" i="1"/>
  <c r="D3150" i="1"/>
  <c r="C3151" i="1" s="1"/>
  <c r="B3150" i="1"/>
  <c r="H3149" i="1"/>
  <c r="E3149" i="1"/>
  <c r="F3149" i="1"/>
  <c r="J3149" i="1" s="1"/>
  <c r="G3149" i="1"/>
  <c r="D3151" i="1" l="1"/>
  <c r="C3152" i="1" s="1"/>
  <c r="B3151" i="1"/>
  <c r="F3150" i="1"/>
  <c r="J3150" i="1" s="1"/>
  <c r="H3150" i="1"/>
  <c r="E3150" i="1"/>
  <c r="G3150" i="1"/>
  <c r="L3149" i="1"/>
  <c r="K3149" i="1"/>
  <c r="I3149" i="1"/>
  <c r="F3151" i="1" l="1"/>
  <c r="J3151" i="1" s="1"/>
  <c r="E3151" i="1"/>
  <c r="G3151" i="1"/>
  <c r="H3151" i="1"/>
  <c r="K3150" i="1"/>
  <c r="L3150" i="1"/>
  <c r="I3150" i="1"/>
  <c r="B3152" i="1"/>
  <c r="D3152" i="1"/>
  <c r="C3153" i="1" s="1"/>
  <c r="B3153" i="1" l="1"/>
  <c r="D3153" i="1"/>
  <c r="C3154" i="1" s="1"/>
  <c r="F3152" i="1"/>
  <c r="J3152" i="1" s="1"/>
  <c r="E3152" i="1"/>
  <c r="H3152" i="1"/>
  <c r="G3152" i="1"/>
  <c r="K3151" i="1"/>
  <c r="L3151" i="1"/>
  <c r="I3151" i="1"/>
  <c r="I3152" i="1" l="1"/>
  <c r="K3152" i="1"/>
  <c r="L3152" i="1"/>
  <c r="B3154" i="1"/>
  <c r="D3154" i="1"/>
  <c r="C3155" i="1" s="1"/>
  <c r="E3153" i="1"/>
  <c r="G3153" i="1"/>
  <c r="H3153" i="1"/>
  <c r="F3153" i="1"/>
  <c r="J3153" i="1" s="1"/>
  <c r="B3155" i="1" l="1"/>
  <c r="D3155" i="1"/>
  <c r="C3156" i="1" s="1"/>
  <c r="E3154" i="1"/>
  <c r="F3154" i="1"/>
  <c r="J3154" i="1" s="1"/>
  <c r="H3154" i="1"/>
  <c r="G3154" i="1"/>
  <c r="K3153" i="1"/>
  <c r="L3153" i="1"/>
  <c r="I3153" i="1"/>
  <c r="K3154" i="1" l="1"/>
  <c r="L3154" i="1"/>
  <c r="I3154" i="1"/>
  <c r="D3156" i="1"/>
  <c r="C3157" i="1" s="1"/>
  <c r="B3156" i="1"/>
  <c r="H3155" i="1"/>
  <c r="E3155" i="1"/>
  <c r="F3155" i="1"/>
  <c r="J3155" i="1" s="1"/>
  <c r="G3155" i="1"/>
  <c r="H3156" i="1" l="1"/>
  <c r="E3156" i="1"/>
  <c r="G3156" i="1"/>
  <c r="F3156" i="1"/>
  <c r="J3156" i="1" s="1"/>
  <c r="B3157" i="1"/>
  <c r="D3157" i="1"/>
  <c r="C3158" i="1" s="1"/>
  <c r="K3155" i="1"/>
  <c r="L3155" i="1"/>
  <c r="I3155" i="1"/>
  <c r="K3156" i="1" l="1"/>
  <c r="I3156" i="1"/>
  <c r="L3156" i="1"/>
  <c r="B3158" i="1"/>
  <c r="D3158" i="1"/>
  <c r="C3159" i="1" s="1"/>
  <c r="F3157" i="1"/>
  <c r="J3157" i="1" s="1"/>
  <c r="G3157" i="1"/>
  <c r="E3157" i="1"/>
  <c r="H3157" i="1"/>
  <c r="G3158" i="1" l="1"/>
  <c r="H3158" i="1"/>
  <c r="E3158" i="1"/>
  <c r="F3158" i="1"/>
  <c r="J3158" i="1" s="1"/>
  <c r="B3159" i="1"/>
  <c r="D3159" i="1"/>
  <c r="C3160" i="1" s="1"/>
  <c r="K3157" i="1"/>
  <c r="I3157" i="1"/>
  <c r="L3157" i="1"/>
  <c r="G3159" i="1" l="1"/>
  <c r="H3159" i="1"/>
  <c r="E3159" i="1"/>
  <c r="F3159" i="1"/>
  <c r="J3159" i="1" s="1"/>
  <c r="D3160" i="1"/>
  <c r="C3161" i="1" s="1"/>
  <c r="B3160" i="1"/>
  <c r="K3158" i="1"/>
  <c r="I3158" i="1"/>
  <c r="L3158" i="1"/>
  <c r="D3161" i="1" l="1"/>
  <c r="C3162" i="1" s="1"/>
  <c r="B3161" i="1"/>
  <c r="E3160" i="1"/>
  <c r="H3160" i="1"/>
  <c r="G3160" i="1"/>
  <c r="F3160" i="1"/>
  <c r="J3160" i="1" s="1"/>
  <c r="K3159" i="1"/>
  <c r="L3159" i="1"/>
  <c r="I3159" i="1"/>
  <c r="K3160" i="1" l="1"/>
  <c r="L3160" i="1"/>
  <c r="I3160" i="1"/>
  <c r="F3161" i="1"/>
  <c r="J3161" i="1" s="1"/>
  <c r="G3161" i="1"/>
  <c r="H3161" i="1"/>
  <c r="E3161" i="1"/>
  <c r="D3162" i="1"/>
  <c r="C3163" i="1" s="1"/>
  <c r="B3162" i="1"/>
  <c r="L3161" i="1" l="1"/>
  <c r="K3161" i="1"/>
  <c r="I3161" i="1"/>
  <c r="F3162" i="1"/>
  <c r="J3162" i="1" s="1"/>
  <c r="H3162" i="1"/>
  <c r="E3162" i="1"/>
  <c r="G3162" i="1"/>
  <c r="D3163" i="1"/>
  <c r="C3164" i="1" s="1"/>
  <c r="B3163" i="1"/>
  <c r="D3164" i="1" l="1"/>
  <c r="C3165" i="1" s="1"/>
  <c r="B3164" i="1"/>
  <c r="G3163" i="1"/>
  <c r="H3163" i="1"/>
  <c r="F3163" i="1"/>
  <c r="J3163" i="1" s="1"/>
  <c r="E3163" i="1"/>
  <c r="I3162" i="1"/>
  <c r="K3162" i="1"/>
  <c r="L3162" i="1"/>
  <c r="K3163" i="1" l="1"/>
  <c r="I3163" i="1"/>
  <c r="L3163" i="1"/>
  <c r="H3164" i="1"/>
  <c r="G3164" i="1"/>
  <c r="F3164" i="1"/>
  <c r="J3164" i="1" s="1"/>
  <c r="E3164" i="1"/>
  <c r="D3165" i="1"/>
  <c r="C3166" i="1" s="1"/>
  <c r="B3165" i="1"/>
  <c r="B3166" i="1" l="1"/>
  <c r="D3166" i="1"/>
  <c r="C3167" i="1" s="1"/>
  <c r="K3164" i="1"/>
  <c r="L3164" i="1"/>
  <c r="I3164" i="1"/>
  <c r="G3165" i="1"/>
  <c r="F3165" i="1"/>
  <c r="J3165" i="1" s="1"/>
  <c r="H3165" i="1"/>
  <c r="E3165" i="1"/>
  <c r="K3165" i="1" l="1"/>
  <c r="L3165" i="1"/>
  <c r="I3165" i="1"/>
  <c r="D3167" i="1"/>
  <c r="C3168" i="1" s="1"/>
  <c r="B3167" i="1"/>
  <c r="G3166" i="1"/>
  <c r="H3166" i="1"/>
  <c r="E3166" i="1"/>
  <c r="F3166" i="1"/>
  <c r="J3166" i="1" s="1"/>
  <c r="K3166" i="1" l="1"/>
  <c r="I3166" i="1"/>
  <c r="L3166" i="1"/>
  <c r="D3168" i="1"/>
  <c r="C3169" i="1" s="1"/>
  <c r="B3168" i="1"/>
  <c r="G3167" i="1"/>
  <c r="H3167" i="1"/>
  <c r="E3167" i="1"/>
  <c r="F3167" i="1"/>
  <c r="J3167" i="1" s="1"/>
  <c r="F3168" i="1" l="1"/>
  <c r="J3168" i="1" s="1"/>
  <c r="H3168" i="1"/>
  <c r="G3168" i="1"/>
  <c r="E3168" i="1"/>
  <c r="K3167" i="1"/>
  <c r="I3167" i="1"/>
  <c r="L3167" i="1"/>
  <c r="B3169" i="1"/>
  <c r="D3169" i="1"/>
  <c r="C3170" i="1" s="1"/>
  <c r="I3168" i="1" l="1"/>
  <c r="K3168" i="1"/>
  <c r="L3168" i="1"/>
  <c r="G3169" i="1"/>
  <c r="E3169" i="1"/>
  <c r="F3169" i="1"/>
  <c r="J3169" i="1" s="1"/>
  <c r="H3169" i="1"/>
  <c r="D3170" i="1"/>
  <c r="C3171" i="1" s="1"/>
  <c r="B3170" i="1"/>
  <c r="K3169" i="1" l="1"/>
  <c r="L3169" i="1"/>
  <c r="I3169" i="1"/>
  <c r="G3170" i="1"/>
  <c r="E3170" i="1"/>
  <c r="H3170" i="1"/>
  <c r="F3170" i="1"/>
  <c r="J3170" i="1" s="1"/>
  <c r="D3171" i="1"/>
  <c r="C3172" i="1" s="1"/>
  <c r="B3171" i="1"/>
  <c r="D3172" i="1" l="1"/>
  <c r="C3173" i="1" s="1"/>
  <c r="B3172" i="1"/>
  <c r="I3170" i="1"/>
  <c r="K3170" i="1"/>
  <c r="L3170" i="1"/>
  <c r="F3171" i="1"/>
  <c r="J3171" i="1" s="1"/>
  <c r="E3171" i="1"/>
  <c r="G3171" i="1"/>
  <c r="H3171" i="1"/>
  <c r="L3171" i="1" l="1"/>
  <c r="I3171" i="1"/>
  <c r="K3171" i="1"/>
  <c r="E3172" i="1"/>
  <c r="H3172" i="1"/>
  <c r="F3172" i="1"/>
  <c r="J3172" i="1" s="1"/>
  <c r="G3172" i="1"/>
  <c r="B3173" i="1"/>
  <c r="D3173" i="1"/>
  <c r="C3174" i="1" s="1"/>
  <c r="G3173" i="1" l="1"/>
  <c r="F3173" i="1"/>
  <c r="J3173" i="1" s="1"/>
  <c r="E3173" i="1"/>
  <c r="H3173" i="1"/>
  <c r="D3174" i="1"/>
  <c r="C3175" i="1" s="1"/>
  <c r="B3174" i="1"/>
  <c r="I3172" i="1"/>
  <c r="K3172" i="1"/>
  <c r="L3172" i="1"/>
  <c r="F3174" i="1" l="1"/>
  <c r="J3174" i="1" s="1"/>
  <c r="E3174" i="1"/>
  <c r="H3174" i="1"/>
  <c r="G3174" i="1"/>
  <c r="B3175" i="1"/>
  <c r="D3175" i="1"/>
  <c r="C3176" i="1" s="1"/>
  <c r="I3173" i="1"/>
  <c r="L3173" i="1"/>
  <c r="K3173" i="1"/>
  <c r="L3174" i="1" l="1"/>
  <c r="K3174" i="1"/>
  <c r="I3174" i="1"/>
  <c r="D3176" i="1"/>
  <c r="C3177" i="1" s="1"/>
  <c r="B3176" i="1"/>
  <c r="E3175" i="1"/>
  <c r="H3175" i="1"/>
  <c r="G3175" i="1"/>
  <c r="F3175" i="1"/>
  <c r="J3175" i="1" s="1"/>
  <c r="B3177" i="1" l="1"/>
  <c r="D3177" i="1"/>
  <c r="C3178" i="1" s="1"/>
  <c r="G3176" i="1"/>
  <c r="E3176" i="1"/>
  <c r="F3176" i="1"/>
  <c r="J3176" i="1" s="1"/>
  <c r="H3176" i="1"/>
  <c r="I3175" i="1"/>
  <c r="L3175" i="1"/>
  <c r="K3175" i="1"/>
  <c r="I3176" i="1" l="1"/>
  <c r="K3176" i="1"/>
  <c r="L3176" i="1"/>
  <c r="D3178" i="1"/>
  <c r="C3179" i="1" s="1"/>
  <c r="B3178" i="1"/>
  <c r="F3177" i="1"/>
  <c r="J3177" i="1" s="1"/>
  <c r="H3177" i="1"/>
  <c r="G3177" i="1"/>
  <c r="E3177" i="1"/>
  <c r="D3179" i="1" l="1"/>
  <c r="C3180" i="1" s="1"/>
  <c r="B3179" i="1"/>
  <c r="E3178" i="1"/>
  <c r="G3178" i="1"/>
  <c r="H3178" i="1"/>
  <c r="F3178" i="1"/>
  <c r="J3178" i="1" s="1"/>
  <c r="L3177" i="1"/>
  <c r="K3177" i="1"/>
  <c r="I3177" i="1"/>
  <c r="K3178" i="1" l="1"/>
  <c r="I3178" i="1"/>
  <c r="L3178" i="1"/>
  <c r="F3179" i="1"/>
  <c r="J3179" i="1" s="1"/>
  <c r="H3179" i="1"/>
  <c r="G3179" i="1"/>
  <c r="E3179" i="1"/>
  <c r="B3180" i="1"/>
  <c r="D3180" i="1"/>
  <c r="C3181" i="1" s="1"/>
  <c r="I3179" i="1" l="1"/>
  <c r="L3179" i="1"/>
  <c r="K3179" i="1"/>
  <c r="D3181" i="1"/>
  <c r="C3182" i="1" s="1"/>
  <c r="B3181" i="1"/>
  <c r="G3180" i="1"/>
  <c r="H3180" i="1"/>
  <c r="E3180" i="1"/>
  <c r="F3180" i="1"/>
  <c r="J3180" i="1" s="1"/>
  <c r="D3182" i="1" l="1"/>
  <c r="C3183" i="1" s="1"/>
  <c r="B3182" i="1"/>
  <c r="I3180" i="1"/>
  <c r="K3180" i="1"/>
  <c r="L3180" i="1"/>
  <c r="G3181" i="1"/>
  <c r="E3181" i="1"/>
  <c r="F3181" i="1"/>
  <c r="J3181" i="1" s="1"/>
  <c r="H3181" i="1"/>
  <c r="H3182" i="1" l="1"/>
  <c r="G3182" i="1"/>
  <c r="E3182" i="1"/>
  <c r="F3182" i="1"/>
  <c r="J3182" i="1" s="1"/>
  <c r="K3181" i="1"/>
  <c r="L3181" i="1"/>
  <c r="I3181" i="1"/>
  <c r="B3183" i="1"/>
  <c r="D3183" i="1"/>
  <c r="C3184" i="1" s="1"/>
  <c r="L3182" i="1" l="1"/>
  <c r="I3182" i="1"/>
  <c r="K3182" i="1"/>
  <c r="B3184" i="1"/>
  <c r="D3184" i="1"/>
  <c r="C3185" i="1" s="1"/>
  <c r="G3183" i="1"/>
  <c r="F3183" i="1"/>
  <c r="J3183" i="1" s="1"/>
  <c r="E3183" i="1"/>
  <c r="H3183" i="1"/>
  <c r="F3184" i="1" l="1"/>
  <c r="J3184" i="1" s="1"/>
  <c r="E3184" i="1"/>
  <c r="H3184" i="1"/>
  <c r="G3184" i="1"/>
  <c r="I3183" i="1"/>
  <c r="L3183" i="1"/>
  <c r="K3183" i="1"/>
  <c r="B3185" i="1"/>
  <c r="D3185" i="1"/>
  <c r="C3186" i="1" s="1"/>
  <c r="L3184" i="1" l="1"/>
  <c r="I3184" i="1"/>
  <c r="K3184" i="1"/>
  <c r="F3185" i="1"/>
  <c r="J3185" i="1" s="1"/>
  <c r="G3185" i="1"/>
  <c r="E3185" i="1"/>
  <c r="H3185" i="1"/>
  <c r="D3186" i="1"/>
  <c r="C3187" i="1" s="1"/>
  <c r="B3186" i="1"/>
  <c r="K3185" i="1" l="1"/>
  <c r="L3185" i="1"/>
  <c r="I3185" i="1"/>
  <c r="B3187" i="1"/>
  <c r="D3187" i="1"/>
  <c r="C3188" i="1" s="1"/>
  <c r="H3186" i="1"/>
  <c r="G3186" i="1"/>
  <c r="F3186" i="1"/>
  <c r="J3186" i="1" s="1"/>
  <c r="E3186" i="1"/>
  <c r="H3187" i="1" l="1"/>
  <c r="E3187" i="1"/>
  <c r="F3187" i="1"/>
  <c r="J3187" i="1" s="1"/>
  <c r="G3187" i="1"/>
  <c r="D3188" i="1"/>
  <c r="C3189" i="1" s="1"/>
  <c r="B3188" i="1"/>
  <c r="I3186" i="1"/>
  <c r="L3186" i="1"/>
  <c r="K3186" i="1"/>
  <c r="H3188" i="1" l="1"/>
  <c r="E3188" i="1"/>
  <c r="F3188" i="1"/>
  <c r="J3188" i="1" s="1"/>
  <c r="G3188" i="1"/>
  <c r="I3187" i="1"/>
  <c r="K3187" i="1"/>
  <c r="L3187" i="1"/>
  <c r="D3189" i="1"/>
  <c r="C3190" i="1" s="1"/>
  <c r="B3189" i="1"/>
  <c r="K3188" i="1" l="1"/>
  <c r="L3188" i="1"/>
  <c r="I3188" i="1"/>
  <c r="G3189" i="1"/>
  <c r="F3189" i="1"/>
  <c r="J3189" i="1" s="1"/>
  <c r="H3189" i="1"/>
  <c r="E3189" i="1"/>
  <c r="D3190" i="1"/>
  <c r="C3191" i="1" s="1"/>
  <c r="B3190" i="1"/>
  <c r="F3190" i="1" l="1"/>
  <c r="J3190" i="1" s="1"/>
  <c r="E3190" i="1"/>
  <c r="H3190" i="1"/>
  <c r="G3190" i="1"/>
  <c r="L3189" i="1"/>
  <c r="I3189" i="1"/>
  <c r="K3189" i="1"/>
  <c r="B3191" i="1"/>
  <c r="D3191" i="1"/>
  <c r="C3192" i="1" s="1"/>
  <c r="K3190" i="1" l="1"/>
  <c r="L3190" i="1"/>
  <c r="I3190" i="1"/>
  <c r="E3191" i="1"/>
  <c r="F3191" i="1"/>
  <c r="J3191" i="1" s="1"/>
  <c r="H3191" i="1"/>
  <c r="G3191" i="1"/>
  <c r="D3192" i="1"/>
  <c r="C3193" i="1" s="1"/>
  <c r="B3192" i="1"/>
  <c r="G3192" i="1" l="1"/>
  <c r="F3192" i="1"/>
  <c r="J3192" i="1" s="1"/>
  <c r="E3192" i="1"/>
  <c r="H3192" i="1"/>
  <c r="B3193" i="1"/>
  <c r="D3193" i="1"/>
  <c r="C3194" i="1" s="1"/>
  <c r="I3191" i="1"/>
  <c r="K3191" i="1"/>
  <c r="L3191" i="1"/>
  <c r="B3194" i="1" l="1"/>
  <c r="D3194" i="1"/>
  <c r="C3195" i="1" s="1"/>
  <c r="E3193" i="1"/>
  <c r="G3193" i="1"/>
  <c r="H3193" i="1"/>
  <c r="F3193" i="1"/>
  <c r="J3193" i="1" s="1"/>
  <c r="K3192" i="1"/>
  <c r="L3192" i="1"/>
  <c r="I3192" i="1"/>
  <c r="I3193" i="1" l="1"/>
  <c r="L3193" i="1"/>
  <c r="K3193" i="1"/>
  <c r="D3195" i="1"/>
  <c r="C3196" i="1" s="1"/>
  <c r="B3195" i="1"/>
  <c r="G3194" i="1"/>
  <c r="F3194" i="1"/>
  <c r="J3194" i="1" s="1"/>
  <c r="E3194" i="1"/>
  <c r="H3194" i="1"/>
  <c r="B3196" i="1" l="1"/>
  <c r="D3196" i="1"/>
  <c r="C3197" i="1" s="1"/>
  <c r="L3194" i="1"/>
  <c r="I3194" i="1"/>
  <c r="K3194" i="1"/>
  <c r="H3195" i="1"/>
  <c r="F3195" i="1"/>
  <c r="J3195" i="1" s="1"/>
  <c r="E3195" i="1"/>
  <c r="G3195" i="1"/>
  <c r="D3197" i="1" l="1"/>
  <c r="C3198" i="1" s="1"/>
  <c r="B3197" i="1"/>
  <c r="K3195" i="1"/>
  <c r="L3195" i="1"/>
  <c r="I3195" i="1"/>
  <c r="F3196" i="1"/>
  <c r="J3196" i="1" s="1"/>
  <c r="E3196" i="1"/>
  <c r="H3196" i="1"/>
  <c r="G3196" i="1"/>
  <c r="F3197" i="1" l="1"/>
  <c r="J3197" i="1" s="1"/>
  <c r="E3197" i="1"/>
  <c r="H3197" i="1"/>
  <c r="G3197" i="1"/>
  <c r="L3196" i="1"/>
  <c r="I3196" i="1"/>
  <c r="K3196" i="1"/>
  <c r="B3198" i="1"/>
  <c r="D3198" i="1"/>
  <c r="C3199" i="1" s="1"/>
  <c r="I3197" i="1" l="1"/>
  <c r="L3197" i="1"/>
  <c r="K3197" i="1"/>
  <c r="B3199" i="1"/>
  <c r="D3199" i="1"/>
  <c r="C3200" i="1" s="1"/>
  <c r="H3198" i="1"/>
  <c r="E3198" i="1"/>
  <c r="F3198" i="1"/>
  <c r="J3198" i="1" s="1"/>
  <c r="G3198" i="1"/>
  <c r="D3200" i="1" l="1"/>
  <c r="C3201" i="1" s="1"/>
  <c r="B3200" i="1"/>
  <c r="G3199" i="1"/>
  <c r="F3199" i="1"/>
  <c r="J3199" i="1" s="1"/>
  <c r="H3199" i="1"/>
  <c r="E3199" i="1"/>
  <c r="I3198" i="1"/>
  <c r="L3198" i="1"/>
  <c r="K3198" i="1"/>
  <c r="I3199" i="1" l="1"/>
  <c r="L3199" i="1"/>
  <c r="K3199" i="1"/>
  <c r="F3200" i="1"/>
  <c r="J3200" i="1" s="1"/>
  <c r="H3200" i="1"/>
  <c r="G3200" i="1"/>
  <c r="E3200" i="1"/>
  <c r="B3201" i="1"/>
  <c r="D3201" i="1"/>
  <c r="C3202" i="1" s="1"/>
  <c r="L3200" i="1" l="1"/>
  <c r="K3200" i="1"/>
  <c r="I3200" i="1"/>
  <c r="B3202" i="1"/>
  <c r="D3202" i="1"/>
  <c r="C3203" i="1" s="1"/>
  <c r="E3201" i="1"/>
  <c r="G3201" i="1"/>
  <c r="H3201" i="1"/>
  <c r="F3201" i="1"/>
  <c r="J3201" i="1" s="1"/>
  <c r="F3202" i="1" l="1"/>
  <c r="J3202" i="1" s="1"/>
  <c r="G3202" i="1"/>
  <c r="E3202" i="1"/>
  <c r="H3202" i="1"/>
  <c r="B3203" i="1"/>
  <c r="D3203" i="1"/>
  <c r="C3204" i="1" s="1"/>
  <c r="I3201" i="1"/>
  <c r="K3201" i="1"/>
  <c r="L3201" i="1"/>
  <c r="B3204" i="1" l="1"/>
  <c r="D3204" i="1"/>
  <c r="C3205" i="1" s="1"/>
  <c r="E3203" i="1"/>
  <c r="G3203" i="1"/>
  <c r="F3203" i="1"/>
  <c r="J3203" i="1" s="1"/>
  <c r="H3203" i="1"/>
  <c r="L3202" i="1"/>
  <c r="I3202" i="1"/>
  <c r="K3202" i="1"/>
  <c r="L3203" i="1" l="1"/>
  <c r="K3203" i="1"/>
  <c r="I3203" i="1"/>
  <c r="B3205" i="1"/>
  <c r="D3205" i="1"/>
  <c r="C3206" i="1" s="1"/>
  <c r="H3204" i="1"/>
  <c r="G3204" i="1"/>
  <c r="E3204" i="1"/>
  <c r="F3204" i="1"/>
  <c r="J3204" i="1" s="1"/>
  <c r="D3206" i="1" l="1"/>
  <c r="C3207" i="1" s="1"/>
  <c r="B3206" i="1"/>
  <c r="G3205" i="1"/>
  <c r="H3205" i="1"/>
  <c r="E3205" i="1"/>
  <c r="F3205" i="1"/>
  <c r="J3205" i="1" s="1"/>
  <c r="L3204" i="1"/>
  <c r="I3204" i="1"/>
  <c r="K3204" i="1"/>
  <c r="I3205" i="1" l="1"/>
  <c r="L3205" i="1"/>
  <c r="K3205" i="1"/>
  <c r="H3206" i="1"/>
  <c r="F3206" i="1"/>
  <c r="J3206" i="1" s="1"/>
  <c r="E3206" i="1"/>
  <c r="G3206" i="1"/>
  <c r="B3207" i="1"/>
  <c r="D3207" i="1"/>
  <c r="C3208" i="1" s="1"/>
  <c r="B3208" i="1" l="1"/>
  <c r="D3208" i="1"/>
  <c r="C3209" i="1" s="1"/>
  <c r="E3207" i="1"/>
  <c r="G3207" i="1"/>
  <c r="F3207" i="1"/>
  <c r="J3207" i="1" s="1"/>
  <c r="H3207" i="1"/>
  <c r="K3206" i="1"/>
  <c r="I3206" i="1"/>
  <c r="L3206" i="1"/>
  <c r="D3209" i="1" l="1"/>
  <c r="C3210" i="1" s="1"/>
  <c r="B3209" i="1"/>
  <c r="L3207" i="1"/>
  <c r="I3207" i="1"/>
  <c r="K3207" i="1"/>
  <c r="G3208" i="1"/>
  <c r="F3208" i="1"/>
  <c r="J3208" i="1" s="1"/>
  <c r="E3208" i="1"/>
  <c r="H3208" i="1"/>
  <c r="L3208" i="1" l="1"/>
  <c r="K3208" i="1"/>
  <c r="I3208" i="1"/>
  <c r="H3209" i="1"/>
  <c r="F3209" i="1"/>
  <c r="J3209" i="1" s="1"/>
  <c r="G3209" i="1"/>
  <c r="E3209" i="1"/>
  <c r="D3210" i="1"/>
  <c r="C3211" i="1" s="1"/>
  <c r="B3210" i="1"/>
  <c r="I3209" i="1" l="1"/>
  <c r="K3209" i="1"/>
  <c r="L3209" i="1"/>
  <c r="B3211" i="1"/>
  <c r="D3211" i="1"/>
  <c r="C3212" i="1" s="1"/>
  <c r="F3210" i="1"/>
  <c r="J3210" i="1" s="1"/>
  <c r="G3210" i="1"/>
  <c r="H3210" i="1"/>
  <c r="E3210" i="1"/>
  <c r="G3211" i="1" l="1"/>
  <c r="E3211" i="1"/>
  <c r="F3211" i="1"/>
  <c r="J3211" i="1" s="1"/>
  <c r="H3211" i="1"/>
  <c r="B3212" i="1"/>
  <c r="D3212" i="1"/>
  <c r="C3213" i="1" s="1"/>
  <c r="I3210" i="1"/>
  <c r="K3210" i="1"/>
  <c r="L3210" i="1"/>
  <c r="E3212" i="1" l="1"/>
  <c r="H3212" i="1"/>
  <c r="G3212" i="1"/>
  <c r="F3212" i="1"/>
  <c r="J3212" i="1" s="1"/>
  <c r="D3213" i="1"/>
  <c r="C3214" i="1" s="1"/>
  <c r="B3213" i="1"/>
  <c r="I3211" i="1"/>
  <c r="K3211" i="1"/>
  <c r="L3211" i="1"/>
  <c r="L3212" i="1" l="1"/>
  <c r="K3212" i="1"/>
  <c r="I3212" i="1"/>
  <c r="D3214" i="1"/>
  <c r="C3215" i="1" s="1"/>
  <c r="B3214" i="1"/>
  <c r="E3213" i="1"/>
  <c r="F3213" i="1"/>
  <c r="J3213" i="1" s="1"/>
  <c r="H3213" i="1"/>
  <c r="G3213" i="1"/>
  <c r="F3214" i="1" l="1"/>
  <c r="J3214" i="1" s="1"/>
  <c r="G3214" i="1"/>
  <c r="E3214" i="1"/>
  <c r="H3214" i="1"/>
  <c r="B3215" i="1"/>
  <c r="D3215" i="1"/>
  <c r="C3216" i="1" s="1"/>
  <c r="K3213" i="1"/>
  <c r="L3213" i="1"/>
  <c r="I3213" i="1"/>
  <c r="H3215" i="1" l="1"/>
  <c r="E3215" i="1"/>
  <c r="F3215" i="1"/>
  <c r="J3215" i="1" s="1"/>
  <c r="G3215" i="1"/>
  <c r="B3216" i="1"/>
  <c r="D3216" i="1"/>
  <c r="C3217" i="1" s="1"/>
  <c r="K3214" i="1"/>
  <c r="L3214" i="1"/>
  <c r="I3214" i="1"/>
  <c r="B3217" i="1" l="1"/>
  <c r="D3217" i="1"/>
  <c r="C3218" i="1" s="1"/>
  <c r="I3215" i="1"/>
  <c r="K3215" i="1"/>
  <c r="L3215" i="1"/>
  <c r="E3216" i="1"/>
  <c r="G3216" i="1"/>
  <c r="F3216" i="1"/>
  <c r="J3216" i="1" s="1"/>
  <c r="H3216" i="1"/>
  <c r="B3218" i="1" l="1"/>
  <c r="D3218" i="1"/>
  <c r="C3219" i="1" s="1"/>
  <c r="L3216" i="1"/>
  <c r="I3216" i="1"/>
  <c r="K3216" i="1"/>
  <c r="E3217" i="1"/>
  <c r="G3217" i="1"/>
  <c r="H3217" i="1"/>
  <c r="F3217" i="1"/>
  <c r="J3217" i="1" s="1"/>
  <c r="B3219" i="1" l="1"/>
  <c r="D3219" i="1"/>
  <c r="C3220" i="1" s="1"/>
  <c r="I3217" i="1"/>
  <c r="L3217" i="1"/>
  <c r="K3217" i="1"/>
  <c r="H3218" i="1"/>
  <c r="F3218" i="1"/>
  <c r="J3218" i="1" s="1"/>
  <c r="G3218" i="1"/>
  <c r="E3218" i="1"/>
  <c r="B3220" i="1" l="1"/>
  <c r="D3220" i="1"/>
  <c r="C3221" i="1" s="1"/>
  <c r="L3218" i="1"/>
  <c r="I3218" i="1"/>
  <c r="K3218" i="1"/>
  <c r="H3219" i="1"/>
  <c r="F3219" i="1"/>
  <c r="J3219" i="1" s="1"/>
  <c r="E3219" i="1"/>
  <c r="G3219" i="1"/>
  <c r="D3221" i="1" l="1"/>
  <c r="C3222" i="1" s="1"/>
  <c r="B3221" i="1"/>
  <c r="I3219" i="1"/>
  <c r="L3219" i="1"/>
  <c r="K3219" i="1"/>
  <c r="F3220" i="1"/>
  <c r="J3220" i="1" s="1"/>
  <c r="E3220" i="1"/>
  <c r="H3220" i="1"/>
  <c r="G3220" i="1"/>
  <c r="E3221" i="1" l="1"/>
  <c r="F3221" i="1"/>
  <c r="J3221" i="1" s="1"/>
  <c r="H3221" i="1"/>
  <c r="G3221" i="1"/>
  <c r="L3220" i="1"/>
  <c r="I3220" i="1"/>
  <c r="K3220" i="1"/>
  <c r="D3222" i="1"/>
  <c r="C3223" i="1" s="1"/>
  <c r="B3222" i="1"/>
  <c r="L3221" i="1" l="1"/>
  <c r="K3221" i="1"/>
  <c r="I3221" i="1"/>
  <c r="H3222" i="1"/>
  <c r="G3222" i="1"/>
  <c r="F3222" i="1"/>
  <c r="J3222" i="1" s="1"/>
  <c r="E3222" i="1"/>
  <c r="B3223" i="1"/>
  <c r="D3223" i="1"/>
  <c r="C3224" i="1" s="1"/>
  <c r="L3222" i="1" l="1"/>
  <c r="K3222" i="1"/>
  <c r="I3222" i="1"/>
  <c r="D3224" i="1"/>
  <c r="C3225" i="1" s="1"/>
  <c r="B3224" i="1"/>
  <c r="G3223" i="1"/>
  <c r="E3223" i="1"/>
  <c r="F3223" i="1"/>
  <c r="J3223" i="1" s="1"/>
  <c r="H3223" i="1"/>
  <c r="F3224" i="1" l="1"/>
  <c r="J3224" i="1" s="1"/>
  <c r="G3224" i="1"/>
  <c r="H3224" i="1"/>
  <c r="E3224" i="1"/>
  <c r="L3223" i="1"/>
  <c r="K3223" i="1"/>
  <c r="I3223" i="1"/>
  <c r="D3225" i="1"/>
  <c r="C3226" i="1" s="1"/>
  <c r="B3225" i="1"/>
  <c r="D3226" i="1" l="1"/>
  <c r="C3227" i="1" s="1"/>
  <c r="B3226" i="1"/>
  <c r="I3224" i="1"/>
  <c r="K3224" i="1"/>
  <c r="L3224" i="1"/>
  <c r="G3225" i="1"/>
  <c r="E3225" i="1"/>
  <c r="H3225" i="1"/>
  <c r="F3225" i="1"/>
  <c r="J3225" i="1" s="1"/>
  <c r="E3226" i="1" l="1"/>
  <c r="H3226" i="1"/>
  <c r="G3226" i="1"/>
  <c r="F3226" i="1"/>
  <c r="J3226" i="1" s="1"/>
  <c r="K3225" i="1"/>
  <c r="L3225" i="1"/>
  <c r="I3225" i="1"/>
  <c r="B3227" i="1"/>
  <c r="D3227" i="1"/>
  <c r="C3228" i="1" s="1"/>
  <c r="I3226" i="1" l="1"/>
  <c r="K3226" i="1"/>
  <c r="L3226" i="1"/>
  <c r="B3228" i="1"/>
  <c r="D3228" i="1"/>
  <c r="C3229" i="1" s="1"/>
  <c r="F3227" i="1"/>
  <c r="J3227" i="1" s="1"/>
  <c r="E3227" i="1"/>
  <c r="G3227" i="1"/>
  <c r="H3227" i="1"/>
  <c r="F3228" i="1" l="1"/>
  <c r="J3228" i="1" s="1"/>
  <c r="G3228" i="1"/>
  <c r="H3228" i="1"/>
  <c r="E3228" i="1"/>
  <c r="D3229" i="1"/>
  <c r="C3230" i="1" s="1"/>
  <c r="B3229" i="1"/>
  <c r="I3227" i="1"/>
  <c r="K3227" i="1"/>
  <c r="L3227" i="1"/>
  <c r="F3229" i="1" l="1"/>
  <c r="J3229" i="1" s="1"/>
  <c r="G3229" i="1"/>
  <c r="H3229" i="1"/>
  <c r="E3229" i="1"/>
  <c r="I3228" i="1"/>
  <c r="L3228" i="1"/>
  <c r="K3228" i="1"/>
  <c r="D3230" i="1"/>
  <c r="C3231" i="1" s="1"/>
  <c r="B3230" i="1"/>
  <c r="B3231" i="1" l="1"/>
  <c r="D3231" i="1"/>
  <c r="C3232" i="1" s="1"/>
  <c r="L3229" i="1"/>
  <c r="I3229" i="1"/>
  <c r="K3229" i="1"/>
  <c r="G3230" i="1"/>
  <c r="H3230" i="1"/>
  <c r="F3230" i="1"/>
  <c r="J3230" i="1" s="1"/>
  <c r="E3230" i="1"/>
  <c r="B3232" i="1" l="1"/>
  <c r="D3232" i="1"/>
  <c r="C3233" i="1" s="1"/>
  <c r="I3230" i="1"/>
  <c r="K3230" i="1"/>
  <c r="L3230" i="1"/>
  <c r="G3231" i="1"/>
  <c r="H3231" i="1"/>
  <c r="F3231" i="1"/>
  <c r="J3231" i="1" s="1"/>
  <c r="E3231" i="1"/>
  <c r="B3233" i="1" l="1"/>
  <c r="D3233" i="1"/>
  <c r="C3234" i="1" s="1"/>
  <c r="K3231" i="1"/>
  <c r="L3231" i="1"/>
  <c r="I3231" i="1"/>
  <c r="H3232" i="1"/>
  <c r="G3232" i="1"/>
  <c r="F3232" i="1"/>
  <c r="J3232" i="1" s="1"/>
  <c r="E3232" i="1"/>
  <c r="D3234" i="1" l="1"/>
  <c r="C3235" i="1" s="1"/>
  <c r="B3234" i="1"/>
  <c r="K3232" i="1"/>
  <c r="L3232" i="1"/>
  <c r="I3232" i="1"/>
  <c r="E3233" i="1"/>
  <c r="G3233" i="1"/>
  <c r="H3233" i="1"/>
  <c r="F3233" i="1"/>
  <c r="J3233" i="1" s="1"/>
  <c r="E3234" i="1" l="1"/>
  <c r="H3234" i="1"/>
  <c r="G3234" i="1"/>
  <c r="F3234" i="1"/>
  <c r="J3234" i="1" s="1"/>
  <c r="K3233" i="1"/>
  <c r="I3233" i="1"/>
  <c r="L3233" i="1"/>
  <c r="B3235" i="1"/>
  <c r="D3235" i="1"/>
  <c r="C3236" i="1" s="1"/>
  <c r="K3234" i="1" l="1"/>
  <c r="L3234" i="1"/>
  <c r="I3234" i="1"/>
  <c r="D3236" i="1"/>
  <c r="C3237" i="1" s="1"/>
  <c r="B3236" i="1"/>
  <c r="F3235" i="1"/>
  <c r="J3235" i="1" s="1"/>
  <c r="G3235" i="1"/>
  <c r="E3235" i="1"/>
  <c r="H3235" i="1"/>
  <c r="D3237" i="1" l="1"/>
  <c r="C3238" i="1" s="1"/>
  <c r="B3237" i="1"/>
  <c r="G3236" i="1"/>
  <c r="E3236" i="1"/>
  <c r="F3236" i="1"/>
  <c r="J3236" i="1" s="1"/>
  <c r="H3236" i="1"/>
  <c r="L3235" i="1"/>
  <c r="I3235" i="1"/>
  <c r="K3235" i="1"/>
  <c r="K3236" i="1" l="1"/>
  <c r="L3236" i="1"/>
  <c r="I3236" i="1"/>
  <c r="H3237" i="1"/>
  <c r="E3237" i="1"/>
  <c r="F3237" i="1"/>
  <c r="J3237" i="1" s="1"/>
  <c r="G3237" i="1"/>
  <c r="D3238" i="1"/>
  <c r="C3239" i="1" s="1"/>
  <c r="B3238" i="1"/>
  <c r="G3238" i="1" l="1"/>
  <c r="F3238" i="1"/>
  <c r="J3238" i="1" s="1"/>
  <c r="H3238" i="1"/>
  <c r="E3238" i="1"/>
  <c r="B3239" i="1"/>
  <c r="D3239" i="1"/>
  <c r="C3240" i="1" s="1"/>
  <c r="I3237" i="1"/>
  <c r="L3237" i="1"/>
  <c r="K3237" i="1"/>
  <c r="F3239" i="1" l="1"/>
  <c r="J3239" i="1" s="1"/>
  <c r="H3239" i="1"/>
  <c r="G3239" i="1"/>
  <c r="E3239" i="1"/>
  <c r="B3240" i="1"/>
  <c r="D3240" i="1"/>
  <c r="C3241" i="1" s="1"/>
  <c r="I3238" i="1"/>
  <c r="K3238" i="1"/>
  <c r="L3238" i="1"/>
  <c r="D3241" i="1" l="1"/>
  <c r="C3242" i="1" s="1"/>
  <c r="B3241" i="1"/>
  <c r="I3239" i="1"/>
  <c r="K3239" i="1"/>
  <c r="L3239" i="1"/>
  <c r="F3240" i="1"/>
  <c r="J3240" i="1" s="1"/>
  <c r="H3240" i="1"/>
  <c r="G3240" i="1"/>
  <c r="E3240" i="1"/>
  <c r="L3240" i="1" l="1"/>
  <c r="K3240" i="1"/>
  <c r="I3240" i="1"/>
  <c r="H3241" i="1"/>
  <c r="G3241" i="1"/>
  <c r="F3241" i="1"/>
  <c r="J3241" i="1" s="1"/>
  <c r="E3241" i="1"/>
  <c r="B3242" i="1"/>
  <c r="D3242" i="1"/>
  <c r="C3243" i="1" s="1"/>
  <c r="K3241" i="1" l="1"/>
  <c r="I3241" i="1"/>
  <c r="L3241" i="1"/>
  <c r="D3243" i="1"/>
  <c r="C3244" i="1" s="1"/>
  <c r="B3243" i="1"/>
  <c r="H3242" i="1"/>
  <c r="G3242" i="1"/>
  <c r="E3242" i="1"/>
  <c r="F3242" i="1"/>
  <c r="J3242" i="1" s="1"/>
  <c r="D3244" i="1" l="1"/>
  <c r="C3245" i="1" s="1"/>
  <c r="B3244" i="1"/>
  <c r="G3243" i="1"/>
  <c r="F3243" i="1"/>
  <c r="J3243" i="1" s="1"/>
  <c r="H3243" i="1"/>
  <c r="E3243" i="1"/>
  <c r="L3242" i="1"/>
  <c r="I3242" i="1"/>
  <c r="K3242" i="1"/>
  <c r="K3243" i="1" l="1"/>
  <c r="I3243" i="1"/>
  <c r="L3243" i="1"/>
  <c r="G3244" i="1"/>
  <c r="H3244" i="1"/>
  <c r="F3244" i="1"/>
  <c r="J3244" i="1" s="1"/>
  <c r="E3244" i="1"/>
  <c r="D3245" i="1"/>
  <c r="C3246" i="1" s="1"/>
  <c r="B3245" i="1"/>
  <c r="G3245" i="1" l="1"/>
  <c r="H3245" i="1"/>
  <c r="F3245" i="1"/>
  <c r="J3245" i="1" s="1"/>
  <c r="E3245" i="1"/>
  <c r="I3244" i="1"/>
  <c r="K3244" i="1"/>
  <c r="L3244" i="1"/>
  <c r="D3246" i="1"/>
  <c r="C3247" i="1" s="1"/>
  <c r="B3246" i="1"/>
  <c r="E3246" i="1" l="1"/>
  <c r="F3246" i="1"/>
  <c r="J3246" i="1" s="1"/>
  <c r="G3246" i="1"/>
  <c r="H3246" i="1"/>
  <c r="B3247" i="1"/>
  <c r="D3247" i="1"/>
  <c r="C3248" i="1" s="1"/>
  <c r="K3245" i="1"/>
  <c r="L3245" i="1"/>
  <c r="I3245" i="1"/>
  <c r="L3246" i="1" l="1"/>
  <c r="I3246" i="1"/>
  <c r="K3246" i="1"/>
  <c r="F3247" i="1"/>
  <c r="J3247" i="1" s="1"/>
  <c r="H3247" i="1"/>
  <c r="E3247" i="1"/>
  <c r="G3247" i="1"/>
  <c r="B3248" i="1"/>
  <c r="D3248" i="1"/>
  <c r="C3249" i="1" s="1"/>
  <c r="E3248" i="1" l="1"/>
  <c r="G3248" i="1"/>
  <c r="F3248" i="1"/>
  <c r="J3248" i="1" s="1"/>
  <c r="H3248" i="1"/>
  <c r="D3249" i="1"/>
  <c r="C3250" i="1" s="1"/>
  <c r="B3249" i="1"/>
  <c r="L3247" i="1"/>
  <c r="K3247" i="1"/>
  <c r="I3247" i="1"/>
  <c r="D3250" i="1" l="1"/>
  <c r="C3251" i="1" s="1"/>
  <c r="B3250" i="1"/>
  <c r="I3248" i="1"/>
  <c r="L3248" i="1"/>
  <c r="K3248" i="1"/>
  <c r="F3249" i="1"/>
  <c r="J3249" i="1" s="1"/>
  <c r="E3249" i="1"/>
  <c r="H3249" i="1"/>
  <c r="G3249" i="1"/>
  <c r="G3250" i="1" l="1"/>
  <c r="H3250" i="1"/>
  <c r="E3250" i="1"/>
  <c r="F3250" i="1"/>
  <c r="J3250" i="1" s="1"/>
  <c r="K3249" i="1"/>
  <c r="L3249" i="1"/>
  <c r="I3249" i="1"/>
  <c r="D3251" i="1"/>
  <c r="C3252" i="1" s="1"/>
  <c r="B3251" i="1"/>
  <c r="B3252" i="1" l="1"/>
  <c r="D3252" i="1"/>
  <c r="C3253" i="1" s="1"/>
  <c r="G3251" i="1"/>
  <c r="E3251" i="1"/>
  <c r="F3251" i="1"/>
  <c r="J3251" i="1" s="1"/>
  <c r="H3251" i="1"/>
  <c r="K3250" i="1"/>
  <c r="L3250" i="1"/>
  <c r="I3250" i="1"/>
  <c r="I3251" i="1" l="1"/>
  <c r="L3251" i="1"/>
  <c r="K3251" i="1"/>
  <c r="D3253" i="1"/>
  <c r="C3254" i="1" s="1"/>
  <c r="B3253" i="1"/>
  <c r="E3252" i="1"/>
  <c r="G3252" i="1"/>
  <c r="H3252" i="1"/>
  <c r="F3252" i="1"/>
  <c r="J3252" i="1" s="1"/>
  <c r="B3254" i="1" l="1"/>
  <c r="D3254" i="1"/>
  <c r="C3255" i="1" s="1"/>
  <c r="H3253" i="1"/>
  <c r="F3253" i="1"/>
  <c r="J3253" i="1" s="1"/>
  <c r="E3253" i="1"/>
  <c r="G3253" i="1"/>
  <c r="I3252" i="1"/>
  <c r="K3252" i="1"/>
  <c r="L3252" i="1"/>
  <c r="I3253" i="1" l="1"/>
  <c r="K3253" i="1"/>
  <c r="L3253" i="1"/>
  <c r="D3255" i="1"/>
  <c r="C3256" i="1" s="1"/>
  <c r="B3255" i="1"/>
  <c r="G3254" i="1"/>
  <c r="H3254" i="1"/>
  <c r="E3254" i="1"/>
  <c r="F3254" i="1"/>
  <c r="J3254" i="1" s="1"/>
  <c r="K3254" i="1" l="1"/>
  <c r="L3254" i="1"/>
  <c r="I3254" i="1"/>
  <c r="D3256" i="1"/>
  <c r="C3257" i="1" s="1"/>
  <c r="B3256" i="1"/>
  <c r="H3255" i="1"/>
  <c r="F3255" i="1"/>
  <c r="J3255" i="1" s="1"/>
  <c r="E3255" i="1"/>
  <c r="G3255" i="1"/>
  <c r="D3257" i="1" l="1"/>
  <c r="C3258" i="1" s="1"/>
  <c r="B3257" i="1"/>
  <c r="G3256" i="1"/>
  <c r="F3256" i="1"/>
  <c r="J3256" i="1" s="1"/>
  <c r="E3256" i="1"/>
  <c r="H3256" i="1"/>
  <c r="I3255" i="1"/>
  <c r="K3255" i="1"/>
  <c r="L3255" i="1"/>
  <c r="L3256" i="1" l="1"/>
  <c r="I3256" i="1"/>
  <c r="K3256" i="1"/>
  <c r="E3257" i="1"/>
  <c r="F3257" i="1"/>
  <c r="J3257" i="1" s="1"/>
  <c r="H3257" i="1"/>
  <c r="G3257" i="1"/>
  <c r="B3258" i="1"/>
  <c r="D3258" i="1"/>
  <c r="C3259" i="1" s="1"/>
  <c r="F3258" i="1" l="1"/>
  <c r="J3258" i="1" s="1"/>
  <c r="H3258" i="1"/>
  <c r="E3258" i="1"/>
  <c r="G3258" i="1"/>
  <c r="B3259" i="1"/>
  <c r="D3259" i="1"/>
  <c r="C3260" i="1" s="1"/>
  <c r="L3257" i="1"/>
  <c r="K3257" i="1"/>
  <c r="I3257" i="1"/>
  <c r="E3259" i="1" l="1"/>
  <c r="H3259" i="1"/>
  <c r="F3259" i="1"/>
  <c r="J3259" i="1" s="1"/>
  <c r="G3259" i="1"/>
  <c r="B3260" i="1"/>
  <c r="D3260" i="1"/>
  <c r="C3261" i="1" s="1"/>
  <c r="I3258" i="1"/>
  <c r="K3258" i="1"/>
  <c r="L3258" i="1"/>
  <c r="D3261" i="1" l="1"/>
  <c r="C3262" i="1" s="1"/>
  <c r="B3261" i="1"/>
  <c r="I3259" i="1"/>
  <c r="L3259" i="1"/>
  <c r="K3259" i="1"/>
  <c r="E3260" i="1"/>
  <c r="H3260" i="1"/>
  <c r="F3260" i="1"/>
  <c r="J3260" i="1" s="1"/>
  <c r="G3260" i="1"/>
  <c r="G3261" i="1" l="1"/>
  <c r="F3261" i="1"/>
  <c r="J3261" i="1" s="1"/>
  <c r="E3261" i="1"/>
  <c r="H3261" i="1"/>
  <c r="L3260" i="1"/>
  <c r="K3260" i="1"/>
  <c r="I3260" i="1"/>
  <c r="B3262" i="1"/>
  <c r="D3262" i="1"/>
  <c r="C3263" i="1" s="1"/>
  <c r="D3263" i="1" l="1"/>
  <c r="C3264" i="1" s="1"/>
  <c r="B3263" i="1"/>
  <c r="E3262" i="1"/>
  <c r="G3262" i="1"/>
  <c r="H3262" i="1"/>
  <c r="F3262" i="1"/>
  <c r="J3262" i="1" s="1"/>
  <c r="L3261" i="1"/>
  <c r="I3261" i="1"/>
  <c r="K3261" i="1"/>
  <c r="I3262" i="1" l="1"/>
  <c r="L3262" i="1"/>
  <c r="K3262" i="1"/>
  <c r="H3263" i="1"/>
  <c r="E3263" i="1"/>
  <c r="G3263" i="1"/>
  <c r="F3263" i="1"/>
  <c r="J3263" i="1" s="1"/>
  <c r="D3264" i="1"/>
  <c r="C3265" i="1" s="1"/>
  <c r="B3264" i="1"/>
  <c r="D3265" i="1" l="1"/>
  <c r="C3266" i="1" s="1"/>
  <c r="B3265" i="1"/>
  <c r="I3263" i="1"/>
  <c r="K3263" i="1"/>
  <c r="L3263" i="1"/>
  <c r="G3264" i="1"/>
  <c r="H3264" i="1"/>
  <c r="E3264" i="1"/>
  <c r="F3264" i="1"/>
  <c r="J3264" i="1" s="1"/>
  <c r="K3264" i="1" l="1"/>
  <c r="L3264" i="1"/>
  <c r="I3264" i="1"/>
  <c r="G3265" i="1"/>
  <c r="H3265" i="1"/>
  <c r="E3265" i="1"/>
  <c r="F3265" i="1"/>
  <c r="J3265" i="1" s="1"/>
  <c r="B3266" i="1"/>
  <c r="D3266" i="1"/>
  <c r="C3267" i="1" s="1"/>
  <c r="F3266" i="1" l="1"/>
  <c r="J3266" i="1" s="1"/>
  <c r="G3266" i="1"/>
  <c r="E3266" i="1"/>
  <c r="H3266" i="1"/>
  <c r="K3265" i="1"/>
  <c r="I3265" i="1"/>
  <c r="L3265" i="1"/>
  <c r="B3267" i="1"/>
  <c r="D3267" i="1"/>
  <c r="C3268" i="1" s="1"/>
  <c r="G3267" i="1" l="1"/>
  <c r="E3267" i="1"/>
  <c r="F3267" i="1"/>
  <c r="J3267" i="1" s="1"/>
  <c r="H3267" i="1"/>
  <c r="I3266" i="1"/>
  <c r="L3266" i="1"/>
  <c r="K3266" i="1"/>
  <c r="B3268" i="1"/>
  <c r="D3268" i="1"/>
  <c r="C3269" i="1" s="1"/>
  <c r="D3269" i="1" l="1"/>
  <c r="C3270" i="1" s="1"/>
  <c r="B3269" i="1"/>
  <c r="G3268" i="1"/>
  <c r="H3268" i="1"/>
  <c r="F3268" i="1"/>
  <c r="J3268" i="1" s="1"/>
  <c r="E3268" i="1"/>
  <c r="I3267" i="1"/>
  <c r="K3267" i="1"/>
  <c r="L3267" i="1"/>
  <c r="I3268" i="1" l="1"/>
  <c r="L3268" i="1"/>
  <c r="K3268" i="1"/>
  <c r="G3269" i="1"/>
  <c r="H3269" i="1"/>
  <c r="F3269" i="1"/>
  <c r="J3269" i="1" s="1"/>
  <c r="E3269" i="1"/>
  <c r="B3270" i="1"/>
  <c r="D3270" i="1"/>
  <c r="C3271" i="1" s="1"/>
  <c r="K3269" i="1" l="1"/>
  <c r="I3269" i="1"/>
  <c r="L3269" i="1"/>
  <c r="B3271" i="1"/>
  <c r="D3271" i="1"/>
  <c r="C3272" i="1" s="1"/>
  <c r="G3270" i="1"/>
  <c r="H3270" i="1"/>
  <c r="F3270" i="1"/>
  <c r="J3270" i="1" s="1"/>
  <c r="E3270" i="1"/>
  <c r="F3271" i="1" l="1"/>
  <c r="J3271" i="1" s="1"/>
  <c r="G3271" i="1"/>
  <c r="E3271" i="1"/>
  <c r="H3271" i="1"/>
  <c r="L3270" i="1"/>
  <c r="I3270" i="1"/>
  <c r="K3270" i="1"/>
  <c r="B3272" i="1"/>
  <c r="D3272" i="1"/>
  <c r="C3273" i="1" s="1"/>
  <c r="G3272" i="1" l="1"/>
  <c r="H3272" i="1"/>
  <c r="F3272" i="1"/>
  <c r="J3272" i="1" s="1"/>
  <c r="E3272" i="1"/>
  <c r="K3271" i="1"/>
  <c r="I3271" i="1"/>
  <c r="L3271" i="1"/>
  <c r="D3273" i="1"/>
  <c r="C3274" i="1" s="1"/>
  <c r="B3273" i="1"/>
  <c r="D3274" i="1" l="1"/>
  <c r="C3275" i="1" s="1"/>
  <c r="B3274" i="1"/>
  <c r="G3273" i="1"/>
  <c r="E3273" i="1"/>
  <c r="F3273" i="1"/>
  <c r="J3273" i="1" s="1"/>
  <c r="H3273" i="1"/>
  <c r="K3272" i="1"/>
  <c r="I3272" i="1"/>
  <c r="L3272" i="1"/>
  <c r="L3273" i="1" l="1"/>
  <c r="I3273" i="1"/>
  <c r="K3273" i="1"/>
  <c r="G3274" i="1"/>
  <c r="E3274" i="1"/>
  <c r="H3274" i="1"/>
  <c r="F3274" i="1"/>
  <c r="J3274" i="1" s="1"/>
  <c r="B3275" i="1"/>
  <c r="D3275" i="1"/>
  <c r="C3276" i="1" s="1"/>
  <c r="K3274" i="1" l="1"/>
  <c r="I3274" i="1"/>
  <c r="L3274" i="1"/>
  <c r="E3275" i="1"/>
  <c r="F3275" i="1"/>
  <c r="J3275" i="1" s="1"/>
  <c r="G3275" i="1"/>
  <c r="H3275" i="1"/>
  <c r="B3276" i="1"/>
  <c r="D3276" i="1"/>
  <c r="C3277" i="1" s="1"/>
  <c r="L3275" i="1" l="1"/>
  <c r="K3275" i="1"/>
  <c r="I3275" i="1"/>
  <c r="D3277" i="1"/>
  <c r="C3278" i="1" s="1"/>
  <c r="B3277" i="1"/>
  <c r="H3276" i="1"/>
  <c r="E3276" i="1"/>
  <c r="F3276" i="1"/>
  <c r="J3276" i="1" s="1"/>
  <c r="G3276" i="1"/>
  <c r="H3277" i="1" l="1"/>
  <c r="G3277" i="1"/>
  <c r="F3277" i="1"/>
  <c r="J3277" i="1" s="1"/>
  <c r="E3277" i="1"/>
  <c r="L3276" i="1"/>
  <c r="I3276" i="1"/>
  <c r="K3276" i="1"/>
  <c r="D3278" i="1"/>
  <c r="C3279" i="1" s="1"/>
  <c r="B3278" i="1"/>
  <c r="G3278" i="1" l="1"/>
  <c r="H3278" i="1"/>
  <c r="F3278" i="1"/>
  <c r="J3278" i="1" s="1"/>
  <c r="E3278" i="1"/>
  <c r="I3277" i="1"/>
  <c r="L3277" i="1"/>
  <c r="K3277" i="1"/>
  <c r="B3279" i="1"/>
  <c r="D3279" i="1"/>
  <c r="C3280" i="1" s="1"/>
  <c r="B3280" i="1" l="1"/>
  <c r="D3280" i="1"/>
  <c r="C3281" i="1" s="1"/>
  <c r="F3279" i="1"/>
  <c r="J3279" i="1" s="1"/>
  <c r="H3279" i="1"/>
  <c r="G3279" i="1"/>
  <c r="E3279" i="1"/>
  <c r="K3278" i="1"/>
  <c r="I3278" i="1"/>
  <c r="L3278" i="1"/>
  <c r="I3279" i="1" l="1"/>
  <c r="K3279" i="1"/>
  <c r="L3279" i="1"/>
  <c r="D3281" i="1"/>
  <c r="C3282" i="1" s="1"/>
  <c r="B3281" i="1"/>
  <c r="H3280" i="1"/>
  <c r="F3280" i="1"/>
  <c r="J3280" i="1" s="1"/>
  <c r="G3280" i="1"/>
  <c r="E3280" i="1"/>
  <c r="G3281" i="1" l="1"/>
  <c r="F3281" i="1"/>
  <c r="J3281" i="1" s="1"/>
  <c r="H3281" i="1"/>
  <c r="E3281" i="1"/>
  <c r="K3280" i="1"/>
  <c r="I3280" i="1"/>
  <c r="L3280" i="1"/>
  <c r="D3282" i="1"/>
  <c r="C3283" i="1" s="1"/>
  <c r="B3282" i="1"/>
  <c r="H3282" i="1" l="1"/>
  <c r="E3282" i="1"/>
  <c r="F3282" i="1"/>
  <c r="J3282" i="1" s="1"/>
  <c r="G3282" i="1"/>
  <c r="D3283" i="1"/>
  <c r="C3284" i="1" s="1"/>
  <c r="B3283" i="1"/>
  <c r="I3281" i="1"/>
  <c r="L3281" i="1"/>
  <c r="K3281" i="1"/>
  <c r="F3283" i="1" l="1"/>
  <c r="J3283" i="1" s="1"/>
  <c r="H3283" i="1"/>
  <c r="E3283" i="1"/>
  <c r="G3283" i="1"/>
  <c r="L3282" i="1"/>
  <c r="K3282" i="1"/>
  <c r="I3282" i="1"/>
  <c r="D3284" i="1"/>
  <c r="C3285" i="1" s="1"/>
  <c r="B3284" i="1"/>
  <c r="B3285" i="1" l="1"/>
  <c r="D3285" i="1"/>
  <c r="C3286" i="1" s="1"/>
  <c r="K3283" i="1"/>
  <c r="I3283" i="1"/>
  <c r="L3283" i="1"/>
  <c r="H3284" i="1"/>
  <c r="E3284" i="1"/>
  <c r="F3284" i="1"/>
  <c r="J3284" i="1" s="1"/>
  <c r="G3284" i="1"/>
  <c r="D3286" i="1" l="1"/>
  <c r="C3287" i="1" s="1"/>
  <c r="B3286" i="1"/>
  <c r="K3284" i="1"/>
  <c r="I3284" i="1"/>
  <c r="L3284" i="1"/>
  <c r="F3285" i="1"/>
  <c r="J3285" i="1" s="1"/>
  <c r="G3285" i="1"/>
  <c r="E3285" i="1"/>
  <c r="H3285" i="1"/>
  <c r="F3286" i="1" l="1"/>
  <c r="J3286" i="1" s="1"/>
  <c r="G3286" i="1"/>
  <c r="E3286" i="1"/>
  <c r="H3286" i="1"/>
  <c r="L3285" i="1"/>
  <c r="K3285" i="1"/>
  <c r="I3285" i="1"/>
  <c r="D3287" i="1"/>
  <c r="C3288" i="1" s="1"/>
  <c r="B3287" i="1"/>
  <c r="L3286" i="1" l="1"/>
  <c r="K3286" i="1"/>
  <c r="I3286" i="1"/>
  <c r="G3287" i="1"/>
  <c r="E3287" i="1"/>
  <c r="H3287" i="1"/>
  <c r="F3287" i="1"/>
  <c r="J3287" i="1" s="1"/>
  <c r="B3288" i="1"/>
  <c r="D3288" i="1"/>
  <c r="C3289" i="1" s="1"/>
  <c r="I3287" i="1" l="1"/>
  <c r="L3287" i="1"/>
  <c r="K3287" i="1"/>
  <c r="H3288" i="1"/>
  <c r="E3288" i="1"/>
  <c r="F3288" i="1"/>
  <c r="J3288" i="1" s="1"/>
  <c r="G3288" i="1"/>
  <c r="D3289" i="1"/>
  <c r="C3290" i="1" s="1"/>
  <c r="B3289" i="1"/>
  <c r="F3289" i="1" l="1"/>
  <c r="J3289" i="1" s="1"/>
  <c r="H3289" i="1"/>
  <c r="G3289" i="1"/>
  <c r="E3289" i="1"/>
  <c r="D3290" i="1"/>
  <c r="C3291" i="1" s="1"/>
  <c r="B3290" i="1"/>
  <c r="L3288" i="1"/>
  <c r="I3288" i="1"/>
  <c r="K3288" i="1"/>
  <c r="K3289" i="1" l="1"/>
  <c r="L3289" i="1"/>
  <c r="I3289" i="1"/>
  <c r="H3290" i="1"/>
  <c r="G3290" i="1"/>
  <c r="F3290" i="1"/>
  <c r="J3290" i="1" s="1"/>
  <c r="E3290" i="1"/>
  <c r="B3291" i="1"/>
  <c r="D3291" i="1"/>
  <c r="C3292" i="1" s="1"/>
  <c r="I3290" i="1" l="1"/>
  <c r="K3290" i="1"/>
  <c r="L3290" i="1"/>
  <c r="B3292" i="1"/>
  <c r="D3292" i="1"/>
  <c r="C3293" i="1" s="1"/>
  <c r="H3291" i="1"/>
  <c r="F3291" i="1"/>
  <c r="J3291" i="1" s="1"/>
  <c r="G3291" i="1"/>
  <c r="E3291" i="1"/>
  <c r="F3292" i="1" l="1"/>
  <c r="J3292" i="1" s="1"/>
  <c r="E3292" i="1"/>
  <c r="H3292" i="1"/>
  <c r="G3292" i="1"/>
  <c r="D3293" i="1"/>
  <c r="C3294" i="1" s="1"/>
  <c r="B3293" i="1"/>
  <c r="K3291" i="1"/>
  <c r="I3291" i="1"/>
  <c r="L3291" i="1"/>
  <c r="D3294" i="1" l="1"/>
  <c r="C3295" i="1" s="1"/>
  <c r="B3294" i="1"/>
  <c r="H3293" i="1"/>
  <c r="E3293" i="1"/>
  <c r="F3293" i="1"/>
  <c r="J3293" i="1" s="1"/>
  <c r="G3293" i="1"/>
  <c r="I3292" i="1"/>
  <c r="L3292" i="1"/>
  <c r="K3292" i="1"/>
  <c r="I3293" i="1" l="1"/>
  <c r="L3293" i="1"/>
  <c r="K3293" i="1"/>
  <c r="G3294" i="1"/>
  <c r="E3294" i="1"/>
  <c r="H3294" i="1"/>
  <c r="F3294" i="1"/>
  <c r="J3294" i="1" s="1"/>
  <c r="D3295" i="1"/>
  <c r="C3296" i="1" s="1"/>
  <c r="B3295" i="1"/>
  <c r="B3296" i="1" l="1"/>
  <c r="D3296" i="1"/>
  <c r="C3297" i="1" s="1"/>
  <c r="L3294" i="1"/>
  <c r="I3294" i="1"/>
  <c r="K3294" i="1"/>
  <c r="E3295" i="1"/>
  <c r="F3295" i="1"/>
  <c r="J3295" i="1" s="1"/>
  <c r="G3295" i="1"/>
  <c r="H3295" i="1"/>
  <c r="D3297" i="1" l="1"/>
  <c r="C3298" i="1" s="1"/>
  <c r="B3297" i="1"/>
  <c r="K3295" i="1"/>
  <c r="I3295" i="1"/>
  <c r="L3295" i="1"/>
  <c r="F3296" i="1"/>
  <c r="J3296" i="1" s="1"/>
  <c r="E3296" i="1"/>
  <c r="H3296" i="1"/>
  <c r="G3296" i="1"/>
  <c r="H3297" i="1" l="1"/>
  <c r="F3297" i="1"/>
  <c r="J3297" i="1" s="1"/>
  <c r="G3297" i="1"/>
  <c r="E3297" i="1"/>
  <c r="K3296" i="1"/>
  <c r="L3296" i="1"/>
  <c r="I3296" i="1"/>
  <c r="D3298" i="1"/>
  <c r="C3299" i="1" s="1"/>
  <c r="B3298" i="1"/>
  <c r="I3297" i="1" l="1"/>
  <c r="L3297" i="1"/>
  <c r="K3297" i="1"/>
  <c r="E3298" i="1"/>
  <c r="G3298" i="1"/>
  <c r="H3298" i="1"/>
  <c r="F3298" i="1"/>
  <c r="J3298" i="1" s="1"/>
  <c r="D3299" i="1"/>
  <c r="C3300" i="1" s="1"/>
  <c r="B3299" i="1"/>
  <c r="B3300" i="1" l="1"/>
  <c r="D3300" i="1"/>
  <c r="C3301" i="1" s="1"/>
  <c r="I3298" i="1"/>
  <c r="L3298" i="1"/>
  <c r="K3298" i="1"/>
  <c r="F3299" i="1"/>
  <c r="J3299" i="1" s="1"/>
  <c r="H3299" i="1"/>
  <c r="E3299" i="1"/>
  <c r="G3299" i="1"/>
  <c r="B3301" i="1" l="1"/>
  <c r="D3301" i="1"/>
  <c r="C3302" i="1" s="1"/>
  <c r="K3299" i="1"/>
  <c r="I3299" i="1"/>
  <c r="L3299" i="1"/>
  <c r="H3300" i="1"/>
  <c r="F3300" i="1"/>
  <c r="J3300" i="1" s="1"/>
  <c r="E3300" i="1"/>
  <c r="G3300" i="1"/>
  <c r="B3302" i="1" l="1"/>
  <c r="D3302" i="1"/>
  <c r="C3303" i="1" s="1"/>
  <c r="L3300" i="1"/>
  <c r="I3300" i="1"/>
  <c r="K3300" i="1"/>
  <c r="E3301" i="1"/>
  <c r="F3301" i="1"/>
  <c r="J3301" i="1" s="1"/>
  <c r="H3301" i="1"/>
  <c r="G3301" i="1"/>
  <c r="B3303" i="1" l="1"/>
  <c r="D3303" i="1"/>
  <c r="C3304" i="1" s="1"/>
  <c r="I3301" i="1"/>
  <c r="L3301" i="1"/>
  <c r="K3301" i="1"/>
  <c r="F3302" i="1"/>
  <c r="J3302" i="1" s="1"/>
  <c r="H3302" i="1"/>
  <c r="G3302" i="1"/>
  <c r="E3302" i="1"/>
  <c r="B3304" i="1" l="1"/>
  <c r="D3304" i="1"/>
  <c r="C3305" i="1" s="1"/>
  <c r="I3302" i="1"/>
  <c r="L3302" i="1"/>
  <c r="K3302" i="1"/>
  <c r="F3303" i="1"/>
  <c r="J3303" i="1" s="1"/>
  <c r="G3303" i="1"/>
  <c r="H3303" i="1"/>
  <c r="E3303" i="1"/>
  <c r="D3305" i="1" l="1"/>
  <c r="C3306" i="1" s="1"/>
  <c r="B3305" i="1"/>
  <c r="L3303" i="1"/>
  <c r="I3303" i="1"/>
  <c r="K3303" i="1"/>
  <c r="G3304" i="1"/>
  <c r="E3304" i="1"/>
  <c r="H3304" i="1"/>
  <c r="F3304" i="1"/>
  <c r="J3304" i="1" s="1"/>
  <c r="F3305" i="1" l="1"/>
  <c r="J3305" i="1" s="1"/>
  <c r="E3305" i="1"/>
  <c r="G3305" i="1"/>
  <c r="H3305" i="1"/>
  <c r="L3304" i="1"/>
  <c r="I3304" i="1"/>
  <c r="K3304" i="1"/>
  <c r="D3306" i="1"/>
  <c r="C3307" i="1" s="1"/>
  <c r="B3306" i="1"/>
  <c r="L3305" i="1" l="1"/>
  <c r="I3305" i="1"/>
  <c r="K3305" i="1"/>
  <c r="B3307" i="1"/>
  <c r="D3307" i="1"/>
  <c r="C3308" i="1" s="1"/>
  <c r="H3306" i="1"/>
  <c r="G3306" i="1"/>
  <c r="F3306" i="1"/>
  <c r="J3306" i="1" s="1"/>
  <c r="E3306" i="1"/>
  <c r="B3308" i="1" l="1"/>
  <c r="D3308" i="1"/>
  <c r="C3309" i="1" s="1"/>
  <c r="E3307" i="1"/>
  <c r="H3307" i="1"/>
  <c r="F3307" i="1"/>
  <c r="J3307" i="1" s="1"/>
  <c r="G3307" i="1"/>
  <c r="L3306" i="1"/>
  <c r="K3306" i="1"/>
  <c r="I3306" i="1"/>
  <c r="D3309" i="1" l="1"/>
  <c r="C3310" i="1" s="1"/>
  <c r="B3309" i="1"/>
  <c r="K3307" i="1"/>
  <c r="I3307" i="1"/>
  <c r="L3307" i="1"/>
  <c r="H3308" i="1"/>
  <c r="E3308" i="1"/>
  <c r="G3308" i="1"/>
  <c r="F3308" i="1"/>
  <c r="J3308" i="1" s="1"/>
  <c r="L3308" i="1" l="1"/>
  <c r="K3308" i="1"/>
  <c r="I3308" i="1"/>
  <c r="G3309" i="1"/>
  <c r="H3309" i="1"/>
  <c r="F3309" i="1"/>
  <c r="J3309" i="1" s="1"/>
  <c r="E3309" i="1"/>
  <c r="B3310" i="1"/>
  <c r="D3310" i="1"/>
  <c r="C3311" i="1" s="1"/>
  <c r="L3309" i="1" l="1"/>
  <c r="I3309" i="1"/>
  <c r="K3309" i="1"/>
  <c r="H3310" i="1"/>
  <c r="G3310" i="1"/>
  <c r="F3310" i="1"/>
  <c r="J3310" i="1" s="1"/>
  <c r="E3310" i="1"/>
  <c r="D3311" i="1"/>
  <c r="C3312" i="1" s="1"/>
  <c r="B3311" i="1"/>
  <c r="E3311" i="1" l="1"/>
  <c r="H3311" i="1"/>
  <c r="G3311" i="1"/>
  <c r="F3311" i="1"/>
  <c r="J3311" i="1" s="1"/>
  <c r="I3310" i="1"/>
  <c r="K3310" i="1"/>
  <c r="L3310" i="1"/>
  <c r="D3312" i="1"/>
  <c r="C3313" i="1" s="1"/>
  <c r="B3312" i="1"/>
  <c r="L3311" i="1" l="1"/>
  <c r="I3311" i="1"/>
  <c r="K3311" i="1"/>
  <c r="H3312" i="1"/>
  <c r="F3312" i="1"/>
  <c r="J3312" i="1" s="1"/>
  <c r="G3312" i="1"/>
  <c r="E3312" i="1"/>
  <c r="D3313" i="1"/>
  <c r="C3314" i="1" s="1"/>
  <c r="B3313" i="1"/>
  <c r="K3312" i="1" l="1"/>
  <c r="I3312" i="1"/>
  <c r="L3312" i="1"/>
  <c r="G3313" i="1"/>
  <c r="H3313" i="1"/>
  <c r="F3313" i="1"/>
  <c r="J3313" i="1" s="1"/>
  <c r="E3313" i="1"/>
  <c r="B3314" i="1"/>
  <c r="D3314" i="1"/>
  <c r="C3315" i="1" s="1"/>
  <c r="K3313" i="1" l="1"/>
  <c r="L3313" i="1"/>
  <c r="I3313" i="1"/>
  <c r="D3315" i="1"/>
  <c r="C3316" i="1" s="1"/>
  <c r="B3315" i="1"/>
  <c r="F3314" i="1"/>
  <c r="J3314" i="1" s="1"/>
  <c r="H3314" i="1"/>
  <c r="G3314" i="1"/>
  <c r="E3314" i="1"/>
  <c r="D3316" i="1" l="1"/>
  <c r="C3317" i="1" s="1"/>
  <c r="B3316" i="1"/>
  <c r="E3315" i="1"/>
  <c r="F3315" i="1"/>
  <c r="J3315" i="1" s="1"/>
  <c r="H3315" i="1"/>
  <c r="G3315" i="1"/>
  <c r="K3314" i="1"/>
  <c r="I3314" i="1"/>
  <c r="L3314" i="1"/>
  <c r="L3315" i="1" l="1"/>
  <c r="K3315" i="1"/>
  <c r="I3315" i="1"/>
  <c r="H3316" i="1"/>
  <c r="E3316" i="1"/>
  <c r="F3316" i="1"/>
  <c r="J3316" i="1" s="1"/>
  <c r="G3316" i="1"/>
  <c r="D3317" i="1"/>
  <c r="C3318" i="1" s="1"/>
  <c r="B3317" i="1"/>
  <c r="D3318" i="1" l="1"/>
  <c r="C3319" i="1" s="1"/>
  <c r="B3318" i="1"/>
  <c r="H3317" i="1"/>
  <c r="F3317" i="1"/>
  <c r="J3317" i="1" s="1"/>
  <c r="G3317" i="1"/>
  <c r="E3317" i="1"/>
  <c r="L3316" i="1"/>
  <c r="K3316" i="1"/>
  <c r="I3316" i="1"/>
  <c r="K3317" i="1" l="1"/>
  <c r="I3317" i="1"/>
  <c r="L3317" i="1"/>
  <c r="E3318" i="1"/>
  <c r="H3318" i="1"/>
  <c r="F3318" i="1"/>
  <c r="J3318" i="1" s="1"/>
  <c r="G3318" i="1"/>
  <c r="D3319" i="1"/>
  <c r="C3320" i="1" s="1"/>
  <c r="B3319" i="1"/>
  <c r="E3319" i="1" l="1"/>
  <c r="G3319" i="1"/>
  <c r="F3319" i="1"/>
  <c r="J3319" i="1" s="1"/>
  <c r="H3319" i="1"/>
  <c r="B3320" i="1"/>
  <c r="D3320" i="1"/>
  <c r="C3321" i="1" s="1"/>
  <c r="I3318" i="1"/>
  <c r="L3318" i="1"/>
  <c r="K3318" i="1"/>
  <c r="B3321" i="1" l="1"/>
  <c r="D3321" i="1"/>
  <c r="C3322" i="1" s="1"/>
  <c r="F3320" i="1"/>
  <c r="J3320" i="1" s="1"/>
  <c r="H3320" i="1"/>
  <c r="G3320" i="1"/>
  <c r="E3320" i="1"/>
  <c r="I3319" i="1"/>
  <c r="K3319" i="1"/>
  <c r="L3319" i="1"/>
  <c r="D3322" i="1" l="1"/>
  <c r="C3323" i="1" s="1"/>
  <c r="B3322" i="1"/>
  <c r="K3320" i="1"/>
  <c r="L3320" i="1"/>
  <c r="I3320" i="1"/>
  <c r="G3321" i="1"/>
  <c r="H3321" i="1"/>
  <c r="F3321" i="1"/>
  <c r="J3321" i="1" s="1"/>
  <c r="E3321" i="1"/>
  <c r="H3322" i="1" l="1"/>
  <c r="E3322" i="1"/>
  <c r="F3322" i="1"/>
  <c r="J3322" i="1" s="1"/>
  <c r="G3322" i="1"/>
  <c r="I3321" i="1"/>
  <c r="K3321" i="1"/>
  <c r="L3321" i="1"/>
  <c r="B3323" i="1"/>
  <c r="D3323" i="1"/>
  <c r="C3324" i="1" s="1"/>
  <c r="L3322" i="1" l="1"/>
  <c r="K3322" i="1"/>
  <c r="I3322" i="1"/>
  <c r="B3324" i="1"/>
  <c r="D3324" i="1"/>
  <c r="C3325" i="1" s="1"/>
  <c r="H3323" i="1"/>
  <c r="F3323" i="1"/>
  <c r="J3323" i="1" s="1"/>
  <c r="G3323" i="1"/>
  <c r="E3323" i="1"/>
  <c r="D3325" i="1" l="1"/>
  <c r="C3326" i="1" s="1"/>
  <c r="B3325" i="1"/>
  <c r="I3323" i="1"/>
  <c r="L3323" i="1"/>
  <c r="K3323" i="1"/>
  <c r="F3324" i="1"/>
  <c r="J3324" i="1" s="1"/>
  <c r="E3324" i="1"/>
  <c r="H3324" i="1"/>
  <c r="G3324" i="1"/>
  <c r="G3325" i="1" l="1"/>
  <c r="H3325" i="1"/>
  <c r="F3325" i="1"/>
  <c r="J3325" i="1" s="1"/>
  <c r="E3325" i="1"/>
  <c r="K3324" i="1"/>
  <c r="I3324" i="1"/>
  <c r="L3324" i="1"/>
  <c r="B3326" i="1"/>
  <c r="D3326" i="1"/>
  <c r="C3327" i="1" s="1"/>
  <c r="G3326" i="1" l="1"/>
  <c r="F3326" i="1"/>
  <c r="J3326" i="1" s="1"/>
  <c r="E3326" i="1"/>
  <c r="H3326" i="1"/>
  <c r="B3327" i="1"/>
  <c r="D3327" i="1"/>
  <c r="C3328" i="1" s="1"/>
  <c r="K3325" i="1"/>
  <c r="I3325" i="1"/>
  <c r="L3325" i="1"/>
  <c r="E3327" i="1" l="1"/>
  <c r="G3327" i="1"/>
  <c r="H3327" i="1"/>
  <c r="F3327" i="1"/>
  <c r="J3327" i="1" s="1"/>
  <c r="B3328" i="1"/>
  <c r="D3328" i="1"/>
  <c r="C3329" i="1" s="1"/>
  <c r="I3326" i="1"/>
  <c r="L3326" i="1"/>
  <c r="K3326" i="1"/>
  <c r="D3329" i="1" l="1"/>
  <c r="C3330" i="1" s="1"/>
  <c r="B3329" i="1"/>
  <c r="K3327" i="1"/>
  <c r="L3327" i="1"/>
  <c r="I3327" i="1"/>
  <c r="E3328" i="1"/>
  <c r="G3328" i="1"/>
  <c r="H3328" i="1"/>
  <c r="F3328" i="1"/>
  <c r="J3328" i="1" s="1"/>
  <c r="G3329" i="1" l="1"/>
  <c r="F3329" i="1"/>
  <c r="J3329" i="1" s="1"/>
  <c r="E3329" i="1"/>
  <c r="H3329" i="1"/>
  <c r="K3328" i="1"/>
  <c r="I3328" i="1"/>
  <c r="L3328" i="1"/>
  <c r="D3330" i="1"/>
  <c r="C3331" i="1" s="1"/>
  <c r="B3330" i="1"/>
  <c r="G3330" i="1" l="1"/>
  <c r="H3330" i="1"/>
  <c r="F3330" i="1"/>
  <c r="J3330" i="1" s="1"/>
  <c r="E3330" i="1"/>
  <c r="B3331" i="1"/>
  <c r="D3331" i="1"/>
  <c r="C3332" i="1" s="1"/>
  <c r="I3329" i="1"/>
  <c r="L3329" i="1"/>
  <c r="K3329" i="1"/>
  <c r="B3332" i="1" l="1"/>
  <c r="D3332" i="1"/>
  <c r="C3333" i="1" s="1"/>
  <c r="E3331" i="1"/>
  <c r="F3331" i="1"/>
  <c r="J3331" i="1" s="1"/>
  <c r="G3331" i="1"/>
  <c r="H3331" i="1"/>
  <c r="I3330" i="1"/>
  <c r="L3330" i="1"/>
  <c r="K3330" i="1"/>
  <c r="K3331" i="1" l="1"/>
  <c r="I3331" i="1"/>
  <c r="L3331" i="1"/>
  <c r="D3333" i="1"/>
  <c r="C3334" i="1" s="1"/>
  <c r="B3333" i="1"/>
  <c r="F3332" i="1"/>
  <c r="J3332" i="1" s="1"/>
  <c r="G3332" i="1"/>
  <c r="E3332" i="1"/>
  <c r="H3332" i="1"/>
  <c r="F3333" i="1" l="1"/>
  <c r="J3333" i="1" s="1"/>
  <c r="H3333" i="1"/>
  <c r="G3333" i="1"/>
  <c r="E3333" i="1"/>
  <c r="D3334" i="1"/>
  <c r="C3335" i="1" s="1"/>
  <c r="B3334" i="1"/>
  <c r="K3332" i="1"/>
  <c r="L3332" i="1"/>
  <c r="I3332" i="1"/>
  <c r="L3333" i="1" l="1"/>
  <c r="I3333" i="1"/>
  <c r="K3333" i="1"/>
  <c r="D3335" i="1"/>
  <c r="C3336" i="1" s="1"/>
  <c r="B3335" i="1"/>
  <c r="G3334" i="1"/>
  <c r="H3334" i="1"/>
  <c r="F3334" i="1"/>
  <c r="J3334" i="1" s="1"/>
  <c r="E3334" i="1"/>
  <c r="L3334" i="1" l="1"/>
  <c r="I3334" i="1"/>
  <c r="K3334" i="1"/>
  <c r="H3335" i="1"/>
  <c r="G3335" i="1"/>
  <c r="F3335" i="1"/>
  <c r="J3335" i="1" s="1"/>
  <c r="E3335" i="1"/>
  <c r="D3336" i="1"/>
  <c r="C3337" i="1" s="1"/>
  <c r="B3336" i="1"/>
  <c r="I3335" i="1" l="1"/>
  <c r="K3335" i="1"/>
  <c r="L3335" i="1"/>
  <c r="F3336" i="1"/>
  <c r="J3336" i="1" s="1"/>
  <c r="G3336" i="1"/>
  <c r="E3336" i="1"/>
  <c r="H3336" i="1"/>
  <c r="D3337" i="1"/>
  <c r="C3338" i="1" s="1"/>
  <c r="B3337" i="1"/>
  <c r="E3337" i="1" l="1"/>
  <c r="H3337" i="1"/>
  <c r="G3337" i="1"/>
  <c r="F3337" i="1"/>
  <c r="J3337" i="1" s="1"/>
  <c r="I3336" i="1"/>
  <c r="K3336" i="1"/>
  <c r="L3336" i="1"/>
  <c r="B3338" i="1"/>
  <c r="D3338" i="1"/>
  <c r="C3339" i="1" s="1"/>
  <c r="L3337" i="1" l="1"/>
  <c r="K3337" i="1"/>
  <c r="I3337" i="1"/>
  <c r="B3339" i="1"/>
  <c r="D3339" i="1"/>
  <c r="C3340" i="1" s="1"/>
  <c r="F3338" i="1"/>
  <c r="J3338" i="1" s="1"/>
  <c r="H3338" i="1"/>
  <c r="G3338" i="1"/>
  <c r="E3338" i="1"/>
  <c r="F3339" i="1" l="1"/>
  <c r="J3339" i="1" s="1"/>
  <c r="E3339" i="1"/>
  <c r="H3339" i="1"/>
  <c r="G3339" i="1"/>
  <c r="B3340" i="1"/>
  <c r="D3340" i="1"/>
  <c r="C3341" i="1" s="1"/>
  <c r="K3338" i="1"/>
  <c r="L3338" i="1"/>
  <c r="I3338" i="1"/>
  <c r="D3341" i="1" l="1"/>
  <c r="C3342" i="1" s="1"/>
  <c r="B3341" i="1"/>
  <c r="F3340" i="1"/>
  <c r="J3340" i="1" s="1"/>
  <c r="G3340" i="1"/>
  <c r="E3340" i="1"/>
  <c r="H3340" i="1"/>
  <c r="I3339" i="1"/>
  <c r="L3339" i="1"/>
  <c r="K3339" i="1"/>
  <c r="I3340" i="1" l="1"/>
  <c r="K3340" i="1"/>
  <c r="L3340" i="1"/>
  <c r="H3341" i="1"/>
  <c r="F3341" i="1"/>
  <c r="J3341" i="1" s="1"/>
  <c r="G3341" i="1"/>
  <c r="E3341" i="1"/>
  <c r="D3342" i="1"/>
  <c r="C3343" i="1" s="1"/>
  <c r="B3342" i="1"/>
  <c r="E3342" i="1" l="1"/>
  <c r="H3342" i="1"/>
  <c r="G3342" i="1"/>
  <c r="F3342" i="1"/>
  <c r="J3342" i="1" s="1"/>
  <c r="K3341" i="1"/>
  <c r="I3341" i="1"/>
  <c r="L3341" i="1"/>
  <c r="B3343" i="1"/>
  <c r="D3343" i="1"/>
  <c r="C3344" i="1" s="1"/>
  <c r="I3342" i="1" l="1"/>
  <c r="L3342" i="1"/>
  <c r="K3342" i="1"/>
  <c r="B3344" i="1"/>
  <c r="D3344" i="1"/>
  <c r="C3345" i="1" s="1"/>
  <c r="H3343" i="1"/>
  <c r="G3343" i="1"/>
  <c r="F3343" i="1"/>
  <c r="J3343" i="1" s="1"/>
  <c r="E3343" i="1"/>
  <c r="D3345" i="1" l="1"/>
  <c r="C3346" i="1" s="1"/>
  <c r="B3345" i="1"/>
  <c r="F3344" i="1"/>
  <c r="J3344" i="1" s="1"/>
  <c r="H3344" i="1"/>
  <c r="E3344" i="1"/>
  <c r="G3344" i="1"/>
  <c r="L3343" i="1"/>
  <c r="I3343" i="1"/>
  <c r="K3343" i="1"/>
  <c r="L3344" i="1" l="1"/>
  <c r="I3344" i="1"/>
  <c r="K3344" i="1"/>
  <c r="H3345" i="1"/>
  <c r="F3345" i="1"/>
  <c r="J3345" i="1" s="1"/>
  <c r="E3345" i="1"/>
  <c r="G3345" i="1"/>
  <c r="D3346" i="1"/>
  <c r="C3347" i="1" s="1"/>
  <c r="B3346" i="1"/>
  <c r="E3346" i="1" l="1"/>
  <c r="H3346" i="1"/>
  <c r="F3346" i="1"/>
  <c r="J3346" i="1" s="1"/>
  <c r="G3346" i="1"/>
  <c r="B3347" i="1"/>
  <c r="D3347" i="1"/>
  <c r="C3348" i="1" s="1"/>
  <c r="K3345" i="1"/>
  <c r="L3345" i="1"/>
  <c r="I3345" i="1"/>
  <c r="B3348" i="1" l="1"/>
  <c r="D3348" i="1"/>
  <c r="C3349" i="1" s="1"/>
  <c r="I3346" i="1"/>
  <c r="K3346" i="1"/>
  <c r="L3346" i="1"/>
  <c r="F3347" i="1"/>
  <c r="J3347" i="1" s="1"/>
  <c r="G3347" i="1"/>
  <c r="E3347" i="1"/>
  <c r="H3347" i="1"/>
  <c r="D3349" i="1" l="1"/>
  <c r="C3350" i="1" s="1"/>
  <c r="B3349" i="1"/>
  <c r="K3347" i="1"/>
  <c r="I3347" i="1"/>
  <c r="L3347" i="1"/>
  <c r="H3348" i="1"/>
  <c r="G3348" i="1"/>
  <c r="F3348" i="1"/>
  <c r="J3348" i="1" s="1"/>
  <c r="E3348" i="1"/>
  <c r="E3349" i="1" l="1"/>
  <c r="F3349" i="1"/>
  <c r="J3349" i="1" s="1"/>
  <c r="H3349" i="1"/>
  <c r="G3349" i="1"/>
  <c r="I3348" i="1"/>
  <c r="L3348" i="1"/>
  <c r="K3348" i="1"/>
  <c r="D3350" i="1"/>
  <c r="C3351" i="1" s="1"/>
  <c r="B3350" i="1"/>
  <c r="K3349" i="1" l="1"/>
  <c r="L3349" i="1"/>
  <c r="I3349" i="1"/>
  <c r="G3350" i="1"/>
  <c r="F3350" i="1"/>
  <c r="J3350" i="1" s="1"/>
  <c r="E3350" i="1"/>
  <c r="H3350" i="1"/>
  <c r="D3351" i="1"/>
  <c r="C3352" i="1" s="1"/>
  <c r="B3351" i="1"/>
  <c r="E3351" i="1" l="1"/>
  <c r="H3351" i="1"/>
  <c r="F3351" i="1"/>
  <c r="J3351" i="1" s="1"/>
  <c r="G3351" i="1"/>
  <c r="I3350" i="1"/>
  <c r="L3350" i="1"/>
  <c r="K3350" i="1"/>
  <c r="B3352" i="1"/>
  <c r="D3352" i="1"/>
  <c r="C3353" i="1" s="1"/>
  <c r="I3351" i="1" l="1"/>
  <c r="L3351" i="1"/>
  <c r="K3351" i="1"/>
  <c r="D3353" i="1"/>
  <c r="C3354" i="1" s="1"/>
  <c r="B3353" i="1"/>
  <c r="E3352" i="1"/>
  <c r="G3352" i="1"/>
  <c r="H3352" i="1"/>
  <c r="F3352" i="1"/>
  <c r="J3352" i="1" s="1"/>
  <c r="B3354" i="1" l="1"/>
  <c r="D3354" i="1"/>
  <c r="C3355" i="1" s="1"/>
  <c r="G3353" i="1"/>
  <c r="H3353" i="1"/>
  <c r="F3353" i="1"/>
  <c r="J3353" i="1" s="1"/>
  <c r="E3353" i="1"/>
  <c r="I3352" i="1"/>
  <c r="K3352" i="1"/>
  <c r="L3352" i="1"/>
  <c r="K3353" i="1" l="1"/>
  <c r="L3353" i="1"/>
  <c r="I3353" i="1"/>
  <c r="B3355" i="1"/>
  <c r="D3355" i="1"/>
  <c r="C3356" i="1" s="1"/>
  <c r="G3354" i="1"/>
  <c r="H3354" i="1"/>
  <c r="F3354" i="1"/>
  <c r="J3354" i="1" s="1"/>
  <c r="E3354" i="1"/>
  <c r="I3354" i="1" l="1"/>
  <c r="K3354" i="1"/>
  <c r="L3354" i="1"/>
  <c r="H3355" i="1"/>
  <c r="F3355" i="1"/>
  <c r="J3355" i="1" s="1"/>
  <c r="G3355" i="1"/>
  <c r="E3355" i="1"/>
  <c r="B3356" i="1"/>
  <c r="D3356" i="1"/>
  <c r="C3357" i="1" s="1"/>
  <c r="K3355" i="1" l="1"/>
  <c r="L3355" i="1"/>
  <c r="I3355" i="1"/>
  <c r="D3357" i="1"/>
  <c r="C3358" i="1" s="1"/>
  <c r="B3357" i="1"/>
  <c r="H3356" i="1"/>
  <c r="E3356" i="1"/>
  <c r="G3356" i="1"/>
  <c r="F3356" i="1"/>
  <c r="J3356" i="1" s="1"/>
  <c r="D3358" i="1" l="1"/>
  <c r="C3359" i="1" s="1"/>
  <c r="B3358" i="1"/>
  <c r="G3357" i="1"/>
  <c r="F3357" i="1"/>
  <c r="J3357" i="1" s="1"/>
  <c r="E3357" i="1"/>
  <c r="H3357" i="1"/>
  <c r="I3356" i="1"/>
  <c r="L3356" i="1"/>
  <c r="K3356" i="1"/>
  <c r="L3357" i="1" l="1"/>
  <c r="K3357" i="1"/>
  <c r="I3357" i="1"/>
  <c r="H3358" i="1"/>
  <c r="F3358" i="1"/>
  <c r="J3358" i="1" s="1"/>
  <c r="E3358" i="1"/>
  <c r="G3358" i="1"/>
  <c r="B3359" i="1"/>
  <c r="D3359" i="1"/>
  <c r="C3360" i="1" s="1"/>
  <c r="G3359" i="1" l="1"/>
  <c r="H3359" i="1"/>
  <c r="E3359" i="1"/>
  <c r="F3359" i="1"/>
  <c r="J3359" i="1" s="1"/>
  <c r="D3360" i="1"/>
  <c r="C3361" i="1" s="1"/>
  <c r="B3360" i="1"/>
  <c r="L3358" i="1"/>
  <c r="K3358" i="1"/>
  <c r="I3358" i="1"/>
  <c r="G3360" i="1" l="1"/>
  <c r="E3360" i="1"/>
  <c r="F3360" i="1"/>
  <c r="J3360" i="1" s="1"/>
  <c r="H3360" i="1"/>
  <c r="D3361" i="1"/>
  <c r="C3362" i="1" s="1"/>
  <c r="B3361" i="1"/>
  <c r="I3359" i="1"/>
  <c r="L3359" i="1"/>
  <c r="K3359" i="1"/>
  <c r="D3362" i="1" l="1"/>
  <c r="C3363" i="1" s="1"/>
  <c r="B3362" i="1"/>
  <c r="F3361" i="1"/>
  <c r="J3361" i="1" s="1"/>
  <c r="G3361" i="1"/>
  <c r="E3361" i="1"/>
  <c r="H3361" i="1"/>
  <c r="K3360" i="1"/>
  <c r="I3360" i="1"/>
  <c r="L3360" i="1"/>
  <c r="F3362" i="1" l="1"/>
  <c r="J3362" i="1" s="1"/>
  <c r="E3362" i="1"/>
  <c r="G3362" i="1"/>
  <c r="H3362" i="1"/>
  <c r="K3361" i="1"/>
  <c r="L3361" i="1"/>
  <c r="I3361" i="1"/>
  <c r="B3363" i="1"/>
  <c r="D3363" i="1"/>
  <c r="C3364" i="1" s="1"/>
  <c r="L3362" i="1" l="1"/>
  <c r="I3362" i="1"/>
  <c r="K3362" i="1"/>
  <c r="E3363" i="1"/>
  <c r="G3363" i="1"/>
  <c r="H3363" i="1"/>
  <c r="F3363" i="1"/>
  <c r="J3363" i="1" s="1"/>
  <c r="B3364" i="1"/>
  <c r="D3364" i="1"/>
  <c r="C3365" i="1" s="1"/>
  <c r="L3363" i="1" l="1"/>
  <c r="K3363" i="1"/>
  <c r="I3363" i="1"/>
  <c r="E3364" i="1"/>
  <c r="H3364" i="1"/>
  <c r="G3364" i="1"/>
  <c r="F3364" i="1"/>
  <c r="J3364" i="1" s="1"/>
  <c r="B3365" i="1"/>
  <c r="D3365" i="1"/>
  <c r="C3366" i="1" s="1"/>
  <c r="F3365" i="1" l="1"/>
  <c r="J3365" i="1" s="1"/>
  <c r="H3365" i="1"/>
  <c r="E3365" i="1"/>
  <c r="G3365" i="1"/>
  <c r="L3364" i="1"/>
  <c r="I3364" i="1"/>
  <c r="K3364" i="1"/>
  <c r="B3366" i="1"/>
  <c r="D3366" i="1"/>
  <c r="C3367" i="1" s="1"/>
  <c r="L3365" i="1" l="1"/>
  <c r="I3365" i="1"/>
  <c r="K3365" i="1"/>
  <c r="E3366" i="1"/>
  <c r="F3366" i="1"/>
  <c r="J3366" i="1" s="1"/>
  <c r="G3366" i="1"/>
  <c r="H3366" i="1"/>
  <c r="B3367" i="1"/>
  <c r="D3367" i="1"/>
  <c r="C3368" i="1" s="1"/>
  <c r="I3366" i="1" l="1"/>
  <c r="L3366" i="1"/>
  <c r="K3366" i="1"/>
  <c r="B3368" i="1"/>
  <c r="D3368" i="1"/>
  <c r="C3369" i="1" s="1"/>
  <c r="E3367" i="1"/>
  <c r="H3367" i="1"/>
  <c r="F3367" i="1"/>
  <c r="J3367" i="1" s="1"/>
  <c r="G3367" i="1"/>
  <c r="G3368" i="1" l="1"/>
  <c r="H3368" i="1"/>
  <c r="F3368" i="1"/>
  <c r="J3368" i="1" s="1"/>
  <c r="E3368" i="1"/>
  <c r="D3369" i="1"/>
  <c r="C3370" i="1" s="1"/>
  <c r="B3369" i="1"/>
  <c r="I3367" i="1"/>
  <c r="L3367" i="1"/>
  <c r="K3367" i="1"/>
  <c r="B3370" i="1" l="1"/>
  <c r="D3370" i="1"/>
  <c r="C3371" i="1" s="1"/>
  <c r="H3369" i="1"/>
  <c r="G3369" i="1"/>
  <c r="F3369" i="1"/>
  <c r="J3369" i="1" s="1"/>
  <c r="E3369" i="1"/>
  <c r="K3368" i="1"/>
  <c r="L3368" i="1"/>
  <c r="I3368" i="1"/>
  <c r="D3371" i="1" l="1"/>
  <c r="C3372" i="1" s="1"/>
  <c r="B3371" i="1"/>
  <c r="I3369" i="1"/>
  <c r="K3369" i="1"/>
  <c r="L3369" i="1"/>
  <c r="E3370" i="1"/>
  <c r="F3370" i="1"/>
  <c r="J3370" i="1" s="1"/>
  <c r="H3370" i="1"/>
  <c r="G3370" i="1"/>
  <c r="F3371" i="1" l="1"/>
  <c r="J3371" i="1" s="1"/>
  <c r="E3371" i="1"/>
  <c r="H3371" i="1"/>
  <c r="G3371" i="1"/>
  <c r="I3370" i="1"/>
  <c r="K3370" i="1"/>
  <c r="L3370" i="1"/>
  <c r="B3372" i="1"/>
  <c r="D3372" i="1"/>
  <c r="C3373" i="1" s="1"/>
  <c r="I3371" i="1" l="1"/>
  <c r="L3371" i="1"/>
  <c r="K3371" i="1"/>
  <c r="E3372" i="1"/>
  <c r="G3372" i="1"/>
  <c r="H3372" i="1"/>
  <c r="F3372" i="1"/>
  <c r="J3372" i="1" s="1"/>
  <c r="D3373" i="1"/>
  <c r="C3374" i="1" s="1"/>
  <c r="B3373" i="1"/>
  <c r="D3374" i="1" l="1"/>
  <c r="C3375" i="1" s="1"/>
  <c r="B3374" i="1"/>
  <c r="K3372" i="1"/>
  <c r="L3372" i="1"/>
  <c r="I3372" i="1"/>
  <c r="E3373" i="1"/>
  <c r="F3373" i="1"/>
  <c r="J3373" i="1" s="1"/>
  <c r="H3373" i="1"/>
  <c r="G3373" i="1"/>
  <c r="I3373" i="1" l="1"/>
  <c r="L3373" i="1"/>
  <c r="K3373" i="1"/>
  <c r="G3374" i="1"/>
  <c r="H3374" i="1"/>
  <c r="F3374" i="1"/>
  <c r="J3374" i="1" s="1"/>
  <c r="E3374" i="1"/>
  <c r="B3375" i="1"/>
  <c r="D3375" i="1"/>
  <c r="C3376" i="1" s="1"/>
  <c r="K3374" i="1" l="1"/>
  <c r="L3374" i="1"/>
  <c r="I3374" i="1"/>
  <c r="B3376" i="1"/>
  <c r="D3376" i="1"/>
  <c r="C3377" i="1" s="1"/>
  <c r="F3375" i="1"/>
  <c r="J3375" i="1" s="1"/>
  <c r="G3375" i="1"/>
  <c r="H3375" i="1"/>
  <c r="E3375" i="1"/>
  <c r="E3376" i="1" l="1"/>
  <c r="H3376" i="1"/>
  <c r="F3376" i="1"/>
  <c r="J3376" i="1" s="1"/>
  <c r="G3376" i="1"/>
  <c r="D3377" i="1"/>
  <c r="C3378" i="1" s="1"/>
  <c r="B3377" i="1"/>
  <c r="L3375" i="1"/>
  <c r="I3375" i="1"/>
  <c r="K3375" i="1"/>
  <c r="F3377" i="1" l="1"/>
  <c r="J3377" i="1" s="1"/>
  <c r="H3377" i="1"/>
  <c r="E3377" i="1"/>
  <c r="G3377" i="1"/>
  <c r="K3376" i="1"/>
  <c r="I3376" i="1"/>
  <c r="L3376" i="1"/>
  <c r="B3378" i="1"/>
  <c r="D3378" i="1"/>
  <c r="C3379" i="1" s="1"/>
  <c r="I3377" i="1" l="1"/>
  <c r="K3377" i="1"/>
  <c r="L3377" i="1"/>
  <c r="E3378" i="1"/>
  <c r="F3378" i="1"/>
  <c r="J3378" i="1" s="1"/>
  <c r="H3378" i="1"/>
  <c r="G3378" i="1"/>
  <c r="D3379" i="1"/>
  <c r="C3380" i="1" s="1"/>
  <c r="B3379" i="1"/>
  <c r="D3380" i="1" l="1"/>
  <c r="C3381" i="1" s="1"/>
  <c r="B3380" i="1"/>
  <c r="E3379" i="1"/>
  <c r="H3379" i="1"/>
  <c r="F3379" i="1"/>
  <c r="J3379" i="1" s="1"/>
  <c r="G3379" i="1"/>
  <c r="L3378" i="1"/>
  <c r="I3378" i="1"/>
  <c r="K3378" i="1"/>
  <c r="E3380" i="1" l="1"/>
  <c r="F3380" i="1"/>
  <c r="J3380" i="1" s="1"/>
  <c r="G3380" i="1"/>
  <c r="H3380" i="1"/>
  <c r="L3379" i="1"/>
  <c r="K3379" i="1"/>
  <c r="I3379" i="1"/>
  <c r="B3381" i="1"/>
  <c r="D3381" i="1"/>
  <c r="C3382" i="1" s="1"/>
  <c r="I3380" i="1" l="1"/>
  <c r="K3380" i="1"/>
  <c r="L3380" i="1"/>
  <c r="B3382" i="1"/>
  <c r="D3382" i="1"/>
  <c r="C3383" i="1" s="1"/>
  <c r="F3381" i="1"/>
  <c r="J3381" i="1" s="1"/>
  <c r="E3381" i="1"/>
  <c r="G3381" i="1"/>
  <c r="H3381" i="1"/>
  <c r="E3382" i="1" l="1"/>
  <c r="F3382" i="1"/>
  <c r="J3382" i="1" s="1"/>
  <c r="G3382" i="1"/>
  <c r="H3382" i="1"/>
  <c r="D3383" i="1"/>
  <c r="C3384" i="1" s="1"/>
  <c r="B3383" i="1"/>
  <c r="L3381" i="1"/>
  <c r="K3381" i="1"/>
  <c r="I3381" i="1"/>
  <c r="G3383" i="1" l="1"/>
  <c r="E3383" i="1"/>
  <c r="H3383" i="1"/>
  <c r="F3383" i="1"/>
  <c r="J3383" i="1" s="1"/>
  <c r="L3382" i="1"/>
  <c r="K3382" i="1"/>
  <c r="I3382" i="1"/>
  <c r="D3384" i="1"/>
  <c r="C3385" i="1" s="1"/>
  <c r="B3384" i="1"/>
  <c r="D3385" i="1" l="1"/>
  <c r="C3386" i="1" s="1"/>
  <c r="B3385" i="1"/>
  <c r="G3384" i="1"/>
  <c r="E3384" i="1"/>
  <c r="F3384" i="1"/>
  <c r="J3384" i="1" s="1"/>
  <c r="H3384" i="1"/>
  <c r="K3383" i="1"/>
  <c r="L3383" i="1"/>
  <c r="I3383" i="1"/>
  <c r="L3384" i="1" l="1"/>
  <c r="I3384" i="1"/>
  <c r="K3384" i="1"/>
  <c r="F3385" i="1"/>
  <c r="J3385" i="1" s="1"/>
  <c r="G3385" i="1"/>
  <c r="H3385" i="1"/>
  <c r="E3385" i="1"/>
  <c r="B3386" i="1"/>
  <c r="D3386" i="1"/>
  <c r="C3387" i="1" s="1"/>
  <c r="E3386" i="1" l="1"/>
  <c r="G3386" i="1"/>
  <c r="H3386" i="1"/>
  <c r="F3386" i="1"/>
  <c r="J3386" i="1" s="1"/>
  <c r="I3385" i="1"/>
  <c r="K3385" i="1"/>
  <c r="L3385" i="1"/>
  <c r="B3387" i="1"/>
  <c r="D3387" i="1"/>
  <c r="C3388" i="1" s="1"/>
  <c r="L3386" i="1" l="1"/>
  <c r="K3386" i="1"/>
  <c r="I3386" i="1"/>
  <c r="B3388" i="1"/>
  <c r="D3388" i="1"/>
  <c r="C3389" i="1" s="1"/>
  <c r="G3387" i="1"/>
  <c r="E3387" i="1"/>
  <c r="F3387" i="1"/>
  <c r="J3387" i="1" s="1"/>
  <c r="H3387" i="1"/>
  <c r="I3387" i="1" l="1"/>
  <c r="L3387" i="1"/>
  <c r="K3387" i="1"/>
  <c r="E3388" i="1"/>
  <c r="H3388" i="1"/>
  <c r="G3388" i="1"/>
  <c r="F3388" i="1"/>
  <c r="J3388" i="1" s="1"/>
  <c r="B3389" i="1"/>
  <c r="D3389" i="1"/>
  <c r="C3390" i="1" s="1"/>
  <c r="H3389" i="1" l="1"/>
  <c r="G3389" i="1"/>
  <c r="E3389" i="1"/>
  <c r="F3389" i="1"/>
  <c r="J3389" i="1" s="1"/>
  <c r="K3388" i="1"/>
  <c r="L3388" i="1"/>
  <c r="I3388" i="1"/>
  <c r="D3390" i="1"/>
  <c r="C3391" i="1" s="1"/>
  <c r="B3390" i="1"/>
  <c r="F3390" i="1" l="1"/>
  <c r="J3390" i="1" s="1"/>
  <c r="E3390" i="1"/>
  <c r="G3390" i="1"/>
  <c r="H3390" i="1"/>
  <c r="L3389" i="1"/>
  <c r="K3389" i="1"/>
  <c r="I3389" i="1"/>
  <c r="B3391" i="1"/>
  <c r="D3391" i="1"/>
  <c r="C3392" i="1" s="1"/>
  <c r="L3390" i="1" l="1"/>
  <c r="I3390" i="1"/>
  <c r="K3390" i="1"/>
  <c r="E3391" i="1"/>
  <c r="G3391" i="1"/>
  <c r="H3391" i="1"/>
  <c r="F3391" i="1"/>
  <c r="J3391" i="1" s="1"/>
  <c r="B3392" i="1"/>
  <c r="D3392" i="1"/>
  <c r="C3393" i="1" s="1"/>
  <c r="L3391" i="1" l="1"/>
  <c r="I3391" i="1"/>
  <c r="K3391" i="1"/>
  <c r="G3392" i="1"/>
  <c r="F3392" i="1"/>
  <c r="J3392" i="1" s="1"/>
  <c r="E3392" i="1"/>
  <c r="H3392" i="1"/>
  <c r="D3393" i="1"/>
  <c r="C3394" i="1" s="1"/>
  <c r="B3393" i="1"/>
  <c r="D3394" i="1" l="1"/>
  <c r="C3395" i="1" s="1"/>
  <c r="B3394" i="1"/>
  <c r="L3392" i="1"/>
  <c r="I3392" i="1"/>
  <c r="K3392" i="1"/>
  <c r="F3393" i="1"/>
  <c r="J3393" i="1" s="1"/>
  <c r="G3393" i="1"/>
  <c r="E3393" i="1"/>
  <c r="H3393" i="1"/>
  <c r="E3394" i="1" l="1"/>
  <c r="H3394" i="1"/>
  <c r="G3394" i="1"/>
  <c r="F3394" i="1"/>
  <c r="J3394" i="1" s="1"/>
  <c r="K3393" i="1"/>
  <c r="I3393" i="1"/>
  <c r="L3393" i="1"/>
  <c r="B3395" i="1"/>
  <c r="D3395" i="1"/>
  <c r="C3396" i="1" s="1"/>
  <c r="K3394" i="1" l="1"/>
  <c r="I3394" i="1"/>
  <c r="L3394" i="1"/>
  <c r="B3396" i="1"/>
  <c r="D3396" i="1"/>
  <c r="C3397" i="1" s="1"/>
  <c r="H3395" i="1"/>
  <c r="E3395" i="1"/>
  <c r="G3395" i="1"/>
  <c r="F3395" i="1"/>
  <c r="J3395" i="1" s="1"/>
  <c r="G3396" i="1" l="1"/>
  <c r="H3396" i="1"/>
  <c r="F3396" i="1"/>
  <c r="J3396" i="1" s="1"/>
  <c r="E3396" i="1"/>
  <c r="D3397" i="1"/>
  <c r="C3398" i="1" s="1"/>
  <c r="B3397" i="1"/>
  <c r="K3395" i="1"/>
  <c r="I3395" i="1"/>
  <c r="L3395" i="1"/>
  <c r="H3397" i="1" l="1"/>
  <c r="E3397" i="1"/>
  <c r="G3397" i="1"/>
  <c r="F3397" i="1"/>
  <c r="J3397" i="1" s="1"/>
  <c r="D3398" i="1"/>
  <c r="C3399" i="1" s="1"/>
  <c r="B3398" i="1"/>
  <c r="L3396" i="1"/>
  <c r="I3396" i="1"/>
  <c r="K3396" i="1"/>
  <c r="L3397" i="1" l="1"/>
  <c r="K3397" i="1"/>
  <c r="I3397" i="1"/>
  <c r="E3398" i="1"/>
  <c r="G3398" i="1"/>
  <c r="F3398" i="1"/>
  <c r="J3398" i="1" s="1"/>
  <c r="H3398" i="1"/>
  <c r="D3399" i="1"/>
  <c r="C3400" i="1" s="1"/>
  <c r="B3399" i="1"/>
  <c r="B3400" i="1" l="1"/>
  <c r="D3400" i="1"/>
  <c r="C3401" i="1" s="1"/>
  <c r="L3398" i="1"/>
  <c r="K3398" i="1"/>
  <c r="I3398" i="1"/>
  <c r="H3399" i="1"/>
  <c r="E3399" i="1"/>
  <c r="G3399" i="1"/>
  <c r="F3399" i="1"/>
  <c r="J3399" i="1" s="1"/>
  <c r="B3401" i="1" l="1"/>
  <c r="D3401" i="1"/>
  <c r="C3402" i="1" s="1"/>
  <c r="I3399" i="1"/>
  <c r="K3399" i="1"/>
  <c r="L3399" i="1"/>
  <c r="F3400" i="1"/>
  <c r="J3400" i="1" s="1"/>
  <c r="G3400" i="1"/>
  <c r="H3400" i="1"/>
  <c r="E3400" i="1"/>
  <c r="D3402" i="1" l="1"/>
  <c r="C3403" i="1" s="1"/>
  <c r="B3402" i="1"/>
  <c r="L3400" i="1"/>
  <c r="K3400" i="1"/>
  <c r="I3400" i="1"/>
  <c r="E3401" i="1"/>
  <c r="H3401" i="1"/>
  <c r="F3401" i="1"/>
  <c r="J3401" i="1" s="1"/>
  <c r="G3401" i="1"/>
  <c r="F3402" i="1" l="1"/>
  <c r="J3402" i="1" s="1"/>
  <c r="G3402" i="1"/>
  <c r="H3402" i="1"/>
  <c r="E3402" i="1"/>
  <c r="I3401" i="1"/>
  <c r="L3401" i="1"/>
  <c r="K3401" i="1"/>
  <c r="B3403" i="1"/>
  <c r="D3403" i="1"/>
  <c r="C3404" i="1" s="1"/>
  <c r="E3403" i="1" l="1"/>
  <c r="H3403" i="1"/>
  <c r="F3403" i="1"/>
  <c r="J3403" i="1" s="1"/>
  <c r="G3403" i="1"/>
  <c r="I3402" i="1"/>
  <c r="L3402" i="1"/>
  <c r="K3402" i="1"/>
  <c r="B3404" i="1"/>
  <c r="D3404" i="1"/>
  <c r="C3405" i="1" s="1"/>
  <c r="G3404" i="1" l="1"/>
  <c r="F3404" i="1"/>
  <c r="J3404" i="1" s="1"/>
  <c r="E3404" i="1"/>
  <c r="H3404" i="1"/>
  <c r="L3403" i="1"/>
  <c r="K3403" i="1"/>
  <c r="I3403" i="1"/>
  <c r="D3405" i="1"/>
  <c r="C3406" i="1" s="1"/>
  <c r="B3405" i="1"/>
  <c r="F3405" i="1" l="1"/>
  <c r="J3405" i="1" s="1"/>
  <c r="E3405" i="1"/>
  <c r="G3405" i="1"/>
  <c r="H3405" i="1"/>
  <c r="D3406" i="1"/>
  <c r="C3407" i="1" s="1"/>
  <c r="B3406" i="1"/>
  <c r="K3404" i="1"/>
  <c r="L3404" i="1"/>
  <c r="I3404" i="1"/>
  <c r="K3405" i="1" l="1"/>
  <c r="L3405" i="1"/>
  <c r="I3405" i="1"/>
  <c r="B3407" i="1"/>
  <c r="D3407" i="1"/>
  <c r="C3408" i="1" s="1"/>
  <c r="F3406" i="1"/>
  <c r="J3406" i="1" s="1"/>
  <c r="E3406" i="1"/>
  <c r="H3406" i="1"/>
  <c r="G3406" i="1"/>
  <c r="B3408" i="1" l="1"/>
  <c r="D3408" i="1"/>
  <c r="C3409" i="1" s="1"/>
  <c r="G3407" i="1"/>
  <c r="E3407" i="1"/>
  <c r="F3407" i="1"/>
  <c r="J3407" i="1" s="1"/>
  <c r="H3407" i="1"/>
  <c r="I3406" i="1"/>
  <c r="K3406" i="1"/>
  <c r="L3406" i="1"/>
  <c r="I3407" i="1" l="1"/>
  <c r="K3407" i="1"/>
  <c r="L3407" i="1"/>
  <c r="B3409" i="1"/>
  <c r="D3409" i="1"/>
  <c r="C3410" i="1" s="1"/>
  <c r="G3408" i="1"/>
  <c r="E3408" i="1"/>
  <c r="F3408" i="1"/>
  <c r="J3408" i="1" s="1"/>
  <c r="H3408" i="1"/>
  <c r="I3408" i="1" l="1"/>
  <c r="K3408" i="1"/>
  <c r="L3408" i="1"/>
  <c r="B3410" i="1"/>
  <c r="D3410" i="1"/>
  <c r="C3411" i="1" s="1"/>
  <c r="E3409" i="1"/>
  <c r="H3409" i="1"/>
  <c r="G3409" i="1"/>
  <c r="F3409" i="1"/>
  <c r="J3409" i="1" s="1"/>
  <c r="F3410" i="1" l="1"/>
  <c r="J3410" i="1" s="1"/>
  <c r="G3410" i="1"/>
  <c r="H3410" i="1"/>
  <c r="E3410" i="1"/>
  <c r="K3409" i="1"/>
  <c r="I3409" i="1"/>
  <c r="L3409" i="1"/>
  <c r="D3411" i="1"/>
  <c r="C3412" i="1" s="1"/>
  <c r="B3411" i="1"/>
  <c r="B3412" i="1" l="1"/>
  <c r="D3412" i="1"/>
  <c r="C3413" i="1" s="1"/>
  <c r="L3410" i="1"/>
  <c r="K3410" i="1"/>
  <c r="I3410" i="1"/>
  <c r="F3411" i="1"/>
  <c r="J3411" i="1" s="1"/>
  <c r="G3411" i="1"/>
  <c r="H3411" i="1"/>
  <c r="E3411" i="1"/>
  <c r="D3413" i="1" l="1"/>
  <c r="C3414" i="1" s="1"/>
  <c r="B3413" i="1"/>
  <c r="L3411" i="1"/>
  <c r="K3411" i="1"/>
  <c r="I3411" i="1"/>
  <c r="G3412" i="1"/>
  <c r="H3412" i="1"/>
  <c r="F3412" i="1"/>
  <c r="J3412" i="1" s="1"/>
  <c r="E3412" i="1"/>
  <c r="I3412" i="1" l="1"/>
  <c r="K3412" i="1"/>
  <c r="L3412" i="1"/>
  <c r="E3413" i="1"/>
  <c r="F3413" i="1"/>
  <c r="J3413" i="1" s="1"/>
  <c r="G3413" i="1"/>
  <c r="H3413" i="1"/>
  <c r="B3414" i="1"/>
  <c r="D3414" i="1"/>
  <c r="C3415" i="1" s="1"/>
  <c r="I3413" i="1" l="1"/>
  <c r="L3413" i="1"/>
  <c r="K3413" i="1"/>
  <c r="D3415" i="1"/>
  <c r="C3416" i="1" s="1"/>
  <c r="B3415" i="1"/>
  <c r="G3414" i="1"/>
  <c r="F3414" i="1"/>
  <c r="J3414" i="1" s="1"/>
  <c r="H3414" i="1"/>
  <c r="E3414" i="1"/>
  <c r="D3416" i="1" l="1"/>
  <c r="C3417" i="1" s="1"/>
  <c r="B3416" i="1"/>
  <c r="H3415" i="1"/>
  <c r="E3415" i="1"/>
  <c r="F3415" i="1"/>
  <c r="J3415" i="1" s="1"/>
  <c r="G3415" i="1"/>
  <c r="I3414" i="1"/>
  <c r="K3414" i="1"/>
  <c r="L3414" i="1"/>
  <c r="E3416" i="1" l="1"/>
  <c r="H3416" i="1"/>
  <c r="F3416" i="1"/>
  <c r="J3416" i="1" s="1"/>
  <c r="G3416" i="1"/>
  <c r="L3415" i="1"/>
  <c r="K3415" i="1"/>
  <c r="I3415" i="1"/>
  <c r="D3417" i="1"/>
  <c r="C3418" i="1" s="1"/>
  <c r="B3417" i="1"/>
  <c r="K3416" i="1" l="1"/>
  <c r="L3416" i="1"/>
  <c r="I3416" i="1"/>
  <c r="E3417" i="1"/>
  <c r="F3417" i="1"/>
  <c r="J3417" i="1" s="1"/>
  <c r="H3417" i="1"/>
  <c r="G3417" i="1"/>
  <c r="B3418" i="1"/>
  <c r="D3418" i="1"/>
  <c r="C3419" i="1" s="1"/>
  <c r="B3419" i="1" l="1"/>
  <c r="D3419" i="1"/>
  <c r="C3420" i="1" s="1"/>
  <c r="H3418" i="1"/>
  <c r="G3418" i="1"/>
  <c r="F3418" i="1"/>
  <c r="J3418" i="1" s="1"/>
  <c r="E3418" i="1"/>
  <c r="L3417" i="1"/>
  <c r="I3417" i="1"/>
  <c r="K3417" i="1"/>
  <c r="L3418" i="1" l="1"/>
  <c r="I3418" i="1"/>
  <c r="K3418" i="1"/>
  <c r="B3420" i="1"/>
  <c r="D3420" i="1"/>
  <c r="C3421" i="1" s="1"/>
  <c r="E3419" i="1"/>
  <c r="F3419" i="1"/>
  <c r="J3419" i="1" s="1"/>
  <c r="H3419" i="1"/>
  <c r="G3419" i="1"/>
  <c r="B3421" i="1" l="1"/>
  <c r="D3421" i="1"/>
  <c r="C3422" i="1" s="1"/>
  <c r="H3420" i="1"/>
  <c r="G3420" i="1"/>
  <c r="E3420" i="1"/>
  <c r="F3420" i="1"/>
  <c r="J3420" i="1" s="1"/>
  <c r="L3419" i="1"/>
  <c r="K3419" i="1"/>
  <c r="I3419" i="1"/>
  <c r="B3422" i="1" l="1"/>
  <c r="D3422" i="1"/>
  <c r="C3423" i="1" s="1"/>
  <c r="K3420" i="1"/>
  <c r="L3420" i="1"/>
  <c r="I3420" i="1"/>
  <c r="H3421" i="1"/>
  <c r="G3421" i="1"/>
  <c r="F3421" i="1"/>
  <c r="J3421" i="1" s="1"/>
  <c r="E3421" i="1"/>
  <c r="D3423" i="1" l="1"/>
  <c r="C3424" i="1" s="1"/>
  <c r="B3423" i="1"/>
  <c r="L3421" i="1"/>
  <c r="K3421" i="1"/>
  <c r="I3421" i="1"/>
  <c r="E3422" i="1"/>
  <c r="G3422" i="1"/>
  <c r="H3422" i="1"/>
  <c r="F3422" i="1"/>
  <c r="J3422" i="1" s="1"/>
  <c r="F3423" i="1" l="1"/>
  <c r="J3423" i="1" s="1"/>
  <c r="G3423" i="1"/>
  <c r="E3423" i="1"/>
  <c r="H3423" i="1"/>
  <c r="K3422" i="1"/>
  <c r="I3422" i="1"/>
  <c r="L3422" i="1"/>
  <c r="D3424" i="1"/>
  <c r="C3425" i="1" s="1"/>
  <c r="B3424" i="1"/>
  <c r="D3425" i="1" l="1"/>
  <c r="C3426" i="1" s="1"/>
  <c r="B3425" i="1"/>
  <c r="K3423" i="1"/>
  <c r="I3423" i="1"/>
  <c r="L3423" i="1"/>
  <c r="E3424" i="1"/>
  <c r="H3424" i="1"/>
  <c r="F3424" i="1"/>
  <c r="J3424" i="1" s="1"/>
  <c r="G3424" i="1"/>
  <c r="F3425" i="1" l="1"/>
  <c r="J3425" i="1" s="1"/>
  <c r="G3425" i="1"/>
  <c r="E3425" i="1"/>
  <c r="H3425" i="1"/>
  <c r="L3424" i="1"/>
  <c r="K3424" i="1"/>
  <c r="I3424" i="1"/>
  <c r="D3426" i="1"/>
  <c r="C3427" i="1" s="1"/>
  <c r="B3426" i="1"/>
  <c r="D3427" i="1" l="1"/>
  <c r="C3428" i="1" s="1"/>
  <c r="B3427" i="1"/>
  <c r="K3425" i="1"/>
  <c r="L3425" i="1"/>
  <c r="I3425" i="1"/>
  <c r="F3426" i="1"/>
  <c r="J3426" i="1" s="1"/>
  <c r="E3426" i="1"/>
  <c r="G3426" i="1"/>
  <c r="H3426" i="1"/>
  <c r="I3426" i="1" l="1"/>
  <c r="K3426" i="1"/>
  <c r="L3426" i="1"/>
  <c r="G3427" i="1"/>
  <c r="H3427" i="1"/>
  <c r="E3427" i="1"/>
  <c r="F3427" i="1"/>
  <c r="J3427" i="1" s="1"/>
  <c r="B3428" i="1"/>
  <c r="D3428" i="1"/>
  <c r="C3429" i="1" s="1"/>
  <c r="K3427" i="1" l="1"/>
  <c r="I3427" i="1"/>
  <c r="L3427" i="1"/>
  <c r="H3428" i="1"/>
  <c r="G3428" i="1"/>
  <c r="F3428" i="1"/>
  <c r="J3428" i="1" s="1"/>
  <c r="E3428" i="1"/>
  <c r="D3429" i="1"/>
  <c r="C3430" i="1" s="1"/>
  <c r="B3429" i="1"/>
  <c r="K3428" i="1" l="1"/>
  <c r="I3428" i="1"/>
  <c r="L3428" i="1"/>
  <c r="E3429" i="1"/>
  <c r="H3429" i="1"/>
  <c r="G3429" i="1"/>
  <c r="F3429" i="1"/>
  <c r="J3429" i="1" s="1"/>
  <c r="D3430" i="1"/>
  <c r="C3431" i="1" s="1"/>
  <c r="B3430" i="1"/>
  <c r="B3431" i="1" l="1"/>
  <c r="D3431" i="1"/>
  <c r="C3432" i="1" s="1"/>
  <c r="I3429" i="1"/>
  <c r="K3429" i="1"/>
  <c r="L3429" i="1"/>
  <c r="G3430" i="1"/>
  <c r="F3430" i="1"/>
  <c r="J3430" i="1" s="1"/>
  <c r="H3430" i="1"/>
  <c r="E3430" i="1"/>
  <c r="L3430" i="1" l="1"/>
  <c r="I3430" i="1"/>
  <c r="K3430" i="1"/>
  <c r="B3432" i="1"/>
  <c r="D3432" i="1"/>
  <c r="C3433" i="1" s="1"/>
  <c r="F3431" i="1"/>
  <c r="J3431" i="1" s="1"/>
  <c r="H3431" i="1"/>
  <c r="E3431" i="1"/>
  <c r="G3431" i="1"/>
  <c r="D3433" i="1" l="1"/>
  <c r="C3434" i="1" s="1"/>
  <c r="B3433" i="1"/>
  <c r="E3432" i="1"/>
  <c r="G3432" i="1"/>
  <c r="H3432" i="1"/>
  <c r="F3432" i="1"/>
  <c r="J3432" i="1" s="1"/>
  <c r="K3431" i="1"/>
  <c r="I3431" i="1"/>
  <c r="L3431" i="1"/>
  <c r="L3432" i="1" l="1"/>
  <c r="K3432" i="1"/>
  <c r="I3432" i="1"/>
  <c r="G3433" i="1"/>
  <c r="H3433" i="1"/>
  <c r="F3433" i="1"/>
  <c r="J3433" i="1" s="1"/>
  <c r="E3433" i="1"/>
  <c r="D3434" i="1"/>
  <c r="C3435" i="1" s="1"/>
  <c r="B3434" i="1"/>
  <c r="K3433" i="1" l="1"/>
  <c r="L3433" i="1"/>
  <c r="I3433" i="1"/>
  <c r="B3435" i="1"/>
  <c r="D3435" i="1"/>
  <c r="C3436" i="1" s="1"/>
  <c r="G3434" i="1"/>
  <c r="F3434" i="1"/>
  <c r="J3434" i="1" s="1"/>
  <c r="E3434" i="1"/>
  <c r="H3434" i="1"/>
  <c r="K3434" i="1" l="1"/>
  <c r="I3434" i="1"/>
  <c r="L3434" i="1"/>
  <c r="H3435" i="1"/>
  <c r="F3435" i="1"/>
  <c r="J3435" i="1" s="1"/>
  <c r="G3435" i="1"/>
  <c r="E3435" i="1"/>
  <c r="D3436" i="1"/>
  <c r="C3437" i="1" s="1"/>
  <c r="B3436" i="1"/>
  <c r="K3435" i="1" l="1"/>
  <c r="I3435" i="1"/>
  <c r="L3435" i="1"/>
  <c r="G3436" i="1"/>
  <c r="E3436" i="1"/>
  <c r="F3436" i="1"/>
  <c r="J3436" i="1" s="1"/>
  <c r="H3436" i="1"/>
  <c r="D3437" i="1"/>
  <c r="C3438" i="1" s="1"/>
  <c r="B3437" i="1"/>
  <c r="H3437" i="1" l="1"/>
  <c r="F3437" i="1"/>
  <c r="J3437" i="1" s="1"/>
  <c r="E3437" i="1"/>
  <c r="G3437" i="1"/>
  <c r="K3436" i="1"/>
  <c r="I3436" i="1"/>
  <c r="L3436" i="1"/>
  <c r="D3438" i="1"/>
  <c r="C3439" i="1" s="1"/>
  <c r="B3438" i="1"/>
  <c r="I3437" i="1" l="1"/>
  <c r="K3437" i="1"/>
  <c r="L3437" i="1"/>
  <c r="F3438" i="1"/>
  <c r="J3438" i="1" s="1"/>
  <c r="E3438" i="1"/>
  <c r="H3438" i="1"/>
  <c r="G3438" i="1"/>
  <c r="D3439" i="1"/>
  <c r="C3440" i="1" s="1"/>
  <c r="B3439" i="1"/>
  <c r="G3439" i="1" l="1"/>
  <c r="E3439" i="1"/>
  <c r="F3439" i="1"/>
  <c r="J3439" i="1" s="1"/>
  <c r="H3439" i="1"/>
  <c r="B3440" i="1"/>
  <c r="D3440" i="1"/>
  <c r="C3441" i="1" s="1"/>
  <c r="L3438" i="1"/>
  <c r="I3438" i="1"/>
  <c r="K3438" i="1"/>
  <c r="D3441" i="1" l="1"/>
  <c r="C3442" i="1" s="1"/>
  <c r="B3441" i="1"/>
  <c r="G3440" i="1"/>
  <c r="E3440" i="1"/>
  <c r="H3440" i="1"/>
  <c r="F3440" i="1"/>
  <c r="J3440" i="1" s="1"/>
  <c r="I3439" i="1"/>
  <c r="K3439" i="1"/>
  <c r="L3439" i="1"/>
  <c r="I3440" i="1" l="1"/>
  <c r="K3440" i="1"/>
  <c r="L3440" i="1"/>
  <c r="G3441" i="1"/>
  <c r="F3441" i="1"/>
  <c r="J3441" i="1" s="1"/>
  <c r="E3441" i="1"/>
  <c r="H3441" i="1"/>
  <c r="B3442" i="1"/>
  <c r="D3442" i="1"/>
  <c r="C3443" i="1" s="1"/>
  <c r="L3441" i="1" l="1"/>
  <c r="I3441" i="1"/>
  <c r="K3441" i="1"/>
  <c r="B3443" i="1"/>
  <c r="D3443" i="1"/>
  <c r="C3444" i="1" s="1"/>
  <c r="E3442" i="1"/>
  <c r="G3442" i="1"/>
  <c r="H3442" i="1"/>
  <c r="F3442" i="1"/>
  <c r="J3442" i="1" s="1"/>
  <c r="F3443" i="1" l="1"/>
  <c r="J3443" i="1" s="1"/>
  <c r="E3443" i="1"/>
  <c r="G3443" i="1"/>
  <c r="H3443" i="1"/>
  <c r="D3444" i="1"/>
  <c r="C3445" i="1" s="1"/>
  <c r="B3444" i="1"/>
  <c r="K3442" i="1"/>
  <c r="I3442" i="1"/>
  <c r="L3442" i="1"/>
  <c r="L3443" i="1" l="1"/>
  <c r="K3443" i="1"/>
  <c r="I3443" i="1"/>
  <c r="B3445" i="1"/>
  <c r="D3445" i="1"/>
  <c r="C3446" i="1" s="1"/>
  <c r="G3444" i="1"/>
  <c r="E3444" i="1"/>
  <c r="F3444" i="1"/>
  <c r="J3444" i="1" s="1"/>
  <c r="H3444" i="1"/>
  <c r="L3444" i="1" l="1"/>
  <c r="K3444" i="1"/>
  <c r="I3444" i="1"/>
  <c r="B3446" i="1"/>
  <c r="D3446" i="1"/>
  <c r="C3447" i="1" s="1"/>
  <c r="G3445" i="1"/>
  <c r="E3445" i="1"/>
  <c r="F3445" i="1"/>
  <c r="J3445" i="1" s="1"/>
  <c r="H3445" i="1"/>
  <c r="B3447" i="1" l="1"/>
  <c r="D3447" i="1"/>
  <c r="C3448" i="1" s="1"/>
  <c r="L3445" i="1"/>
  <c r="I3445" i="1"/>
  <c r="K3445" i="1"/>
  <c r="H3446" i="1"/>
  <c r="F3446" i="1"/>
  <c r="J3446" i="1" s="1"/>
  <c r="E3446" i="1"/>
  <c r="G3446" i="1"/>
  <c r="D3448" i="1" l="1"/>
  <c r="C3449" i="1" s="1"/>
  <c r="B3448" i="1"/>
  <c r="K3446" i="1"/>
  <c r="I3446" i="1"/>
  <c r="L3446" i="1"/>
  <c r="G3447" i="1"/>
  <c r="F3447" i="1"/>
  <c r="J3447" i="1" s="1"/>
  <c r="H3447" i="1"/>
  <c r="E3447" i="1"/>
  <c r="G3448" i="1" l="1"/>
  <c r="F3448" i="1"/>
  <c r="J3448" i="1" s="1"/>
  <c r="H3448" i="1"/>
  <c r="E3448" i="1"/>
  <c r="I3447" i="1"/>
  <c r="K3447" i="1"/>
  <c r="L3447" i="1"/>
  <c r="B3449" i="1"/>
  <c r="D3449" i="1"/>
  <c r="C3450" i="1" s="1"/>
  <c r="D3450" i="1" l="1"/>
  <c r="C3451" i="1" s="1"/>
  <c r="B3450" i="1"/>
  <c r="F3449" i="1"/>
  <c r="J3449" i="1" s="1"/>
  <c r="E3449" i="1"/>
  <c r="G3449" i="1"/>
  <c r="H3449" i="1"/>
  <c r="K3448" i="1"/>
  <c r="L3448" i="1"/>
  <c r="I3448" i="1"/>
  <c r="E3450" i="1" l="1"/>
  <c r="G3450" i="1"/>
  <c r="H3450" i="1"/>
  <c r="F3450" i="1"/>
  <c r="J3450" i="1" s="1"/>
  <c r="K3449" i="1"/>
  <c r="L3449" i="1"/>
  <c r="I3449" i="1"/>
  <c r="D3451" i="1"/>
  <c r="C3452" i="1" s="1"/>
  <c r="B3451" i="1"/>
  <c r="I3450" i="1" l="1"/>
  <c r="K3450" i="1"/>
  <c r="L3450" i="1"/>
  <c r="E3451" i="1"/>
  <c r="G3451" i="1"/>
  <c r="H3451" i="1"/>
  <c r="F3451" i="1"/>
  <c r="J3451" i="1" s="1"/>
  <c r="D3452" i="1"/>
  <c r="C3453" i="1" s="1"/>
  <c r="B3452" i="1"/>
  <c r="K3451" i="1" l="1"/>
  <c r="L3451" i="1"/>
  <c r="I3451" i="1"/>
  <c r="E3452" i="1"/>
  <c r="G3452" i="1"/>
  <c r="H3452" i="1"/>
  <c r="F3452" i="1"/>
  <c r="J3452" i="1" s="1"/>
  <c r="D3453" i="1"/>
  <c r="C3454" i="1" s="1"/>
  <c r="B3453" i="1"/>
  <c r="B3454" i="1" l="1"/>
  <c r="D3454" i="1"/>
  <c r="C3455" i="1" s="1"/>
  <c r="L3452" i="1"/>
  <c r="I3452" i="1"/>
  <c r="K3452" i="1"/>
  <c r="F3453" i="1"/>
  <c r="J3453" i="1" s="1"/>
  <c r="G3453" i="1"/>
  <c r="E3453" i="1"/>
  <c r="H3453" i="1"/>
  <c r="B3455" i="1" l="1"/>
  <c r="D3455" i="1"/>
  <c r="C3456" i="1" s="1"/>
  <c r="L3453" i="1"/>
  <c r="I3453" i="1"/>
  <c r="K3453" i="1"/>
  <c r="G3454" i="1"/>
  <c r="E3454" i="1"/>
  <c r="F3454" i="1"/>
  <c r="J3454" i="1" s="1"/>
  <c r="H3454" i="1"/>
  <c r="K3454" i="1" l="1"/>
  <c r="L3454" i="1"/>
  <c r="I3454" i="1"/>
  <c r="D3456" i="1"/>
  <c r="C3457" i="1" s="1"/>
  <c r="B3456" i="1"/>
  <c r="F3455" i="1"/>
  <c r="J3455" i="1" s="1"/>
  <c r="H3455" i="1"/>
  <c r="G3455" i="1"/>
  <c r="E3455" i="1"/>
  <c r="D3457" i="1" l="1"/>
  <c r="C3458" i="1" s="1"/>
  <c r="B3457" i="1"/>
  <c r="H3456" i="1"/>
  <c r="E3456" i="1"/>
  <c r="F3456" i="1"/>
  <c r="J3456" i="1" s="1"/>
  <c r="G3456" i="1"/>
  <c r="L3455" i="1"/>
  <c r="K3455" i="1"/>
  <c r="I3455" i="1"/>
  <c r="L3456" i="1" l="1"/>
  <c r="K3456" i="1"/>
  <c r="I3456" i="1"/>
  <c r="F3457" i="1"/>
  <c r="J3457" i="1" s="1"/>
  <c r="H3457" i="1"/>
  <c r="E3457" i="1"/>
  <c r="G3457" i="1"/>
  <c r="B3458" i="1"/>
  <c r="D3458" i="1"/>
  <c r="C3459" i="1" s="1"/>
  <c r="B3459" i="1" l="1"/>
  <c r="D3459" i="1"/>
  <c r="C3460" i="1" s="1"/>
  <c r="G3458" i="1"/>
  <c r="F3458" i="1"/>
  <c r="J3458" i="1" s="1"/>
  <c r="H3458" i="1"/>
  <c r="E3458" i="1"/>
  <c r="K3457" i="1"/>
  <c r="L3457" i="1"/>
  <c r="I3457" i="1"/>
  <c r="L3458" i="1" l="1"/>
  <c r="I3458" i="1"/>
  <c r="K3458" i="1"/>
  <c r="D3460" i="1"/>
  <c r="C3461" i="1" s="1"/>
  <c r="B3460" i="1"/>
  <c r="E3459" i="1"/>
  <c r="F3459" i="1"/>
  <c r="J3459" i="1" s="1"/>
  <c r="H3459" i="1"/>
  <c r="G3459" i="1"/>
  <c r="E3460" i="1" l="1"/>
  <c r="F3460" i="1"/>
  <c r="J3460" i="1" s="1"/>
  <c r="G3460" i="1"/>
  <c r="H3460" i="1"/>
  <c r="D3461" i="1"/>
  <c r="C3462" i="1" s="1"/>
  <c r="B3461" i="1"/>
  <c r="K3459" i="1"/>
  <c r="I3459" i="1"/>
  <c r="L3459" i="1"/>
  <c r="K3460" i="1" l="1"/>
  <c r="I3460" i="1"/>
  <c r="L3460" i="1"/>
  <c r="B3462" i="1"/>
  <c r="D3462" i="1"/>
  <c r="C3463" i="1" s="1"/>
  <c r="E3461" i="1"/>
  <c r="F3461" i="1"/>
  <c r="J3461" i="1" s="1"/>
  <c r="H3461" i="1"/>
  <c r="G3461" i="1"/>
  <c r="B3463" i="1" l="1"/>
  <c r="D3463" i="1"/>
  <c r="C3464" i="1" s="1"/>
  <c r="E3462" i="1"/>
  <c r="G3462" i="1"/>
  <c r="F3462" i="1"/>
  <c r="J3462" i="1" s="1"/>
  <c r="H3462" i="1"/>
  <c r="I3461" i="1"/>
  <c r="L3461" i="1"/>
  <c r="K3461" i="1"/>
  <c r="B3464" i="1" l="1"/>
  <c r="D3464" i="1"/>
  <c r="C3465" i="1" s="1"/>
  <c r="L3462" i="1"/>
  <c r="K3462" i="1"/>
  <c r="I3462" i="1"/>
  <c r="F3463" i="1"/>
  <c r="J3463" i="1" s="1"/>
  <c r="E3463" i="1"/>
  <c r="G3463" i="1"/>
  <c r="H3463" i="1"/>
  <c r="D3465" i="1" l="1"/>
  <c r="C3466" i="1" s="1"/>
  <c r="B3465" i="1"/>
  <c r="I3463" i="1"/>
  <c r="L3463" i="1"/>
  <c r="K3463" i="1"/>
  <c r="H3464" i="1"/>
  <c r="F3464" i="1"/>
  <c r="J3464" i="1" s="1"/>
  <c r="E3464" i="1"/>
  <c r="G3464" i="1"/>
  <c r="E3465" i="1" l="1"/>
  <c r="F3465" i="1"/>
  <c r="J3465" i="1" s="1"/>
  <c r="H3465" i="1"/>
  <c r="G3465" i="1"/>
  <c r="K3464" i="1"/>
  <c r="I3464" i="1"/>
  <c r="L3464" i="1"/>
  <c r="B3466" i="1"/>
  <c r="D3466" i="1"/>
  <c r="C3467" i="1" s="1"/>
  <c r="L3465" i="1" l="1"/>
  <c r="I3465" i="1"/>
  <c r="K3465" i="1"/>
  <c r="B3467" i="1"/>
  <c r="D3467" i="1"/>
  <c r="C3468" i="1" s="1"/>
  <c r="G3466" i="1"/>
  <c r="E3466" i="1"/>
  <c r="H3466" i="1"/>
  <c r="F3466" i="1"/>
  <c r="J3466" i="1" s="1"/>
  <c r="K3466" i="1" l="1"/>
  <c r="L3466" i="1"/>
  <c r="I3466" i="1"/>
  <c r="G3467" i="1"/>
  <c r="E3467" i="1"/>
  <c r="F3467" i="1"/>
  <c r="J3467" i="1" s="1"/>
  <c r="H3467" i="1"/>
  <c r="D3468" i="1"/>
  <c r="C3469" i="1" s="1"/>
  <c r="B3468" i="1"/>
  <c r="I3467" i="1" l="1"/>
  <c r="K3467" i="1"/>
  <c r="L3467" i="1"/>
  <c r="H3468" i="1"/>
  <c r="F3468" i="1"/>
  <c r="J3468" i="1" s="1"/>
  <c r="E3468" i="1"/>
  <c r="G3468" i="1"/>
  <c r="D3469" i="1"/>
  <c r="C3470" i="1" s="1"/>
  <c r="B3469" i="1"/>
  <c r="F3469" i="1" l="1"/>
  <c r="J3469" i="1" s="1"/>
  <c r="G3469" i="1"/>
  <c r="H3469" i="1"/>
  <c r="E3469" i="1"/>
  <c r="B3470" i="1"/>
  <c r="D3470" i="1"/>
  <c r="C3471" i="1" s="1"/>
  <c r="I3468" i="1"/>
  <c r="L3468" i="1"/>
  <c r="K3468" i="1"/>
  <c r="K3469" i="1" l="1"/>
  <c r="L3469" i="1"/>
  <c r="I3469" i="1"/>
  <c r="B3471" i="1"/>
  <c r="D3471" i="1"/>
  <c r="C3472" i="1" s="1"/>
  <c r="F3470" i="1"/>
  <c r="J3470" i="1" s="1"/>
  <c r="E3470" i="1"/>
  <c r="G3470" i="1"/>
  <c r="H3470" i="1"/>
  <c r="B3472" i="1" l="1"/>
  <c r="D3472" i="1"/>
  <c r="C3473" i="1" s="1"/>
  <c r="G3471" i="1"/>
  <c r="H3471" i="1"/>
  <c r="F3471" i="1"/>
  <c r="J3471" i="1" s="1"/>
  <c r="E3471" i="1"/>
  <c r="K3470" i="1"/>
  <c r="I3470" i="1"/>
  <c r="L3470" i="1"/>
  <c r="I3471" i="1" l="1"/>
  <c r="L3471" i="1"/>
  <c r="K3471" i="1"/>
  <c r="D3473" i="1"/>
  <c r="C3474" i="1" s="1"/>
  <c r="B3473" i="1"/>
  <c r="G3472" i="1"/>
  <c r="E3472" i="1"/>
  <c r="F3472" i="1"/>
  <c r="J3472" i="1" s="1"/>
  <c r="H3472" i="1"/>
  <c r="B3474" i="1" l="1"/>
  <c r="D3474" i="1"/>
  <c r="C3475" i="1" s="1"/>
  <c r="I3472" i="1"/>
  <c r="K3472" i="1"/>
  <c r="L3472" i="1"/>
  <c r="H3473" i="1"/>
  <c r="G3473" i="1"/>
  <c r="E3473" i="1"/>
  <c r="F3473" i="1"/>
  <c r="J3473" i="1" s="1"/>
  <c r="D3475" i="1" l="1"/>
  <c r="C3476" i="1" s="1"/>
  <c r="B3475" i="1"/>
  <c r="L3473" i="1"/>
  <c r="I3473" i="1"/>
  <c r="K3473" i="1"/>
  <c r="G3474" i="1"/>
  <c r="H3474" i="1"/>
  <c r="F3474" i="1"/>
  <c r="J3474" i="1" s="1"/>
  <c r="E3474" i="1"/>
  <c r="I3474" i="1" l="1"/>
  <c r="L3474" i="1"/>
  <c r="K3474" i="1"/>
  <c r="H3475" i="1"/>
  <c r="G3475" i="1"/>
  <c r="E3475" i="1"/>
  <c r="F3475" i="1"/>
  <c r="J3475" i="1" s="1"/>
  <c r="D3476" i="1"/>
  <c r="C3477" i="1" s="1"/>
  <c r="B3476" i="1"/>
  <c r="K3475" i="1" l="1"/>
  <c r="I3475" i="1"/>
  <c r="L3475" i="1"/>
  <c r="D3477" i="1"/>
  <c r="C3478" i="1" s="1"/>
  <c r="B3477" i="1"/>
  <c r="E3476" i="1"/>
  <c r="G3476" i="1"/>
  <c r="H3476" i="1"/>
  <c r="F3476" i="1"/>
  <c r="J3476" i="1" s="1"/>
  <c r="D3478" i="1" l="1"/>
  <c r="C3479" i="1" s="1"/>
  <c r="B3478" i="1"/>
  <c r="H3477" i="1"/>
  <c r="G3477" i="1"/>
  <c r="E3477" i="1"/>
  <c r="F3477" i="1"/>
  <c r="J3477" i="1" s="1"/>
  <c r="K3476" i="1"/>
  <c r="I3476" i="1"/>
  <c r="L3476" i="1"/>
  <c r="F3478" i="1" l="1"/>
  <c r="J3478" i="1" s="1"/>
  <c r="G3478" i="1"/>
  <c r="E3478" i="1"/>
  <c r="H3478" i="1"/>
  <c r="I3477" i="1"/>
  <c r="K3477" i="1"/>
  <c r="L3477" i="1"/>
  <c r="D3479" i="1"/>
  <c r="C3480" i="1" s="1"/>
  <c r="B3479" i="1"/>
  <c r="D3480" i="1" l="1"/>
  <c r="C3481" i="1" s="1"/>
  <c r="B3480" i="1"/>
  <c r="K3478" i="1"/>
  <c r="I3478" i="1"/>
  <c r="L3478" i="1"/>
  <c r="E3479" i="1"/>
  <c r="G3479" i="1"/>
  <c r="F3479" i="1"/>
  <c r="J3479" i="1" s="1"/>
  <c r="H3479" i="1"/>
  <c r="H3480" i="1" l="1"/>
  <c r="E3480" i="1"/>
  <c r="G3480" i="1"/>
  <c r="F3480" i="1"/>
  <c r="J3480" i="1" s="1"/>
  <c r="K3479" i="1"/>
  <c r="L3479" i="1"/>
  <c r="I3479" i="1"/>
  <c r="D3481" i="1"/>
  <c r="C3482" i="1" s="1"/>
  <c r="B3481" i="1"/>
  <c r="L3480" i="1" l="1"/>
  <c r="I3480" i="1"/>
  <c r="K3480" i="1"/>
  <c r="E3481" i="1"/>
  <c r="G3481" i="1"/>
  <c r="F3481" i="1"/>
  <c r="J3481" i="1" s="1"/>
  <c r="H3481" i="1"/>
  <c r="B3482" i="1"/>
  <c r="D3482" i="1"/>
  <c r="C3483" i="1" s="1"/>
  <c r="F3482" i="1" l="1"/>
  <c r="J3482" i="1" s="1"/>
  <c r="H3482" i="1"/>
  <c r="G3482" i="1"/>
  <c r="E3482" i="1"/>
  <c r="I3481" i="1"/>
  <c r="L3481" i="1"/>
  <c r="K3481" i="1"/>
  <c r="D3483" i="1"/>
  <c r="C3484" i="1" s="1"/>
  <c r="B3483" i="1"/>
  <c r="K3482" i="1" l="1"/>
  <c r="I3482" i="1"/>
  <c r="L3482" i="1"/>
  <c r="D3484" i="1"/>
  <c r="C3485" i="1" s="1"/>
  <c r="B3484" i="1"/>
  <c r="G3483" i="1"/>
  <c r="H3483" i="1"/>
  <c r="F3483" i="1"/>
  <c r="J3483" i="1" s="1"/>
  <c r="E3483" i="1"/>
  <c r="D3485" i="1" l="1"/>
  <c r="C3486" i="1" s="1"/>
  <c r="B3485" i="1"/>
  <c r="K3483" i="1"/>
  <c r="I3483" i="1"/>
  <c r="L3483" i="1"/>
  <c r="E3484" i="1"/>
  <c r="F3484" i="1"/>
  <c r="J3484" i="1" s="1"/>
  <c r="H3484" i="1"/>
  <c r="G3484" i="1"/>
  <c r="G3485" i="1" l="1"/>
  <c r="H3485" i="1"/>
  <c r="F3485" i="1"/>
  <c r="J3485" i="1" s="1"/>
  <c r="E3485" i="1"/>
  <c r="I3484" i="1"/>
  <c r="K3484" i="1"/>
  <c r="L3484" i="1"/>
  <c r="D3486" i="1"/>
  <c r="C3487" i="1" s="1"/>
  <c r="B3486" i="1"/>
  <c r="G3486" i="1" l="1"/>
  <c r="H3486" i="1"/>
  <c r="E3486" i="1"/>
  <c r="F3486" i="1"/>
  <c r="J3486" i="1" s="1"/>
  <c r="D3487" i="1"/>
  <c r="C3488" i="1" s="1"/>
  <c r="B3487" i="1"/>
  <c r="K3485" i="1"/>
  <c r="L3485" i="1"/>
  <c r="I3485" i="1"/>
  <c r="G3487" i="1" l="1"/>
  <c r="H3487" i="1"/>
  <c r="E3487" i="1"/>
  <c r="F3487" i="1"/>
  <c r="J3487" i="1" s="1"/>
  <c r="B3488" i="1"/>
  <c r="D3488" i="1"/>
  <c r="C3489" i="1" s="1"/>
  <c r="K3486" i="1"/>
  <c r="I3486" i="1"/>
  <c r="L3486" i="1"/>
  <c r="D3489" i="1" l="1"/>
  <c r="C3490" i="1" s="1"/>
  <c r="B3489" i="1"/>
  <c r="H3488" i="1"/>
  <c r="E3488" i="1"/>
  <c r="F3488" i="1"/>
  <c r="J3488" i="1" s="1"/>
  <c r="G3488" i="1"/>
  <c r="L3487" i="1"/>
  <c r="K3487" i="1"/>
  <c r="I3487" i="1"/>
  <c r="K3488" i="1" l="1"/>
  <c r="I3488" i="1"/>
  <c r="L3488" i="1"/>
  <c r="H3489" i="1"/>
  <c r="F3489" i="1"/>
  <c r="J3489" i="1" s="1"/>
  <c r="G3489" i="1"/>
  <c r="E3489" i="1"/>
  <c r="B3490" i="1"/>
  <c r="D3490" i="1"/>
  <c r="C3491" i="1" s="1"/>
  <c r="L3489" i="1" l="1"/>
  <c r="K3489" i="1"/>
  <c r="I3489" i="1"/>
  <c r="D3491" i="1"/>
  <c r="C3492" i="1" s="1"/>
  <c r="B3491" i="1"/>
  <c r="F3490" i="1"/>
  <c r="J3490" i="1" s="1"/>
  <c r="G3490" i="1"/>
  <c r="E3490" i="1"/>
  <c r="H3490" i="1"/>
  <c r="G3491" i="1" l="1"/>
  <c r="E3491" i="1"/>
  <c r="F3491" i="1"/>
  <c r="J3491" i="1" s="1"/>
  <c r="H3491" i="1"/>
  <c r="D3492" i="1"/>
  <c r="C3493" i="1" s="1"/>
  <c r="B3492" i="1"/>
  <c r="I3490" i="1"/>
  <c r="K3490" i="1"/>
  <c r="L3490" i="1"/>
  <c r="D3493" i="1" l="1"/>
  <c r="C3494" i="1" s="1"/>
  <c r="B3493" i="1"/>
  <c r="E3492" i="1"/>
  <c r="F3492" i="1"/>
  <c r="J3492" i="1" s="1"/>
  <c r="H3492" i="1"/>
  <c r="G3492" i="1"/>
  <c r="I3491" i="1"/>
  <c r="K3491" i="1"/>
  <c r="L3491" i="1"/>
  <c r="K3492" i="1" l="1"/>
  <c r="I3492" i="1"/>
  <c r="L3492" i="1"/>
  <c r="E3493" i="1"/>
  <c r="F3493" i="1"/>
  <c r="J3493" i="1" s="1"/>
  <c r="H3493" i="1"/>
  <c r="G3493" i="1"/>
  <c r="B3494" i="1"/>
  <c r="D3494" i="1"/>
  <c r="C3495" i="1" s="1"/>
  <c r="B3495" i="1" l="1"/>
  <c r="D3495" i="1"/>
  <c r="C3496" i="1" s="1"/>
  <c r="G3494" i="1"/>
  <c r="H3494" i="1"/>
  <c r="E3494" i="1"/>
  <c r="F3494" i="1"/>
  <c r="J3494" i="1" s="1"/>
  <c r="L3493" i="1"/>
  <c r="K3493" i="1"/>
  <c r="I3493" i="1"/>
  <c r="K3494" i="1" l="1"/>
  <c r="I3494" i="1"/>
  <c r="L3494" i="1"/>
  <c r="B3496" i="1"/>
  <c r="D3496" i="1"/>
  <c r="C3497" i="1" s="1"/>
  <c r="H3495" i="1"/>
  <c r="G3495" i="1"/>
  <c r="E3495" i="1"/>
  <c r="F3495" i="1"/>
  <c r="J3495" i="1" s="1"/>
  <c r="E3496" i="1" l="1"/>
  <c r="G3496" i="1"/>
  <c r="H3496" i="1"/>
  <c r="F3496" i="1"/>
  <c r="J3496" i="1" s="1"/>
  <c r="D3497" i="1"/>
  <c r="C3498" i="1" s="1"/>
  <c r="B3497" i="1"/>
  <c r="I3495" i="1"/>
  <c r="L3495" i="1"/>
  <c r="K3495" i="1"/>
  <c r="E3497" i="1" l="1"/>
  <c r="G3497" i="1"/>
  <c r="H3497" i="1"/>
  <c r="F3497" i="1"/>
  <c r="J3497" i="1" s="1"/>
  <c r="D3498" i="1"/>
  <c r="C3499" i="1" s="1"/>
  <c r="B3498" i="1"/>
  <c r="L3496" i="1"/>
  <c r="I3496" i="1"/>
  <c r="K3496" i="1"/>
  <c r="H3498" i="1" l="1"/>
  <c r="E3498" i="1"/>
  <c r="G3498" i="1"/>
  <c r="F3498" i="1"/>
  <c r="J3498" i="1" s="1"/>
  <c r="K3497" i="1"/>
  <c r="L3497" i="1"/>
  <c r="I3497" i="1"/>
  <c r="D3499" i="1"/>
  <c r="C3500" i="1" s="1"/>
  <c r="B3499" i="1"/>
  <c r="I3498" i="1" l="1"/>
  <c r="K3498" i="1"/>
  <c r="L3498" i="1"/>
  <c r="H3499" i="1"/>
  <c r="E3499" i="1"/>
  <c r="G3499" i="1"/>
  <c r="F3499" i="1"/>
  <c r="J3499" i="1" s="1"/>
  <c r="D3500" i="1"/>
  <c r="C3501" i="1" s="1"/>
  <c r="B3500" i="1"/>
  <c r="I3499" i="1" l="1"/>
  <c r="L3499" i="1"/>
  <c r="K3499" i="1"/>
  <c r="E3500" i="1"/>
  <c r="H3500" i="1"/>
  <c r="G3500" i="1"/>
  <c r="F3500" i="1"/>
  <c r="J3500" i="1" s="1"/>
  <c r="D3501" i="1"/>
  <c r="C3502" i="1" s="1"/>
  <c r="B3501" i="1"/>
  <c r="I3500" i="1" l="1"/>
  <c r="K3500" i="1"/>
  <c r="L3500" i="1"/>
  <c r="B3502" i="1"/>
  <c r="D3502" i="1"/>
  <c r="C3503" i="1" s="1"/>
  <c r="H3501" i="1"/>
  <c r="F3501" i="1"/>
  <c r="J3501" i="1" s="1"/>
  <c r="E3501" i="1"/>
  <c r="G3501" i="1"/>
  <c r="B3503" i="1" l="1"/>
  <c r="D3503" i="1"/>
  <c r="C3504" i="1" s="1"/>
  <c r="H3502" i="1"/>
  <c r="E3502" i="1"/>
  <c r="G3502" i="1"/>
  <c r="F3502" i="1"/>
  <c r="J3502" i="1" s="1"/>
  <c r="L3501" i="1"/>
  <c r="I3501" i="1"/>
  <c r="K3501" i="1"/>
  <c r="L3502" i="1" l="1"/>
  <c r="K3502" i="1"/>
  <c r="I3502" i="1"/>
  <c r="B3504" i="1"/>
  <c r="D3504" i="1"/>
  <c r="C3505" i="1" s="1"/>
  <c r="F3503" i="1"/>
  <c r="J3503" i="1" s="1"/>
  <c r="G3503" i="1"/>
  <c r="H3503" i="1"/>
  <c r="E3503" i="1"/>
  <c r="B3505" i="1" l="1"/>
  <c r="D3505" i="1"/>
  <c r="C3506" i="1" s="1"/>
  <c r="E3504" i="1"/>
  <c r="F3504" i="1"/>
  <c r="J3504" i="1" s="1"/>
  <c r="H3504" i="1"/>
  <c r="G3504" i="1"/>
  <c r="I3503" i="1"/>
  <c r="K3503" i="1"/>
  <c r="L3503" i="1"/>
  <c r="L3504" i="1" l="1"/>
  <c r="K3504" i="1"/>
  <c r="I3504" i="1"/>
  <c r="B3506" i="1"/>
  <c r="D3506" i="1"/>
  <c r="C3507" i="1" s="1"/>
  <c r="E3505" i="1"/>
  <c r="H3505" i="1"/>
  <c r="G3505" i="1"/>
  <c r="F3505" i="1"/>
  <c r="J3505" i="1" s="1"/>
  <c r="G3506" i="1" l="1"/>
  <c r="F3506" i="1"/>
  <c r="J3506" i="1" s="1"/>
  <c r="H3506" i="1"/>
  <c r="E3506" i="1"/>
  <c r="D3507" i="1"/>
  <c r="C3508" i="1" s="1"/>
  <c r="B3507" i="1"/>
  <c r="L3505" i="1"/>
  <c r="I3505" i="1"/>
  <c r="K3505" i="1"/>
  <c r="D3508" i="1" l="1"/>
  <c r="C3509" i="1" s="1"/>
  <c r="B3508" i="1"/>
  <c r="F3507" i="1"/>
  <c r="J3507" i="1" s="1"/>
  <c r="G3507" i="1"/>
  <c r="H3507" i="1"/>
  <c r="E3507" i="1"/>
  <c r="K3506" i="1"/>
  <c r="L3506" i="1"/>
  <c r="I3506" i="1"/>
  <c r="H3508" i="1" l="1"/>
  <c r="G3508" i="1"/>
  <c r="E3508" i="1"/>
  <c r="F3508" i="1"/>
  <c r="J3508" i="1" s="1"/>
  <c r="L3507" i="1"/>
  <c r="K3507" i="1"/>
  <c r="I3507" i="1"/>
  <c r="B3509" i="1"/>
  <c r="D3509" i="1"/>
  <c r="C3510" i="1" s="1"/>
  <c r="L3508" i="1" l="1"/>
  <c r="K3508" i="1"/>
  <c r="I3508" i="1"/>
  <c r="B3510" i="1"/>
  <c r="D3510" i="1"/>
  <c r="C3511" i="1" s="1"/>
  <c r="E3509" i="1"/>
  <c r="G3509" i="1"/>
  <c r="H3509" i="1"/>
  <c r="F3509" i="1"/>
  <c r="J3509" i="1" s="1"/>
  <c r="H3510" i="1" l="1"/>
  <c r="E3510" i="1"/>
  <c r="F3510" i="1"/>
  <c r="J3510" i="1" s="1"/>
  <c r="G3510" i="1"/>
  <c r="B3511" i="1"/>
  <c r="D3511" i="1"/>
  <c r="C3512" i="1" s="1"/>
  <c r="K3509" i="1"/>
  <c r="L3509" i="1"/>
  <c r="I3509" i="1"/>
  <c r="G3511" i="1" l="1"/>
  <c r="H3511" i="1"/>
  <c r="E3511" i="1"/>
  <c r="F3511" i="1"/>
  <c r="J3511" i="1" s="1"/>
  <c r="D3512" i="1"/>
  <c r="C3513" i="1" s="1"/>
  <c r="B3512" i="1"/>
  <c r="K3510" i="1"/>
  <c r="I3510" i="1"/>
  <c r="L3510" i="1"/>
  <c r="F3512" i="1" l="1"/>
  <c r="J3512" i="1" s="1"/>
  <c r="E3512" i="1"/>
  <c r="H3512" i="1"/>
  <c r="G3512" i="1"/>
  <c r="D3513" i="1"/>
  <c r="C3514" i="1" s="1"/>
  <c r="B3513" i="1"/>
  <c r="L3511" i="1"/>
  <c r="I3511" i="1"/>
  <c r="K3511" i="1"/>
  <c r="H3513" i="1" l="1"/>
  <c r="F3513" i="1"/>
  <c r="J3513" i="1" s="1"/>
  <c r="G3513" i="1"/>
  <c r="E3513" i="1"/>
  <c r="B3514" i="1"/>
  <c r="D3514" i="1"/>
  <c r="C3515" i="1" s="1"/>
  <c r="K3512" i="1"/>
  <c r="L3512" i="1"/>
  <c r="I3512" i="1"/>
  <c r="L3513" i="1" l="1"/>
  <c r="I3513" i="1"/>
  <c r="K3513" i="1"/>
  <c r="D3515" i="1"/>
  <c r="C3516" i="1" s="1"/>
  <c r="B3515" i="1"/>
  <c r="G3514" i="1"/>
  <c r="F3514" i="1"/>
  <c r="J3514" i="1" s="1"/>
  <c r="E3514" i="1"/>
  <c r="H3514" i="1"/>
  <c r="F3515" i="1" l="1"/>
  <c r="J3515" i="1" s="1"/>
  <c r="H3515" i="1"/>
  <c r="G3515" i="1"/>
  <c r="E3515" i="1"/>
  <c r="I3514" i="1"/>
  <c r="K3514" i="1"/>
  <c r="L3514" i="1"/>
  <c r="D3516" i="1"/>
  <c r="C3517" i="1" s="1"/>
  <c r="B3516" i="1"/>
  <c r="F3516" i="1" l="1"/>
  <c r="J3516" i="1" s="1"/>
  <c r="H3516" i="1"/>
  <c r="E3516" i="1"/>
  <c r="G3516" i="1"/>
  <c r="L3515" i="1"/>
  <c r="K3515" i="1"/>
  <c r="I3515" i="1"/>
  <c r="B3517" i="1"/>
  <c r="D3517" i="1"/>
  <c r="C3518" i="1" s="1"/>
  <c r="K3516" i="1" l="1"/>
  <c r="I3516" i="1"/>
  <c r="L3516" i="1"/>
  <c r="F3517" i="1"/>
  <c r="J3517" i="1" s="1"/>
  <c r="G3517" i="1"/>
  <c r="E3517" i="1"/>
  <c r="H3517" i="1"/>
  <c r="D3518" i="1"/>
  <c r="C3519" i="1" s="1"/>
  <c r="B3518" i="1"/>
  <c r="I3517" i="1" l="1"/>
  <c r="K3517" i="1"/>
  <c r="L3517" i="1"/>
  <c r="E3518" i="1"/>
  <c r="G3518" i="1"/>
  <c r="F3518" i="1"/>
  <c r="J3518" i="1" s="1"/>
  <c r="H3518" i="1"/>
  <c r="B3519" i="1"/>
  <c r="D3519" i="1"/>
  <c r="C3520" i="1" s="1"/>
  <c r="L3518" i="1" l="1"/>
  <c r="K3518" i="1"/>
  <c r="I3518" i="1"/>
  <c r="B3520" i="1"/>
  <c r="D3520" i="1"/>
  <c r="C3521" i="1" s="1"/>
  <c r="G3519" i="1"/>
  <c r="F3519" i="1"/>
  <c r="J3519" i="1" s="1"/>
  <c r="E3519" i="1"/>
  <c r="H3519" i="1"/>
  <c r="D3521" i="1" l="1"/>
  <c r="C3522" i="1" s="1"/>
  <c r="B3521" i="1"/>
  <c r="I3519" i="1"/>
  <c r="L3519" i="1"/>
  <c r="K3519" i="1"/>
  <c r="E3520" i="1"/>
  <c r="H3520" i="1"/>
  <c r="G3520" i="1"/>
  <c r="F3520" i="1"/>
  <c r="J3520" i="1" s="1"/>
  <c r="L3520" i="1" l="1"/>
  <c r="K3520" i="1"/>
  <c r="I3520" i="1"/>
  <c r="E3521" i="1"/>
  <c r="H3521" i="1"/>
  <c r="F3521" i="1"/>
  <c r="J3521" i="1" s="1"/>
  <c r="G3521" i="1"/>
  <c r="B3522" i="1"/>
  <c r="D3522" i="1"/>
  <c r="C3523" i="1" s="1"/>
  <c r="D3523" i="1" l="1"/>
  <c r="C3524" i="1" s="1"/>
  <c r="B3523" i="1"/>
  <c r="H3522" i="1"/>
  <c r="G3522" i="1"/>
  <c r="F3522" i="1"/>
  <c r="J3522" i="1" s="1"/>
  <c r="E3522" i="1"/>
  <c r="I3521" i="1"/>
  <c r="L3521" i="1"/>
  <c r="K3521" i="1"/>
  <c r="F3523" i="1" l="1"/>
  <c r="J3523" i="1" s="1"/>
  <c r="G3523" i="1"/>
  <c r="E3523" i="1"/>
  <c r="H3523" i="1"/>
  <c r="L3522" i="1"/>
  <c r="K3522" i="1"/>
  <c r="I3522" i="1"/>
  <c r="B3524" i="1"/>
  <c r="D3524" i="1"/>
  <c r="C3525" i="1" s="1"/>
  <c r="K3523" i="1" l="1"/>
  <c r="I3523" i="1"/>
  <c r="L3523" i="1"/>
  <c r="B3525" i="1"/>
  <c r="D3525" i="1"/>
  <c r="C3526" i="1" s="1"/>
  <c r="E3524" i="1"/>
  <c r="G3524" i="1"/>
  <c r="F3524" i="1"/>
  <c r="J3524" i="1" s="1"/>
  <c r="H3524" i="1"/>
  <c r="E3525" i="1" l="1"/>
  <c r="F3525" i="1"/>
  <c r="J3525" i="1" s="1"/>
  <c r="H3525" i="1"/>
  <c r="G3525" i="1"/>
  <c r="D3526" i="1"/>
  <c r="C3527" i="1" s="1"/>
  <c r="B3526" i="1"/>
  <c r="L3524" i="1"/>
  <c r="K3524" i="1"/>
  <c r="I3524" i="1"/>
  <c r="F3526" i="1" l="1"/>
  <c r="J3526" i="1" s="1"/>
  <c r="H3526" i="1"/>
  <c r="G3526" i="1"/>
  <c r="E3526" i="1"/>
  <c r="D3527" i="1"/>
  <c r="C3528" i="1" s="1"/>
  <c r="B3527" i="1"/>
  <c r="L3525" i="1"/>
  <c r="K3525" i="1"/>
  <c r="I3525" i="1"/>
  <c r="K3526" i="1" l="1"/>
  <c r="L3526" i="1"/>
  <c r="I3526" i="1"/>
  <c r="B3528" i="1"/>
  <c r="D3528" i="1"/>
  <c r="C3529" i="1" s="1"/>
  <c r="F3527" i="1"/>
  <c r="J3527" i="1" s="1"/>
  <c r="G3527" i="1"/>
  <c r="E3527" i="1"/>
  <c r="H3527" i="1"/>
  <c r="G3528" i="1" l="1"/>
  <c r="E3528" i="1"/>
  <c r="H3528" i="1"/>
  <c r="F3528" i="1"/>
  <c r="J3528" i="1" s="1"/>
  <c r="B3529" i="1"/>
  <c r="D3529" i="1"/>
  <c r="C3530" i="1" s="1"/>
  <c r="I3527" i="1"/>
  <c r="K3527" i="1"/>
  <c r="L3527" i="1"/>
  <c r="B3530" i="1" l="1"/>
  <c r="D3530" i="1"/>
  <c r="C3531" i="1" s="1"/>
  <c r="F3529" i="1"/>
  <c r="J3529" i="1" s="1"/>
  <c r="H3529" i="1"/>
  <c r="G3529" i="1"/>
  <c r="E3529" i="1"/>
  <c r="I3528" i="1"/>
  <c r="K3528" i="1"/>
  <c r="L3528" i="1"/>
  <c r="K3529" i="1" l="1"/>
  <c r="I3529" i="1"/>
  <c r="L3529" i="1"/>
  <c r="B3531" i="1"/>
  <c r="D3531" i="1"/>
  <c r="C3532" i="1" s="1"/>
  <c r="F3530" i="1"/>
  <c r="J3530" i="1" s="1"/>
  <c r="H3530" i="1"/>
  <c r="E3530" i="1"/>
  <c r="G3530" i="1"/>
  <c r="D3532" i="1" l="1"/>
  <c r="C3533" i="1" s="1"/>
  <c r="B3532" i="1"/>
  <c r="G3531" i="1"/>
  <c r="E3531" i="1"/>
  <c r="F3531" i="1"/>
  <c r="J3531" i="1" s="1"/>
  <c r="H3531" i="1"/>
  <c r="L3530" i="1"/>
  <c r="I3530" i="1"/>
  <c r="K3530" i="1"/>
  <c r="K3531" i="1" l="1"/>
  <c r="L3531" i="1"/>
  <c r="I3531" i="1"/>
  <c r="G3532" i="1"/>
  <c r="E3532" i="1"/>
  <c r="F3532" i="1"/>
  <c r="J3532" i="1" s="1"/>
  <c r="H3532" i="1"/>
  <c r="B3533" i="1"/>
  <c r="D3533" i="1"/>
  <c r="C3534" i="1" s="1"/>
  <c r="K3532" i="1" l="1"/>
  <c r="I3532" i="1"/>
  <c r="L3532" i="1"/>
  <c r="B3534" i="1"/>
  <c r="D3534" i="1"/>
  <c r="C3535" i="1" s="1"/>
  <c r="H3533" i="1"/>
  <c r="G3533" i="1"/>
  <c r="F3533" i="1"/>
  <c r="J3533" i="1" s="1"/>
  <c r="E3533" i="1"/>
  <c r="H3534" i="1" l="1"/>
  <c r="E3534" i="1"/>
  <c r="F3534" i="1"/>
  <c r="J3534" i="1" s="1"/>
  <c r="G3534" i="1"/>
  <c r="B3535" i="1"/>
  <c r="D3535" i="1"/>
  <c r="C3536" i="1" s="1"/>
  <c r="I3533" i="1"/>
  <c r="L3533" i="1"/>
  <c r="K3533" i="1"/>
  <c r="B3536" i="1" l="1"/>
  <c r="D3536" i="1"/>
  <c r="C3537" i="1" s="1"/>
  <c r="K3534" i="1"/>
  <c r="L3534" i="1"/>
  <c r="I3534" i="1"/>
  <c r="E3535" i="1"/>
  <c r="F3535" i="1"/>
  <c r="J3535" i="1" s="1"/>
  <c r="G3535" i="1"/>
  <c r="H3535" i="1"/>
  <c r="D3537" i="1" l="1"/>
  <c r="C3538" i="1" s="1"/>
  <c r="B3537" i="1"/>
  <c r="K3535" i="1"/>
  <c r="L3535" i="1"/>
  <c r="I3535" i="1"/>
  <c r="E3536" i="1"/>
  <c r="H3536" i="1"/>
  <c r="G3536" i="1"/>
  <c r="F3536" i="1"/>
  <c r="J3536" i="1" s="1"/>
  <c r="I3536" i="1" l="1"/>
  <c r="L3536" i="1"/>
  <c r="K3536" i="1"/>
  <c r="G3537" i="1"/>
  <c r="F3537" i="1"/>
  <c r="J3537" i="1" s="1"/>
  <c r="E3537" i="1"/>
  <c r="H3537" i="1"/>
  <c r="D3538" i="1"/>
  <c r="C3539" i="1" s="1"/>
  <c r="B3538" i="1"/>
  <c r="F3538" i="1" l="1"/>
  <c r="J3538" i="1" s="1"/>
  <c r="H3538" i="1"/>
  <c r="G3538" i="1"/>
  <c r="E3538" i="1"/>
  <c r="K3537" i="1"/>
  <c r="I3537" i="1"/>
  <c r="L3537" i="1"/>
  <c r="D3539" i="1"/>
  <c r="C3540" i="1" s="1"/>
  <c r="B3539" i="1"/>
  <c r="I3538" i="1" l="1"/>
  <c r="K3538" i="1"/>
  <c r="L3538" i="1"/>
  <c r="B3540" i="1"/>
  <c r="D3540" i="1"/>
  <c r="C3541" i="1" s="1"/>
  <c r="H3539" i="1"/>
  <c r="F3539" i="1"/>
  <c r="J3539" i="1" s="1"/>
  <c r="G3539" i="1"/>
  <c r="E3539" i="1"/>
  <c r="E3540" i="1" l="1"/>
  <c r="H3540" i="1"/>
  <c r="F3540" i="1"/>
  <c r="J3540" i="1" s="1"/>
  <c r="G3540" i="1"/>
  <c r="D3541" i="1"/>
  <c r="C3542" i="1" s="1"/>
  <c r="B3541" i="1"/>
  <c r="K3539" i="1"/>
  <c r="I3539" i="1"/>
  <c r="L3539" i="1"/>
  <c r="E3541" i="1" l="1"/>
  <c r="F3541" i="1"/>
  <c r="J3541" i="1" s="1"/>
  <c r="H3541" i="1"/>
  <c r="G3541" i="1"/>
  <c r="I3540" i="1"/>
  <c r="L3540" i="1"/>
  <c r="K3540" i="1"/>
  <c r="B3542" i="1"/>
  <c r="D3542" i="1"/>
  <c r="C3543" i="1" s="1"/>
  <c r="I3541" i="1" l="1"/>
  <c r="K3541" i="1"/>
  <c r="L3541" i="1"/>
  <c r="B3543" i="1"/>
  <c r="D3543" i="1"/>
  <c r="C3544" i="1" s="1"/>
  <c r="H3542" i="1"/>
  <c r="E3542" i="1"/>
  <c r="F3542" i="1"/>
  <c r="J3542" i="1" s="1"/>
  <c r="G3542" i="1"/>
  <c r="G3543" i="1" l="1"/>
  <c r="H3543" i="1"/>
  <c r="F3543" i="1"/>
  <c r="J3543" i="1" s="1"/>
  <c r="E3543" i="1"/>
  <c r="I3542" i="1"/>
  <c r="K3542" i="1"/>
  <c r="L3542" i="1"/>
  <c r="D3544" i="1"/>
  <c r="C3545" i="1" s="1"/>
  <c r="B3544" i="1"/>
  <c r="B3545" i="1" l="1"/>
  <c r="D3545" i="1"/>
  <c r="C3546" i="1" s="1"/>
  <c r="F3544" i="1"/>
  <c r="J3544" i="1" s="1"/>
  <c r="G3544" i="1"/>
  <c r="H3544" i="1"/>
  <c r="E3544" i="1"/>
  <c r="I3543" i="1"/>
  <c r="L3543" i="1"/>
  <c r="K3543" i="1"/>
  <c r="B3546" i="1" l="1"/>
  <c r="D3546" i="1"/>
  <c r="C3547" i="1" s="1"/>
  <c r="I3544" i="1"/>
  <c r="K3544" i="1"/>
  <c r="L3544" i="1"/>
  <c r="E3545" i="1"/>
  <c r="G3545" i="1"/>
  <c r="H3545" i="1"/>
  <c r="F3545" i="1"/>
  <c r="J3545" i="1" s="1"/>
  <c r="B3547" i="1" l="1"/>
  <c r="D3547" i="1"/>
  <c r="C3548" i="1" s="1"/>
  <c r="K3545" i="1"/>
  <c r="L3545" i="1"/>
  <c r="I3545" i="1"/>
  <c r="E3546" i="1"/>
  <c r="F3546" i="1"/>
  <c r="J3546" i="1" s="1"/>
  <c r="G3546" i="1"/>
  <c r="H3546" i="1"/>
  <c r="D3548" i="1" l="1"/>
  <c r="C3549" i="1" s="1"/>
  <c r="B3548" i="1"/>
  <c r="L3546" i="1"/>
  <c r="K3546" i="1"/>
  <c r="I3546" i="1"/>
  <c r="F3547" i="1"/>
  <c r="J3547" i="1" s="1"/>
  <c r="E3547" i="1"/>
  <c r="G3547" i="1"/>
  <c r="H3547" i="1"/>
  <c r="L3547" i="1" l="1"/>
  <c r="K3547" i="1"/>
  <c r="I3547" i="1"/>
  <c r="F3548" i="1"/>
  <c r="J3548" i="1" s="1"/>
  <c r="H3548" i="1"/>
  <c r="G3548" i="1"/>
  <c r="E3548" i="1"/>
  <c r="B3549" i="1"/>
  <c r="D3549" i="1"/>
  <c r="C3550" i="1" s="1"/>
  <c r="L3548" i="1" l="1"/>
  <c r="K3548" i="1"/>
  <c r="I3548" i="1"/>
  <c r="D3550" i="1"/>
  <c r="C3551" i="1" s="1"/>
  <c r="B3550" i="1"/>
  <c r="H3549" i="1"/>
  <c r="E3549" i="1"/>
  <c r="F3549" i="1"/>
  <c r="J3549" i="1" s="1"/>
  <c r="G3549" i="1"/>
  <c r="B3551" i="1" l="1"/>
  <c r="D3551" i="1"/>
  <c r="C3552" i="1" s="1"/>
  <c r="E3550" i="1"/>
  <c r="G3550" i="1"/>
  <c r="H3550" i="1"/>
  <c r="F3550" i="1"/>
  <c r="J3550" i="1" s="1"/>
  <c r="L3549" i="1"/>
  <c r="K3549" i="1"/>
  <c r="I3549" i="1"/>
  <c r="I3550" i="1" l="1"/>
  <c r="L3550" i="1"/>
  <c r="K3550" i="1"/>
  <c r="D3552" i="1"/>
  <c r="C3553" i="1" s="1"/>
  <c r="B3552" i="1"/>
  <c r="E3551" i="1"/>
  <c r="H3551" i="1"/>
  <c r="F3551" i="1"/>
  <c r="J3551" i="1" s="1"/>
  <c r="G3551" i="1"/>
  <c r="E3552" i="1" l="1"/>
  <c r="G3552" i="1"/>
  <c r="F3552" i="1"/>
  <c r="J3552" i="1" s="1"/>
  <c r="H3552" i="1"/>
  <c r="D3553" i="1"/>
  <c r="C3554" i="1" s="1"/>
  <c r="B3553" i="1"/>
  <c r="K3551" i="1"/>
  <c r="L3551" i="1"/>
  <c r="I3551" i="1"/>
  <c r="G3553" i="1" l="1"/>
  <c r="F3553" i="1"/>
  <c r="J3553" i="1" s="1"/>
  <c r="E3553" i="1"/>
  <c r="H3553" i="1"/>
  <c r="L3552" i="1"/>
  <c r="K3552" i="1"/>
  <c r="I3552" i="1"/>
  <c r="D3554" i="1"/>
  <c r="C3555" i="1" s="1"/>
  <c r="B3554" i="1"/>
  <c r="H3554" i="1" l="1"/>
  <c r="G3554" i="1"/>
  <c r="E3554" i="1"/>
  <c r="F3554" i="1"/>
  <c r="J3554" i="1" s="1"/>
  <c r="D3555" i="1"/>
  <c r="C3556" i="1" s="1"/>
  <c r="B3555" i="1"/>
  <c r="I3553" i="1"/>
  <c r="K3553" i="1"/>
  <c r="L3553" i="1"/>
  <c r="F3555" i="1" l="1"/>
  <c r="J3555" i="1" s="1"/>
  <c r="E3555" i="1"/>
  <c r="G3555" i="1"/>
  <c r="H3555" i="1"/>
  <c r="L3554" i="1"/>
  <c r="I3554" i="1"/>
  <c r="K3554" i="1"/>
  <c r="D3556" i="1"/>
  <c r="C3557" i="1" s="1"/>
  <c r="B3556" i="1"/>
  <c r="K3555" i="1" l="1"/>
  <c r="L3555" i="1"/>
  <c r="I3555" i="1"/>
  <c r="D3557" i="1"/>
  <c r="C3558" i="1" s="1"/>
  <c r="B3557" i="1"/>
  <c r="F3556" i="1"/>
  <c r="J3556" i="1" s="1"/>
  <c r="H3556" i="1"/>
  <c r="G3556" i="1"/>
  <c r="E3556" i="1"/>
  <c r="E3557" i="1" l="1"/>
  <c r="H3557" i="1"/>
  <c r="G3557" i="1"/>
  <c r="F3557" i="1"/>
  <c r="J3557" i="1" s="1"/>
  <c r="B3558" i="1"/>
  <c r="D3558" i="1"/>
  <c r="C3559" i="1" s="1"/>
  <c r="I3556" i="1"/>
  <c r="L3556" i="1"/>
  <c r="K3556" i="1"/>
  <c r="F3558" i="1" l="1"/>
  <c r="J3558" i="1" s="1"/>
  <c r="H3558" i="1"/>
  <c r="G3558" i="1"/>
  <c r="E3558" i="1"/>
  <c r="K3557" i="1"/>
  <c r="I3557" i="1"/>
  <c r="L3557" i="1"/>
  <c r="B3559" i="1"/>
  <c r="D3559" i="1"/>
  <c r="C3560" i="1" s="1"/>
  <c r="I3558" i="1" l="1"/>
  <c r="K3558" i="1"/>
  <c r="L3558" i="1"/>
  <c r="G3559" i="1"/>
  <c r="E3559" i="1"/>
  <c r="F3559" i="1"/>
  <c r="J3559" i="1" s="1"/>
  <c r="H3559" i="1"/>
  <c r="D3560" i="1"/>
  <c r="C3561" i="1" s="1"/>
  <c r="B3560" i="1"/>
  <c r="K3559" i="1" l="1"/>
  <c r="I3559" i="1"/>
  <c r="L3559" i="1"/>
  <c r="H3560" i="1"/>
  <c r="E3560" i="1"/>
  <c r="G3560" i="1"/>
  <c r="F3560" i="1"/>
  <c r="J3560" i="1" s="1"/>
  <c r="D3561" i="1"/>
  <c r="C3562" i="1" s="1"/>
  <c r="B3561" i="1"/>
  <c r="L3560" i="1" l="1"/>
  <c r="I3560" i="1"/>
  <c r="K3560" i="1"/>
  <c r="B3562" i="1"/>
  <c r="D3562" i="1"/>
  <c r="C3563" i="1" s="1"/>
  <c r="H3561" i="1"/>
  <c r="F3561" i="1"/>
  <c r="J3561" i="1" s="1"/>
  <c r="E3561" i="1"/>
  <c r="G3561" i="1"/>
  <c r="D3563" i="1" l="1"/>
  <c r="C3564" i="1" s="1"/>
  <c r="B3563" i="1"/>
  <c r="E3562" i="1"/>
  <c r="H3562" i="1"/>
  <c r="F3562" i="1"/>
  <c r="J3562" i="1" s="1"/>
  <c r="G3562" i="1"/>
  <c r="I3561" i="1"/>
  <c r="L3561" i="1"/>
  <c r="K3561" i="1"/>
  <c r="H3563" i="1" l="1"/>
  <c r="E3563" i="1"/>
  <c r="F3563" i="1"/>
  <c r="J3563" i="1" s="1"/>
  <c r="G3563" i="1"/>
  <c r="K3562" i="1"/>
  <c r="I3562" i="1"/>
  <c r="L3562" i="1"/>
  <c r="D3564" i="1"/>
  <c r="C3565" i="1" s="1"/>
  <c r="B3564" i="1"/>
  <c r="L3563" i="1" l="1"/>
  <c r="I3563" i="1"/>
  <c r="K3563" i="1"/>
  <c r="H3564" i="1"/>
  <c r="E3564" i="1"/>
  <c r="G3564" i="1"/>
  <c r="F3564" i="1"/>
  <c r="J3564" i="1" s="1"/>
  <c r="B3565" i="1"/>
  <c r="D3565" i="1"/>
  <c r="C3566" i="1" s="1"/>
  <c r="L3564" i="1" l="1"/>
  <c r="I3564" i="1"/>
  <c r="K3564" i="1"/>
  <c r="F3565" i="1"/>
  <c r="J3565" i="1" s="1"/>
  <c r="G3565" i="1"/>
  <c r="E3565" i="1"/>
  <c r="H3565" i="1"/>
  <c r="D3566" i="1"/>
  <c r="C3567" i="1" s="1"/>
  <c r="B3566" i="1"/>
  <c r="K3565" i="1" l="1"/>
  <c r="L3565" i="1"/>
  <c r="I3565" i="1"/>
  <c r="E3566" i="1"/>
  <c r="H3566" i="1"/>
  <c r="F3566" i="1"/>
  <c r="J3566" i="1" s="1"/>
  <c r="G3566" i="1"/>
  <c r="B3567" i="1"/>
  <c r="D3567" i="1"/>
  <c r="C3568" i="1" s="1"/>
  <c r="D3568" i="1" l="1"/>
  <c r="C3569" i="1" s="1"/>
  <c r="B3568" i="1"/>
  <c r="F3567" i="1"/>
  <c r="J3567" i="1" s="1"/>
  <c r="H3567" i="1"/>
  <c r="E3567" i="1"/>
  <c r="G3567" i="1"/>
  <c r="K3566" i="1"/>
  <c r="I3566" i="1"/>
  <c r="L3566" i="1"/>
  <c r="L3567" i="1" l="1"/>
  <c r="K3567" i="1"/>
  <c r="I3567" i="1"/>
  <c r="F3568" i="1"/>
  <c r="J3568" i="1" s="1"/>
  <c r="H3568" i="1"/>
  <c r="G3568" i="1"/>
  <c r="E3568" i="1"/>
  <c r="D3569" i="1"/>
  <c r="C3570" i="1" s="1"/>
  <c r="B3569" i="1"/>
  <c r="H3569" i="1" l="1"/>
  <c r="G3569" i="1"/>
  <c r="E3569" i="1"/>
  <c r="F3569" i="1"/>
  <c r="J3569" i="1" s="1"/>
  <c r="I3568" i="1"/>
  <c r="K3568" i="1"/>
  <c r="L3568" i="1"/>
  <c r="D3570" i="1"/>
  <c r="C3571" i="1" s="1"/>
  <c r="B3570" i="1"/>
  <c r="D3571" i="1" l="1"/>
  <c r="C3572" i="1" s="1"/>
  <c r="B3571" i="1"/>
  <c r="I3569" i="1"/>
  <c r="L3569" i="1"/>
  <c r="K3569" i="1"/>
  <c r="E3570" i="1"/>
  <c r="H3570" i="1"/>
  <c r="F3570" i="1"/>
  <c r="J3570" i="1" s="1"/>
  <c r="G3570" i="1"/>
  <c r="K3570" i="1" l="1"/>
  <c r="L3570" i="1"/>
  <c r="I3570" i="1"/>
  <c r="H3571" i="1"/>
  <c r="F3571" i="1"/>
  <c r="J3571" i="1" s="1"/>
  <c r="G3571" i="1"/>
  <c r="E3571" i="1"/>
  <c r="D3572" i="1"/>
  <c r="C3573" i="1" s="1"/>
  <c r="B3572" i="1"/>
  <c r="H3572" i="1" l="1"/>
  <c r="G3572" i="1"/>
  <c r="E3572" i="1"/>
  <c r="F3572" i="1"/>
  <c r="J3572" i="1" s="1"/>
  <c r="I3571" i="1"/>
  <c r="L3571" i="1"/>
  <c r="K3571" i="1"/>
  <c r="D3573" i="1"/>
  <c r="C3574" i="1" s="1"/>
  <c r="B3573" i="1"/>
  <c r="E3573" i="1" l="1"/>
  <c r="F3573" i="1"/>
  <c r="J3573" i="1" s="1"/>
  <c r="G3573" i="1"/>
  <c r="H3573" i="1"/>
  <c r="K3572" i="1"/>
  <c r="L3572" i="1"/>
  <c r="I3572" i="1"/>
  <c r="B3574" i="1"/>
  <c r="D3574" i="1"/>
  <c r="C3575" i="1" s="1"/>
  <c r="L3573" i="1" l="1"/>
  <c r="I3573" i="1"/>
  <c r="K3573" i="1"/>
  <c r="D3575" i="1"/>
  <c r="C3576" i="1" s="1"/>
  <c r="B3575" i="1"/>
  <c r="E3574" i="1"/>
  <c r="H3574" i="1"/>
  <c r="F3574" i="1"/>
  <c r="J3574" i="1" s="1"/>
  <c r="G3574" i="1"/>
  <c r="F3575" i="1" l="1"/>
  <c r="J3575" i="1" s="1"/>
  <c r="G3575" i="1"/>
  <c r="E3575" i="1"/>
  <c r="H3575" i="1"/>
  <c r="D3576" i="1"/>
  <c r="C3577" i="1" s="1"/>
  <c r="B3576" i="1"/>
  <c r="I3574" i="1"/>
  <c r="L3574" i="1"/>
  <c r="K3574" i="1"/>
  <c r="D3577" i="1" l="1"/>
  <c r="C3578" i="1" s="1"/>
  <c r="B3577" i="1"/>
  <c r="I3575" i="1"/>
  <c r="K3575" i="1"/>
  <c r="L3575" i="1"/>
  <c r="H3576" i="1"/>
  <c r="G3576" i="1"/>
  <c r="F3576" i="1"/>
  <c r="J3576" i="1" s="1"/>
  <c r="E3576" i="1"/>
  <c r="H3577" i="1" l="1"/>
  <c r="G3577" i="1"/>
  <c r="E3577" i="1"/>
  <c r="F3577" i="1"/>
  <c r="J3577" i="1" s="1"/>
  <c r="K3576" i="1"/>
  <c r="L3576" i="1"/>
  <c r="I3576" i="1"/>
  <c r="B3578" i="1"/>
  <c r="D3578" i="1"/>
  <c r="C3579" i="1" s="1"/>
  <c r="L3577" i="1" l="1"/>
  <c r="K3577" i="1"/>
  <c r="I3577" i="1"/>
  <c r="B3579" i="1"/>
  <c r="D3579" i="1"/>
  <c r="C3580" i="1" s="1"/>
  <c r="H3578" i="1"/>
  <c r="G3578" i="1"/>
  <c r="F3578" i="1"/>
  <c r="J3578" i="1" s="1"/>
  <c r="E3578" i="1"/>
  <c r="D3580" i="1" l="1"/>
  <c r="C3581" i="1" s="1"/>
  <c r="B3580" i="1"/>
  <c r="H3579" i="1"/>
  <c r="E3579" i="1"/>
  <c r="F3579" i="1"/>
  <c r="J3579" i="1" s="1"/>
  <c r="G3579" i="1"/>
  <c r="K3578" i="1"/>
  <c r="I3578" i="1"/>
  <c r="L3578" i="1"/>
  <c r="K3579" i="1" l="1"/>
  <c r="L3579" i="1"/>
  <c r="I3579" i="1"/>
  <c r="F3580" i="1"/>
  <c r="J3580" i="1" s="1"/>
  <c r="G3580" i="1"/>
  <c r="H3580" i="1"/>
  <c r="E3580" i="1"/>
  <c r="D3581" i="1"/>
  <c r="C3582" i="1" s="1"/>
  <c r="B3581" i="1"/>
  <c r="K3580" i="1" l="1"/>
  <c r="I3580" i="1"/>
  <c r="L3580" i="1"/>
  <c r="H3581" i="1"/>
  <c r="E3581" i="1"/>
  <c r="G3581" i="1"/>
  <c r="F3581" i="1"/>
  <c r="J3581" i="1" s="1"/>
  <c r="B3582" i="1"/>
  <c r="D3582" i="1"/>
  <c r="C3583" i="1" s="1"/>
  <c r="G3582" i="1" l="1"/>
  <c r="H3582" i="1"/>
  <c r="E3582" i="1"/>
  <c r="F3582" i="1"/>
  <c r="J3582" i="1" s="1"/>
  <c r="L3581" i="1"/>
  <c r="K3581" i="1"/>
  <c r="I3581" i="1"/>
  <c r="B3583" i="1"/>
  <c r="D3583" i="1"/>
  <c r="C3584" i="1" s="1"/>
  <c r="D3584" i="1" l="1"/>
  <c r="C3585" i="1" s="1"/>
  <c r="B3584" i="1"/>
  <c r="G3583" i="1"/>
  <c r="F3583" i="1"/>
  <c r="J3583" i="1" s="1"/>
  <c r="E3583" i="1"/>
  <c r="H3583" i="1"/>
  <c r="K3582" i="1"/>
  <c r="L3582" i="1"/>
  <c r="I3582" i="1"/>
  <c r="I3583" i="1" l="1"/>
  <c r="K3583" i="1"/>
  <c r="L3583" i="1"/>
  <c r="F3584" i="1"/>
  <c r="J3584" i="1" s="1"/>
  <c r="H3584" i="1"/>
  <c r="E3584" i="1"/>
  <c r="G3584" i="1"/>
  <c r="D3585" i="1"/>
  <c r="C3586" i="1" s="1"/>
  <c r="B3585" i="1"/>
  <c r="B3586" i="1" l="1"/>
  <c r="D3586" i="1"/>
  <c r="C3587" i="1" s="1"/>
  <c r="H3585" i="1"/>
  <c r="E3585" i="1"/>
  <c r="F3585" i="1"/>
  <c r="J3585" i="1" s="1"/>
  <c r="G3585" i="1"/>
  <c r="K3584" i="1"/>
  <c r="I3584" i="1"/>
  <c r="L3584" i="1"/>
  <c r="D3587" i="1" l="1"/>
  <c r="C3588" i="1" s="1"/>
  <c r="B3587" i="1"/>
  <c r="I3585" i="1"/>
  <c r="K3585" i="1"/>
  <c r="L3585" i="1"/>
  <c r="H3586" i="1"/>
  <c r="F3586" i="1"/>
  <c r="J3586" i="1" s="1"/>
  <c r="G3586" i="1"/>
  <c r="E3586" i="1"/>
  <c r="I3586" i="1" l="1"/>
  <c r="K3586" i="1"/>
  <c r="L3586" i="1"/>
  <c r="F3587" i="1"/>
  <c r="J3587" i="1" s="1"/>
  <c r="E3587" i="1"/>
  <c r="H3587" i="1"/>
  <c r="G3587" i="1"/>
  <c r="D3588" i="1"/>
  <c r="C3589" i="1" s="1"/>
  <c r="B3588" i="1"/>
  <c r="H3588" i="1" l="1"/>
  <c r="E3588" i="1"/>
  <c r="G3588" i="1"/>
  <c r="F3588" i="1"/>
  <c r="J3588" i="1" s="1"/>
  <c r="D3589" i="1"/>
  <c r="C3590" i="1" s="1"/>
  <c r="B3589" i="1"/>
  <c r="K3587" i="1"/>
  <c r="I3587" i="1"/>
  <c r="L3587" i="1"/>
  <c r="F3589" i="1" l="1"/>
  <c r="J3589" i="1" s="1"/>
  <c r="E3589" i="1"/>
  <c r="H3589" i="1"/>
  <c r="G3589" i="1"/>
  <c r="I3588" i="1"/>
  <c r="K3588" i="1"/>
  <c r="L3588" i="1"/>
  <c r="D3590" i="1"/>
  <c r="C3591" i="1" s="1"/>
  <c r="B3590" i="1"/>
  <c r="L3589" i="1" l="1"/>
  <c r="K3589" i="1"/>
  <c r="I3589" i="1"/>
  <c r="D3591" i="1"/>
  <c r="C3592" i="1" s="1"/>
  <c r="B3591" i="1"/>
  <c r="H3590" i="1"/>
  <c r="G3590" i="1"/>
  <c r="F3590" i="1"/>
  <c r="J3590" i="1" s="1"/>
  <c r="E3590" i="1"/>
  <c r="D3592" i="1" l="1"/>
  <c r="C3593" i="1" s="1"/>
  <c r="B3592" i="1"/>
  <c r="F3591" i="1"/>
  <c r="J3591" i="1" s="1"/>
  <c r="E3591" i="1"/>
  <c r="H3591" i="1"/>
  <c r="G3591" i="1"/>
  <c r="K3590" i="1"/>
  <c r="L3590" i="1"/>
  <c r="I3590" i="1"/>
  <c r="G3592" i="1" l="1"/>
  <c r="E3592" i="1"/>
  <c r="F3592" i="1"/>
  <c r="J3592" i="1" s="1"/>
  <c r="H3592" i="1"/>
  <c r="L3591" i="1"/>
  <c r="K3591" i="1"/>
  <c r="I3591" i="1"/>
  <c r="D3593" i="1"/>
  <c r="C3594" i="1" s="1"/>
  <c r="B3593" i="1"/>
  <c r="B3594" i="1" l="1"/>
  <c r="D3594" i="1"/>
  <c r="C3595" i="1" s="1"/>
  <c r="F3593" i="1"/>
  <c r="J3593" i="1" s="1"/>
  <c r="H3593" i="1"/>
  <c r="G3593" i="1"/>
  <c r="E3593" i="1"/>
  <c r="I3592" i="1"/>
  <c r="L3592" i="1"/>
  <c r="K3592" i="1"/>
  <c r="I3593" i="1" l="1"/>
  <c r="K3593" i="1"/>
  <c r="L3593" i="1"/>
  <c r="D3595" i="1"/>
  <c r="C3596" i="1" s="1"/>
  <c r="B3595" i="1"/>
  <c r="E3594" i="1"/>
  <c r="G3594" i="1"/>
  <c r="F3594" i="1"/>
  <c r="J3594" i="1" s="1"/>
  <c r="H3594" i="1"/>
  <c r="D3596" i="1" l="1"/>
  <c r="C3597" i="1" s="1"/>
  <c r="B3596" i="1"/>
  <c r="G3595" i="1"/>
  <c r="E3595" i="1"/>
  <c r="H3595" i="1"/>
  <c r="F3595" i="1"/>
  <c r="J3595" i="1" s="1"/>
  <c r="L3594" i="1"/>
  <c r="K3594" i="1"/>
  <c r="I3594" i="1"/>
  <c r="K3595" i="1" l="1"/>
  <c r="L3595" i="1"/>
  <c r="I3595" i="1"/>
  <c r="E3596" i="1"/>
  <c r="F3596" i="1"/>
  <c r="J3596" i="1" s="1"/>
  <c r="H3596" i="1"/>
  <c r="G3596" i="1"/>
  <c r="B3597" i="1"/>
  <c r="D3597" i="1"/>
  <c r="C3598" i="1" s="1"/>
  <c r="D3598" i="1" l="1"/>
  <c r="C3599" i="1" s="1"/>
  <c r="B3598" i="1"/>
  <c r="H3597" i="1"/>
  <c r="E3597" i="1"/>
  <c r="F3597" i="1"/>
  <c r="J3597" i="1" s="1"/>
  <c r="G3597" i="1"/>
  <c r="I3596" i="1"/>
  <c r="L3596" i="1"/>
  <c r="K3596" i="1"/>
  <c r="F3598" i="1" l="1"/>
  <c r="J3598" i="1" s="1"/>
  <c r="E3598" i="1"/>
  <c r="H3598" i="1"/>
  <c r="G3598" i="1"/>
  <c r="K3597" i="1"/>
  <c r="L3597" i="1"/>
  <c r="I3597" i="1"/>
  <c r="B3599" i="1"/>
  <c r="D3599" i="1"/>
  <c r="C3600" i="1" s="1"/>
  <c r="I3598" i="1" l="1"/>
  <c r="K3598" i="1"/>
  <c r="L3598" i="1"/>
  <c r="E3599" i="1"/>
  <c r="F3599" i="1"/>
  <c r="J3599" i="1" s="1"/>
  <c r="G3599" i="1"/>
  <c r="H3599" i="1"/>
  <c r="B3600" i="1"/>
  <c r="D3600" i="1"/>
  <c r="C3601" i="1" s="1"/>
  <c r="L3599" i="1" l="1"/>
  <c r="I3599" i="1"/>
  <c r="K3599" i="1"/>
  <c r="B3601" i="1"/>
  <c r="D3601" i="1"/>
  <c r="C3602" i="1" s="1"/>
  <c r="F3600" i="1"/>
  <c r="J3600" i="1" s="1"/>
  <c r="H3600" i="1"/>
  <c r="E3600" i="1"/>
  <c r="G3600" i="1"/>
  <c r="F3601" i="1" l="1"/>
  <c r="J3601" i="1" s="1"/>
  <c r="E3601" i="1"/>
  <c r="G3601" i="1"/>
  <c r="H3601" i="1"/>
  <c r="D3602" i="1"/>
  <c r="C3603" i="1" s="1"/>
  <c r="B3602" i="1"/>
  <c r="L3600" i="1"/>
  <c r="K3600" i="1"/>
  <c r="I3600" i="1"/>
  <c r="E3602" i="1" l="1"/>
  <c r="H3602" i="1"/>
  <c r="G3602" i="1"/>
  <c r="F3602" i="1"/>
  <c r="J3602" i="1" s="1"/>
  <c r="K3601" i="1"/>
  <c r="L3601" i="1"/>
  <c r="I3601" i="1"/>
  <c r="B3603" i="1"/>
  <c r="D3603" i="1"/>
  <c r="C3604" i="1" s="1"/>
  <c r="K3602" i="1" l="1"/>
  <c r="L3602" i="1"/>
  <c r="I3602" i="1"/>
  <c r="D3604" i="1"/>
  <c r="C3605" i="1" s="1"/>
  <c r="B3604" i="1"/>
  <c r="G3603" i="1"/>
  <c r="H3603" i="1"/>
  <c r="F3603" i="1"/>
  <c r="J3603" i="1" s="1"/>
  <c r="E3603" i="1"/>
  <c r="B3605" i="1" l="1"/>
  <c r="D3605" i="1"/>
  <c r="C3606" i="1" s="1"/>
  <c r="L3603" i="1"/>
  <c r="K3603" i="1"/>
  <c r="I3603" i="1"/>
  <c r="E3604" i="1"/>
  <c r="H3604" i="1"/>
  <c r="F3604" i="1"/>
  <c r="J3604" i="1" s="1"/>
  <c r="G3604" i="1"/>
  <c r="D3606" i="1" l="1"/>
  <c r="C3607" i="1" s="1"/>
  <c r="B3606" i="1"/>
  <c r="I3604" i="1"/>
  <c r="K3604" i="1"/>
  <c r="L3604" i="1"/>
  <c r="H3605" i="1"/>
  <c r="F3605" i="1"/>
  <c r="J3605" i="1" s="1"/>
  <c r="E3605" i="1"/>
  <c r="G3605" i="1"/>
  <c r="H3606" i="1" l="1"/>
  <c r="F3606" i="1"/>
  <c r="J3606" i="1" s="1"/>
  <c r="E3606" i="1"/>
  <c r="G3606" i="1"/>
  <c r="L3605" i="1"/>
  <c r="I3605" i="1"/>
  <c r="K3605" i="1"/>
  <c r="B3607" i="1"/>
  <c r="D3607" i="1"/>
  <c r="C3608" i="1" s="1"/>
  <c r="L3606" i="1" l="1"/>
  <c r="I3606" i="1"/>
  <c r="K3606" i="1"/>
  <c r="D3608" i="1"/>
  <c r="C3609" i="1" s="1"/>
  <c r="B3608" i="1"/>
  <c r="F3607" i="1"/>
  <c r="J3607" i="1" s="1"/>
  <c r="E3607" i="1"/>
  <c r="H3607" i="1"/>
  <c r="G3607" i="1"/>
  <c r="D3609" i="1" l="1"/>
  <c r="C3610" i="1" s="1"/>
  <c r="B3609" i="1"/>
  <c r="F3608" i="1"/>
  <c r="J3608" i="1" s="1"/>
  <c r="G3608" i="1"/>
  <c r="H3608" i="1"/>
  <c r="E3608" i="1"/>
  <c r="I3607" i="1"/>
  <c r="L3607" i="1"/>
  <c r="K3607" i="1"/>
  <c r="F3609" i="1" l="1"/>
  <c r="J3609" i="1" s="1"/>
  <c r="E3609" i="1"/>
  <c r="H3609" i="1"/>
  <c r="G3609" i="1"/>
  <c r="K3608" i="1"/>
  <c r="L3608" i="1"/>
  <c r="I3608" i="1"/>
  <c r="B3610" i="1"/>
  <c r="D3610" i="1"/>
  <c r="C3611" i="1" s="1"/>
  <c r="K3609" i="1" l="1"/>
  <c r="L3609" i="1"/>
  <c r="I3609" i="1"/>
  <c r="F3610" i="1"/>
  <c r="J3610" i="1" s="1"/>
  <c r="H3610" i="1"/>
  <c r="E3610" i="1"/>
  <c r="G3610" i="1"/>
  <c r="D3611" i="1"/>
  <c r="C3612" i="1" s="1"/>
  <c r="B3611" i="1"/>
  <c r="D3612" i="1" l="1"/>
  <c r="C3613" i="1" s="1"/>
  <c r="B3612" i="1"/>
  <c r="F3611" i="1"/>
  <c r="J3611" i="1" s="1"/>
  <c r="E3611" i="1"/>
  <c r="G3611" i="1"/>
  <c r="H3611" i="1"/>
  <c r="K3610" i="1"/>
  <c r="L3610" i="1"/>
  <c r="I3610" i="1"/>
  <c r="K3611" i="1" l="1"/>
  <c r="L3611" i="1"/>
  <c r="I3611" i="1"/>
  <c r="H3612" i="1"/>
  <c r="F3612" i="1"/>
  <c r="J3612" i="1" s="1"/>
  <c r="E3612" i="1"/>
  <c r="G3612" i="1"/>
  <c r="D3613" i="1"/>
  <c r="C3614" i="1" s="1"/>
  <c r="B3613" i="1"/>
  <c r="E3613" i="1" l="1"/>
  <c r="H3613" i="1"/>
  <c r="G3613" i="1"/>
  <c r="F3613" i="1"/>
  <c r="J3613" i="1" s="1"/>
  <c r="D3614" i="1"/>
  <c r="C3615" i="1" s="1"/>
  <c r="B3614" i="1"/>
  <c r="K3612" i="1"/>
  <c r="L3612" i="1"/>
  <c r="I3612" i="1"/>
  <c r="I3613" i="1" l="1"/>
  <c r="L3613" i="1"/>
  <c r="K3613" i="1"/>
  <c r="H3614" i="1"/>
  <c r="F3614" i="1"/>
  <c r="J3614" i="1" s="1"/>
  <c r="E3614" i="1"/>
  <c r="G3614" i="1"/>
  <c r="D3615" i="1"/>
  <c r="C3616" i="1" s="1"/>
  <c r="B3615" i="1"/>
  <c r="D3616" i="1" l="1"/>
  <c r="C3617" i="1" s="1"/>
  <c r="B3616" i="1"/>
  <c r="E3615" i="1"/>
  <c r="G3615" i="1"/>
  <c r="H3615" i="1"/>
  <c r="F3615" i="1"/>
  <c r="J3615" i="1" s="1"/>
  <c r="K3614" i="1"/>
  <c r="I3614" i="1"/>
  <c r="L3614" i="1"/>
  <c r="I3615" i="1" l="1"/>
  <c r="K3615" i="1"/>
  <c r="L3615" i="1"/>
  <c r="F3616" i="1"/>
  <c r="J3616" i="1" s="1"/>
  <c r="E3616" i="1"/>
  <c r="G3616" i="1"/>
  <c r="H3616" i="1"/>
  <c r="D3617" i="1"/>
  <c r="C3618" i="1" s="1"/>
  <c r="B3617" i="1"/>
  <c r="I3616" i="1" l="1"/>
  <c r="L3616" i="1"/>
  <c r="K3616" i="1"/>
  <c r="H3617" i="1"/>
  <c r="F3617" i="1"/>
  <c r="J3617" i="1" s="1"/>
  <c r="G3617" i="1"/>
  <c r="E3617" i="1"/>
  <c r="D3618" i="1"/>
  <c r="C3619" i="1" s="1"/>
  <c r="B3618" i="1"/>
  <c r="F3618" i="1" l="1"/>
  <c r="J3618" i="1" s="1"/>
  <c r="E3618" i="1"/>
  <c r="H3618" i="1"/>
  <c r="G3618" i="1"/>
  <c r="L3617" i="1"/>
  <c r="K3617" i="1"/>
  <c r="I3617" i="1"/>
  <c r="B3619" i="1"/>
  <c r="D3619" i="1"/>
  <c r="C3620" i="1" s="1"/>
  <c r="K3618" i="1" l="1"/>
  <c r="I3618" i="1"/>
  <c r="L3618" i="1"/>
  <c r="H3619" i="1"/>
  <c r="F3619" i="1"/>
  <c r="J3619" i="1" s="1"/>
  <c r="E3619" i="1"/>
  <c r="G3619" i="1"/>
  <c r="D3620" i="1"/>
  <c r="C3621" i="1" s="1"/>
  <c r="B3620" i="1"/>
  <c r="D3621" i="1" l="1"/>
  <c r="C3622" i="1" s="1"/>
  <c r="B3621" i="1"/>
  <c r="H3620" i="1"/>
  <c r="F3620" i="1"/>
  <c r="J3620" i="1" s="1"/>
  <c r="G3620" i="1"/>
  <c r="E3620" i="1"/>
  <c r="K3619" i="1"/>
  <c r="I3619" i="1"/>
  <c r="L3619" i="1"/>
  <c r="L3620" i="1" l="1"/>
  <c r="I3620" i="1"/>
  <c r="K3620" i="1"/>
  <c r="F3621" i="1"/>
  <c r="J3621" i="1" s="1"/>
  <c r="G3621" i="1"/>
  <c r="H3621" i="1"/>
  <c r="E3621" i="1"/>
  <c r="D3622" i="1"/>
  <c r="C3623" i="1" s="1"/>
  <c r="B3622" i="1"/>
  <c r="L3621" i="1" l="1"/>
  <c r="K3621" i="1"/>
  <c r="I3621" i="1"/>
  <c r="H3622" i="1"/>
  <c r="F3622" i="1"/>
  <c r="J3622" i="1" s="1"/>
  <c r="E3622" i="1"/>
  <c r="G3622" i="1"/>
  <c r="B3623" i="1"/>
  <c r="D3623" i="1"/>
  <c r="C3624" i="1" s="1"/>
  <c r="B3624" i="1" l="1"/>
  <c r="D3624" i="1"/>
  <c r="C3625" i="1" s="1"/>
  <c r="F3623" i="1"/>
  <c r="J3623" i="1" s="1"/>
  <c r="E3623" i="1"/>
  <c r="H3623" i="1"/>
  <c r="G3623" i="1"/>
  <c r="L3622" i="1"/>
  <c r="I3622" i="1"/>
  <c r="K3622" i="1"/>
  <c r="D3625" i="1" l="1"/>
  <c r="C3626" i="1" s="1"/>
  <c r="B3625" i="1"/>
  <c r="K3623" i="1"/>
  <c r="I3623" i="1"/>
  <c r="L3623" i="1"/>
  <c r="G3624" i="1"/>
  <c r="F3624" i="1"/>
  <c r="J3624" i="1" s="1"/>
  <c r="E3624" i="1"/>
  <c r="H3624" i="1"/>
  <c r="G3625" i="1" l="1"/>
  <c r="F3625" i="1"/>
  <c r="J3625" i="1" s="1"/>
  <c r="E3625" i="1"/>
  <c r="H3625" i="1"/>
  <c r="L3624" i="1"/>
  <c r="I3624" i="1"/>
  <c r="K3624" i="1"/>
  <c r="D3626" i="1"/>
  <c r="C3627" i="1" s="1"/>
  <c r="B3626" i="1"/>
  <c r="F3626" i="1" l="1"/>
  <c r="J3626" i="1" s="1"/>
  <c r="G3626" i="1"/>
  <c r="E3626" i="1"/>
  <c r="H3626" i="1"/>
  <c r="B3627" i="1"/>
  <c r="D3627" i="1"/>
  <c r="C3628" i="1" s="1"/>
  <c r="K3625" i="1"/>
  <c r="I3625" i="1"/>
  <c r="L3625" i="1"/>
  <c r="G3627" i="1" l="1"/>
  <c r="H3627" i="1"/>
  <c r="F3627" i="1"/>
  <c r="J3627" i="1" s="1"/>
  <c r="E3627" i="1"/>
  <c r="L3626" i="1"/>
  <c r="K3626" i="1"/>
  <c r="I3626" i="1"/>
  <c r="D3628" i="1"/>
  <c r="C3629" i="1" s="1"/>
  <c r="B3628" i="1"/>
  <c r="D3629" i="1" l="1"/>
  <c r="C3630" i="1" s="1"/>
  <c r="B3629" i="1"/>
  <c r="G3628" i="1"/>
  <c r="F3628" i="1"/>
  <c r="J3628" i="1" s="1"/>
  <c r="E3628" i="1"/>
  <c r="H3628" i="1"/>
  <c r="I3627" i="1"/>
  <c r="L3627" i="1"/>
  <c r="K3627" i="1"/>
  <c r="I3628" i="1" l="1"/>
  <c r="K3628" i="1"/>
  <c r="L3628" i="1"/>
  <c r="H3629" i="1"/>
  <c r="G3629" i="1"/>
  <c r="F3629" i="1"/>
  <c r="J3629" i="1" s="1"/>
  <c r="E3629" i="1"/>
  <c r="B3630" i="1"/>
  <c r="D3630" i="1"/>
  <c r="C3631" i="1" s="1"/>
  <c r="K3629" i="1" l="1"/>
  <c r="I3629" i="1"/>
  <c r="L3629" i="1"/>
  <c r="B3631" i="1"/>
  <c r="D3631" i="1"/>
  <c r="C3632" i="1" s="1"/>
  <c r="G3630" i="1"/>
  <c r="E3630" i="1"/>
  <c r="F3630" i="1"/>
  <c r="J3630" i="1" s="1"/>
  <c r="H3630" i="1"/>
  <c r="D3632" i="1" l="1"/>
  <c r="C3633" i="1" s="1"/>
  <c r="B3632" i="1"/>
  <c r="G3631" i="1"/>
  <c r="H3631" i="1"/>
  <c r="E3631" i="1"/>
  <c r="F3631" i="1"/>
  <c r="J3631" i="1" s="1"/>
  <c r="I3630" i="1"/>
  <c r="L3630" i="1"/>
  <c r="K3630" i="1"/>
  <c r="I3631" i="1" l="1"/>
  <c r="L3631" i="1"/>
  <c r="K3631" i="1"/>
  <c r="H3632" i="1"/>
  <c r="E3632" i="1"/>
  <c r="G3632" i="1"/>
  <c r="F3632" i="1"/>
  <c r="J3632" i="1" s="1"/>
  <c r="D3633" i="1"/>
  <c r="C3634" i="1" s="1"/>
  <c r="B3633" i="1"/>
  <c r="D3634" i="1" l="1"/>
  <c r="C3635" i="1" s="1"/>
  <c r="B3634" i="1"/>
  <c r="I3632" i="1"/>
  <c r="K3632" i="1"/>
  <c r="L3632" i="1"/>
  <c r="H3633" i="1"/>
  <c r="G3633" i="1"/>
  <c r="E3633" i="1"/>
  <c r="F3633" i="1"/>
  <c r="J3633" i="1" s="1"/>
  <c r="H3634" i="1" l="1"/>
  <c r="G3634" i="1"/>
  <c r="F3634" i="1"/>
  <c r="J3634" i="1" s="1"/>
  <c r="E3634" i="1"/>
  <c r="K3633" i="1"/>
  <c r="L3633" i="1"/>
  <c r="I3633" i="1"/>
  <c r="B3635" i="1"/>
  <c r="D3635" i="1"/>
  <c r="C3636" i="1" s="1"/>
  <c r="L3634" i="1" l="1"/>
  <c r="K3634" i="1"/>
  <c r="I3634" i="1"/>
  <c r="B3636" i="1"/>
  <c r="D3636" i="1"/>
  <c r="C3637" i="1" s="1"/>
  <c r="E3635" i="1"/>
  <c r="G3635" i="1"/>
  <c r="H3635" i="1"/>
  <c r="F3635" i="1"/>
  <c r="J3635" i="1" s="1"/>
  <c r="F3636" i="1" l="1"/>
  <c r="J3636" i="1" s="1"/>
  <c r="G3636" i="1"/>
  <c r="E3636" i="1"/>
  <c r="H3636" i="1"/>
  <c r="D3637" i="1"/>
  <c r="C3638" i="1" s="1"/>
  <c r="B3637" i="1"/>
  <c r="L3635" i="1"/>
  <c r="I3635" i="1"/>
  <c r="K3635" i="1"/>
  <c r="E3637" i="1" l="1"/>
  <c r="G3637" i="1"/>
  <c r="H3637" i="1"/>
  <c r="F3637" i="1"/>
  <c r="J3637" i="1" s="1"/>
  <c r="B3638" i="1"/>
  <c r="D3638" i="1"/>
  <c r="C3639" i="1" s="1"/>
  <c r="L3636" i="1"/>
  <c r="K3636" i="1"/>
  <c r="I3636" i="1"/>
  <c r="B3639" i="1" l="1"/>
  <c r="D3639" i="1"/>
  <c r="C3640" i="1" s="1"/>
  <c r="K3637" i="1"/>
  <c r="L3637" i="1"/>
  <c r="I3637" i="1"/>
  <c r="E3638" i="1"/>
  <c r="F3638" i="1"/>
  <c r="J3638" i="1" s="1"/>
  <c r="G3638" i="1"/>
  <c r="H3638" i="1"/>
  <c r="D3640" i="1" l="1"/>
  <c r="C3641" i="1" s="1"/>
  <c r="B3640" i="1"/>
  <c r="L3638" i="1"/>
  <c r="K3638" i="1"/>
  <c r="I3638" i="1"/>
  <c r="G3639" i="1"/>
  <c r="E3639" i="1"/>
  <c r="F3639" i="1"/>
  <c r="J3639" i="1" s="1"/>
  <c r="H3639" i="1"/>
  <c r="K3639" i="1" l="1"/>
  <c r="I3639" i="1"/>
  <c r="L3639" i="1"/>
  <c r="G3640" i="1"/>
  <c r="F3640" i="1"/>
  <c r="J3640" i="1" s="1"/>
  <c r="E3640" i="1"/>
  <c r="H3640" i="1"/>
  <c r="D3641" i="1"/>
  <c r="C3642" i="1" s="1"/>
  <c r="B3641" i="1"/>
  <c r="F3641" i="1" l="1"/>
  <c r="J3641" i="1" s="1"/>
  <c r="E3641" i="1"/>
  <c r="H3641" i="1"/>
  <c r="G3641" i="1"/>
  <c r="K3640" i="1"/>
  <c r="L3640" i="1"/>
  <c r="I3640" i="1"/>
  <c r="D3642" i="1"/>
  <c r="C3643" i="1" s="1"/>
  <c r="B3642" i="1"/>
  <c r="L3641" i="1" l="1"/>
  <c r="I3641" i="1"/>
  <c r="K3641" i="1"/>
  <c r="B3643" i="1"/>
  <c r="D3643" i="1"/>
  <c r="C3644" i="1" s="1"/>
  <c r="H3642" i="1"/>
  <c r="E3642" i="1"/>
  <c r="G3642" i="1"/>
  <c r="F3642" i="1"/>
  <c r="J3642" i="1" s="1"/>
  <c r="H3643" i="1" l="1"/>
  <c r="F3643" i="1"/>
  <c r="J3643" i="1" s="1"/>
  <c r="G3643" i="1"/>
  <c r="E3643" i="1"/>
  <c r="K3642" i="1"/>
  <c r="I3642" i="1"/>
  <c r="L3642" i="1"/>
  <c r="B3644" i="1"/>
  <c r="D3644" i="1"/>
  <c r="C3645" i="1" s="1"/>
  <c r="L3643" i="1" l="1"/>
  <c r="I3643" i="1"/>
  <c r="K3643" i="1"/>
  <c r="B3645" i="1"/>
  <c r="D3645" i="1"/>
  <c r="C3646" i="1" s="1"/>
  <c r="G3644" i="1"/>
  <c r="H3644" i="1"/>
  <c r="E3644" i="1"/>
  <c r="F3644" i="1"/>
  <c r="J3644" i="1" s="1"/>
  <c r="K3644" i="1" l="1"/>
  <c r="L3644" i="1"/>
  <c r="I3644" i="1"/>
  <c r="B3646" i="1"/>
  <c r="D3646" i="1"/>
  <c r="C3647" i="1" s="1"/>
  <c r="F3645" i="1"/>
  <c r="J3645" i="1" s="1"/>
  <c r="G3645" i="1"/>
  <c r="E3645" i="1"/>
  <c r="H3645" i="1"/>
  <c r="G3646" i="1" l="1"/>
  <c r="H3646" i="1"/>
  <c r="F3646" i="1"/>
  <c r="J3646" i="1" s="1"/>
  <c r="E3646" i="1"/>
  <c r="D3647" i="1"/>
  <c r="C3648" i="1" s="1"/>
  <c r="B3647" i="1"/>
  <c r="L3645" i="1"/>
  <c r="K3645" i="1"/>
  <c r="I3645" i="1"/>
  <c r="D3648" i="1" l="1"/>
  <c r="C3649" i="1" s="1"/>
  <c r="B3648" i="1"/>
  <c r="G3647" i="1"/>
  <c r="E3647" i="1"/>
  <c r="H3647" i="1"/>
  <c r="F3647" i="1"/>
  <c r="J3647" i="1" s="1"/>
  <c r="L3646" i="1"/>
  <c r="K3646" i="1"/>
  <c r="I3646" i="1"/>
  <c r="K3647" i="1" l="1"/>
  <c r="I3647" i="1"/>
  <c r="L3647" i="1"/>
  <c r="H3648" i="1"/>
  <c r="E3648" i="1"/>
  <c r="G3648" i="1"/>
  <c r="F3648" i="1"/>
  <c r="J3648" i="1" s="1"/>
  <c r="B3649" i="1"/>
  <c r="D3649" i="1"/>
  <c r="C3650" i="1" s="1"/>
  <c r="H3649" i="1" l="1"/>
  <c r="E3649" i="1"/>
  <c r="G3649" i="1"/>
  <c r="F3649" i="1"/>
  <c r="J3649" i="1" s="1"/>
  <c r="K3648" i="1"/>
  <c r="I3648" i="1"/>
  <c r="L3648" i="1"/>
  <c r="B3650" i="1"/>
  <c r="D3650" i="1"/>
  <c r="C3651" i="1" s="1"/>
  <c r="I3649" i="1" l="1"/>
  <c r="K3649" i="1"/>
  <c r="L3649" i="1"/>
  <c r="E3650" i="1"/>
  <c r="H3650" i="1"/>
  <c r="G3650" i="1"/>
  <c r="F3650" i="1"/>
  <c r="J3650" i="1" s="1"/>
  <c r="B3651" i="1"/>
  <c r="D3651" i="1"/>
  <c r="C3652" i="1" s="1"/>
  <c r="F3651" i="1" l="1"/>
  <c r="J3651" i="1" s="1"/>
  <c r="G3651" i="1"/>
  <c r="H3651" i="1"/>
  <c r="E3651" i="1"/>
  <c r="K3650" i="1"/>
  <c r="L3650" i="1"/>
  <c r="I3650" i="1"/>
  <c r="D3652" i="1"/>
  <c r="C3653" i="1" s="1"/>
  <c r="B3652" i="1"/>
  <c r="K3651" i="1" l="1"/>
  <c r="I3651" i="1"/>
  <c r="L3651" i="1"/>
  <c r="G3652" i="1"/>
  <c r="E3652" i="1"/>
  <c r="H3652" i="1"/>
  <c r="F3652" i="1"/>
  <c r="J3652" i="1" s="1"/>
  <c r="D3653" i="1"/>
  <c r="C3654" i="1" s="1"/>
  <c r="B3653" i="1"/>
  <c r="K3652" i="1" l="1"/>
  <c r="I3652" i="1"/>
  <c r="L3652" i="1"/>
  <c r="D3654" i="1"/>
  <c r="C3655" i="1" s="1"/>
  <c r="B3654" i="1"/>
  <c r="H3653" i="1"/>
  <c r="F3653" i="1"/>
  <c r="J3653" i="1" s="1"/>
  <c r="E3653" i="1"/>
  <c r="G3653" i="1"/>
  <c r="F3654" i="1" l="1"/>
  <c r="J3654" i="1" s="1"/>
  <c r="H3654" i="1"/>
  <c r="G3654" i="1"/>
  <c r="E3654" i="1"/>
  <c r="B3655" i="1"/>
  <c r="D3655" i="1"/>
  <c r="C3656" i="1" s="1"/>
  <c r="I3653" i="1"/>
  <c r="K3653" i="1"/>
  <c r="L3653" i="1"/>
  <c r="I3654" i="1" l="1"/>
  <c r="L3654" i="1"/>
  <c r="K3654" i="1"/>
  <c r="D3656" i="1"/>
  <c r="C3657" i="1" s="1"/>
  <c r="B3656" i="1"/>
  <c r="H3655" i="1"/>
  <c r="F3655" i="1"/>
  <c r="J3655" i="1" s="1"/>
  <c r="G3655" i="1"/>
  <c r="E3655" i="1"/>
  <c r="E3656" i="1" l="1"/>
  <c r="G3656" i="1"/>
  <c r="F3656" i="1"/>
  <c r="J3656" i="1" s="1"/>
  <c r="H3656" i="1"/>
  <c r="L3655" i="1"/>
  <c r="K3655" i="1"/>
  <c r="I3655" i="1"/>
  <c r="D3657" i="1"/>
  <c r="C3658" i="1" s="1"/>
  <c r="B3657" i="1"/>
  <c r="F3657" i="1" l="1"/>
  <c r="J3657" i="1" s="1"/>
  <c r="E3657" i="1"/>
  <c r="H3657" i="1"/>
  <c r="G3657" i="1"/>
  <c r="K3656" i="1"/>
  <c r="L3656" i="1"/>
  <c r="I3656" i="1"/>
  <c r="B3658" i="1"/>
  <c r="D3658" i="1"/>
  <c r="C3659" i="1" s="1"/>
  <c r="H3658" i="1" l="1"/>
  <c r="F3658" i="1"/>
  <c r="J3658" i="1" s="1"/>
  <c r="E3658" i="1"/>
  <c r="G3658" i="1"/>
  <c r="K3657" i="1"/>
  <c r="I3657" i="1"/>
  <c r="L3657" i="1"/>
  <c r="D3659" i="1"/>
  <c r="C3660" i="1" s="1"/>
  <c r="B3659" i="1"/>
  <c r="L3658" i="1" l="1"/>
  <c r="K3658" i="1"/>
  <c r="I3658" i="1"/>
  <c r="H3659" i="1"/>
  <c r="E3659" i="1"/>
  <c r="G3659" i="1"/>
  <c r="F3659" i="1"/>
  <c r="J3659" i="1" s="1"/>
  <c r="D3660" i="1"/>
  <c r="C3661" i="1" s="1"/>
  <c r="B3660" i="1"/>
  <c r="D3661" i="1" l="1"/>
  <c r="C3662" i="1" s="1"/>
  <c r="B3661" i="1"/>
  <c r="L3659" i="1"/>
  <c r="I3659" i="1"/>
  <c r="K3659" i="1"/>
  <c r="H3660" i="1"/>
  <c r="G3660" i="1"/>
  <c r="E3660" i="1"/>
  <c r="F3660" i="1"/>
  <c r="J3660" i="1" s="1"/>
  <c r="H3661" i="1" l="1"/>
  <c r="G3661" i="1"/>
  <c r="E3661" i="1"/>
  <c r="F3661" i="1"/>
  <c r="J3661" i="1" s="1"/>
  <c r="L3660" i="1"/>
  <c r="K3660" i="1"/>
  <c r="I3660" i="1"/>
  <c r="B3662" i="1"/>
  <c r="D3662" i="1"/>
  <c r="C3663" i="1" s="1"/>
  <c r="L3661" i="1" l="1"/>
  <c r="K3661" i="1"/>
  <c r="I3661" i="1"/>
  <c r="B3663" i="1"/>
  <c r="D3663" i="1"/>
  <c r="C3664" i="1" s="1"/>
  <c r="F3662" i="1"/>
  <c r="J3662" i="1" s="1"/>
  <c r="H3662" i="1"/>
  <c r="E3662" i="1"/>
  <c r="G3662" i="1"/>
  <c r="D3664" i="1" l="1"/>
  <c r="C3665" i="1" s="1"/>
  <c r="B3664" i="1"/>
  <c r="H3663" i="1"/>
  <c r="F3663" i="1"/>
  <c r="J3663" i="1" s="1"/>
  <c r="E3663" i="1"/>
  <c r="G3663" i="1"/>
  <c r="I3662" i="1"/>
  <c r="L3662" i="1"/>
  <c r="K3662" i="1"/>
  <c r="L3663" i="1" l="1"/>
  <c r="I3663" i="1"/>
  <c r="K3663" i="1"/>
  <c r="G3664" i="1"/>
  <c r="F3664" i="1"/>
  <c r="J3664" i="1" s="1"/>
  <c r="H3664" i="1"/>
  <c r="E3664" i="1"/>
  <c r="D3665" i="1"/>
  <c r="C3666" i="1" s="1"/>
  <c r="B3665" i="1"/>
  <c r="E3665" i="1" l="1"/>
  <c r="G3665" i="1"/>
  <c r="H3665" i="1"/>
  <c r="F3665" i="1"/>
  <c r="J3665" i="1" s="1"/>
  <c r="K3664" i="1"/>
  <c r="L3664" i="1"/>
  <c r="I3664" i="1"/>
  <c r="B3666" i="1"/>
  <c r="D3666" i="1"/>
  <c r="C3667" i="1" s="1"/>
  <c r="I3665" i="1" l="1"/>
  <c r="K3665" i="1"/>
  <c r="L3665" i="1"/>
  <c r="D3667" i="1"/>
  <c r="C3668" i="1" s="1"/>
  <c r="B3667" i="1"/>
  <c r="F3666" i="1"/>
  <c r="J3666" i="1" s="1"/>
  <c r="G3666" i="1"/>
  <c r="H3666" i="1"/>
  <c r="E3666" i="1"/>
  <c r="B3668" i="1" l="1"/>
  <c r="D3668" i="1"/>
  <c r="C3669" i="1" s="1"/>
  <c r="H3667" i="1"/>
  <c r="F3667" i="1"/>
  <c r="J3667" i="1" s="1"/>
  <c r="E3667" i="1"/>
  <c r="G3667" i="1"/>
  <c r="I3666" i="1"/>
  <c r="K3666" i="1"/>
  <c r="L3666" i="1"/>
  <c r="L3667" i="1" l="1"/>
  <c r="K3667" i="1"/>
  <c r="I3667" i="1"/>
  <c r="D3669" i="1"/>
  <c r="C3670" i="1" s="1"/>
  <c r="B3669" i="1"/>
  <c r="E3668" i="1"/>
  <c r="G3668" i="1"/>
  <c r="F3668" i="1"/>
  <c r="J3668" i="1" s="1"/>
  <c r="H3668" i="1"/>
  <c r="H3669" i="1" l="1"/>
  <c r="F3669" i="1"/>
  <c r="J3669" i="1" s="1"/>
  <c r="G3669" i="1"/>
  <c r="E3669" i="1"/>
  <c r="B3670" i="1"/>
  <c r="D3670" i="1"/>
  <c r="C3671" i="1" s="1"/>
  <c r="I3668" i="1"/>
  <c r="K3668" i="1"/>
  <c r="L3668" i="1"/>
  <c r="B3671" i="1" l="1"/>
  <c r="D3671" i="1"/>
  <c r="C3672" i="1" s="1"/>
  <c r="L3669" i="1"/>
  <c r="I3669" i="1"/>
  <c r="K3669" i="1"/>
  <c r="F3670" i="1"/>
  <c r="J3670" i="1" s="1"/>
  <c r="E3670" i="1"/>
  <c r="H3670" i="1"/>
  <c r="G3670" i="1"/>
  <c r="D3672" i="1" l="1"/>
  <c r="C3673" i="1" s="1"/>
  <c r="B3672" i="1"/>
  <c r="I3670" i="1"/>
  <c r="K3670" i="1"/>
  <c r="L3670" i="1"/>
  <c r="E3671" i="1"/>
  <c r="F3671" i="1"/>
  <c r="J3671" i="1" s="1"/>
  <c r="H3671" i="1"/>
  <c r="G3671" i="1"/>
  <c r="E3672" i="1" l="1"/>
  <c r="F3672" i="1"/>
  <c r="J3672" i="1" s="1"/>
  <c r="G3672" i="1"/>
  <c r="H3672" i="1"/>
  <c r="L3671" i="1"/>
  <c r="K3671" i="1"/>
  <c r="I3671" i="1"/>
  <c r="D3673" i="1"/>
  <c r="C3674" i="1" s="1"/>
  <c r="B3673" i="1"/>
  <c r="L3672" i="1" l="1"/>
  <c r="I3672" i="1"/>
  <c r="K3672" i="1"/>
  <c r="E3673" i="1"/>
  <c r="H3673" i="1"/>
  <c r="F3673" i="1"/>
  <c r="J3673" i="1" s="1"/>
  <c r="G3673" i="1"/>
  <c r="B3674" i="1"/>
  <c r="D3674" i="1"/>
  <c r="C3675" i="1" s="1"/>
  <c r="D3675" i="1" l="1"/>
  <c r="C3676" i="1" s="1"/>
  <c r="B3675" i="1"/>
  <c r="F3674" i="1"/>
  <c r="J3674" i="1" s="1"/>
  <c r="G3674" i="1"/>
  <c r="E3674" i="1"/>
  <c r="H3674" i="1"/>
  <c r="K3673" i="1"/>
  <c r="I3673" i="1"/>
  <c r="L3673" i="1"/>
  <c r="G3675" i="1" l="1"/>
  <c r="E3675" i="1"/>
  <c r="H3675" i="1"/>
  <c r="F3675" i="1"/>
  <c r="J3675" i="1" s="1"/>
  <c r="L3674" i="1"/>
  <c r="I3674" i="1"/>
  <c r="K3674" i="1"/>
  <c r="B3676" i="1"/>
  <c r="D3676" i="1"/>
  <c r="C3677" i="1" s="1"/>
  <c r="B3677" i="1" l="1"/>
  <c r="D3677" i="1"/>
  <c r="C3678" i="1" s="1"/>
  <c r="E3676" i="1"/>
  <c r="G3676" i="1"/>
  <c r="H3676" i="1"/>
  <c r="F3676" i="1"/>
  <c r="J3676" i="1" s="1"/>
  <c r="L3675" i="1"/>
  <c r="K3675" i="1"/>
  <c r="I3675" i="1"/>
  <c r="B3678" i="1" l="1"/>
  <c r="D3678" i="1"/>
  <c r="C3679" i="1" s="1"/>
  <c r="L3676" i="1"/>
  <c r="I3676" i="1"/>
  <c r="K3676" i="1"/>
  <c r="E3677" i="1"/>
  <c r="H3677" i="1"/>
  <c r="G3677" i="1"/>
  <c r="F3677" i="1"/>
  <c r="J3677" i="1" s="1"/>
  <c r="D3679" i="1" l="1"/>
  <c r="C3680" i="1" s="1"/>
  <c r="B3679" i="1"/>
  <c r="K3677" i="1"/>
  <c r="L3677" i="1"/>
  <c r="I3677" i="1"/>
  <c r="F3678" i="1"/>
  <c r="J3678" i="1" s="1"/>
  <c r="G3678" i="1"/>
  <c r="H3678" i="1"/>
  <c r="E3678" i="1"/>
  <c r="G3679" i="1" l="1"/>
  <c r="H3679" i="1"/>
  <c r="F3679" i="1"/>
  <c r="J3679" i="1" s="1"/>
  <c r="E3679" i="1"/>
  <c r="L3678" i="1"/>
  <c r="I3678" i="1"/>
  <c r="K3678" i="1"/>
  <c r="D3680" i="1"/>
  <c r="C3681" i="1" s="1"/>
  <c r="B3680" i="1"/>
  <c r="B3681" i="1" l="1"/>
  <c r="D3681" i="1"/>
  <c r="C3682" i="1" s="1"/>
  <c r="H3680" i="1"/>
  <c r="G3680" i="1"/>
  <c r="F3680" i="1"/>
  <c r="J3680" i="1" s="1"/>
  <c r="E3680" i="1"/>
  <c r="L3679" i="1"/>
  <c r="K3679" i="1"/>
  <c r="I3679" i="1"/>
  <c r="K3680" i="1" l="1"/>
  <c r="L3680" i="1"/>
  <c r="I3680" i="1"/>
  <c r="B3682" i="1"/>
  <c r="D3682" i="1"/>
  <c r="C3683" i="1" s="1"/>
  <c r="H3681" i="1"/>
  <c r="E3681" i="1"/>
  <c r="F3681" i="1"/>
  <c r="J3681" i="1" s="1"/>
  <c r="G3681" i="1"/>
  <c r="H3682" i="1" l="1"/>
  <c r="G3682" i="1"/>
  <c r="E3682" i="1"/>
  <c r="F3682" i="1"/>
  <c r="J3682" i="1" s="1"/>
  <c r="D3683" i="1"/>
  <c r="C3684" i="1" s="1"/>
  <c r="B3683" i="1"/>
  <c r="L3681" i="1"/>
  <c r="I3681" i="1"/>
  <c r="K3681" i="1"/>
  <c r="I3682" i="1" l="1"/>
  <c r="K3682" i="1"/>
  <c r="L3682" i="1"/>
  <c r="H3683" i="1"/>
  <c r="F3683" i="1"/>
  <c r="J3683" i="1" s="1"/>
  <c r="G3683" i="1"/>
  <c r="E3683" i="1"/>
  <c r="B3684" i="1"/>
  <c r="D3684" i="1"/>
  <c r="C3685" i="1" s="1"/>
  <c r="K3683" i="1" l="1"/>
  <c r="I3683" i="1"/>
  <c r="L3683" i="1"/>
  <c r="B3685" i="1"/>
  <c r="D3685" i="1"/>
  <c r="C3686" i="1" s="1"/>
  <c r="F3684" i="1"/>
  <c r="J3684" i="1" s="1"/>
  <c r="E3684" i="1"/>
  <c r="H3684" i="1"/>
  <c r="G3684" i="1"/>
  <c r="B3686" i="1" l="1"/>
  <c r="D3686" i="1"/>
  <c r="C3687" i="1" s="1"/>
  <c r="E3685" i="1"/>
  <c r="G3685" i="1"/>
  <c r="F3685" i="1"/>
  <c r="J3685" i="1" s="1"/>
  <c r="H3685" i="1"/>
  <c r="L3684" i="1"/>
  <c r="I3684" i="1"/>
  <c r="K3684" i="1"/>
  <c r="B3687" i="1" l="1"/>
  <c r="D3687" i="1"/>
  <c r="C3688" i="1" s="1"/>
  <c r="K3685" i="1"/>
  <c r="L3685" i="1"/>
  <c r="I3685" i="1"/>
  <c r="G3686" i="1"/>
  <c r="F3686" i="1"/>
  <c r="J3686" i="1" s="1"/>
  <c r="E3686" i="1"/>
  <c r="H3686" i="1"/>
  <c r="L3686" i="1" l="1"/>
  <c r="K3686" i="1"/>
  <c r="I3686" i="1"/>
  <c r="D3688" i="1"/>
  <c r="C3689" i="1" s="1"/>
  <c r="B3688" i="1"/>
  <c r="E3687" i="1"/>
  <c r="G3687" i="1"/>
  <c r="H3687" i="1"/>
  <c r="F3687" i="1"/>
  <c r="J3687" i="1" s="1"/>
  <c r="D3689" i="1" l="1"/>
  <c r="C3690" i="1" s="1"/>
  <c r="B3689" i="1"/>
  <c r="G3688" i="1"/>
  <c r="H3688" i="1"/>
  <c r="E3688" i="1"/>
  <c r="F3688" i="1"/>
  <c r="J3688" i="1" s="1"/>
  <c r="L3687" i="1"/>
  <c r="I3687" i="1"/>
  <c r="K3687" i="1"/>
  <c r="I3688" i="1" l="1"/>
  <c r="K3688" i="1"/>
  <c r="L3688" i="1"/>
  <c r="E3689" i="1"/>
  <c r="H3689" i="1"/>
  <c r="F3689" i="1"/>
  <c r="J3689" i="1" s="1"/>
  <c r="G3689" i="1"/>
  <c r="D3690" i="1"/>
  <c r="C3691" i="1" s="1"/>
  <c r="B3690" i="1"/>
  <c r="E3690" i="1" l="1"/>
  <c r="H3690" i="1"/>
  <c r="F3690" i="1"/>
  <c r="J3690" i="1" s="1"/>
  <c r="G3690" i="1"/>
  <c r="D3691" i="1"/>
  <c r="C3692" i="1" s="1"/>
  <c r="B3691" i="1"/>
  <c r="I3689" i="1"/>
  <c r="K3689" i="1"/>
  <c r="L3689" i="1"/>
  <c r="L3690" i="1" l="1"/>
  <c r="K3690" i="1"/>
  <c r="I3690" i="1"/>
  <c r="H3691" i="1"/>
  <c r="E3691" i="1"/>
  <c r="F3691" i="1"/>
  <c r="J3691" i="1" s="1"/>
  <c r="G3691" i="1"/>
  <c r="B3692" i="1"/>
  <c r="D3692" i="1"/>
  <c r="C3693" i="1" s="1"/>
  <c r="G3692" i="1" l="1"/>
  <c r="H3692" i="1"/>
  <c r="E3692" i="1"/>
  <c r="F3692" i="1"/>
  <c r="J3692" i="1" s="1"/>
  <c r="B3693" i="1"/>
  <c r="D3693" i="1"/>
  <c r="C3694" i="1" s="1"/>
  <c r="I3691" i="1"/>
  <c r="L3691" i="1"/>
  <c r="K3691" i="1"/>
  <c r="B3694" i="1" l="1"/>
  <c r="D3694" i="1"/>
  <c r="C3695" i="1" s="1"/>
  <c r="H3693" i="1"/>
  <c r="G3693" i="1"/>
  <c r="E3693" i="1"/>
  <c r="F3693" i="1"/>
  <c r="J3693" i="1" s="1"/>
  <c r="I3692" i="1"/>
  <c r="K3692" i="1"/>
  <c r="L3692" i="1"/>
  <c r="D3695" i="1" l="1"/>
  <c r="C3696" i="1" s="1"/>
  <c r="B3695" i="1"/>
  <c r="L3693" i="1"/>
  <c r="K3693" i="1"/>
  <c r="I3693" i="1"/>
  <c r="H3694" i="1"/>
  <c r="E3694" i="1"/>
  <c r="G3694" i="1"/>
  <c r="F3694" i="1"/>
  <c r="J3694" i="1" s="1"/>
  <c r="K3694" i="1" l="1"/>
  <c r="L3694" i="1"/>
  <c r="I3694" i="1"/>
  <c r="G3695" i="1"/>
  <c r="E3695" i="1"/>
  <c r="H3695" i="1"/>
  <c r="F3695" i="1"/>
  <c r="J3695" i="1" s="1"/>
  <c r="D3696" i="1"/>
  <c r="C3697" i="1" s="1"/>
  <c r="B3696" i="1"/>
  <c r="D3697" i="1" l="1"/>
  <c r="C3698" i="1" s="1"/>
  <c r="B3697" i="1"/>
  <c r="K3695" i="1"/>
  <c r="L3695" i="1"/>
  <c r="I3695" i="1"/>
  <c r="G3696" i="1"/>
  <c r="F3696" i="1"/>
  <c r="J3696" i="1" s="1"/>
  <c r="E3696" i="1"/>
  <c r="H3696" i="1"/>
  <c r="K3696" i="1" l="1"/>
  <c r="I3696" i="1"/>
  <c r="L3696" i="1"/>
  <c r="E3697" i="1"/>
  <c r="H3697" i="1"/>
  <c r="F3697" i="1"/>
  <c r="J3697" i="1" s="1"/>
  <c r="G3697" i="1"/>
  <c r="D3698" i="1"/>
  <c r="C3699" i="1" s="1"/>
  <c r="B3698" i="1"/>
  <c r="H3698" i="1" l="1"/>
  <c r="G3698" i="1"/>
  <c r="F3698" i="1"/>
  <c r="J3698" i="1" s="1"/>
  <c r="E3698" i="1"/>
  <c r="D3699" i="1"/>
  <c r="C3700" i="1" s="1"/>
  <c r="B3699" i="1"/>
  <c r="K3697" i="1"/>
  <c r="L3697" i="1"/>
  <c r="I3697" i="1"/>
  <c r="E3699" i="1" l="1"/>
  <c r="H3699" i="1"/>
  <c r="G3699" i="1"/>
  <c r="F3699" i="1"/>
  <c r="J3699" i="1" s="1"/>
  <c r="K3698" i="1"/>
  <c r="I3698" i="1"/>
  <c r="L3698" i="1"/>
  <c r="B3700" i="1"/>
  <c r="D3700" i="1"/>
  <c r="C3701" i="1" s="1"/>
  <c r="I3699" i="1" l="1"/>
  <c r="K3699" i="1"/>
  <c r="L3699" i="1"/>
  <c r="D3701" i="1"/>
  <c r="C3702" i="1" s="1"/>
  <c r="B3701" i="1"/>
  <c r="F3700" i="1"/>
  <c r="J3700" i="1" s="1"/>
  <c r="G3700" i="1"/>
  <c r="E3700" i="1"/>
  <c r="H3700" i="1"/>
  <c r="H3701" i="1" l="1"/>
  <c r="G3701" i="1"/>
  <c r="F3701" i="1"/>
  <c r="J3701" i="1" s="1"/>
  <c r="E3701" i="1"/>
  <c r="B3702" i="1"/>
  <c r="D3702" i="1"/>
  <c r="C3703" i="1" s="1"/>
  <c r="K3700" i="1"/>
  <c r="L3700" i="1"/>
  <c r="I3700" i="1"/>
  <c r="D3703" i="1" l="1"/>
  <c r="C3704" i="1" s="1"/>
  <c r="B3703" i="1"/>
  <c r="L3701" i="1"/>
  <c r="I3701" i="1"/>
  <c r="K3701" i="1"/>
  <c r="E3702" i="1"/>
  <c r="G3702" i="1"/>
  <c r="F3702" i="1"/>
  <c r="J3702" i="1" s="1"/>
  <c r="H3702" i="1"/>
  <c r="G3703" i="1" l="1"/>
  <c r="H3703" i="1"/>
  <c r="E3703" i="1"/>
  <c r="F3703" i="1"/>
  <c r="J3703" i="1" s="1"/>
  <c r="K3702" i="1"/>
  <c r="L3702" i="1"/>
  <c r="I3702" i="1"/>
  <c r="D3704" i="1"/>
  <c r="C3705" i="1" s="1"/>
  <c r="B3704" i="1"/>
  <c r="E3704" i="1" l="1"/>
  <c r="F3704" i="1"/>
  <c r="J3704" i="1" s="1"/>
  <c r="G3704" i="1"/>
  <c r="H3704" i="1"/>
  <c r="B3705" i="1"/>
  <c r="D3705" i="1"/>
  <c r="C3706" i="1" s="1"/>
  <c r="I3703" i="1"/>
  <c r="L3703" i="1"/>
  <c r="K3703" i="1"/>
  <c r="L3704" i="1" l="1"/>
  <c r="K3704" i="1"/>
  <c r="I3704" i="1"/>
  <c r="E3705" i="1"/>
  <c r="G3705" i="1"/>
  <c r="H3705" i="1"/>
  <c r="F3705" i="1"/>
  <c r="J3705" i="1" s="1"/>
  <c r="B3706" i="1"/>
  <c r="D3706" i="1"/>
  <c r="C3707" i="1" s="1"/>
  <c r="I3705" i="1" l="1"/>
  <c r="K3705" i="1"/>
  <c r="L3705" i="1"/>
  <c r="F3706" i="1"/>
  <c r="J3706" i="1" s="1"/>
  <c r="G3706" i="1"/>
  <c r="E3706" i="1"/>
  <c r="H3706" i="1"/>
  <c r="D3707" i="1"/>
  <c r="C3708" i="1" s="1"/>
  <c r="B3707" i="1"/>
  <c r="I3706" i="1" l="1"/>
  <c r="L3706" i="1"/>
  <c r="K3706" i="1"/>
  <c r="E3707" i="1"/>
  <c r="F3707" i="1"/>
  <c r="J3707" i="1" s="1"/>
  <c r="H3707" i="1"/>
  <c r="G3707" i="1"/>
  <c r="D3708" i="1"/>
  <c r="C3709" i="1" s="1"/>
  <c r="B3708" i="1"/>
  <c r="E3708" i="1" l="1"/>
  <c r="F3708" i="1"/>
  <c r="J3708" i="1" s="1"/>
  <c r="G3708" i="1"/>
  <c r="H3708" i="1"/>
  <c r="B3709" i="1"/>
  <c r="D3709" i="1"/>
  <c r="C3710" i="1" s="1"/>
  <c r="I3707" i="1"/>
  <c r="L3707" i="1"/>
  <c r="K3707" i="1"/>
  <c r="I3708" i="1" l="1"/>
  <c r="K3708" i="1"/>
  <c r="L3708" i="1"/>
  <c r="G3709" i="1"/>
  <c r="F3709" i="1"/>
  <c r="J3709" i="1" s="1"/>
  <c r="H3709" i="1"/>
  <c r="E3709" i="1"/>
  <c r="B3710" i="1"/>
  <c r="D3710" i="1"/>
  <c r="C3711" i="1" s="1"/>
  <c r="I3709" i="1" l="1"/>
  <c r="K3709" i="1"/>
  <c r="L3709" i="1"/>
  <c r="B3711" i="1"/>
  <c r="D3711" i="1"/>
  <c r="C3712" i="1" s="1"/>
  <c r="F3710" i="1"/>
  <c r="J3710" i="1" s="1"/>
  <c r="E3710" i="1"/>
  <c r="G3710" i="1"/>
  <c r="H3710" i="1"/>
  <c r="G3711" i="1" l="1"/>
  <c r="E3711" i="1"/>
  <c r="F3711" i="1"/>
  <c r="J3711" i="1" s="1"/>
  <c r="H3711" i="1"/>
  <c r="D3712" i="1"/>
  <c r="C3713" i="1" s="1"/>
  <c r="B3712" i="1"/>
  <c r="L3710" i="1"/>
  <c r="I3710" i="1"/>
  <c r="K3710" i="1"/>
  <c r="H3712" i="1" l="1"/>
  <c r="E3712" i="1"/>
  <c r="F3712" i="1"/>
  <c r="J3712" i="1" s="1"/>
  <c r="G3712" i="1"/>
  <c r="D3713" i="1"/>
  <c r="C3714" i="1" s="1"/>
  <c r="B3713" i="1"/>
  <c r="I3711" i="1"/>
  <c r="K3711" i="1"/>
  <c r="L3711" i="1"/>
  <c r="G3713" i="1" l="1"/>
  <c r="H3713" i="1"/>
  <c r="F3713" i="1"/>
  <c r="J3713" i="1" s="1"/>
  <c r="E3713" i="1"/>
  <c r="K3712" i="1"/>
  <c r="L3712" i="1"/>
  <c r="I3712" i="1"/>
  <c r="B3714" i="1"/>
  <c r="D3714" i="1"/>
  <c r="C3715" i="1" s="1"/>
  <c r="E3714" i="1" l="1"/>
  <c r="F3714" i="1"/>
  <c r="J3714" i="1" s="1"/>
  <c r="H3714" i="1"/>
  <c r="G3714" i="1"/>
  <c r="D3715" i="1"/>
  <c r="C3716" i="1" s="1"/>
  <c r="B3715" i="1"/>
  <c r="K3713" i="1"/>
  <c r="I3713" i="1"/>
  <c r="L3713" i="1"/>
  <c r="H3715" i="1" l="1"/>
  <c r="F3715" i="1"/>
  <c r="J3715" i="1" s="1"/>
  <c r="G3715" i="1"/>
  <c r="E3715" i="1"/>
  <c r="D3716" i="1"/>
  <c r="C3717" i="1" s="1"/>
  <c r="B3716" i="1"/>
  <c r="I3714" i="1"/>
  <c r="K3714" i="1"/>
  <c r="L3714" i="1"/>
  <c r="G3716" i="1" l="1"/>
  <c r="H3716" i="1"/>
  <c r="E3716" i="1"/>
  <c r="F3716" i="1"/>
  <c r="J3716" i="1" s="1"/>
  <c r="I3715" i="1"/>
  <c r="L3715" i="1"/>
  <c r="K3715" i="1"/>
  <c r="B3717" i="1"/>
  <c r="D3717" i="1"/>
  <c r="C3718" i="1" s="1"/>
  <c r="B3718" i="1" l="1"/>
  <c r="D3718" i="1"/>
  <c r="C3719" i="1" s="1"/>
  <c r="G3717" i="1"/>
  <c r="H3717" i="1"/>
  <c r="F3717" i="1"/>
  <c r="J3717" i="1" s="1"/>
  <c r="E3717" i="1"/>
  <c r="K3716" i="1"/>
  <c r="I3716" i="1"/>
  <c r="L3716" i="1"/>
  <c r="L3717" i="1" l="1"/>
  <c r="I3717" i="1"/>
  <c r="K3717" i="1"/>
  <c r="B3719" i="1"/>
  <c r="D3719" i="1"/>
  <c r="C3720" i="1" s="1"/>
  <c r="E3718" i="1"/>
  <c r="H3718" i="1"/>
  <c r="G3718" i="1"/>
  <c r="F3718" i="1"/>
  <c r="J3718" i="1" s="1"/>
  <c r="F3719" i="1" l="1"/>
  <c r="J3719" i="1" s="1"/>
  <c r="G3719" i="1"/>
  <c r="H3719" i="1"/>
  <c r="E3719" i="1"/>
  <c r="B3720" i="1"/>
  <c r="D3720" i="1"/>
  <c r="C3721" i="1" s="1"/>
  <c r="I3718" i="1"/>
  <c r="L3718" i="1"/>
  <c r="K3718" i="1"/>
  <c r="D3721" i="1" l="1"/>
  <c r="C3722" i="1" s="1"/>
  <c r="B3721" i="1"/>
  <c r="L3719" i="1"/>
  <c r="I3719" i="1"/>
  <c r="K3719" i="1"/>
  <c r="F3720" i="1"/>
  <c r="J3720" i="1" s="1"/>
  <c r="H3720" i="1"/>
  <c r="G3720" i="1"/>
  <c r="E3720" i="1"/>
  <c r="I3720" i="1" l="1"/>
  <c r="K3720" i="1"/>
  <c r="L3720" i="1"/>
  <c r="H3721" i="1"/>
  <c r="F3721" i="1"/>
  <c r="J3721" i="1" s="1"/>
  <c r="E3721" i="1"/>
  <c r="G3721" i="1"/>
  <c r="B3722" i="1"/>
  <c r="D3722" i="1"/>
  <c r="C3723" i="1" s="1"/>
  <c r="D3723" i="1" l="1"/>
  <c r="C3724" i="1" s="1"/>
  <c r="B3723" i="1"/>
  <c r="H3722" i="1"/>
  <c r="G3722" i="1"/>
  <c r="F3722" i="1"/>
  <c r="J3722" i="1" s="1"/>
  <c r="E3722" i="1"/>
  <c r="L3721" i="1"/>
  <c r="K3721" i="1"/>
  <c r="I3721" i="1"/>
  <c r="E3723" i="1" l="1"/>
  <c r="G3723" i="1"/>
  <c r="F3723" i="1"/>
  <c r="J3723" i="1" s="1"/>
  <c r="H3723" i="1"/>
  <c r="L3722" i="1"/>
  <c r="K3722" i="1"/>
  <c r="I3722" i="1"/>
  <c r="D3724" i="1"/>
  <c r="C3725" i="1" s="1"/>
  <c r="B3724" i="1"/>
  <c r="L3723" i="1" l="1"/>
  <c r="I3723" i="1"/>
  <c r="K3723" i="1"/>
  <c r="F3724" i="1"/>
  <c r="J3724" i="1" s="1"/>
  <c r="H3724" i="1"/>
  <c r="G3724" i="1"/>
  <c r="E3724" i="1"/>
  <c r="D3725" i="1"/>
  <c r="C3726" i="1" s="1"/>
  <c r="B3725" i="1"/>
  <c r="E3725" i="1" l="1"/>
  <c r="G3725" i="1"/>
  <c r="F3725" i="1"/>
  <c r="J3725" i="1" s="1"/>
  <c r="H3725" i="1"/>
  <c r="K3724" i="1"/>
  <c r="L3724" i="1"/>
  <c r="I3724" i="1"/>
  <c r="B3726" i="1"/>
  <c r="D3726" i="1"/>
  <c r="C3727" i="1" s="1"/>
  <c r="L3725" i="1" l="1"/>
  <c r="K3725" i="1"/>
  <c r="I3725" i="1"/>
  <c r="D3727" i="1"/>
  <c r="C3728" i="1" s="1"/>
  <c r="B3727" i="1"/>
  <c r="G3726" i="1"/>
  <c r="H3726" i="1"/>
  <c r="E3726" i="1"/>
  <c r="F3726" i="1"/>
  <c r="J3726" i="1" s="1"/>
  <c r="K3726" i="1" l="1"/>
  <c r="L3726" i="1"/>
  <c r="I3726" i="1"/>
  <c r="H3727" i="1"/>
  <c r="F3727" i="1"/>
  <c r="J3727" i="1" s="1"/>
  <c r="G3727" i="1"/>
  <c r="E3727" i="1"/>
  <c r="B3728" i="1"/>
  <c r="D3728" i="1"/>
  <c r="C3729" i="1" s="1"/>
  <c r="K3727" i="1" l="1"/>
  <c r="L3727" i="1"/>
  <c r="I3727" i="1"/>
  <c r="D3729" i="1"/>
  <c r="C3730" i="1" s="1"/>
  <c r="B3729" i="1"/>
  <c r="F3728" i="1"/>
  <c r="J3728" i="1" s="1"/>
  <c r="H3728" i="1"/>
  <c r="G3728" i="1"/>
  <c r="E3728" i="1"/>
  <c r="D3730" i="1" l="1"/>
  <c r="C3731" i="1" s="1"/>
  <c r="B3730" i="1"/>
  <c r="E3729" i="1"/>
  <c r="G3729" i="1"/>
  <c r="H3729" i="1"/>
  <c r="F3729" i="1"/>
  <c r="J3729" i="1" s="1"/>
  <c r="L3728" i="1"/>
  <c r="I3728" i="1"/>
  <c r="K3728" i="1"/>
  <c r="H3730" i="1" l="1"/>
  <c r="G3730" i="1"/>
  <c r="E3730" i="1"/>
  <c r="F3730" i="1"/>
  <c r="J3730" i="1" s="1"/>
  <c r="K3729" i="1"/>
  <c r="I3729" i="1"/>
  <c r="L3729" i="1"/>
  <c r="B3731" i="1"/>
  <c r="D3731" i="1"/>
  <c r="C3732" i="1" s="1"/>
  <c r="I3730" i="1" l="1"/>
  <c r="L3730" i="1"/>
  <c r="K3730" i="1"/>
  <c r="B3732" i="1"/>
  <c r="D3732" i="1"/>
  <c r="C3733" i="1" s="1"/>
  <c r="G3731" i="1"/>
  <c r="F3731" i="1"/>
  <c r="J3731" i="1" s="1"/>
  <c r="E3731" i="1"/>
  <c r="H3731" i="1"/>
  <c r="L3731" i="1" l="1"/>
  <c r="I3731" i="1"/>
  <c r="K3731" i="1"/>
  <c r="F3732" i="1"/>
  <c r="J3732" i="1" s="1"/>
  <c r="E3732" i="1"/>
  <c r="G3732" i="1"/>
  <c r="H3732" i="1"/>
  <c r="D3733" i="1"/>
  <c r="C3734" i="1" s="1"/>
  <c r="B3733" i="1"/>
  <c r="K3732" i="1" l="1"/>
  <c r="I3732" i="1"/>
  <c r="L3732" i="1"/>
  <c r="E3733" i="1"/>
  <c r="F3733" i="1"/>
  <c r="J3733" i="1" s="1"/>
  <c r="G3733" i="1"/>
  <c r="H3733" i="1"/>
  <c r="B3734" i="1"/>
  <c r="D3734" i="1"/>
  <c r="C3735" i="1" s="1"/>
  <c r="K3733" i="1" l="1"/>
  <c r="L3733" i="1"/>
  <c r="I3733" i="1"/>
  <c r="B3735" i="1"/>
  <c r="D3735" i="1"/>
  <c r="C3736" i="1" s="1"/>
  <c r="G3734" i="1"/>
  <c r="F3734" i="1"/>
  <c r="J3734" i="1" s="1"/>
  <c r="H3734" i="1"/>
  <c r="E3734" i="1"/>
  <c r="K3734" i="1" l="1"/>
  <c r="I3734" i="1"/>
  <c r="L3734" i="1"/>
  <c r="B3736" i="1"/>
  <c r="D3736" i="1"/>
  <c r="C3737" i="1" s="1"/>
  <c r="F3735" i="1"/>
  <c r="J3735" i="1" s="1"/>
  <c r="G3735" i="1"/>
  <c r="H3735" i="1"/>
  <c r="E3735" i="1"/>
  <c r="D3737" i="1" l="1"/>
  <c r="C3738" i="1" s="1"/>
  <c r="B3737" i="1"/>
  <c r="F3736" i="1"/>
  <c r="J3736" i="1" s="1"/>
  <c r="E3736" i="1"/>
  <c r="H3736" i="1"/>
  <c r="G3736" i="1"/>
  <c r="L3735" i="1"/>
  <c r="I3735" i="1"/>
  <c r="K3735" i="1"/>
  <c r="G3737" i="1" l="1"/>
  <c r="H3737" i="1"/>
  <c r="F3737" i="1"/>
  <c r="J3737" i="1" s="1"/>
  <c r="E3737" i="1"/>
  <c r="I3736" i="1"/>
  <c r="L3736" i="1"/>
  <c r="K3736" i="1"/>
  <c r="B3738" i="1"/>
  <c r="D3738" i="1"/>
  <c r="C3739" i="1" s="1"/>
  <c r="B3739" i="1" l="1"/>
  <c r="D3739" i="1"/>
  <c r="C3740" i="1" s="1"/>
  <c r="H3738" i="1"/>
  <c r="F3738" i="1"/>
  <c r="J3738" i="1" s="1"/>
  <c r="E3738" i="1"/>
  <c r="G3738" i="1"/>
  <c r="K3737" i="1"/>
  <c r="I3737" i="1"/>
  <c r="L3737" i="1"/>
  <c r="B3740" i="1" l="1"/>
  <c r="D3740" i="1"/>
  <c r="C3741" i="1" s="1"/>
  <c r="I3738" i="1"/>
  <c r="K3738" i="1"/>
  <c r="L3738" i="1"/>
  <c r="F3739" i="1"/>
  <c r="J3739" i="1" s="1"/>
  <c r="E3739" i="1"/>
  <c r="H3739" i="1"/>
  <c r="G3739" i="1"/>
  <c r="D3741" i="1" l="1"/>
  <c r="C3742" i="1" s="1"/>
  <c r="B3741" i="1"/>
  <c r="L3739" i="1"/>
  <c r="I3739" i="1"/>
  <c r="K3739" i="1"/>
  <c r="F3740" i="1"/>
  <c r="J3740" i="1" s="1"/>
  <c r="E3740" i="1"/>
  <c r="G3740" i="1"/>
  <c r="H3740" i="1"/>
  <c r="L3740" i="1" l="1"/>
  <c r="I3740" i="1"/>
  <c r="K3740" i="1"/>
  <c r="H3741" i="1"/>
  <c r="E3741" i="1"/>
  <c r="F3741" i="1"/>
  <c r="J3741" i="1" s="1"/>
  <c r="G3741" i="1"/>
  <c r="D3742" i="1"/>
  <c r="C3743" i="1" s="1"/>
  <c r="B3742" i="1"/>
  <c r="G3742" i="1" l="1"/>
  <c r="E3742" i="1"/>
  <c r="F3742" i="1"/>
  <c r="J3742" i="1" s="1"/>
  <c r="H3742" i="1"/>
  <c r="B3743" i="1"/>
  <c r="D3743" i="1"/>
  <c r="C3744" i="1" s="1"/>
  <c r="L3741" i="1"/>
  <c r="I3741" i="1"/>
  <c r="K3741" i="1"/>
  <c r="B3744" i="1" l="1"/>
  <c r="D3744" i="1"/>
  <c r="C3745" i="1" s="1"/>
  <c r="F3743" i="1"/>
  <c r="J3743" i="1" s="1"/>
  <c r="H3743" i="1"/>
  <c r="E3743" i="1"/>
  <c r="G3743" i="1"/>
  <c r="K3742" i="1"/>
  <c r="L3742" i="1"/>
  <c r="I3742" i="1"/>
  <c r="D3745" i="1" l="1"/>
  <c r="C3746" i="1" s="1"/>
  <c r="B3745" i="1"/>
  <c r="I3743" i="1"/>
  <c r="K3743" i="1"/>
  <c r="L3743" i="1"/>
  <c r="G3744" i="1"/>
  <c r="E3744" i="1"/>
  <c r="F3744" i="1"/>
  <c r="J3744" i="1" s="1"/>
  <c r="H3744" i="1"/>
  <c r="G3745" i="1" l="1"/>
  <c r="H3745" i="1"/>
  <c r="E3745" i="1"/>
  <c r="F3745" i="1"/>
  <c r="J3745" i="1" s="1"/>
  <c r="K3744" i="1"/>
  <c r="L3744" i="1"/>
  <c r="I3744" i="1"/>
  <c r="B3746" i="1"/>
  <c r="D3746" i="1"/>
  <c r="C3747" i="1" s="1"/>
  <c r="B3747" i="1" l="1"/>
  <c r="D3747" i="1"/>
  <c r="C3748" i="1" s="1"/>
  <c r="G3746" i="1"/>
  <c r="F3746" i="1"/>
  <c r="J3746" i="1" s="1"/>
  <c r="H3746" i="1"/>
  <c r="E3746" i="1"/>
  <c r="K3745" i="1"/>
  <c r="L3745" i="1"/>
  <c r="I3745" i="1"/>
  <c r="L3746" i="1" l="1"/>
  <c r="I3746" i="1"/>
  <c r="K3746" i="1"/>
  <c r="D3748" i="1"/>
  <c r="C3749" i="1" s="1"/>
  <c r="B3748" i="1"/>
  <c r="H3747" i="1"/>
  <c r="G3747" i="1"/>
  <c r="F3747" i="1"/>
  <c r="J3747" i="1" s="1"/>
  <c r="E3747" i="1"/>
  <c r="G3748" i="1" l="1"/>
  <c r="H3748" i="1"/>
  <c r="E3748" i="1"/>
  <c r="F3748" i="1"/>
  <c r="J3748" i="1" s="1"/>
  <c r="B3749" i="1"/>
  <c r="D3749" i="1"/>
  <c r="C3750" i="1" s="1"/>
  <c r="L3747" i="1"/>
  <c r="K3747" i="1"/>
  <c r="I3747" i="1"/>
  <c r="D3750" i="1" l="1"/>
  <c r="C3751" i="1" s="1"/>
  <c r="B3750" i="1"/>
  <c r="G3749" i="1"/>
  <c r="H3749" i="1"/>
  <c r="F3749" i="1"/>
  <c r="J3749" i="1" s="1"/>
  <c r="E3749" i="1"/>
  <c r="K3748" i="1"/>
  <c r="L3748" i="1"/>
  <c r="I3748" i="1"/>
  <c r="L3749" i="1" l="1"/>
  <c r="I3749" i="1"/>
  <c r="K3749" i="1"/>
  <c r="H3750" i="1"/>
  <c r="F3750" i="1"/>
  <c r="J3750" i="1" s="1"/>
  <c r="E3750" i="1"/>
  <c r="G3750" i="1"/>
  <c r="B3751" i="1"/>
  <c r="D3751" i="1"/>
  <c r="C3752" i="1" s="1"/>
  <c r="H3751" i="1" l="1"/>
  <c r="E3751" i="1"/>
  <c r="F3751" i="1"/>
  <c r="J3751" i="1" s="1"/>
  <c r="G3751" i="1"/>
  <c r="B3752" i="1"/>
  <c r="D3752" i="1"/>
  <c r="C3753" i="1" s="1"/>
  <c r="L3750" i="1"/>
  <c r="I3750" i="1"/>
  <c r="K3750" i="1"/>
  <c r="D3753" i="1" l="1"/>
  <c r="C3754" i="1" s="1"/>
  <c r="B3753" i="1"/>
  <c r="L3751" i="1"/>
  <c r="K3751" i="1"/>
  <c r="I3751" i="1"/>
  <c r="E3752" i="1"/>
  <c r="H3752" i="1"/>
  <c r="G3752" i="1"/>
  <c r="F3752" i="1"/>
  <c r="J3752" i="1" s="1"/>
  <c r="L3752" i="1" l="1"/>
  <c r="I3752" i="1"/>
  <c r="K3752" i="1"/>
  <c r="E3753" i="1"/>
  <c r="G3753" i="1"/>
  <c r="H3753" i="1"/>
  <c r="F3753" i="1"/>
  <c r="J3753" i="1" s="1"/>
  <c r="D3754" i="1"/>
  <c r="C3755" i="1" s="1"/>
  <c r="B3754" i="1"/>
  <c r="D3755" i="1" l="1"/>
  <c r="C3756" i="1" s="1"/>
  <c r="B3755" i="1"/>
  <c r="L3753" i="1"/>
  <c r="I3753" i="1"/>
  <c r="K3753" i="1"/>
  <c r="H3754" i="1"/>
  <c r="G3754" i="1"/>
  <c r="F3754" i="1"/>
  <c r="J3754" i="1" s="1"/>
  <c r="E3754" i="1"/>
  <c r="E3755" i="1" l="1"/>
  <c r="F3755" i="1"/>
  <c r="J3755" i="1" s="1"/>
  <c r="H3755" i="1"/>
  <c r="G3755" i="1"/>
  <c r="I3754" i="1"/>
  <c r="K3754" i="1"/>
  <c r="L3754" i="1"/>
  <c r="B3756" i="1"/>
  <c r="D3756" i="1"/>
  <c r="C3757" i="1" s="1"/>
  <c r="K3755" i="1" l="1"/>
  <c r="L3755" i="1"/>
  <c r="I3755" i="1"/>
  <c r="D3757" i="1"/>
  <c r="C3758" i="1" s="1"/>
  <c r="B3757" i="1"/>
  <c r="H3756" i="1"/>
  <c r="E3756" i="1"/>
  <c r="G3756" i="1"/>
  <c r="F3756" i="1"/>
  <c r="J3756" i="1" s="1"/>
  <c r="D3758" i="1" l="1"/>
  <c r="C3759" i="1" s="1"/>
  <c r="B3758" i="1"/>
  <c r="E3757" i="1"/>
  <c r="G3757" i="1"/>
  <c r="F3757" i="1"/>
  <c r="J3757" i="1" s="1"/>
  <c r="H3757" i="1"/>
  <c r="I3756" i="1"/>
  <c r="L3756" i="1"/>
  <c r="K3756" i="1"/>
  <c r="K3757" i="1" l="1"/>
  <c r="I3757" i="1"/>
  <c r="L3757" i="1"/>
  <c r="E3758" i="1"/>
  <c r="F3758" i="1"/>
  <c r="J3758" i="1" s="1"/>
  <c r="G3758" i="1"/>
  <c r="H3758" i="1"/>
  <c r="B3759" i="1"/>
  <c r="D3759" i="1"/>
  <c r="C3760" i="1" s="1"/>
  <c r="K3758" i="1" l="1"/>
  <c r="L3758" i="1"/>
  <c r="I3758" i="1"/>
  <c r="B3760" i="1"/>
  <c r="D3760" i="1"/>
  <c r="C3761" i="1" s="1"/>
  <c r="G3759" i="1"/>
  <c r="H3759" i="1"/>
  <c r="E3759" i="1"/>
  <c r="F3759" i="1"/>
  <c r="J3759" i="1" s="1"/>
  <c r="L3759" i="1" l="1"/>
  <c r="K3759" i="1"/>
  <c r="I3759" i="1"/>
  <c r="G3760" i="1"/>
  <c r="H3760" i="1"/>
  <c r="F3760" i="1"/>
  <c r="J3760" i="1" s="1"/>
  <c r="E3760" i="1"/>
  <c r="D3761" i="1"/>
  <c r="C3762" i="1" s="1"/>
  <c r="B3761" i="1"/>
  <c r="L3760" i="1" l="1"/>
  <c r="K3760" i="1"/>
  <c r="I3760" i="1"/>
  <c r="E3761" i="1"/>
  <c r="G3761" i="1"/>
  <c r="H3761" i="1"/>
  <c r="F3761" i="1"/>
  <c r="J3761" i="1" s="1"/>
  <c r="D3762" i="1"/>
  <c r="C3763" i="1" s="1"/>
  <c r="B3762" i="1"/>
  <c r="L3761" i="1" l="1"/>
  <c r="I3761" i="1"/>
  <c r="K3761" i="1"/>
  <c r="D3763" i="1"/>
  <c r="C3764" i="1" s="1"/>
  <c r="B3763" i="1"/>
  <c r="F3762" i="1"/>
  <c r="J3762" i="1" s="1"/>
  <c r="E3762" i="1"/>
  <c r="G3762" i="1"/>
  <c r="H3762" i="1"/>
  <c r="G3763" i="1" l="1"/>
  <c r="E3763" i="1"/>
  <c r="F3763" i="1"/>
  <c r="J3763" i="1" s="1"/>
  <c r="H3763" i="1"/>
  <c r="D3764" i="1"/>
  <c r="C3765" i="1" s="1"/>
  <c r="B3764" i="1"/>
  <c r="L3762" i="1"/>
  <c r="I3762" i="1"/>
  <c r="K3762" i="1"/>
  <c r="H3764" i="1" l="1"/>
  <c r="E3764" i="1"/>
  <c r="G3764" i="1"/>
  <c r="F3764" i="1"/>
  <c r="J3764" i="1" s="1"/>
  <c r="B3765" i="1"/>
  <c r="D3765" i="1"/>
  <c r="C3766" i="1" s="1"/>
  <c r="I3763" i="1"/>
  <c r="L3763" i="1"/>
  <c r="K3763" i="1"/>
  <c r="L3764" i="1" l="1"/>
  <c r="K3764" i="1"/>
  <c r="I3764" i="1"/>
  <c r="B3766" i="1"/>
  <c r="D3766" i="1"/>
  <c r="C3767" i="1" s="1"/>
  <c r="G3765" i="1"/>
  <c r="H3765" i="1"/>
  <c r="E3765" i="1"/>
  <c r="F3765" i="1"/>
  <c r="J3765" i="1" s="1"/>
  <c r="E3766" i="1" l="1"/>
  <c r="F3766" i="1"/>
  <c r="J3766" i="1" s="1"/>
  <c r="G3766" i="1"/>
  <c r="H3766" i="1"/>
  <c r="B3767" i="1"/>
  <c r="D3767" i="1"/>
  <c r="C3768" i="1" s="1"/>
  <c r="L3765" i="1"/>
  <c r="K3765" i="1"/>
  <c r="I3765" i="1"/>
  <c r="L3766" i="1" l="1"/>
  <c r="K3766" i="1"/>
  <c r="I3766" i="1"/>
  <c r="E3767" i="1"/>
  <c r="G3767" i="1"/>
  <c r="H3767" i="1"/>
  <c r="F3767" i="1"/>
  <c r="J3767" i="1" s="1"/>
  <c r="B3768" i="1"/>
  <c r="D3768" i="1"/>
  <c r="C3769" i="1" s="1"/>
  <c r="F3768" i="1" l="1"/>
  <c r="J3768" i="1" s="1"/>
  <c r="G3768" i="1"/>
  <c r="H3768" i="1"/>
  <c r="E3768" i="1"/>
  <c r="K3767" i="1"/>
  <c r="L3767" i="1"/>
  <c r="I3767" i="1"/>
  <c r="D3769" i="1"/>
  <c r="C3770" i="1" s="1"/>
  <c r="B3769" i="1"/>
  <c r="D3770" i="1" l="1"/>
  <c r="C3771" i="1" s="1"/>
  <c r="B3770" i="1"/>
  <c r="L3768" i="1"/>
  <c r="K3768" i="1"/>
  <c r="I3768" i="1"/>
  <c r="E3769" i="1"/>
  <c r="H3769" i="1"/>
  <c r="F3769" i="1"/>
  <c r="J3769" i="1" s="1"/>
  <c r="G3769" i="1"/>
  <c r="E3770" i="1" l="1"/>
  <c r="G3770" i="1"/>
  <c r="F3770" i="1"/>
  <c r="J3770" i="1" s="1"/>
  <c r="H3770" i="1"/>
  <c r="L3769" i="1"/>
  <c r="I3769" i="1"/>
  <c r="K3769" i="1"/>
  <c r="B3771" i="1"/>
  <c r="D3771" i="1"/>
  <c r="C3772" i="1" s="1"/>
  <c r="B3772" i="1" l="1"/>
  <c r="D3772" i="1"/>
  <c r="C3773" i="1" s="1"/>
  <c r="H3771" i="1"/>
  <c r="E3771" i="1"/>
  <c r="G3771" i="1"/>
  <c r="F3771" i="1"/>
  <c r="J3771" i="1" s="1"/>
  <c r="I3770" i="1"/>
  <c r="K3770" i="1"/>
  <c r="L3770" i="1"/>
  <c r="I3771" i="1" l="1"/>
  <c r="K3771" i="1"/>
  <c r="L3771" i="1"/>
  <c r="B3773" i="1"/>
  <c r="D3773" i="1"/>
  <c r="C3774" i="1" s="1"/>
  <c r="F3772" i="1"/>
  <c r="J3772" i="1" s="1"/>
  <c r="E3772" i="1"/>
  <c r="H3772" i="1"/>
  <c r="G3772" i="1"/>
  <c r="D3774" i="1" l="1"/>
  <c r="C3775" i="1" s="1"/>
  <c r="B3774" i="1"/>
  <c r="E3773" i="1"/>
  <c r="F3773" i="1"/>
  <c r="J3773" i="1" s="1"/>
  <c r="H3773" i="1"/>
  <c r="G3773" i="1"/>
  <c r="L3772" i="1"/>
  <c r="I3772" i="1"/>
  <c r="K3772" i="1"/>
  <c r="K3773" i="1" l="1"/>
  <c r="L3773" i="1"/>
  <c r="I3773" i="1"/>
  <c r="G3774" i="1"/>
  <c r="F3774" i="1"/>
  <c r="J3774" i="1" s="1"/>
  <c r="H3774" i="1"/>
  <c r="E3774" i="1"/>
  <c r="D3775" i="1"/>
  <c r="C3776" i="1" s="1"/>
  <c r="B3775" i="1"/>
  <c r="L3774" i="1" l="1"/>
  <c r="K3774" i="1"/>
  <c r="I3774" i="1"/>
  <c r="G3775" i="1"/>
  <c r="H3775" i="1"/>
  <c r="E3775" i="1"/>
  <c r="F3775" i="1"/>
  <c r="J3775" i="1" s="1"/>
  <c r="B3776" i="1"/>
  <c r="D3776" i="1"/>
  <c r="C3777" i="1" s="1"/>
  <c r="K3775" i="1" l="1"/>
  <c r="L3775" i="1"/>
  <c r="I3775" i="1"/>
  <c r="H3776" i="1"/>
  <c r="G3776" i="1"/>
  <c r="E3776" i="1"/>
  <c r="F3776" i="1"/>
  <c r="J3776" i="1" s="1"/>
  <c r="B3777" i="1"/>
  <c r="D3777" i="1"/>
  <c r="C3778" i="1" s="1"/>
  <c r="I3776" i="1" l="1"/>
  <c r="K3776" i="1"/>
  <c r="L3776" i="1"/>
  <c r="F3777" i="1"/>
  <c r="J3777" i="1" s="1"/>
  <c r="E3777" i="1"/>
  <c r="H3777" i="1"/>
  <c r="G3777" i="1"/>
  <c r="D3778" i="1"/>
  <c r="C3779" i="1" s="1"/>
  <c r="B3778" i="1"/>
  <c r="G3778" i="1" l="1"/>
  <c r="F3778" i="1"/>
  <c r="J3778" i="1" s="1"/>
  <c r="E3778" i="1"/>
  <c r="H3778" i="1"/>
  <c r="B3779" i="1"/>
  <c r="D3779" i="1"/>
  <c r="C3780" i="1" s="1"/>
  <c r="I3777" i="1"/>
  <c r="L3777" i="1"/>
  <c r="K3777" i="1"/>
  <c r="G3779" i="1" l="1"/>
  <c r="E3779" i="1"/>
  <c r="H3779" i="1"/>
  <c r="F3779" i="1"/>
  <c r="J3779" i="1" s="1"/>
  <c r="B3780" i="1"/>
  <c r="D3780" i="1"/>
  <c r="C3781" i="1" s="1"/>
  <c r="I3778" i="1"/>
  <c r="L3778" i="1"/>
  <c r="K3778" i="1"/>
  <c r="E3780" i="1" l="1"/>
  <c r="G3780" i="1"/>
  <c r="F3780" i="1"/>
  <c r="J3780" i="1" s="1"/>
  <c r="H3780" i="1"/>
  <c r="D3781" i="1"/>
  <c r="C3782" i="1" s="1"/>
  <c r="B3781" i="1"/>
  <c r="I3779" i="1"/>
  <c r="L3779" i="1"/>
  <c r="K3779" i="1"/>
  <c r="E3781" i="1" l="1"/>
  <c r="F3781" i="1"/>
  <c r="J3781" i="1" s="1"/>
  <c r="G3781" i="1"/>
  <c r="H3781" i="1"/>
  <c r="I3780" i="1"/>
  <c r="L3780" i="1"/>
  <c r="K3780" i="1"/>
  <c r="D3782" i="1"/>
  <c r="C3783" i="1" s="1"/>
  <c r="B3782" i="1"/>
  <c r="K3781" i="1" l="1"/>
  <c r="L3781" i="1"/>
  <c r="I3781" i="1"/>
  <c r="G3782" i="1"/>
  <c r="H3782" i="1"/>
  <c r="E3782" i="1"/>
  <c r="F3782" i="1"/>
  <c r="J3782" i="1" s="1"/>
  <c r="D3783" i="1"/>
  <c r="C3784" i="1" s="1"/>
  <c r="B3783" i="1"/>
  <c r="D3784" i="1" l="1"/>
  <c r="C3785" i="1" s="1"/>
  <c r="B3784" i="1"/>
  <c r="I3782" i="1"/>
  <c r="L3782" i="1"/>
  <c r="K3782" i="1"/>
  <c r="G3783" i="1"/>
  <c r="F3783" i="1"/>
  <c r="J3783" i="1" s="1"/>
  <c r="H3783" i="1"/>
  <c r="E3783" i="1"/>
  <c r="E3784" i="1" l="1"/>
  <c r="F3784" i="1"/>
  <c r="J3784" i="1" s="1"/>
  <c r="H3784" i="1"/>
  <c r="G3784" i="1"/>
  <c r="L3783" i="1"/>
  <c r="I3783" i="1"/>
  <c r="K3783" i="1"/>
  <c r="D3785" i="1"/>
  <c r="C3786" i="1" s="1"/>
  <c r="B3785" i="1"/>
  <c r="I3784" i="1" l="1"/>
  <c r="K3784" i="1"/>
  <c r="L3784" i="1"/>
  <c r="F3785" i="1"/>
  <c r="J3785" i="1" s="1"/>
  <c r="G3785" i="1"/>
  <c r="E3785" i="1"/>
  <c r="H3785" i="1"/>
  <c r="B3786" i="1"/>
  <c r="D3786" i="1"/>
  <c r="C3787" i="1" s="1"/>
  <c r="K3785" i="1" l="1"/>
  <c r="L3785" i="1"/>
  <c r="I3785" i="1"/>
  <c r="B3787" i="1"/>
  <c r="D3787" i="1"/>
  <c r="C3788" i="1" s="1"/>
  <c r="G3786" i="1"/>
  <c r="F3786" i="1"/>
  <c r="J3786" i="1" s="1"/>
  <c r="H3786" i="1"/>
  <c r="E3786" i="1"/>
  <c r="G3787" i="1" l="1"/>
  <c r="F3787" i="1"/>
  <c r="J3787" i="1" s="1"/>
  <c r="E3787" i="1"/>
  <c r="H3787" i="1"/>
  <c r="L3786" i="1"/>
  <c r="K3786" i="1"/>
  <c r="I3786" i="1"/>
  <c r="B3788" i="1"/>
  <c r="D3788" i="1"/>
  <c r="C3789" i="1" s="1"/>
  <c r="B3789" i="1" l="1"/>
  <c r="D3789" i="1"/>
  <c r="C3790" i="1" s="1"/>
  <c r="H3788" i="1"/>
  <c r="E3788" i="1"/>
  <c r="F3788" i="1"/>
  <c r="J3788" i="1" s="1"/>
  <c r="G3788" i="1"/>
  <c r="K3787" i="1"/>
  <c r="L3787" i="1"/>
  <c r="I3787" i="1"/>
  <c r="B3790" i="1" l="1"/>
  <c r="D3790" i="1"/>
  <c r="C3791" i="1" s="1"/>
  <c r="I3788" i="1"/>
  <c r="L3788" i="1"/>
  <c r="K3788" i="1"/>
  <c r="G3789" i="1"/>
  <c r="F3789" i="1"/>
  <c r="J3789" i="1" s="1"/>
  <c r="H3789" i="1"/>
  <c r="E3789" i="1"/>
  <c r="K3789" i="1" l="1"/>
  <c r="L3789" i="1"/>
  <c r="I3789" i="1"/>
  <c r="B3791" i="1"/>
  <c r="D3791" i="1"/>
  <c r="C3792" i="1" s="1"/>
  <c r="E3790" i="1"/>
  <c r="H3790" i="1"/>
  <c r="F3790" i="1"/>
  <c r="J3790" i="1" s="1"/>
  <c r="G3790" i="1"/>
  <c r="B3792" i="1" l="1"/>
  <c r="D3792" i="1"/>
  <c r="C3793" i="1" s="1"/>
  <c r="I3790" i="1"/>
  <c r="L3790" i="1"/>
  <c r="K3790" i="1"/>
  <c r="H3791" i="1"/>
  <c r="G3791" i="1"/>
  <c r="F3791" i="1"/>
  <c r="J3791" i="1" s="1"/>
  <c r="E3791" i="1"/>
  <c r="B3793" i="1" l="1"/>
  <c r="D3793" i="1"/>
  <c r="C3794" i="1" s="1"/>
  <c r="I3791" i="1"/>
  <c r="L3791" i="1"/>
  <c r="K3791" i="1"/>
  <c r="F3792" i="1"/>
  <c r="J3792" i="1" s="1"/>
  <c r="G3792" i="1"/>
  <c r="E3792" i="1"/>
  <c r="H3792" i="1"/>
  <c r="B3794" i="1" l="1"/>
  <c r="D3794" i="1"/>
  <c r="C3795" i="1" s="1"/>
  <c r="K3792" i="1"/>
  <c r="L3792" i="1"/>
  <c r="I3792" i="1"/>
  <c r="G3793" i="1"/>
  <c r="H3793" i="1"/>
  <c r="F3793" i="1"/>
  <c r="J3793" i="1" s="1"/>
  <c r="E3793" i="1"/>
  <c r="L3793" i="1" l="1"/>
  <c r="K3793" i="1"/>
  <c r="I3793" i="1"/>
  <c r="D3795" i="1"/>
  <c r="C3796" i="1" s="1"/>
  <c r="B3795" i="1"/>
  <c r="E3794" i="1"/>
  <c r="F3794" i="1"/>
  <c r="J3794" i="1" s="1"/>
  <c r="G3794" i="1"/>
  <c r="H3794" i="1"/>
  <c r="D3796" i="1" l="1"/>
  <c r="C3797" i="1" s="1"/>
  <c r="B3796" i="1"/>
  <c r="L3794" i="1"/>
  <c r="K3794" i="1"/>
  <c r="I3794" i="1"/>
  <c r="G3795" i="1"/>
  <c r="H3795" i="1"/>
  <c r="F3795" i="1"/>
  <c r="J3795" i="1" s="1"/>
  <c r="E3795" i="1"/>
  <c r="E3796" i="1" l="1"/>
  <c r="H3796" i="1"/>
  <c r="G3796" i="1"/>
  <c r="F3796" i="1"/>
  <c r="J3796" i="1" s="1"/>
  <c r="K3795" i="1"/>
  <c r="L3795" i="1"/>
  <c r="I3795" i="1"/>
  <c r="D3797" i="1"/>
  <c r="C3798" i="1" s="1"/>
  <c r="B3797" i="1"/>
  <c r="L3796" i="1" l="1"/>
  <c r="I3796" i="1"/>
  <c r="K3796" i="1"/>
  <c r="F3797" i="1"/>
  <c r="J3797" i="1" s="1"/>
  <c r="E3797" i="1"/>
  <c r="G3797" i="1"/>
  <c r="H3797" i="1"/>
  <c r="D3798" i="1"/>
  <c r="C3799" i="1" s="1"/>
  <c r="B3798" i="1"/>
  <c r="L3797" i="1" l="1"/>
  <c r="K3797" i="1"/>
  <c r="I3797" i="1"/>
  <c r="E3798" i="1"/>
  <c r="H3798" i="1"/>
  <c r="G3798" i="1"/>
  <c r="F3798" i="1"/>
  <c r="J3798" i="1" s="1"/>
  <c r="D3799" i="1"/>
  <c r="C3800" i="1" s="1"/>
  <c r="B3799" i="1"/>
  <c r="L3798" i="1" l="1"/>
  <c r="K3798" i="1"/>
  <c r="I3798" i="1"/>
  <c r="B3800" i="1"/>
  <c r="D3800" i="1"/>
  <c r="C3801" i="1" s="1"/>
  <c r="F3799" i="1"/>
  <c r="J3799" i="1" s="1"/>
  <c r="E3799" i="1"/>
  <c r="G3799" i="1"/>
  <c r="H3799" i="1"/>
  <c r="D3801" i="1" l="1"/>
  <c r="C3802" i="1" s="1"/>
  <c r="B3801" i="1"/>
  <c r="G3800" i="1"/>
  <c r="H3800" i="1"/>
  <c r="E3800" i="1"/>
  <c r="F3800" i="1"/>
  <c r="J3800" i="1" s="1"/>
  <c r="K3799" i="1"/>
  <c r="L3799" i="1"/>
  <c r="I3799" i="1"/>
  <c r="K3800" i="1" l="1"/>
  <c r="L3800" i="1"/>
  <c r="I3800" i="1"/>
  <c r="G3801" i="1"/>
  <c r="F3801" i="1"/>
  <c r="J3801" i="1" s="1"/>
  <c r="E3801" i="1"/>
  <c r="H3801" i="1"/>
  <c r="B3802" i="1"/>
  <c r="D3802" i="1"/>
  <c r="C3803" i="1" s="1"/>
  <c r="L3801" i="1" l="1"/>
  <c r="K3801" i="1"/>
  <c r="I3801" i="1"/>
  <c r="B3803" i="1"/>
  <c r="D3803" i="1"/>
  <c r="C3804" i="1" s="1"/>
  <c r="H3802" i="1"/>
  <c r="G3802" i="1"/>
  <c r="E3802" i="1"/>
  <c r="F3802" i="1"/>
  <c r="J3802" i="1" s="1"/>
  <c r="D3804" i="1" l="1"/>
  <c r="C3805" i="1" s="1"/>
  <c r="B3804" i="1"/>
  <c r="F3803" i="1"/>
  <c r="J3803" i="1" s="1"/>
  <c r="G3803" i="1"/>
  <c r="E3803" i="1"/>
  <c r="H3803" i="1"/>
  <c r="I3802" i="1"/>
  <c r="L3802" i="1"/>
  <c r="K3802" i="1"/>
  <c r="H3804" i="1" l="1"/>
  <c r="G3804" i="1"/>
  <c r="F3804" i="1"/>
  <c r="J3804" i="1" s="1"/>
  <c r="E3804" i="1"/>
  <c r="L3803" i="1"/>
  <c r="K3803" i="1"/>
  <c r="I3803" i="1"/>
  <c r="B3805" i="1"/>
  <c r="D3805" i="1"/>
  <c r="C3806" i="1" s="1"/>
  <c r="I3804" i="1" l="1"/>
  <c r="K3804" i="1"/>
  <c r="L3804" i="1"/>
  <c r="D3806" i="1"/>
  <c r="C3807" i="1" s="1"/>
  <c r="B3806" i="1"/>
  <c r="G3805" i="1"/>
  <c r="H3805" i="1"/>
  <c r="F3805" i="1"/>
  <c r="J3805" i="1" s="1"/>
  <c r="E3805" i="1"/>
  <c r="G3806" i="1" l="1"/>
  <c r="H3806" i="1"/>
  <c r="E3806" i="1"/>
  <c r="F3806" i="1"/>
  <c r="J3806" i="1" s="1"/>
  <c r="L3805" i="1"/>
  <c r="I3805" i="1"/>
  <c r="K3805" i="1"/>
  <c r="D3807" i="1"/>
  <c r="C3808" i="1" s="1"/>
  <c r="B3807" i="1"/>
  <c r="H3807" i="1" l="1"/>
  <c r="G3807" i="1"/>
  <c r="F3807" i="1"/>
  <c r="J3807" i="1" s="1"/>
  <c r="E3807" i="1"/>
  <c r="B3808" i="1"/>
  <c r="D3808" i="1"/>
  <c r="C3809" i="1" s="1"/>
  <c r="L3806" i="1"/>
  <c r="K3806" i="1"/>
  <c r="I3806" i="1"/>
  <c r="L3807" i="1" l="1"/>
  <c r="I3807" i="1"/>
  <c r="K3807" i="1"/>
  <c r="B3809" i="1"/>
  <c r="D3809" i="1"/>
  <c r="C3810" i="1" s="1"/>
  <c r="H3808" i="1"/>
  <c r="G3808" i="1"/>
  <c r="F3808" i="1"/>
  <c r="J3808" i="1" s="1"/>
  <c r="E3808" i="1"/>
  <c r="B3810" i="1" l="1"/>
  <c r="D3810" i="1"/>
  <c r="C3811" i="1" s="1"/>
  <c r="F3809" i="1"/>
  <c r="J3809" i="1" s="1"/>
  <c r="G3809" i="1"/>
  <c r="E3809" i="1"/>
  <c r="H3809" i="1"/>
  <c r="L3808" i="1"/>
  <c r="I3808" i="1"/>
  <c r="K3808" i="1"/>
  <c r="B3811" i="1" l="1"/>
  <c r="D3811" i="1"/>
  <c r="C3812" i="1" s="1"/>
  <c r="I3809" i="1"/>
  <c r="K3809" i="1"/>
  <c r="L3809" i="1"/>
  <c r="E3810" i="1"/>
  <c r="F3810" i="1"/>
  <c r="J3810" i="1" s="1"/>
  <c r="G3810" i="1"/>
  <c r="H3810" i="1"/>
  <c r="B3812" i="1" l="1"/>
  <c r="D3812" i="1"/>
  <c r="C3813" i="1" s="1"/>
  <c r="L3810" i="1"/>
  <c r="I3810" i="1"/>
  <c r="K3810" i="1"/>
  <c r="G3811" i="1"/>
  <c r="E3811" i="1"/>
  <c r="H3811" i="1"/>
  <c r="F3811" i="1"/>
  <c r="J3811" i="1" s="1"/>
  <c r="I3811" i="1" l="1"/>
  <c r="L3811" i="1"/>
  <c r="K3811" i="1"/>
  <c r="B3813" i="1"/>
  <c r="D3813" i="1"/>
  <c r="C3814" i="1" s="1"/>
  <c r="H3812" i="1"/>
  <c r="E3812" i="1"/>
  <c r="F3812" i="1"/>
  <c r="J3812" i="1" s="1"/>
  <c r="G3812" i="1"/>
  <c r="H3813" i="1" l="1"/>
  <c r="F3813" i="1"/>
  <c r="J3813" i="1" s="1"/>
  <c r="E3813" i="1"/>
  <c r="G3813" i="1"/>
  <c r="B3814" i="1"/>
  <c r="D3814" i="1"/>
  <c r="C3815" i="1" s="1"/>
  <c r="I3812" i="1"/>
  <c r="K3812" i="1"/>
  <c r="L3812" i="1"/>
  <c r="K3813" i="1" l="1"/>
  <c r="I3813" i="1"/>
  <c r="L3813" i="1"/>
  <c r="F3814" i="1"/>
  <c r="J3814" i="1" s="1"/>
  <c r="G3814" i="1"/>
  <c r="H3814" i="1"/>
  <c r="E3814" i="1"/>
  <c r="B3815" i="1"/>
  <c r="D3815" i="1"/>
  <c r="C3816" i="1" s="1"/>
  <c r="I3814" i="1" l="1"/>
  <c r="L3814" i="1"/>
  <c r="K3814" i="1"/>
  <c r="B3816" i="1"/>
  <c r="D3816" i="1"/>
  <c r="C3817" i="1" s="1"/>
  <c r="H3815" i="1"/>
  <c r="E3815" i="1"/>
  <c r="G3815" i="1"/>
  <c r="F3815" i="1"/>
  <c r="J3815" i="1" s="1"/>
  <c r="E3816" i="1" l="1"/>
  <c r="F3816" i="1"/>
  <c r="J3816" i="1" s="1"/>
  <c r="G3816" i="1"/>
  <c r="H3816" i="1"/>
  <c r="D3817" i="1"/>
  <c r="C3818" i="1" s="1"/>
  <c r="B3817" i="1"/>
  <c r="L3815" i="1"/>
  <c r="I3815" i="1"/>
  <c r="K3815" i="1"/>
  <c r="K3816" i="1" l="1"/>
  <c r="L3816" i="1"/>
  <c r="I3816" i="1"/>
  <c r="D3818" i="1"/>
  <c r="C3819" i="1" s="1"/>
  <c r="B3818" i="1"/>
  <c r="F3817" i="1"/>
  <c r="J3817" i="1" s="1"/>
  <c r="G3817" i="1"/>
  <c r="E3817" i="1"/>
  <c r="H3817" i="1"/>
  <c r="H3818" i="1" l="1"/>
  <c r="F3818" i="1"/>
  <c r="J3818" i="1" s="1"/>
  <c r="E3818" i="1"/>
  <c r="G3818" i="1"/>
  <c r="D3819" i="1"/>
  <c r="C3820" i="1" s="1"/>
  <c r="B3819" i="1"/>
  <c r="I3817" i="1"/>
  <c r="K3817" i="1"/>
  <c r="L3817" i="1"/>
  <c r="I3818" i="1" l="1"/>
  <c r="K3818" i="1"/>
  <c r="L3818" i="1"/>
  <c r="H3819" i="1"/>
  <c r="E3819" i="1"/>
  <c r="F3819" i="1"/>
  <c r="J3819" i="1" s="1"/>
  <c r="G3819" i="1"/>
  <c r="D3820" i="1"/>
  <c r="C3821" i="1" s="1"/>
  <c r="B3820" i="1"/>
  <c r="H3820" i="1" l="1"/>
  <c r="F3820" i="1"/>
  <c r="J3820" i="1" s="1"/>
  <c r="G3820" i="1"/>
  <c r="E3820" i="1"/>
  <c r="D3821" i="1"/>
  <c r="C3822" i="1" s="1"/>
  <c r="B3821" i="1"/>
  <c r="I3819" i="1"/>
  <c r="L3819" i="1"/>
  <c r="K3819" i="1"/>
  <c r="L3820" i="1" l="1"/>
  <c r="I3820" i="1"/>
  <c r="K3820" i="1"/>
  <c r="D3822" i="1"/>
  <c r="C3823" i="1" s="1"/>
  <c r="B3822" i="1"/>
  <c r="E3821" i="1"/>
  <c r="G3821" i="1"/>
  <c r="H3821" i="1"/>
  <c r="F3821" i="1"/>
  <c r="J3821" i="1" s="1"/>
  <c r="B3823" i="1" l="1"/>
  <c r="D3823" i="1"/>
  <c r="C3824" i="1" s="1"/>
  <c r="G3822" i="1"/>
  <c r="F3822" i="1"/>
  <c r="J3822" i="1" s="1"/>
  <c r="E3822" i="1"/>
  <c r="H3822" i="1"/>
  <c r="L3821" i="1"/>
  <c r="I3821" i="1"/>
  <c r="K3821" i="1"/>
  <c r="K3822" i="1" l="1"/>
  <c r="L3822" i="1"/>
  <c r="I3822" i="1"/>
  <c r="D3824" i="1"/>
  <c r="C3825" i="1" s="1"/>
  <c r="B3824" i="1"/>
  <c r="G3823" i="1"/>
  <c r="F3823" i="1"/>
  <c r="J3823" i="1" s="1"/>
  <c r="H3823" i="1"/>
  <c r="E3823" i="1"/>
  <c r="H3824" i="1" l="1"/>
  <c r="G3824" i="1"/>
  <c r="F3824" i="1"/>
  <c r="J3824" i="1" s="1"/>
  <c r="E3824" i="1"/>
  <c r="L3823" i="1"/>
  <c r="I3823" i="1"/>
  <c r="K3823" i="1"/>
  <c r="B3825" i="1"/>
  <c r="D3825" i="1"/>
  <c r="C3826" i="1" s="1"/>
  <c r="I3824" i="1" l="1"/>
  <c r="K3824" i="1"/>
  <c r="L3824" i="1"/>
  <c r="B3826" i="1"/>
  <c r="D3826" i="1"/>
  <c r="C3827" i="1" s="1"/>
  <c r="H3825" i="1"/>
  <c r="F3825" i="1"/>
  <c r="J3825" i="1" s="1"/>
  <c r="G3825" i="1"/>
  <c r="E3825" i="1"/>
  <c r="D3827" i="1" l="1"/>
  <c r="C3828" i="1" s="1"/>
  <c r="B3827" i="1"/>
  <c r="L3825" i="1"/>
  <c r="K3825" i="1"/>
  <c r="I3825" i="1"/>
  <c r="H3826" i="1"/>
  <c r="G3826" i="1"/>
  <c r="E3826" i="1"/>
  <c r="F3826" i="1"/>
  <c r="J3826" i="1" s="1"/>
  <c r="E3827" i="1" l="1"/>
  <c r="G3827" i="1"/>
  <c r="F3827" i="1"/>
  <c r="J3827" i="1" s="1"/>
  <c r="H3827" i="1"/>
  <c r="I3826" i="1"/>
  <c r="L3826" i="1"/>
  <c r="K3826" i="1"/>
  <c r="B3828" i="1"/>
  <c r="D3828" i="1"/>
  <c r="C3829" i="1" s="1"/>
  <c r="I3827" i="1" l="1"/>
  <c r="K3827" i="1"/>
  <c r="L3827" i="1"/>
  <c r="D3829" i="1"/>
  <c r="C3830" i="1" s="1"/>
  <c r="B3829" i="1"/>
  <c r="E3828" i="1"/>
  <c r="F3828" i="1"/>
  <c r="J3828" i="1" s="1"/>
  <c r="G3828" i="1"/>
  <c r="H3828" i="1"/>
  <c r="B3830" i="1" l="1"/>
  <c r="D3830" i="1"/>
  <c r="C3831" i="1" s="1"/>
  <c r="H3829" i="1"/>
  <c r="E3829" i="1"/>
  <c r="G3829" i="1"/>
  <c r="F3829" i="1"/>
  <c r="J3829" i="1" s="1"/>
  <c r="L3828" i="1"/>
  <c r="I3828" i="1"/>
  <c r="K3828" i="1"/>
  <c r="K3829" i="1" l="1"/>
  <c r="I3829" i="1"/>
  <c r="L3829" i="1"/>
  <c r="D3831" i="1"/>
  <c r="C3832" i="1" s="1"/>
  <c r="B3831" i="1"/>
  <c r="G3830" i="1"/>
  <c r="E3830" i="1"/>
  <c r="H3830" i="1"/>
  <c r="F3830" i="1"/>
  <c r="J3830" i="1" s="1"/>
  <c r="B3832" i="1" l="1"/>
  <c r="D3832" i="1"/>
  <c r="C3833" i="1" s="1"/>
  <c r="K3830" i="1"/>
  <c r="L3830" i="1"/>
  <c r="I3830" i="1"/>
  <c r="G3831" i="1"/>
  <c r="F3831" i="1"/>
  <c r="J3831" i="1" s="1"/>
  <c r="E3831" i="1"/>
  <c r="H3831" i="1"/>
  <c r="I3831" i="1" l="1"/>
  <c r="K3831" i="1"/>
  <c r="L3831" i="1"/>
  <c r="B3833" i="1"/>
  <c r="D3833" i="1"/>
  <c r="C3834" i="1" s="1"/>
  <c r="F3832" i="1"/>
  <c r="J3832" i="1" s="1"/>
  <c r="E3832" i="1"/>
  <c r="H3832" i="1"/>
  <c r="G3832" i="1"/>
  <c r="B3834" i="1" l="1"/>
  <c r="D3834" i="1"/>
  <c r="C3835" i="1" s="1"/>
  <c r="H3833" i="1"/>
  <c r="G3833" i="1"/>
  <c r="F3833" i="1"/>
  <c r="J3833" i="1" s="1"/>
  <c r="E3833" i="1"/>
  <c r="K3832" i="1"/>
  <c r="L3832" i="1"/>
  <c r="I3832" i="1"/>
  <c r="B3835" i="1" l="1"/>
  <c r="D3835" i="1"/>
  <c r="C3836" i="1" s="1"/>
  <c r="K3833" i="1"/>
  <c r="L3833" i="1"/>
  <c r="I3833" i="1"/>
  <c r="F3834" i="1"/>
  <c r="J3834" i="1" s="1"/>
  <c r="G3834" i="1"/>
  <c r="H3834" i="1"/>
  <c r="E3834" i="1"/>
  <c r="D3836" i="1" l="1"/>
  <c r="C3837" i="1" s="1"/>
  <c r="B3836" i="1"/>
  <c r="L3834" i="1"/>
  <c r="I3834" i="1"/>
  <c r="K3834" i="1"/>
  <c r="F3835" i="1"/>
  <c r="J3835" i="1" s="1"/>
  <c r="H3835" i="1"/>
  <c r="E3835" i="1"/>
  <c r="G3835" i="1"/>
  <c r="F3836" i="1" l="1"/>
  <c r="J3836" i="1" s="1"/>
  <c r="H3836" i="1"/>
  <c r="G3836" i="1"/>
  <c r="E3836" i="1"/>
  <c r="L3835" i="1"/>
  <c r="K3835" i="1"/>
  <c r="I3835" i="1"/>
  <c r="B3837" i="1"/>
  <c r="D3837" i="1"/>
  <c r="C3838" i="1" s="1"/>
  <c r="I3836" i="1" l="1"/>
  <c r="L3836" i="1"/>
  <c r="K3836" i="1"/>
  <c r="B3838" i="1"/>
  <c r="D3838" i="1"/>
  <c r="C3839" i="1" s="1"/>
  <c r="G3837" i="1"/>
  <c r="H3837" i="1"/>
  <c r="E3837" i="1"/>
  <c r="F3837" i="1"/>
  <c r="J3837" i="1" s="1"/>
  <c r="L3837" i="1" l="1"/>
  <c r="K3837" i="1"/>
  <c r="I3837" i="1"/>
  <c r="G3838" i="1"/>
  <c r="F3838" i="1"/>
  <c r="J3838" i="1" s="1"/>
  <c r="H3838" i="1"/>
  <c r="E3838" i="1"/>
  <c r="D3839" i="1"/>
  <c r="C3840" i="1" s="1"/>
  <c r="B3839" i="1"/>
  <c r="K3838" i="1" l="1"/>
  <c r="I3838" i="1"/>
  <c r="L3838" i="1"/>
  <c r="E3839" i="1"/>
  <c r="F3839" i="1"/>
  <c r="J3839" i="1" s="1"/>
  <c r="H3839" i="1"/>
  <c r="G3839" i="1"/>
  <c r="D3840" i="1"/>
  <c r="C3841" i="1" s="1"/>
  <c r="B3840" i="1"/>
  <c r="E3840" i="1" l="1"/>
  <c r="H3840" i="1"/>
  <c r="G3840" i="1"/>
  <c r="F3840" i="1"/>
  <c r="J3840" i="1" s="1"/>
  <c r="D3841" i="1"/>
  <c r="C3842" i="1" s="1"/>
  <c r="B3841" i="1"/>
  <c r="I3839" i="1"/>
  <c r="K3839" i="1"/>
  <c r="L3839" i="1"/>
  <c r="I3840" i="1" l="1"/>
  <c r="K3840" i="1"/>
  <c r="L3840" i="1"/>
  <c r="G3841" i="1"/>
  <c r="H3841" i="1"/>
  <c r="E3841" i="1"/>
  <c r="F3841" i="1"/>
  <c r="J3841" i="1" s="1"/>
  <c r="B3842" i="1"/>
  <c r="D3842" i="1"/>
  <c r="C3843" i="1" s="1"/>
  <c r="K3841" i="1" l="1"/>
  <c r="L3841" i="1"/>
  <c r="I3841" i="1"/>
  <c r="G3842" i="1"/>
  <c r="F3842" i="1"/>
  <c r="J3842" i="1" s="1"/>
  <c r="H3842" i="1"/>
  <c r="E3842" i="1"/>
  <c r="B3843" i="1"/>
  <c r="D3843" i="1"/>
  <c r="C3844" i="1" s="1"/>
  <c r="I3842" i="1" l="1"/>
  <c r="L3842" i="1"/>
  <c r="K3842" i="1"/>
  <c r="D3844" i="1"/>
  <c r="C3845" i="1" s="1"/>
  <c r="B3844" i="1"/>
  <c r="E3843" i="1"/>
  <c r="G3843" i="1"/>
  <c r="F3843" i="1"/>
  <c r="J3843" i="1" s="1"/>
  <c r="H3843" i="1"/>
  <c r="H3844" i="1" l="1"/>
  <c r="E3844" i="1"/>
  <c r="G3844" i="1"/>
  <c r="F3844" i="1"/>
  <c r="J3844" i="1" s="1"/>
  <c r="D3845" i="1"/>
  <c r="C3846" i="1" s="1"/>
  <c r="B3845" i="1"/>
  <c r="K3843" i="1"/>
  <c r="L3843" i="1"/>
  <c r="I3843" i="1"/>
  <c r="E3845" i="1" l="1"/>
  <c r="G3845" i="1"/>
  <c r="H3845" i="1"/>
  <c r="F3845" i="1"/>
  <c r="J3845" i="1" s="1"/>
  <c r="I3844" i="1"/>
  <c r="L3844" i="1"/>
  <c r="K3844" i="1"/>
  <c r="B3846" i="1"/>
  <c r="D3846" i="1"/>
  <c r="C3847" i="1" s="1"/>
  <c r="I3845" i="1" l="1"/>
  <c r="L3845" i="1"/>
  <c r="K3845" i="1"/>
  <c r="D3847" i="1"/>
  <c r="C3848" i="1" s="1"/>
  <c r="B3847" i="1"/>
  <c r="E3846" i="1"/>
  <c r="F3846" i="1"/>
  <c r="J3846" i="1" s="1"/>
  <c r="G3846" i="1"/>
  <c r="H3846" i="1"/>
  <c r="F3847" i="1" l="1"/>
  <c r="J3847" i="1" s="1"/>
  <c r="E3847" i="1"/>
  <c r="H3847" i="1"/>
  <c r="G3847" i="1"/>
  <c r="D3848" i="1"/>
  <c r="C3849" i="1" s="1"/>
  <c r="B3848" i="1"/>
  <c r="I3846" i="1"/>
  <c r="K3846" i="1"/>
  <c r="L3846" i="1"/>
  <c r="D3849" i="1" l="1"/>
  <c r="C3850" i="1" s="1"/>
  <c r="B3849" i="1"/>
  <c r="G3848" i="1"/>
  <c r="E3848" i="1"/>
  <c r="F3848" i="1"/>
  <c r="J3848" i="1" s="1"/>
  <c r="H3848" i="1"/>
  <c r="K3847" i="1"/>
  <c r="L3847" i="1"/>
  <c r="I3847" i="1"/>
  <c r="L3848" i="1" l="1"/>
  <c r="I3848" i="1"/>
  <c r="K3848" i="1"/>
  <c r="F3849" i="1"/>
  <c r="J3849" i="1" s="1"/>
  <c r="E3849" i="1"/>
  <c r="G3849" i="1"/>
  <c r="H3849" i="1"/>
  <c r="D3850" i="1"/>
  <c r="C3851" i="1" s="1"/>
  <c r="B3850" i="1"/>
  <c r="H3850" i="1" l="1"/>
  <c r="F3850" i="1"/>
  <c r="J3850" i="1" s="1"/>
  <c r="E3850" i="1"/>
  <c r="G3850" i="1"/>
  <c r="L3849" i="1"/>
  <c r="K3849" i="1"/>
  <c r="I3849" i="1"/>
  <c r="B3851" i="1"/>
  <c r="D3851" i="1"/>
  <c r="C3852" i="1" s="1"/>
  <c r="K3850" i="1" l="1"/>
  <c r="L3850" i="1"/>
  <c r="I3850" i="1"/>
  <c r="D3852" i="1"/>
  <c r="C3853" i="1" s="1"/>
  <c r="B3852" i="1"/>
  <c r="F3851" i="1"/>
  <c r="J3851" i="1" s="1"/>
  <c r="G3851" i="1"/>
  <c r="H3851" i="1"/>
  <c r="E3851" i="1"/>
  <c r="B3853" i="1" l="1"/>
  <c r="D3853" i="1"/>
  <c r="C3854" i="1" s="1"/>
  <c r="G3852" i="1"/>
  <c r="F3852" i="1"/>
  <c r="J3852" i="1" s="1"/>
  <c r="H3852" i="1"/>
  <c r="E3852" i="1"/>
  <c r="I3851" i="1"/>
  <c r="K3851" i="1"/>
  <c r="L3851" i="1"/>
  <c r="L3852" i="1" l="1"/>
  <c r="I3852" i="1"/>
  <c r="K3852" i="1"/>
  <c r="D3854" i="1"/>
  <c r="C3855" i="1" s="1"/>
  <c r="B3854" i="1"/>
  <c r="G3853" i="1"/>
  <c r="H3853" i="1"/>
  <c r="E3853" i="1"/>
  <c r="F3853" i="1"/>
  <c r="J3853" i="1" s="1"/>
  <c r="K3853" i="1" l="1"/>
  <c r="I3853" i="1"/>
  <c r="L3853" i="1"/>
  <c r="B3855" i="1"/>
  <c r="D3855" i="1"/>
  <c r="C3856" i="1" s="1"/>
  <c r="E3854" i="1"/>
  <c r="H3854" i="1"/>
  <c r="F3854" i="1"/>
  <c r="J3854" i="1" s="1"/>
  <c r="G3854" i="1"/>
  <c r="F3855" i="1" l="1"/>
  <c r="J3855" i="1" s="1"/>
  <c r="E3855" i="1"/>
  <c r="H3855" i="1"/>
  <c r="G3855" i="1"/>
  <c r="D3856" i="1"/>
  <c r="C3857" i="1" s="1"/>
  <c r="B3856" i="1"/>
  <c r="L3854" i="1"/>
  <c r="I3854" i="1"/>
  <c r="K3854" i="1"/>
  <c r="K3855" i="1" l="1"/>
  <c r="I3855" i="1"/>
  <c r="L3855" i="1"/>
  <c r="H3856" i="1"/>
  <c r="F3856" i="1"/>
  <c r="J3856" i="1" s="1"/>
  <c r="E3856" i="1"/>
  <c r="G3856" i="1"/>
  <c r="B3857" i="1"/>
  <c r="D3857" i="1"/>
  <c r="C3858" i="1" s="1"/>
  <c r="B3858" i="1" l="1"/>
  <c r="D3858" i="1"/>
  <c r="C3859" i="1" s="1"/>
  <c r="F3857" i="1"/>
  <c r="J3857" i="1" s="1"/>
  <c r="E3857" i="1"/>
  <c r="G3857" i="1"/>
  <c r="H3857" i="1"/>
  <c r="L3856" i="1"/>
  <c r="K3856" i="1"/>
  <c r="I3856" i="1"/>
  <c r="L3857" i="1" l="1"/>
  <c r="I3857" i="1"/>
  <c r="K3857" i="1"/>
  <c r="D3859" i="1"/>
  <c r="C3860" i="1" s="1"/>
  <c r="B3859" i="1"/>
  <c r="H3858" i="1"/>
  <c r="E3858" i="1"/>
  <c r="F3858" i="1"/>
  <c r="J3858" i="1" s="1"/>
  <c r="G3858" i="1"/>
  <c r="F3859" i="1" l="1"/>
  <c r="J3859" i="1" s="1"/>
  <c r="H3859" i="1"/>
  <c r="E3859" i="1"/>
  <c r="G3859" i="1"/>
  <c r="K3858" i="1"/>
  <c r="L3858" i="1"/>
  <c r="I3858" i="1"/>
  <c r="D3860" i="1"/>
  <c r="C3861" i="1" s="1"/>
  <c r="B3860" i="1"/>
  <c r="B3861" i="1" l="1"/>
  <c r="D3861" i="1"/>
  <c r="C3862" i="1" s="1"/>
  <c r="L3859" i="1"/>
  <c r="K3859" i="1"/>
  <c r="I3859" i="1"/>
  <c r="E3860" i="1"/>
  <c r="G3860" i="1"/>
  <c r="H3860" i="1"/>
  <c r="F3860" i="1"/>
  <c r="J3860" i="1" s="1"/>
  <c r="B3862" i="1" l="1"/>
  <c r="D3862" i="1"/>
  <c r="C3863" i="1" s="1"/>
  <c r="K3860" i="1"/>
  <c r="L3860" i="1"/>
  <c r="I3860" i="1"/>
  <c r="H3861" i="1"/>
  <c r="F3861" i="1"/>
  <c r="J3861" i="1" s="1"/>
  <c r="G3861" i="1"/>
  <c r="E3861" i="1"/>
  <c r="B3863" i="1" l="1"/>
  <c r="D3863" i="1"/>
  <c r="C3864" i="1" s="1"/>
  <c r="K3861" i="1"/>
  <c r="I3861" i="1"/>
  <c r="L3861" i="1"/>
  <c r="G3862" i="1"/>
  <c r="F3862" i="1"/>
  <c r="J3862" i="1" s="1"/>
  <c r="E3862" i="1"/>
  <c r="H3862" i="1"/>
  <c r="L3862" i="1" l="1"/>
  <c r="I3862" i="1"/>
  <c r="K3862" i="1"/>
  <c r="D3864" i="1"/>
  <c r="C3865" i="1" s="1"/>
  <c r="B3864" i="1"/>
  <c r="F3863" i="1"/>
  <c r="J3863" i="1" s="1"/>
  <c r="E3863" i="1"/>
  <c r="H3863" i="1"/>
  <c r="G3863" i="1"/>
  <c r="B3865" i="1" l="1"/>
  <c r="D3865" i="1"/>
  <c r="C3866" i="1" s="1"/>
  <c r="G3864" i="1"/>
  <c r="H3864" i="1"/>
  <c r="F3864" i="1"/>
  <c r="J3864" i="1" s="1"/>
  <c r="E3864" i="1"/>
  <c r="I3863" i="1"/>
  <c r="K3863" i="1"/>
  <c r="L3863" i="1"/>
  <c r="I3864" i="1" l="1"/>
  <c r="K3864" i="1"/>
  <c r="L3864" i="1"/>
  <c r="B3866" i="1"/>
  <c r="D3866" i="1"/>
  <c r="C3867" i="1" s="1"/>
  <c r="F3865" i="1"/>
  <c r="J3865" i="1" s="1"/>
  <c r="G3865" i="1"/>
  <c r="H3865" i="1"/>
  <c r="E3865" i="1"/>
  <c r="D3867" i="1" l="1"/>
  <c r="C3868" i="1" s="1"/>
  <c r="B3867" i="1"/>
  <c r="F3866" i="1"/>
  <c r="J3866" i="1" s="1"/>
  <c r="G3866" i="1"/>
  <c r="E3866" i="1"/>
  <c r="H3866" i="1"/>
  <c r="L3865" i="1"/>
  <c r="K3865" i="1"/>
  <c r="I3865" i="1"/>
  <c r="K3866" i="1" l="1"/>
  <c r="L3866" i="1"/>
  <c r="I3866" i="1"/>
  <c r="F3867" i="1"/>
  <c r="J3867" i="1" s="1"/>
  <c r="E3867" i="1"/>
  <c r="H3867" i="1"/>
  <c r="G3867" i="1"/>
  <c r="D3868" i="1"/>
  <c r="C3869" i="1" s="1"/>
  <c r="B3868" i="1"/>
  <c r="G3868" i="1" l="1"/>
  <c r="F3868" i="1"/>
  <c r="J3868" i="1" s="1"/>
  <c r="E3868" i="1"/>
  <c r="H3868" i="1"/>
  <c r="D3869" i="1"/>
  <c r="C3870" i="1" s="1"/>
  <c r="B3869" i="1"/>
  <c r="L3867" i="1"/>
  <c r="K3867" i="1"/>
  <c r="I3867" i="1"/>
  <c r="F3869" i="1" l="1"/>
  <c r="J3869" i="1" s="1"/>
  <c r="G3869" i="1"/>
  <c r="E3869" i="1"/>
  <c r="H3869" i="1"/>
  <c r="B3870" i="1"/>
  <c r="D3870" i="1"/>
  <c r="C3871" i="1" s="1"/>
  <c r="L3868" i="1"/>
  <c r="K3868" i="1"/>
  <c r="I3868" i="1"/>
  <c r="D3871" i="1" l="1"/>
  <c r="C3872" i="1" s="1"/>
  <c r="B3871" i="1"/>
  <c r="E3870" i="1"/>
  <c r="F3870" i="1"/>
  <c r="J3870" i="1" s="1"/>
  <c r="H3870" i="1"/>
  <c r="G3870" i="1"/>
  <c r="K3869" i="1"/>
  <c r="I3869" i="1"/>
  <c r="L3869" i="1"/>
  <c r="G3871" i="1" l="1"/>
  <c r="H3871" i="1"/>
  <c r="E3871" i="1"/>
  <c r="F3871" i="1"/>
  <c r="J3871" i="1" s="1"/>
  <c r="K3870" i="1"/>
  <c r="L3870" i="1"/>
  <c r="I3870" i="1"/>
  <c r="D3872" i="1"/>
  <c r="C3873" i="1" s="1"/>
  <c r="B3872" i="1"/>
  <c r="E3872" i="1" l="1"/>
  <c r="F3872" i="1"/>
  <c r="J3872" i="1" s="1"/>
  <c r="G3872" i="1"/>
  <c r="H3872" i="1"/>
  <c r="B3873" i="1"/>
  <c r="D3873" i="1"/>
  <c r="C3874" i="1" s="1"/>
  <c r="L3871" i="1"/>
  <c r="I3871" i="1"/>
  <c r="K3871" i="1"/>
  <c r="G3873" i="1" l="1"/>
  <c r="F3873" i="1"/>
  <c r="J3873" i="1" s="1"/>
  <c r="H3873" i="1"/>
  <c r="E3873" i="1"/>
  <c r="I3872" i="1"/>
  <c r="K3872" i="1"/>
  <c r="L3872" i="1"/>
  <c r="D3874" i="1"/>
  <c r="C3875" i="1" s="1"/>
  <c r="B3874" i="1"/>
  <c r="G3874" i="1" l="1"/>
  <c r="F3874" i="1"/>
  <c r="J3874" i="1" s="1"/>
  <c r="H3874" i="1"/>
  <c r="E3874" i="1"/>
  <c r="D3875" i="1"/>
  <c r="C3876" i="1" s="1"/>
  <c r="B3875" i="1"/>
  <c r="K3873" i="1"/>
  <c r="I3873" i="1"/>
  <c r="L3873" i="1"/>
  <c r="B3876" i="1" l="1"/>
  <c r="D3876" i="1"/>
  <c r="C3877" i="1" s="1"/>
  <c r="F3875" i="1"/>
  <c r="J3875" i="1" s="1"/>
  <c r="H3875" i="1"/>
  <c r="E3875" i="1"/>
  <c r="G3875" i="1"/>
  <c r="I3874" i="1"/>
  <c r="L3874" i="1"/>
  <c r="K3874" i="1"/>
  <c r="L3875" i="1" l="1"/>
  <c r="K3875" i="1"/>
  <c r="I3875" i="1"/>
  <c r="B3877" i="1"/>
  <c r="D3877" i="1"/>
  <c r="C3878" i="1" s="1"/>
  <c r="F3876" i="1"/>
  <c r="J3876" i="1" s="1"/>
  <c r="G3876" i="1"/>
  <c r="E3876" i="1"/>
  <c r="H3876" i="1"/>
  <c r="D3878" i="1" l="1"/>
  <c r="C3879" i="1" s="1"/>
  <c r="B3878" i="1"/>
  <c r="E3877" i="1"/>
  <c r="F3877" i="1"/>
  <c r="J3877" i="1" s="1"/>
  <c r="G3877" i="1"/>
  <c r="H3877" i="1"/>
  <c r="L3876" i="1"/>
  <c r="I3876" i="1"/>
  <c r="K3876" i="1"/>
  <c r="E3878" i="1" l="1"/>
  <c r="H3878" i="1"/>
  <c r="G3878" i="1"/>
  <c r="F3878" i="1"/>
  <c r="J3878" i="1" s="1"/>
  <c r="I3877" i="1"/>
  <c r="L3877" i="1"/>
  <c r="K3877" i="1"/>
  <c r="D3879" i="1"/>
  <c r="C3880" i="1" s="1"/>
  <c r="B3879" i="1"/>
  <c r="I3878" i="1" l="1"/>
  <c r="K3878" i="1"/>
  <c r="L3878" i="1"/>
  <c r="E3879" i="1"/>
  <c r="F3879" i="1"/>
  <c r="J3879" i="1" s="1"/>
  <c r="G3879" i="1"/>
  <c r="H3879" i="1"/>
  <c r="D3880" i="1"/>
  <c r="C3881" i="1" s="1"/>
  <c r="B3880" i="1"/>
  <c r="I3879" i="1" l="1"/>
  <c r="L3879" i="1"/>
  <c r="K3879" i="1"/>
  <c r="E3880" i="1"/>
  <c r="G3880" i="1"/>
  <c r="F3880" i="1"/>
  <c r="J3880" i="1" s="1"/>
  <c r="H3880" i="1"/>
  <c r="B3881" i="1"/>
  <c r="D3881" i="1"/>
  <c r="C3882" i="1" s="1"/>
  <c r="I3880" i="1" l="1"/>
  <c r="K3880" i="1"/>
  <c r="L3880" i="1"/>
  <c r="D3882" i="1"/>
  <c r="C3883" i="1" s="1"/>
  <c r="B3882" i="1"/>
  <c r="H3881" i="1"/>
  <c r="E3881" i="1"/>
  <c r="G3881" i="1"/>
  <c r="F3881" i="1"/>
  <c r="J3881" i="1" s="1"/>
  <c r="B3883" i="1" l="1"/>
  <c r="D3883" i="1"/>
  <c r="C3884" i="1" s="1"/>
  <c r="H3882" i="1"/>
  <c r="G3882" i="1"/>
  <c r="F3882" i="1"/>
  <c r="J3882" i="1" s="1"/>
  <c r="E3882" i="1"/>
  <c r="K3881" i="1"/>
  <c r="L3881" i="1"/>
  <c r="I3881" i="1"/>
  <c r="D3884" i="1" l="1"/>
  <c r="C3885" i="1" s="1"/>
  <c r="B3884" i="1"/>
  <c r="L3882" i="1"/>
  <c r="K3882" i="1"/>
  <c r="I3882" i="1"/>
  <c r="E3883" i="1"/>
  <c r="H3883" i="1"/>
  <c r="G3883" i="1"/>
  <c r="F3883" i="1"/>
  <c r="J3883" i="1" s="1"/>
  <c r="I3883" i="1" l="1"/>
  <c r="K3883" i="1"/>
  <c r="L3883" i="1"/>
  <c r="H3884" i="1"/>
  <c r="G3884" i="1"/>
  <c r="E3884" i="1"/>
  <c r="F3884" i="1"/>
  <c r="J3884" i="1" s="1"/>
  <c r="B3885" i="1"/>
  <c r="D3885" i="1"/>
  <c r="C3886" i="1" s="1"/>
  <c r="K3884" i="1" l="1"/>
  <c r="I3884" i="1"/>
  <c r="L3884" i="1"/>
  <c r="E3885" i="1"/>
  <c r="G3885" i="1"/>
  <c r="F3885" i="1"/>
  <c r="J3885" i="1" s="1"/>
  <c r="H3885" i="1"/>
  <c r="B3886" i="1"/>
  <c r="D3886" i="1"/>
  <c r="C3887" i="1" s="1"/>
  <c r="L3885" i="1" l="1"/>
  <c r="I3885" i="1"/>
  <c r="K3885" i="1"/>
  <c r="D3887" i="1"/>
  <c r="C3888" i="1" s="1"/>
  <c r="B3887" i="1"/>
  <c r="F3886" i="1"/>
  <c r="J3886" i="1" s="1"/>
  <c r="E3886" i="1"/>
  <c r="G3886" i="1"/>
  <c r="H3886" i="1"/>
  <c r="F3887" i="1" l="1"/>
  <c r="J3887" i="1" s="1"/>
  <c r="E3887" i="1"/>
  <c r="H3887" i="1"/>
  <c r="G3887" i="1"/>
  <c r="D3888" i="1"/>
  <c r="C3889" i="1" s="1"/>
  <c r="B3888" i="1"/>
  <c r="K3886" i="1"/>
  <c r="L3886" i="1"/>
  <c r="I3886" i="1"/>
  <c r="H3888" i="1" l="1"/>
  <c r="G3888" i="1"/>
  <c r="E3888" i="1"/>
  <c r="F3888" i="1"/>
  <c r="J3888" i="1" s="1"/>
  <c r="L3887" i="1"/>
  <c r="K3887" i="1"/>
  <c r="I3887" i="1"/>
  <c r="B3889" i="1"/>
  <c r="D3889" i="1"/>
  <c r="C3890" i="1" s="1"/>
  <c r="I3888" i="1" l="1"/>
  <c r="L3888" i="1"/>
  <c r="K3888" i="1"/>
  <c r="D3890" i="1"/>
  <c r="C3891" i="1" s="1"/>
  <c r="B3890" i="1"/>
  <c r="E3889" i="1"/>
  <c r="G3889" i="1"/>
  <c r="H3889" i="1"/>
  <c r="F3889" i="1"/>
  <c r="J3889" i="1" s="1"/>
  <c r="E3890" i="1" l="1"/>
  <c r="F3890" i="1"/>
  <c r="J3890" i="1" s="1"/>
  <c r="H3890" i="1"/>
  <c r="G3890" i="1"/>
  <c r="B3891" i="1"/>
  <c r="D3891" i="1"/>
  <c r="C3892" i="1" s="1"/>
  <c r="I3889" i="1"/>
  <c r="L3889" i="1"/>
  <c r="K3889" i="1"/>
  <c r="K3890" i="1" l="1"/>
  <c r="I3890" i="1"/>
  <c r="L3890" i="1"/>
  <c r="D3892" i="1"/>
  <c r="C3893" i="1" s="1"/>
  <c r="B3892" i="1"/>
  <c r="H3891" i="1"/>
  <c r="F3891" i="1"/>
  <c r="J3891" i="1" s="1"/>
  <c r="G3891" i="1"/>
  <c r="E3891" i="1"/>
  <c r="B3893" i="1" l="1"/>
  <c r="D3893" i="1"/>
  <c r="C3894" i="1" s="1"/>
  <c r="F3892" i="1"/>
  <c r="J3892" i="1" s="1"/>
  <c r="E3892" i="1"/>
  <c r="G3892" i="1"/>
  <c r="H3892" i="1"/>
  <c r="L3891" i="1"/>
  <c r="I3891" i="1"/>
  <c r="K3891" i="1"/>
  <c r="B3894" i="1" l="1"/>
  <c r="D3894" i="1"/>
  <c r="C3895" i="1" s="1"/>
  <c r="L3892" i="1"/>
  <c r="I3892" i="1"/>
  <c r="K3892" i="1"/>
  <c r="E3893" i="1"/>
  <c r="H3893" i="1"/>
  <c r="G3893" i="1"/>
  <c r="F3893" i="1"/>
  <c r="J3893" i="1" s="1"/>
  <c r="B3895" i="1" l="1"/>
  <c r="D3895" i="1"/>
  <c r="C3896" i="1" s="1"/>
  <c r="I3893" i="1"/>
  <c r="L3893" i="1"/>
  <c r="K3893" i="1"/>
  <c r="E3894" i="1"/>
  <c r="H3894" i="1"/>
  <c r="F3894" i="1"/>
  <c r="J3894" i="1" s="1"/>
  <c r="G3894" i="1"/>
  <c r="D3896" i="1" l="1"/>
  <c r="C3897" i="1" s="1"/>
  <c r="B3896" i="1"/>
  <c r="K3894" i="1"/>
  <c r="I3894" i="1"/>
  <c r="L3894" i="1"/>
  <c r="H3895" i="1"/>
  <c r="E3895" i="1"/>
  <c r="G3895" i="1"/>
  <c r="F3895" i="1"/>
  <c r="J3895" i="1" s="1"/>
  <c r="I3895" i="1" l="1"/>
  <c r="L3895" i="1"/>
  <c r="K3895" i="1"/>
  <c r="H3896" i="1"/>
  <c r="E3896" i="1"/>
  <c r="F3896" i="1"/>
  <c r="J3896" i="1" s="1"/>
  <c r="G3896" i="1"/>
  <c r="B3897" i="1"/>
  <c r="D3897" i="1"/>
  <c r="C3898" i="1" s="1"/>
  <c r="H3897" i="1" l="1"/>
  <c r="G3897" i="1"/>
  <c r="F3897" i="1"/>
  <c r="J3897" i="1" s="1"/>
  <c r="E3897" i="1"/>
  <c r="D3898" i="1"/>
  <c r="C3899" i="1" s="1"/>
  <c r="B3898" i="1"/>
  <c r="I3896" i="1"/>
  <c r="L3896" i="1"/>
  <c r="K3896" i="1"/>
  <c r="G3898" i="1" l="1"/>
  <c r="E3898" i="1"/>
  <c r="F3898" i="1"/>
  <c r="J3898" i="1" s="1"/>
  <c r="H3898" i="1"/>
  <c r="I3897" i="1"/>
  <c r="L3897" i="1"/>
  <c r="K3897" i="1"/>
  <c r="B3899" i="1"/>
  <c r="D3899" i="1"/>
  <c r="C3900" i="1" s="1"/>
  <c r="D3900" i="1" l="1"/>
  <c r="C3901" i="1" s="1"/>
  <c r="B3900" i="1"/>
  <c r="G3899" i="1"/>
  <c r="H3899" i="1"/>
  <c r="E3899" i="1"/>
  <c r="F3899" i="1"/>
  <c r="J3899" i="1" s="1"/>
  <c r="K3898" i="1"/>
  <c r="I3898" i="1"/>
  <c r="L3898" i="1"/>
  <c r="L3899" i="1" l="1"/>
  <c r="K3899" i="1"/>
  <c r="I3899" i="1"/>
  <c r="H3900" i="1"/>
  <c r="G3900" i="1"/>
  <c r="E3900" i="1"/>
  <c r="F3900" i="1"/>
  <c r="J3900" i="1" s="1"/>
  <c r="B3901" i="1"/>
  <c r="D3901" i="1"/>
  <c r="C3902" i="1" s="1"/>
  <c r="I3900" i="1" l="1"/>
  <c r="K3900" i="1"/>
  <c r="L3900" i="1"/>
  <c r="B3902" i="1"/>
  <c r="D3902" i="1"/>
  <c r="C3903" i="1" s="1"/>
  <c r="F3901" i="1"/>
  <c r="J3901" i="1" s="1"/>
  <c r="G3901" i="1"/>
  <c r="H3901" i="1"/>
  <c r="E3901" i="1"/>
  <c r="F3902" i="1" l="1"/>
  <c r="J3902" i="1" s="1"/>
  <c r="H3902" i="1"/>
  <c r="E3902" i="1"/>
  <c r="G3902" i="1"/>
  <c r="D3903" i="1"/>
  <c r="C3904" i="1" s="1"/>
  <c r="B3903" i="1"/>
  <c r="K3901" i="1"/>
  <c r="L3901" i="1"/>
  <c r="I3901" i="1"/>
  <c r="E3903" i="1" l="1"/>
  <c r="H3903" i="1"/>
  <c r="F3903" i="1"/>
  <c r="J3903" i="1" s="1"/>
  <c r="G3903" i="1"/>
  <c r="I3902" i="1"/>
  <c r="K3902" i="1"/>
  <c r="L3902" i="1"/>
  <c r="B3904" i="1"/>
  <c r="D3904" i="1"/>
  <c r="C3905" i="1" s="1"/>
  <c r="I3903" i="1" l="1"/>
  <c r="K3903" i="1"/>
  <c r="L3903" i="1"/>
  <c r="B3905" i="1"/>
  <c r="D3905" i="1"/>
  <c r="C3906" i="1" s="1"/>
  <c r="F3904" i="1"/>
  <c r="J3904" i="1" s="1"/>
  <c r="G3904" i="1"/>
  <c r="E3904" i="1"/>
  <c r="H3904" i="1"/>
  <c r="D3906" i="1" l="1"/>
  <c r="C3907" i="1" s="1"/>
  <c r="B3906" i="1"/>
  <c r="H3905" i="1"/>
  <c r="G3905" i="1"/>
  <c r="F3905" i="1"/>
  <c r="J3905" i="1" s="1"/>
  <c r="E3905" i="1"/>
  <c r="L3904" i="1"/>
  <c r="I3904" i="1"/>
  <c r="K3904" i="1"/>
  <c r="H3906" i="1" l="1"/>
  <c r="G3906" i="1"/>
  <c r="F3906" i="1"/>
  <c r="J3906" i="1" s="1"/>
  <c r="E3906" i="1"/>
  <c r="L3905" i="1"/>
  <c r="I3905" i="1"/>
  <c r="K3905" i="1"/>
  <c r="D3907" i="1"/>
  <c r="C3908" i="1" s="1"/>
  <c r="B3907" i="1"/>
  <c r="I3906" i="1" l="1"/>
  <c r="L3906" i="1"/>
  <c r="K3906" i="1"/>
  <c r="F3907" i="1"/>
  <c r="J3907" i="1" s="1"/>
  <c r="G3907" i="1"/>
  <c r="E3907" i="1"/>
  <c r="H3907" i="1"/>
  <c r="D3908" i="1"/>
  <c r="C3909" i="1" s="1"/>
  <c r="B3908" i="1"/>
  <c r="K3907" i="1" l="1"/>
  <c r="L3907" i="1"/>
  <c r="I3907" i="1"/>
  <c r="F3908" i="1"/>
  <c r="J3908" i="1" s="1"/>
  <c r="E3908" i="1"/>
  <c r="G3908" i="1"/>
  <c r="H3908" i="1"/>
  <c r="B3909" i="1"/>
  <c r="D3909" i="1"/>
  <c r="C3910" i="1" s="1"/>
  <c r="K3908" i="1" l="1"/>
  <c r="L3908" i="1"/>
  <c r="I3908" i="1"/>
  <c r="D3910" i="1"/>
  <c r="C3911" i="1" s="1"/>
  <c r="B3910" i="1"/>
  <c r="E3909" i="1"/>
  <c r="F3909" i="1"/>
  <c r="J3909" i="1" s="1"/>
  <c r="H3909" i="1"/>
  <c r="G3909" i="1"/>
  <c r="F3910" i="1" l="1"/>
  <c r="J3910" i="1" s="1"/>
  <c r="H3910" i="1"/>
  <c r="G3910" i="1"/>
  <c r="E3910" i="1"/>
  <c r="D3911" i="1"/>
  <c r="C3912" i="1" s="1"/>
  <c r="B3911" i="1"/>
  <c r="I3909" i="1"/>
  <c r="L3909" i="1"/>
  <c r="K3909" i="1"/>
  <c r="F3911" i="1" l="1"/>
  <c r="J3911" i="1" s="1"/>
  <c r="G3911" i="1"/>
  <c r="E3911" i="1"/>
  <c r="H3911" i="1"/>
  <c r="K3910" i="1"/>
  <c r="L3910" i="1"/>
  <c r="I3910" i="1"/>
  <c r="B3912" i="1"/>
  <c r="D3912" i="1"/>
  <c r="C3913" i="1" s="1"/>
  <c r="K3911" i="1" l="1"/>
  <c r="I3911" i="1"/>
  <c r="L3911" i="1"/>
  <c r="D3913" i="1"/>
  <c r="C3914" i="1" s="1"/>
  <c r="B3913" i="1"/>
  <c r="F3912" i="1"/>
  <c r="J3912" i="1" s="1"/>
  <c r="E3912" i="1"/>
  <c r="H3912" i="1"/>
  <c r="G3912" i="1"/>
  <c r="D3914" i="1" l="1"/>
  <c r="C3915" i="1" s="1"/>
  <c r="B3914" i="1"/>
  <c r="H3913" i="1"/>
  <c r="F3913" i="1"/>
  <c r="J3913" i="1" s="1"/>
  <c r="G3913" i="1"/>
  <c r="E3913" i="1"/>
  <c r="K3912" i="1"/>
  <c r="L3912" i="1"/>
  <c r="I3912" i="1"/>
  <c r="F3914" i="1" l="1"/>
  <c r="J3914" i="1" s="1"/>
  <c r="E3914" i="1"/>
  <c r="H3914" i="1"/>
  <c r="G3914" i="1"/>
  <c r="L3913" i="1"/>
  <c r="I3913" i="1"/>
  <c r="K3913" i="1"/>
  <c r="B3915" i="1"/>
  <c r="D3915" i="1"/>
  <c r="C3916" i="1" s="1"/>
  <c r="E3915" i="1" l="1"/>
  <c r="F3915" i="1"/>
  <c r="J3915" i="1" s="1"/>
  <c r="H3915" i="1"/>
  <c r="G3915" i="1"/>
  <c r="I3914" i="1"/>
  <c r="L3914" i="1"/>
  <c r="K3914" i="1"/>
  <c r="D3916" i="1"/>
  <c r="C3917" i="1" s="1"/>
  <c r="B3916" i="1"/>
  <c r="L3915" i="1" l="1"/>
  <c r="K3915" i="1"/>
  <c r="I3915" i="1"/>
  <c r="E3916" i="1"/>
  <c r="G3916" i="1"/>
  <c r="H3916" i="1"/>
  <c r="F3916" i="1"/>
  <c r="J3916" i="1" s="1"/>
  <c r="B3917" i="1"/>
  <c r="D3917" i="1"/>
  <c r="C3918" i="1" s="1"/>
  <c r="L3916" i="1" l="1"/>
  <c r="K3916" i="1"/>
  <c r="I3916" i="1"/>
  <c r="H3917" i="1"/>
  <c r="G3917" i="1"/>
  <c r="F3917" i="1"/>
  <c r="J3917" i="1" s="1"/>
  <c r="E3917" i="1"/>
  <c r="B3918" i="1"/>
  <c r="D3918" i="1"/>
  <c r="C3919" i="1" s="1"/>
  <c r="L3917" i="1" l="1"/>
  <c r="I3917" i="1"/>
  <c r="K3917" i="1"/>
  <c r="B3919" i="1"/>
  <c r="D3919" i="1"/>
  <c r="C3920" i="1" s="1"/>
  <c r="E3918" i="1"/>
  <c r="F3918" i="1"/>
  <c r="J3918" i="1" s="1"/>
  <c r="H3918" i="1"/>
  <c r="G3918" i="1"/>
  <c r="D3920" i="1" l="1"/>
  <c r="C3921" i="1" s="1"/>
  <c r="B3920" i="1"/>
  <c r="G3919" i="1"/>
  <c r="F3919" i="1"/>
  <c r="J3919" i="1" s="1"/>
  <c r="H3919" i="1"/>
  <c r="E3919" i="1"/>
  <c r="I3918" i="1"/>
  <c r="L3918" i="1"/>
  <c r="K3918" i="1"/>
  <c r="L3919" i="1" l="1"/>
  <c r="K3919" i="1"/>
  <c r="I3919" i="1"/>
  <c r="F3920" i="1"/>
  <c r="J3920" i="1" s="1"/>
  <c r="G3920" i="1"/>
  <c r="E3920" i="1"/>
  <c r="H3920" i="1"/>
  <c r="B3921" i="1"/>
  <c r="D3921" i="1"/>
  <c r="C3922" i="1" s="1"/>
  <c r="I3920" i="1" l="1"/>
  <c r="K3920" i="1"/>
  <c r="L3920" i="1"/>
  <c r="B3922" i="1"/>
  <c r="D3922" i="1"/>
  <c r="C3923" i="1" s="1"/>
  <c r="H3921" i="1"/>
  <c r="F3921" i="1"/>
  <c r="J3921" i="1" s="1"/>
  <c r="E3921" i="1"/>
  <c r="G3921" i="1"/>
  <c r="B3923" i="1" l="1"/>
  <c r="D3923" i="1"/>
  <c r="C3924" i="1" s="1"/>
  <c r="F3922" i="1"/>
  <c r="J3922" i="1" s="1"/>
  <c r="H3922" i="1"/>
  <c r="G3922" i="1"/>
  <c r="E3922" i="1"/>
  <c r="I3921" i="1"/>
  <c r="K3921" i="1"/>
  <c r="L3921" i="1"/>
  <c r="L3922" i="1" l="1"/>
  <c r="I3922" i="1"/>
  <c r="K3922" i="1"/>
  <c r="D3924" i="1"/>
  <c r="C3925" i="1" s="1"/>
  <c r="B3924" i="1"/>
  <c r="H3923" i="1"/>
  <c r="E3923" i="1"/>
  <c r="F3923" i="1"/>
  <c r="J3923" i="1" s="1"/>
  <c r="G3923" i="1"/>
  <c r="F3924" i="1" l="1"/>
  <c r="J3924" i="1" s="1"/>
  <c r="G3924" i="1"/>
  <c r="E3924" i="1"/>
  <c r="H3924" i="1"/>
  <c r="I3923" i="1"/>
  <c r="K3923" i="1"/>
  <c r="L3923" i="1"/>
  <c r="B3925" i="1"/>
  <c r="D3925" i="1"/>
  <c r="C3926" i="1" s="1"/>
  <c r="E3925" i="1" l="1"/>
  <c r="G3925" i="1"/>
  <c r="H3925" i="1"/>
  <c r="F3925" i="1"/>
  <c r="J3925" i="1" s="1"/>
  <c r="L3924" i="1"/>
  <c r="I3924" i="1"/>
  <c r="K3924" i="1"/>
  <c r="D3926" i="1"/>
  <c r="C3927" i="1" s="1"/>
  <c r="B3926" i="1"/>
  <c r="G3926" i="1" l="1"/>
  <c r="H3926" i="1"/>
  <c r="E3926" i="1"/>
  <c r="F3926" i="1"/>
  <c r="J3926" i="1" s="1"/>
  <c r="K3925" i="1"/>
  <c r="L3925" i="1"/>
  <c r="I3925" i="1"/>
  <c r="B3927" i="1"/>
  <c r="D3927" i="1"/>
  <c r="C3928" i="1" s="1"/>
  <c r="D3928" i="1" l="1"/>
  <c r="C3929" i="1" s="1"/>
  <c r="B3928" i="1"/>
  <c r="E3927" i="1"/>
  <c r="H3927" i="1"/>
  <c r="G3927" i="1"/>
  <c r="F3927" i="1"/>
  <c r="J3927" i="1" s="1"/>
  <c r="I3926" i="1"/>
  <c r="L3926" i="1"/>
  <c r="K3926" i="1"/>
  <c r="L3927" i="1" l="1"/>
  <c r="I3927" i="1"/>
  <c r="K3927" i="1"/>
  <c r="F3928" i="1"/>
  <c r="J3928" i="1" s="1"/>
  <c r="E3928" i="1"/>
  <c r="H3928" i="1"/>
  <c r="G3928" i="1"/>
  <c r="D3929" i="1"/>
  <c r="C3930" i="1" s="1"/>
  <c r="B3929" i="1"/>
  <c r="E3929" i="1" l="1"/>
  <c r="G3929" i="1"/>
  <c r="H3929" i="1"/>
  <c r="F3929" i="1"/>
  <c r="J3929" i="1" s="1"/>
  <c r="B3930" i="1"/>
  <c r="D3930" i="1"/>
  <c r="C3931" i="1" s="1"/>
  <c r="K3928" i="1"/>
  <c r="I3928" i="1"/>
  <c r="L3928" i="1"/>
  <c r="D3931" i="1" l="1"/>
  <c r="C3932" i="1" s="1"/>
  <c r="B3931" i="1"/>
  <c r="L3929" i="1"/>
  <c r="K3929" i="1"/>
  <c r="I3929" i="1"/>
  <c r="H3930" i="1"/>
  <c r="G3930" i="1"/>
  <c r="F3930" i="1"/>
  <c r="J3930" i="1" s="1"/>
  <c r="E3930" i="1"/>
  <c r="E3931" i="1" l="1"/>
  <c r="G3931" i="1"/>
  <c r="F3931" i="1"/>
  <c r="J3931" i="1" s="1"/>
  <c r="H3931" i="1"/>
  <c r="K3930" i="1"/>
  <c r="L3930" i="1"/>
  <c r="I3930" i="1"/>
  <c r="D3932" i="1"/>
  <c r="C3933" i="1" s="1"/>
  <c r="B3932" i="1"/>
  <c r="I3931" i="1" l="1"/>
  <c r="K3931" i="1"/>
  <c r="L3931" i="1"/>
  <c r="G3932" i="1"/>
  <c r="H3932" i="1"/>
  <c r="E3932" i="1"/>
  <c r="F3932" i="1"/>
  <c r="J3932" i="1" s="1"/>
  <c r="B3933" i="1"/>
  <c r="D3933" i="1"/>
  <c r="C3934" i="1" s="1"/>
  <c r="K3932" i="1" l="1"/>
  <c r="L3932" i="1"/>
  <c r="I3932" i="1"/>
  <c r="B3934" i="1"/>
  <c r="D3934" i="1"/>
  <c r="C3935" i="1" s="1"/>
  <c r="F3933" i="1"/>
  <c r="J3933" i="1" s="1"/>
  <c r="H3933" i="1"/>
  <c r="E3933" i="1"/>
  <c r="G3933" i="1"/>
  <c r="K3933" i="1" l="1"/>
  <c r="L3933" i="1"/>
  <c r="I3933" i="1"/>
  <c r="B3935" i="1"/>
  <c r="D3935" i="1"/>
  <c r="C3936" i="1" s="1"/>
  <c r="H3934" i="1"/>
  <c r="F3934" i="1"/>
  <c r="J3934" i="1" s="1"/>
  <c r="E3934" i="1"/>
  <c r="G3934" i="1"/>
  <c r="L3934" i="1" l="1"/>
  <c r="I3934" i="1"/>
  <c r="K3934" i="1"/>
  <c r="D3936" i="1"/>
  <c r="C3937" i="1" s="1"/>
  <c r="B3936" i="1"/>
  <c r="E3935" i="1"/>
  <c r="H3935" i="1"/>
  <c r="F3935" i="1"/>
  <c r="J3935" i="1" s="1"/>
  <c r="G3935" i="1"/>
  <c r="B3937" i="1" l="1"/>
  <c r="D3937" i="1"/>
  <c r="C3938" i="1" s="1"/>
  <c r="F3936" i="1"/>
  <c r="J3936" i="1" s="1"/>
  <c r="G3936" i="1"/>
  <c r="H3936" i="1"/>
  <c r="E3936" i="1"/>
  <c r="I3935" i="1"/>
  <c r="K3935" i="1"/>
  <c r="L3935" i="1"/>
  <c r="I3936" i="1" l="1"/>
  <c r="L3936" i="1"/>
  <c r="K3936" i="1"/>
  <c r="B3938" i="1"/>
  <c r="D3938" i="1"/>
  <c r="C3939" i="1" s="1"/>
  <c r="G3937" i="1"/>
  <c r="F3937" i="1"/>
  <c r="J3937" i="1" s="1"/>
  <c r="E3937" i="1"/>
  <c r="H3937" i="1"/>
  <c r="L3937" i="1" l="1"/>
  <c r="K3937" i="1"/>
  <c r="I3937" i="1"/>
  <c r="E3938" i="1"/>
  <c r="H3938" i="1"/>
  <c r="G3938" i="1"/>
  <c r="F3938" i="1"/>
  <c r="J3938" i="1" s="1"/>
  <c r="D3939" i="1"/>
  <c r="C3940" i="1" s="1"/>
  <c r="B3939" i="1"/>
  <c r="F3939" i="1" l="1"/>
  <c r="J3939" i="1" s="1"/>
  <c r="G3939" i="1"/>
  <c r="E3939" i="1"/>
  <c r="H3939" i="1"/>
  <c r="I3938" i="1"/>
  <c r="K3938" i="1"/>
  <c r="L3938" i="1"/>
  <c r="B3940" i="1"/>
  <c r="D3940" i="1"/>
  <c r="C3941" i="1" s="1"/>
  <c r="F3940" i="1" l="1"/>
  <c r="J3940" i="1" s="1"/>
  <c r="G3940" i="1"/>
  <c r="H3940" i="1"/>
  <c r="E3940" i="1"/>
  <c r="K3939" i="1"/>
  <c r="L3939" i="1"/>
  <c r="I3939" i="1"/>
  <c r="B3941" i="1"/>
  <c r="D3941" i="1"/>
  <c r="C3942" i="1" s="1"/>
  <c r="K3940" i="1" l="1"/>
  <c r="L3940" i="1"/>
  <c r="I3940" i="1"/>
  <c r="D3942" i="1"/>
  <c r="C3943" i="1" s="1"/>
  <c r="B3942" i="1"/>
  <c r="F3941" i="1"/>
  <c r="J3941" i="1" s="1"/>
  <c r="G3941" i="1"/>
  <c r="E3941" i="1"/>
  <c r="H3941" i="1"/>
  <c r="F3942" i="1" l="1"/>
  <c r="J3942" i="1" s="1"/>
  <c r="E3942" i="1"/>
  <c r="H3942" i="1"/>
  <c r="G3942" i="1"/>
  <c r="B3943" i="1"/>
  <c r="D3943" i="1"/>
  <c r="C3944" i="1" s="1"/>
  <c r="I3941" i="1"/>
  <c r="L3941" i="1"/>
  <c r="K3941" i="1"/>
  <c r="B3944" i="1" l="1"/>
  <c r="D3944" i="1"/>
  <c r="C3945" i="1" s="1"/>
  <c r="I3942" i="1"/>
  <c r="K3942" i="1"/>
  <c r="L3942" i="1"/>
  <c r="H3943" i="1"/>
  <c r="G3943" i="1"/>
  <c r="E3943" i="1"/>
  <c r="F3943" i="1"/>
  <c r="J3943" i="1" s="1"/>
  <c r="D3945" i="1" l="1"/>
  <c r="C3946" i="1" s="1"/>
  <c r="B3945" i="1"/>
  <c r="I3943" i="1"/>
  <c r="K3943" i="1"/>
  <c r="L3943" i="1"/>
  <c r="H3944" i="1"/>
  <c r="F3944" i="1"/>
  <c r="J3944" i="1" s="1"/>
  <c r="E3944" i="1"/>
  <c r="G3944" i="1"/>
  <c r="I3944" i="1" l="1"/>
  <c r="K3944" i="1"/>
  <c r="L3944" i="1"/>
  <c r="G3945" i="1"/>
  <c r="H3945" i="1"/>
  <c r="F3945" i="1"/>
  <c r="J3945" i="1" s="1"/>
  <c r="E3945" i="1"/>
  <c r="B3946" i="1"/>
  <c r="D3946" i="1"/>
  <c r="C3947" i="1" s="1"/>
  <c r="B3947" i="1" l="1"/>
  <c r="D3947" i="1"/>
  <c r="K3945" i="1"/>
  <c r="L3945" i="1"/>
  <c r="I3945" i="1"/>
  <c r="F3946" i="1"/>
  <c r="J3946" i="1" s="1"/>
  <c r="H3946" i="1"/>
  <c r="G3946" i="1"/>
  <c r="E3946" i="1"/>
  <c r="L3946" i="1" l="1"/>
  <c r="K3946" i="1"/>
  <c r="I3946" i="1"/>
  <c r="G3947" i="1"/>
  <c r="E3947" i="1"/>
  <c r="H3947" i="1"/>
  <c r="F3947" i="1"/>
  <c r="J3947" i="1" s="1"/>
  <c r="L3947" i="1" l="1"/>
  <c r="I3947" i="1"/>
  <c r="K3947" i="1"/>
</calcChain>
</file>

<file path=xl/sharedStrings.xml><?xml version="1.0" encoding="utf-8"?>
<sst xmlns="http://schemas.openxmlformats.org/spreadsheetml/2006/main" count="99" uniqueCount="88">
  <si>
    <t>INTERES BANCARIO</t>
  </si>
  <si>
    <t>Resolución</t>
  </si>
  <si>
    <t>31-abr-99</t>
  </si>
  <si>
    <t>29-dec-00</t>
  </si>
  <si>
    <t>Vigencia</t>
  </si>
  <si>
    <t>Fecha</t>
  </si>
  <si>
    <t>Desde</t>
  </si>
  <si>
    <t>Hasta</t>
  </si>
  <si>
    <t>Máxima Legal</t>
  </si>
  <si>
    <t>Tasa e.a.</t>
  </si>
  <si>
    <t>?</t>
  </si>
  <si>
    <t>Mora Anual</t>
  </si>
  <si>
    <t>Mora Mensual</t>
  </si>
  <si>
    <t xml:space="preserve">Fecha Inicial : </t>
  </si>
  <si>
    <t xml:space="preserve">Fecha Final : </t>
  </si>
  <si>
    <t xml:space="preserve">Valor Inicial COP : </t>
  </si>
  <si>
    <t>Dias</t>
  </si>
  <si>
    <t>Saldo al Inicio</t>
  </si>
  <si>
    <t>Intereses</t>
  </si>
  <si>
    <t>Interés moratorio</t>
  </si>
  <si>
    <t xml:space="preserve">TRM Inicial : </t>
  </si>
  <si>
    <t xml:space="preserve">Trm Final : </t>
  </si>
  <si>
    <t>01/31/2005</t>
  </si>
  <si>
    <t>¿'09876543 q</t>
  </si>
  <si>
    <t>T</t>
  </si>
  <si>
    <t>FACTOR DE PROYECCION</t>
  </si>
  <si>
    <t>SALDO FINAL</t>
  </si>
  <si>
    <t>SUMATORIA INTERESES</t>
  </si>
  <si>
    <t>DESDE</t>
  </si>
  <si>
    <t>HASTA</t>
  </si>
  <si>
    <t>TASA INTERÉS ANUAL %</t>
  </si>
  <si>
    <t>29,16</t>
  </si>
  <si>
    <t>29,44</t>
  </si>
  <si>
    <t>29,73</t>
  </si>
  <si>
    <t>30,81</t>
  </si>
  <si>
    <t>29,52</t>
  </si>
  <si>
    <t>29,00</t>
  </si>
  <si>
    <t>28,89</t>
  </si>
  <si>
    <t>29,06</t>
  </si>
  <si>
    <t>28,82</t>
  </si>
  <si>
    <t>28,76</t>
  </si>
  <si>
    <t>29,45</t>
  </si>
  <si>
    <t>29,48</t>
  </si>
  <si>
    <t>29,78</t>
  </si>
  <si>
    <t>30,51</t>
  </si>
  <si>
    <t>31,25</t>
  </si>
  <si>
    <t>31,13</t>
  </si>
  <si>
    <t>31,34</t>
  </si>
  <si>
    <t>31,29</t>
  </si>
  <si>
    <t>30,78</t>
  </si>
  <si>
    <t>29,88</t>
  </si>
  <si>
    <t>29,09</t>
  </si>
  <si>
    <t>27,95</t>
  </si>
  <si>
    <t>26,54</t>
  </si>
  <si>
    <t>23,42</t>
  </si>
  <si>
    <t>21,32</t>
  </si>
  <si>
    <t>22,41</t>
  </si>
  <si>
    <t>22,97</t>
  </si>
  <si>
    <t>24,21</t>
  </si>
  <si>
    <t>25,92</t>
  </si>
  <si>
    <t>27,98</t>
  </si>
  <si>
    <t>30,42</t>
  </si>
  <si>
    <t>30,71</t>
  </si>
  <si>
    <t>31,53</t>
  </si>
  <si>
    <t>32,27</t>
  </si>
  <si>
    <t>32,88</t>
  </si>
  <si>
    <t>32,75</t>
  </si>
  <si>
    <t>31,89</t>
  </si>
  <si>
    <t>28,51</t>
  </si>
  <si>
    <t>25,12</t>
  </si>
  <si>
    <t>20,75</t>
  </si>
  <si>
    <t>32,09</t>
  </si>
  <si>
    <t>22,61</t>
  </si>
  <si>
    <t>22,58</t>
  </si>
  <si>
    <t>22,53</t>
  </si>
  <si>
    <t>22,62</t>
  </si>
  <si>
    <t>20,63</t>
  </si>
  <si>
    <t>22,31</t>
  </si>
  <si>
    <t>23,33</t>
  </si>
  <si>
    <t>24,58</t>
  </si>
  <si>
    <t>25,22</t>
  </si>
  <si>
    <t>24,99</t>
  </si>
  <si>
    <t>25,61</t>
  </si>
  <si>
    <t>25,66</t>
  </si>
  <si>
    <t>26,81</t>
  </si>
  <si>
    <t>26,40</t>
  </si>
  <si>
    <t>26,58</t>
  </si>
  <si>
    <t>31/09/2021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</si>
</sst>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164" formatCode="&quot;$&quot;\ #,##0.00_);[Red]\(&quot;$&quot;\ #,##0.00\)"/>
    <numFmt numFmtId="165" formatCode="&quot;$&quot;\ #,##0;[Red]&quot;$&quot;\ \-#,##0"/>
    <numFmt numFmtId="166" formatCode="&quot;$&quot;\ #,##0.00;[Red]&quot;$&quot;\ \-#,##0.00"/>
    <numFmt numFmtId="167" formatCode="_ &quot;$&quot;\ * #,##0_ ;_ &quot;$&quot;\ * \-#,##0_ ;_ &quot;$&quot;\ * &quot;-&quot;_ ;_ @_ "/>
    <numFmt numFmtId="168" formatCode="_ * #,##0_ ;_ * \-#,##0_ ;_ * &quot;-&quot;_ ;_ @_ "/>
    <numFmt numFmtId="169" formatCode="_ &quot;$&quot;\ * #,##0.00_ ;_ &quot;$&quot;\ * \-#,##0.00_ ;_ &quot;$&quot;\ * &quot;-&quot;??_ ;_ @_ "/>
    <numFmt numFmtId="170" formatCode="_ * #,##0.00_ ;_ * \-#,##0.00_ ;_ * &quot;-&quot;??_ ;_ @_ "/>
    <numFmt numFmtId="171" formatCode="_ &quot;$&quot;\ * #,##0_ ;_ &quot;$&quot;\ * \-#,##0_ ;_ &quot;$&quot;\ * &quot;-&quot;??_ ;_ @_ "/>
    <numFmt numFmtId="172" formatCode="_ * #,##0_ ;_ * \-#,##0_ ;_ * &quot;-&quot;??_ ;_ @_ "/>
    <numFmt numFmtId="173" formatCode="d/mmm/yyyy"/>
    <numFmt numFmtId="174" formatCode="0.000%"/>
    <numFmt numFmtId="175" formatCode="#,##0_ ;[Red]\-#,##0\ "/>
    <numFmt numFmtId="176" formatCode="#,##0.00_ ;[Red]\-#,##0.00\ "/>
    <numFmt numFmtId="177" formatCode="_ * #,##0.0_ ;_ * \-#,##0.0_ ;_ * &quot;-&quot;??_ ;_ @_ "/>
    <numFmt numFmtId="178" formatCode="General_)"/>
  </numFmts>
  <fonts count="19" x14ac:knownFonts="1">
    <font>
      <sz val="10"/>
      <name val="Arial"/>
    </font>
    <font>
      <sz val="10"/>
      <name val="Arial"/>
      <family val="2"/>
    </font>
    <font>
      <sz val="10"/>
      <name val="Arial Narrow"/>
      <family val="2"/>
    </font>
    <font>
      <b/>
      <sz val="10"/>
      <name val="Arial Narrow"/>
      <family val="2"/>
    </font>
    <font>
      <b/>
      <sz val="12"/>
      <name val="Arial Narrow"/>
      <family val="2"/>
    </font>
    <font>
      <b/>
      <sz val="10"/>
      <color indexed="10"/>
      <name val="Arial Narrow"/>
      <family val="2"/>
    </font>
    <font>
      <b/>
      <sz val="10"/>
      <color indexed="9"/>
      <name val="Arial Narrow"/>
      <family val="2"/>
    </font>
    <font>
      <b/>
      <i/>
      <u/>
      <sz val="12"/>
      <name val="Arial Narrow"/>
      <family val="2"/>
    </font>
    <font>
      <sz val="10"/>
      <color indexed="10"/>
      <name val="Arial Narrow"/>
      <family val="2"/>
    </font>
    <font>
      <b/>
      <sz val="11"/>
      <color rgb="FF4F6228"/>
      <name val="Times New Roman"/>
      <family val="1"/>
    </font>
    <font>
      <b/>
      <i/>
      <sz val="11"/>
      <color rgb="FF4F6228"/>
      <name val="Times New Roman"/>
      <family val="1"/>
    </font>
    <font>
      <sz val="7"/>
      <name val="Arial Narrow"/>
      <family val="2"/>
    </font>
    <font>
      <b/>
      <sz val="7"/>
      <name val="Arial Narrow"/>
      <family val="2"/>
    </font>
    <font>
      <sz val="12"/>
      <name val="Arial Narrow"/>
      <family val="2"/>
    </font>
    <font>
      <sz val="11"/>
      <name val="Tahoma"/>
      <family val="2"/>
    </font>
    <font>
      <sz val="9"/>
      <color rgb="FF666666"/>
      <name val="Verdana"/>
      <family val="2"/>
    </font>
    <font>
      <sz val="12"/>
      <name val="Helv"/>
    </font>
    <font>
      <sz val="11"/>
      <color rgb="FF1F497D"/>
      <name val="Arial"/>
      <family val="2"/>
    </font>
    <font>
      <sz val="11"/>
      <color rgb="FF00000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CCCCC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170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8" fontId="16" fillId="0" borderId="0"/>
  </cellStyleXfs>
  <cellXfs count="146">
    <xf numFmtId="0" fontId="0" fillId="0" borderId="0" xfId="0"/>
    <xf numFmtId="0" fontId="2" fillId="0" borderId="0" xfId="0" applyFont="1"/>
    <xf numFmtId="169" fontId="2" fillId="0" borderId="0" xfId="3" applyFont="1"/>
    <xf numFmtId="0" fontId="2" fillId="0" borderId="0" xfId="0" applyFont="1" applyAlignment="1">
      <alignment horizontal="center"/>
    </xf>
    <xf numFmtId="10" fontId="2" fillId="0" borderId="0" xfId="5" applyNumberFormat="1" applyFont="1"/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49" fontId="2" fillId="0" borderId="0" xfId="0" applyNumberFormat="1" applyFont="1" applyAlignment="1">
      <alignment horizontal="center" wrapText="1"/>
    </xf>
    <xf numFmtId="15" fontId="2" fillId="0" borderId="0" xfId="0" applyNumberFormat="1" applyFont="1" applyAlignment="1">
      <alignment horizontal="center" wrapText="1"/>
    </xf>
    <xf numFmtId="10" fontId="2" fillId="0" borderId="0" xfId="0" applyNumberFormat="1" applyFont="1" applyAlignment="1">
      <alignment horizontal="center" wrapText="1"/>
    </xf>
    <xf numFmtId="0" fontId="2" fillId="0" borderId="0" xfId="0" applyFont="1" applyAlignment="1">
      <alignment horizontal="center" wrapText="1"/>
    </xf>
    <xf numFmtId="0" fontId="2" fillId="0" borderId="0" xfId="0" quotePrefix="1" applyFont="1" applyAlignment="1">
      <alignment horizontal="center" wrapText="1"/>
    </xf>
    <xf numFmtId="168" fontId="2" fillId="0" borderId="0" xfId="2" applyFont="1"/>
    <xf numFmtId="10" fontId="2" fillId="0" borderId="0" xfId="5" applyNumberFormat="1" applyFont="1" applyAlignment="1">
      <alignment horizontal="center" wrapText="1"/>
    </xf>
    <xf numFmtId="169" fontId="2" fillId="0" borderId="0" xfId="3" applyFont="1" applyAlignment="1">
      <alignment horizontal="center"/>
    </xf>
    <xf numFmtId="167" fontId="2" fillId="0" borderId="0" xfId="4" applyFont="1"/>
    <xf numFmtId="170" fontId="2" fillId="0" borderId="0" xfId="0" applyNumberFormat="1" applyFont="1"/>
    <xf numFmtId="167" fontId="2" fillId="0" borderId="1" xfId="4" applyFont="1" applyBorder="1"/>
    <xf numFmtId="167" fontId="3" fillId="2" borderId="0" xfId="4" applyFont="1" applyFill="1"/>
    <xf numFmtId="167" fontId="6" fillId="3" borderId="0" xfId="4" applyFont="1" applyFill="1"/>
    <xf numFmtId="167" fontId="3" fillId="4" borderId="0" xfId="4" applyFont="1" applyFill="1"/>
    <xf numFmtId="167" fontId="2" fillId="0" borderId="0" xfId="3" applyNumberFormat="1" applyFont="1"/>
    <xf numFmtId="10" fontId="2" fillId="0" borderId="0" xfId="0" applyNumberFormat="1" applyFont="1" applyAlignment="1">
      <alignment horizontal="center"/>
    </xf>
    <xf numFmtId="165" fontId="2" fillId="0" borderId="0" xfId="0" applyNumberFormat="1" applyFont="1" applyAlignment="1">
      <alignment horizontal="center"/>
    </xf>
    <xf numFmtId="165" fontId="2" fillId="0" borderId="0" xfId="3" applyNumberFormat="1" applyFont="1" applyAlignment="1">
      <alignment horizontal="center"/>
    </xf>
    <xf numFmtId="0" fontId="2" fillId="0" borderId="0" xfId="0" applyFont="1" applyAlignment="1">
      <alignment horizontal="left"/>
    </xf>
    <xf numFmtId="175" fontId="2" fillId="0" borderId="0" xfId="0" applyNumberFormat="1" applyFont="1" applyAlignment="1">
      <alignment horizontal="center"/>
    </xf>
    <xf numFmtId="176" fontId="2" fillId="0" borderId="0" xfId="3" applyNumberFormat="1" applyFont="1" applyAlignment="1">
      <alignment horizontal="center"/>
    </xf>
    <xf numFmtId="166" fontId="2" fillId="0" borderId="0" xfId="0" applyNumberFormat="1" applyFont="1" applyAlignment="1">
      <alignment horizontal="left"/>
    </xf>
    <xf numFmtId="166" fontId="2" fillId="0" borderId="0" xfId="0" applyNumberFormat="1" applyFont="1"/>
    <xf numFmtId="166" fontId="2" fillId="0" borderId="0" xfId="3" applyNumberFormat="1" applyFont="1" applyAlignment="1">
      <alignment horizontal="center"/>
    </xf>
    <xf numFmtId="165" fontId="2" fillId="0" borderId="0" xfId="0" applyNumberFormat="1" applyFont="1"/>
    <xf numFmtId="165" fontId="2" fillId="0" borderId="0" xfId="0" applyNumberFormat="1" applyFont="1" applyAlignment="1">
      <alignment horizontal="left"/>
    </xf>
    <xf numFmtId="165" fontId="2" fillId="0" borderId="0" xfId="0" applyNumberFormat="1" applyFont="1" applyAlignment="1">
      <alignment horizontal="left" indent="1"/>
    </xf>
    <xf numFmtId="165" fontId="2" fillId="0" borderId="0" xfId="3" applyNumberFormat="1" applyFont="1" applyAlignment="1">
      <alignment horizontal="left"/>
    </xf>
    <xf numFmtId="169" fontId="2" fillId="0" borderId="0" xfId="3" applyFont="1" applyAlignment="1">
      <alignment horizontal="left"/>
    </xf>
    <xf numFmtId="166" fontId="2" fillId="0" borderId="0" xfId="3" applyNumberFormat="1" applyFont="1" applyAlignment="1">
      <alignment horizontal="left"/>
    </xf>
    <xf numFmtId="4" fontId="0" fillId="0" borderId="2" xfId="0" applyNumberFormat="1" applyBorder="1" applyAlignment="1">
      <alignment horizontal="left"/>
    </xf>
    <xf numFmtId="0" fontId="7" fillId="0" borderId="0" xfId="0" applyFont="1" applyAlignment="1">
      <alignment horizontal="center"/>
    </xf>
    <xf numFmtId="14" fontId="7" fillId="0" borderId="0" xfId="0" applyNumberFormat="1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8" fillId="0" borderId="0" xfId="0" applyFont="1"/>
    <xf numFmtId="3" fontId="2" fillId="0" borderId="0" xfId="0" applyNumberFormat="1" applyFont="1"/>
    <xf numFmtId="173" fontId="2" fillId="0" borderId="0" xfId="0" applyNumberFormat="1" applyFont="1"/>
    <xf numFmtId="170" fontId="2" fillId="0" borderId="0" xfId="1" applyFont="1"/>
    <xf numFmtId="170" fontId="3" fillId="0" borderId="0" xfId="1" applyFont="1" applyAlignment="1">
      <alignment horizontal="center" wrapText="1"/>
    </xf>
    <xf numFmtId="172" fontId="2" fillId="0" borderId="0" xfId="1" applyNumberFormat="1" applyFont="1"/>
    <xf numFmtId="174" fontId="2" fillId="0" borderId="0" xfId="5" applyNumberFormat="1" applyFont="1"/>
    <xf numFmtId="170" fontId="3" fillId="0" borderId="0" xfId="1" applyFont="1" applyAlignment="1">
      <alignment wrapText="1"/>
    </xf>
    <xf numFmtId="0" fontId="9" fillId="0" borderId="5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9" fillId="0" borderId="6" xfId="0" applyFont="1" applyBorder="1" applyAlignment="1">
      <alignment vertical="center"/>
    </xf>
    <xf numFmtId="164" fontId="9" fillId="0" borderId="6" xfId="0" applyNumberFormat="1" applyFont="1" applyBorder="1" applyAlignment="1">
      <alignment vertical="center"/>
    </xf>
    <xf numFmtId="0" fontId="10" fillId="0" borderId="0" xfId="0" applyFont="1" applyAlignment="1">
      <alignment vertical="center"/>
    </xf>
    <xf numFmtId="0" fontId="13" fillId="0" borderId="0" xfId="0" applyFont="1"/>
    <xf numFmtId="169" fontId="13" fillId="0" borderId="0" xfId="3" applyFont="1"/>
    <xf numFmtId="172" fontId="13" fillId="0" borderId="0" xfId="1" applyNumberFormat="1" applyFont="1"/>
    <xf numFmtId="173" fontId="13" fillId="7" borderId="0" xfId="0" applyNumberFormat="1" applyFont="1" applyFill="1"/>
    <xf numFmtId="172" fontId="13" fillId="7" borderId="0" xfId="1" applyNumberFormat="1" applyFont="1" applyFill="1"/>
    <xf numFmtId="171" fontId="4" fillId="7" borderId="0" xfId="3" applyNumberFormat="1" applyFont="1" applyFill="1"/>
    <xf numFmtId="171" fontId="13" fillId="7" borderId="0" xfId="3" applyNumberFormat="1" applyFont="1" applyFill="1"/>
    <xf numFmtId="172" fontId="4" fillId="6" borderId="0" xfId="1" applyNumberFormat="1" applyFont="1" applyFill="1" applyAlignment="1">
      <alignment horizontal="center" wrapText="1"/>
    </xf>
    <xf numFmtId="172" fontId="13" fillId="6" borderId="0" xfId="1" applyNumberFormat="1" applyFont="1" applyFill="1"/>
    <xf numFmtId="169" fontId="13" fillId="7" borderId="0" xfId="3" applyFont="1" applyFill="1"/>
    <xf numFmtId="172" fontId="4" fillId="6" borderId="0" xfId="1" applyNumberFormat="1" applyFont="1" applyFill="1" applyAlignment="1">
      <alignment horizontal="center"/>
    </xf>
    <xf numFmtId="17" fontId="13" fillId="0" borderId="0" xfId="0" applyNumberFormat="1" applyFont="1"/>
    <xf numFmtId="10" fontId="13" fillId="0" borderId="0" xfId="5" applyNumberFormat="1" applyFont="1"/>
    <xf numFmtId="172" fontId="4" fillId="0" borderId="0" xfId="1" applyNumberFormat="1" applyFont="1" applyAlignment="1">
      <alignment horizontal="center" wrapText="1"/>
    </xf>
    <xf numFmtId="170" fontId="4" fillId="0" borderId="0" xfId="1" applyFont="1" applyAlignment="1">
      <alignment horizontal="center" wrapText="1"/>
    </xf>
    <xf numFmtId="0" fontId="13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170" fontId="4" fillId="0" borderId="7" xfId="1" applyFont="1" applyBorder="1" applyAlignment="1">
      <alignment horizontal="center" wrapText="1"/>
    </xf>
    <xf numFmtId="170" fontId="13" fillId="0" borderId="0" xfId="0" applyNumberFormat="1" applyFont="1" applyAlignment="1">
      <alignment horizontal="center"/>
    </xf>
    <xf numFmtId="173" fontId="13" fillId="0" borderId="7" xfId="0" applyNumberFormat="1" applyFont="1" applyBorder="1"/>
    <xf numFmtId="168" fontId="13" fillId="0" borderId="7" xfId="2" applyFont="1" applyBorder="1"/>
    <xf numFmtId="10" fontId="13" fillId="0" borderId="7" xfId="5" applyNumberFormat="1" applyFont="1" applyBorder="1"/>
    <xf numFmtId="174" fontId="13" fillId="0" borderId="7" xfId="5" applyNumberFormat="1" applyFont="1" applyBorder="1"/>
    <xf numFmtId="167" fontId="13" fillId="0" borderId="7" xfId="4" applyFont="1" applyBorder="1"/>
    <xf numFmtId="170" fontId="4" fillId="0" borderId="7" xfId="1" applyFont="1" applyBorder="1" applyAlignment="1">
      <alignment wrapText="1"/>
    </xf>
    <xf numFmtId="170" fontId="13" fillId="0" borderId="0" xfId="0" applyNumberFormat="1" applyFont="1"/>
    <xf numFmtId="177" fontId="0" fillId="0" borderId="0" xfId="1" applyNumberFormat="1" applyFont="1"/>
    <xf numFmtId="172" fontId="0" fillId="0" borderId="0" xfId="1" applyNumberFormat="1" applyFont="1"/>
    <xf numFmtId="3" fontId="0" fillId="0" borderId="0" xfId="0" applyNumberFormat="1"/>
    <xf numFmtId="3" fontId="14" fillId="0" borderId="0" xfId="0" applyNumberFormat="1" applyFont="1"/>
    <xf numFmtId="0" fontId="0" fillId="8" borderId="0" xfId="0" applyFill="1"/>
    <xf numFmtId="0" fontId="15" fillId="9" borderId="0" xfId="0" applyFont="1" applyFill="1" applyAlignment="1">
      <alignment vertical="center" wrapText="1"/>
    </xf>
    <xf numFmtId="14" fontId="15" fillId="8" borderId="0" xfId="0" applyNumberFormat="1" applyFont="1" applyFill="1" applyAlignment="1">
      <alignment horizontal="right" vertical="center" wrapText="1"/>
    </xf>
    <xf numFmtId="0" fontId="15" fillId="8" borderId="0" xfId="0" applyFont="1" applyFill="1" applyAlignment="1">
      <alignment vertical="center" wrapText="1"/>
    </xf>
    <xf numFmtId="173" fontId="13" fillId="7" borderId="0" xfId="6" applyNumberFormat="1" applyFont="1" applyFill="1"/>
    <xf numFmtId="173" fontId="13" fillId="0" borderId="0" xfId="0" applyNumberFormat="1" applyFont="1"/>
    <xf numFmtId="168" fontId="13" fillId="0" borderId="0" xfId="2" applyFont="1" applyBorder="1"/>
    <xf numFmtId="10" fontId="13" fillId="0" borderId="0" xfId="5" applyNumberFormat="1" applyFont="1" applyBorder="1"/>
    <xf numFmtId="174" fontId="13" fillId="0" borderId="0" xfId="5" applyNumberFormat="1" applyFont="1" applyBorder="1"/>
    <xf numFmtId="167" fontId="13" fillId="0" borderId="0" xfId="4" applyFont="1" applyBorder="1"/>
    <xf numFmtId="170" fontId="4" fillId="0" borderId="0" xfId="1" applyFont="1" applyBorder="1" applyAlignment="1">
      <alignment horizontal="center" wrapText="1"/>
    </xf>
    <xf numFmtId="170" fontId="4" fillId="0" borderId="0" xfId="1" applyFont="1" applyBorder="1" applyAlignment="1">
      <alignment wrapText="1"/>
    </xf>
    <xf numFmtId="173" fontId="11" fillId="0" borderId="0" xfId="0" applyNumberFormat="1" applyFont="1"/>
    <xf numFmtId="168" fontId="11" fillId="0" borderId="0" xfId="2" applyFont="1" applyBorder="1"/>
    <xf numFmtId="10" fontId="11" fillId="0" borderId="0" xfId="5" applyNumberFormat="1" applyFont="1" applyBorder="1"/>
    <xf numFmtId="174" fontId="11" fillId="0" borderId="0" xfId="5" applyNumberFormat="1" applyFont="1" applyBorder="1"/>
    <xf numFmtId="167" fontId="11" fillId="0" borderId="0" xfId="4" applyFont="1" applyBorder="1"/>
    <xf numFmtId="170" fontId="12" fillId="0" borderId="0" xfId="1" applyFont="1" applyBorder="1" applyAlignment="1">
      <alignment horizontal="center" wrapText="1"/>
    </xf>
    <xf numFmtId="170" fontId="12" fillId="0" borderId="0" xfId="1" applyFont="1" applyBorder="1" applyAlignment="1">
      <alignment wrapText="1"/>
    </xf>
    <xf numFmtId="170" fontId="11" fillId="0" borderId="0" xfId="0" applyNumberFormat="1" applyFont="1"/>
    <xf numFmtId="168" fontId="2" fillId="0" borderId="0" xfId="2" applyFont="1" applyBorder="1"/>
    <xf numFmtId="10" fontId="2" fillId="0" borderId="0" xfId="5" applyNumberFormat="1" applyFont="1" applyBorder="1"/>
    <xf numFmtId="174" fontId="2" fillId="0" borderId="0" xfId="5" applyNumberFormat="1" applyFont="1" applyBorder="1"/>
    <xf numFmtId="167" fontId="2" fillId="0" borderId="0" xfId="4" applyFont="1" applyBorder="1"/>
    <xf numFmtId="170" fontId="3" fillId="0" borderId="0" xfId="1" applyFont="1" applyBorder="1" applyAlignment="1">
      <alignment horizontal="center" wrapText="1"/>
    </xf>
    <xf numFmtId="170" fontId="3" fillId="0" borderId="0" xfId="1" applyFont="1" applyBorder="1" applyAlignment="1">
      <alignment wrapText="1"/>
    </xf>
    <xf numFmtId="0" fontId="17" fillId="0" borderId="0" xfId="0" applyFont="1" applyAlignment="1">
      <alignment horizontal="center" vertical="center"/>
    </xf>
    <xf numFmtId="171" fontId="17" fillId="0" borderId="0" xfId="3" applyNumberFormat="1" applyFont="1" applyBorder="1" applyAlignment="1">
      <alignment horizontal="center" vertical="center"/>
    </xf>
    <xf numFmtId="171" fontId="18" fillId="0" borderId="0" xfId="3" applyNumberFormat="1" applyFont="1" applyBorder="1" applyAlignment="1">
      <alignment horizontal="center" vertical="center"/>
    </xf>
    <xf numFmtId="10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4" fontId="2" fillId="0" borderId="0" xfId="0" applyNumberFormat="1" applyFont="1" applyAlignment="1">
      <alignment horizontal="center" vertical="center"/>
    </xf>
    <xf numFmtId="10" fontId="2" fillId="0" borderId="8" xfId="0" applyNumberFormat="1" applyFont="1" applyBorder="1" applyAlignment="1">
      <alignment horizontal="center" vertical="center"/>
    </xf>
    <xf numFmtId="14" fontId="2" fillId="0" borderId="0" xfId="0" applyNumberFormat="1" applyFont="1"/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5" fillId="8" borderId="0" xfId="0" applyFont="1" applyFill="1" applyAlignment="1">
      <alignment horizontal="right" vertical="center" wrapText="1"/>
    </xf>
    <xf numFmtId="0" fontId="15" fillId="8" borderId="0" xfId="0" applyFont="1" applyFill="1" applyAlignment="1">
      <alignment horizontal="center" vertical="center" wrapText="1"/>
    </xf>
    <xf numFmtId="0" fontId="13" fillId="0" borderId="0" xfId="0" applyFont="1" applyAlignment="1">
      <alignment horizontal="right"/>
    </xf>
    <xf numFmtId="17" fontId="13" fillId="0" borderId="0" xfId="0" applyNumberFormat="1" applyFont="1" applyAlignment="1">
      <alignment horizontal="right"/>
    </xf>
    <xf numFmtId="0" fontId="2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/>
    </xf>
    <xf numFmtId="173" fontId="2" fillId="5" borderId="0" xfId="0" applyNumberFormat="1" applyFont="1" applyFill="1"/>
    <xf numFmtId="17" fontId="3" fillId="0" borderId="0" xfId="0" applyNumberFormat="1" applyFont="1" applyAlignment="1">
      <alignment horizontal="right"/>
    </xf>
    <xf numFmtId="0" fontId="3" fillId="0" borderId="0" xfId="0" applyFont="1" applyAlignment="1">
      <alignment horizontal="center"/>
    </xf>
    <xf numFmtId="0" fontId="3" fillId="4" borderId="0" xfId="0" applyFont="1" applyFill="1" applyAlignment="1">
      <alignment horizontal="center" vertical="center" wrapText="1"/>
    </xf>
    <xf numFmtId="0" fontId="9" fillId="0" borderId="3" xfId="0" applyFont="1" applyBorder="1" applyAlignment="1">
      <alignment vertical="center"/>
    </xf>
    <xf numFmtId="0" fontId="9" fillId="0" borderId="4" xfId="0" applyFont="1" applyBorder="1" applyAlignment="1">
      <alignment vertical="center"/>
    </xf>
    <xf numFmtId="17" fontId="13" fillId="0" borderId="7" xfId="0" applyNumberFormat="1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 wrapText="1"/>
    </xf>
    <xf numFmtId="169" fontId="4" fillId="0" borderId="7" xfId="3" applyFont="1" applyBorder="1" applyAlignment="1">
      <alignment horizontal="center" vertical="center" wrapText="1"/>
    </xf>
    <xf numFmtId="172" fontId="4" fillId="0" borderId="7" xfId="1" applyNumberFormat="1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173" fontId="13" fillId="0" borderId="7" xfId="0" applyNumberFormat="1" applyFont="1" applyBorder="1" applyAlignment="1">
      <alignment horizontal="center" vertical="center"/>
    </xf>
    <xf numFmtId="168" fontId="13" fillId="0" borderId="7" xfId="2" applyFont="1" applyBorder="1" applyAlignment="1">
      <alignment horizontal="center" vertical="center"/>
    </xf>
    <xf numFmtId="10" fontId="13" fillId="0" borderId="7" xfId="5" applyNumberFormat="1" applyFont="1" applyBorder="1" applyAlignment="1">
      <alignment horizontal="center" vertical="center"/>
    </xf>
    <xf numFmtId="174" fontId="13" fillId="0" borderId="7" xfId="5" applyNumberFormat="1" applyFont="1" applyBorder="1" applyAlignment="1">
      <alignment horizontal="center" vertical="center"/>
    </xf>
    <xf numFmtId="167" fontId="13" fillId="0" borderId="7" xfId="4" applyFont="1" applyBorder="1" applyAlignment="1">
      <alignment horizontal="center" vertical="center"/>
    </xf>
    <xf numFmtId="170" fontId="4" fillId="0" borderId="7" xfId="1" applyFont="1" applyBorder="1" applyAlignment="1">
      <alignment horizontal="center" vertical="center" wrapText="1"/>
    </xf>
  </cellXfs>
  <cellStyles count="8">
    <cellStyle name="Millares" xfId="1" builtinId="3"/>
    <cellStyle name="Millares [0]" xfId="2" builtinId="6"/>
    <cellStyle name="Moneda" xfId="3" builtinId="4"/>
    <cellStyle name="Moneda [0]" xfId="4" builtinId="7"/>
    <cellStyle name="Normal" xfId="0" builtinId="0"/>
    <cellStyle name="Normal 2" xfId="6" xr:uid="{00000000-0005-0000-0000-000005000000}"/>
    <cellStyle name="Normal 3" xfId="7" xr:uid="{00000000-0005-0000-0000-000006000000}"/>
    <cellStyle name="Porcentaje" xfId="5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N368"/>
  <sheetViews>
    <sheetView zoomScale="130" zoomScaleNormal="130" workbookViewId="0">
      <pane ySplit="4" topLeftCell="A364" activePane="bottomLeft" state="frozen"/>
      <selection pane="bottomLeft" activeCell="G49" sqref="G49"/>
    </sheetView>
  </sheetViews>
  <sheetFormatPr baseColWidth="10" defaultColWidth="11.42578125" defaultRowHeight="12.75" x14ac:dyDescent="0.2"/>
  <cols>
    <col min="1" max="1" width="2.85546875" style="1" customWidth="1"/>
    <col min="2" max="16384" width="11.42578125" style="1"/>
  </cols>
  <sheetData>
    <row r="2" spans="1:13" ht="23.25" customHeight="1" x14ac:dyDescent="0.2">
      <c r="B2" s="119" t="s">
        <v>0</v>
      </c>
      <c r="C2" s="119"/>
      <c r="D2" s="119"/>
      <c r="E2" s="119"/>
      <c r="F2" s="119"/>
    </row>
    <row r="3" spans="1:13" x14ac:dyDescent="0.2">
      <c r="A3" s="5"/>
      <c r="B3" s="5"/>
      <c r="C3" s="5"/>
      <c r="D3" s="120" t="s">
        <v>4</v>
      </c>
      <c r="E3" s="120"/>
      <c r="F3" s="6" t="s">
        <v>9</v>
      </c>
    </row>
    <row r="4" spans="1:13" ht="33.75" x14ac:dyDescent="0.2">
      <c r="B4" s="7" t="s">
        <v>1</v>
      </c>
      <c r="C4" s="7" t="s">
        <v>5</v>
      </c>
      <c r="D4" s="7" t="s">
        <v>6</v>
      </c>
      <c r="E4" s="7" t="s">
        <v>7</v>
      </c>
      <c r="F4" s="7" t="s">
        <v>8</v>
      </c>
      <c r="H4" s="1" t="s">
        <v>19</v>
      </c>
      <c r="J4" s="86" t="s">
        <v>28</v>
      </c>
      <c r="K4" s="86" t="s">
        <v>29</v>
      </c>
      <c r="L4" s="86" t="s">
        <v>30</v>
      </c>
      <c r="M4" s="121"/>
    </row>
    <row r="5" spans="1:13" x14ac:dyDescent="0.2">
      <c r="B5" s="8"/>
      <c r="C5" s="9">
        <v>28304</v>
      </c>
      <c r="D5" s="9">
        <v>28304</v>
      </c>
      <c r="E5" s="9">
        <v>28683</v>
      </c>
      <c r="F5" s="10" t="s">
        <v>10</v>
      </c>
      <c r="J5" s="87">
        <v>43466</v>
      </c>
      <c r="K5" s="87">
        <v>43496</v>
      </c>
      <c r="L5" s="88">
        <v>26.74</v>
      </c>
      <c r="M5" s="121"/>
    </row>
    <row r="6" spans="1:13" x14ac:dyDescent="0.2">
      <c r="B6" s="8"/>
      <c r="C6" s="9">
        <v>28684</v>
      </c>
      <c r="D6" s="9">
        <v>28684</v>
      </c>
      <c r="E6" s="9">
        <v>28919</v>
      </c>
      <c r="F6" s="10" t="s">
        <v>10</v>
      </c>
      <c r="J6" s="87">
        <v>43435</v>
      </c>
      <c r="K6" s="87">
        <v>43465</v>
      </c>
      <c r="L6" s="88">
        <v>27.1</v>
      </c>
      <c r="M6" s="121"/>
    </row>
    <row r="7" spans="1:13" x14ac:dyDescent="0.2">
      <c r="B7" s="8"/>
      <c r="C7" s="9">
        <v>28920</v>
      </c>
      <c r="D7" s="9">
        <v>28920</v>
      </c>
      <c r="E7" s="9">
        <v>29460</v>
      </c>
      <c r="F7" s="10" t="s">
        <v>10</v>
      </c>
      <c r="J7" s="87">
        <v>43405</v>
      </c>
      <c r="K7" s="87">
        <v>43434</v>
      </c>
      <c r="L7" s="88">
        <v>27.24</v>
      </c>
      <c r="M7" s="121"/>
    </row>
    <row r="8" spans="1:13" x14ac:dyDescent="0.2">
      <c r="B8" s="8"/>
      <c r="C8" s="9">
        <v>29461</v>
      </c>
      <c r="D8" s="9">
        <v>29461</v>
      </c>
      <c r="E8" s="9">
        <v>29790</v>
      </c>
      <c r="F8" s="10" t="s">
        <v>10</v>
      </c>
      <c r="J8" s="87">
        <v>43374</v>
      </c>
      <c r="K8" s="87">
        <v>43404</v>
      </c>
      <c r="L8" s="88">
        <v>27.45</v>
      </c>
      <c r="M8" s="121"/>
    </row>
    <row r="9" spans="1:13" x14ac:dyDescent="0.2">
      <c r="B9" s="8"/>
      <c r="C9" s="9">
        <v>29791</v>
      </c>
      <c r="D9" s="9">
        <v>29791</v>
      </c>
      <c r="E9" s="9">
        <v>30970</v>
      </c>
      <c r="F9" s="10" t="s">
        <v>10</v>
      </c>
      <c r="J9" s="87">
        <v>43344</v>
      </c>
      <c r="K9" s="87">
        <v>43373</v>
      </c>
      <c r="L9" s="88">
        <v>27.72</v>
      </c>
      <c r="M9" s="121"/>
    </row>
    <row r="10" spans="1:13" x14ac:dyDescent="0.2">
      <c r="B10" s="8"/>
      <c r="C10" s="9">
        <v>29682</v>
      </c>
      <c r="D10" s="9">
        <v>29618</v>
      </c>
      <c r="E10" s="9">
        <v>30970</v>
      </c>
      <c r="F10" s="14">
        <v>0.48</v>
      </c>
      <c r="J10" s="87">
        <v>43313</v>
      </c>
      <c r="K10" s="87">
        <v>43343</v>
      </c>
      <c r="L10" s="88">
        <v>27.91</v>
      </c>
      <c r="M10" s="121"/>
    </row>
    <row r="11" spans="1:13" x14ac:dyDescent="0.2">
      <c r="B11" s="8"/>
      <c r="C11" s="9">
        <v>30961</v>
      </c>
      <c r="D11" s="9">
        <v>30971</v>
      </c>
      <c r="E11" s="9">
        <v>31496</v>
      </c>
      <c r="F11" s="14">
        <v>0.63990000000000002</v>
      </c>
      <c r="J11" s="87">
        <v>43282</v>
      </c>
      <c r="K11" s="87">
        <v>43312</v>
      </c>
      <c r="L11" s="88">
        <v>28.05</v>
      </c>
      <c r="M11" s="121"/>
    </row>
    <row r="12" spans="1:13" x14ac:dyDescent="0.2">
      <c r="B12" s="8"/>
      <c r="C12" s="9">
        <v>31470</v>
      </c>
      <c r="D12" s="9">
        <v>31497</v>
      </c>
      <c r="E12" s="9">
        <v>31922</v>
      </c>
      <c r="F12" s="14">
        <v>0.61680000000000001</v>
      </c>
      <c r="J12" s="87">
        <v>43252</v>
      </c>
      <c r="K12" s="87">
        <v>43281</v>
      </c>
      <c r="L12" s="88">
        <v>28.42</v>
      </c>
      <c r="M12" s="121"/>
    </row>
    <row r="13" spans="1:13" x14ac:dyDescent="0.2">
      <c r="B13" s="8"/>
      <c r="C13" s="9">
        <v>31919</v>
      </c>
      <c r="D13" s="9">
        <v>31923</v>
      </c>
      <c r="E13" s="9">
        <v>32282</v>
      </c>
      <c r="F13" s="14">
        <v>0.58550000000000002</v>
      </c>
      <c r="J13" s="87">
        <v>43221</v>
      </c>
      <c r="K13" s="87">
        <v>43251</v>
      </c>
      <c r="L13" s="88">
        <v>28.66</v>
      </c>
      <c r="M13" s="121"/>
    </row>
    <row r="14" spans="1:13" x14ac:dyDescent="0.2">
      <c r="B14" s="8"/>
      <c r="C14" s="9">
        <v>32283</v>
      </c>
      <c r="D14" s="9">
        <v>31552</v>
      </c>
      <c r="E14" s="9">
        <v>32630</v>
      </c>
      <c r="F14" s="14">
        <v>0.59789999999999999</v>
      </c>
      <c r="J14" s="87">
        <v>43191</v>
      </c>
      <c r="K14" s="87">
        <v>43220</v>
      </c>
      <c r="L14" s="88">
        <v>28.72</v>
      </c>
      <c r="M14" s="121"/>
    </row>
    <row r="15" spans="1:13" x14ac:dyDescent="0.2">
      <c r="B15" s="8"/>
      <c r="C15" s="9">
        <v>32631</v>
      </c>
      <c r="D15" s="9">
        <v>32631</v>
      </c>
      <c r="E15" s="9">
        <v>33017</v>
      </c>
      <c r="F15" s="14">
        <v>0.6069</v>
      </c>
      <c r="J15" s="87">
        <v>43160</v>
      </c>
      <c r="K15" s="87">
        <v>43190</v>
      </c>
      <c r="L15" s="88">
        <v>29.02</v>
      </c>
      <c r="M15" s="121"/>
    </row>
    <row r="16" spans="1:13" x14ac:dyDescent="0.2">
      <c r="B16" s="8"/>
      <c r="C16" s="9">
        <v>33018</v>
      </c>
      <c r="D16" s="9">
        <v>33018</v>
      </c>
      <c r="E16" s="9">
        <v>33294</v>
      </c>
      <c r="F16" s="14">
        <v>0.62970000000000004</v>
      </c>
      <c r="J16" s="87">
        <v>43132</v>
      </c>
      <c r="K16" s="87">
        <v>43159</v>
      </c>
      <c r="L16" s="88">
        <v>29.52</v>
      </c>
      <c r="M16" s="121"/>
    </row>
    <row r="17" spans="2:13" x14ac:dyDescent="0.2">
      <c r="B17" s="8"/>
      <c r="C17" s="9">
        <v>33297</v>
      </c>
      <c r="D17" s="9">
        <v>33298</v>
      </c>
      <c r="E17" s="9">
        <v>33661</v>
      </c>
      <c r="F17" s="14">
        <v>0.65849999999999997</v>
      </c>
      <c r="J17" s="87">
        <v>43101</v>
      </c>
      <c r="K17" s="87">
        <v>43131</v>
      </c>
      <c r="L17" s="88">
        <v>29.04</v>
      </c>
      <c r="M17" s="121"/>
    </row>
    <row r="18" spans="2:13" x14ac:dyDescent="0.2">
      <c r="B18" s="8"/>
      <c r="C18" s="9">
        <v>33661</v>
      </c>
      <c r="D18" s="9">
        <v>33662</v>
      </c>
      <c r="E18" s="9">
        <v>33723</v>
      </c>
      <c r="F18" s="14">
        <v>0.67859999999999998</v>
      </c>
      <c r="J18" s="87">
        <v>43070</v>
      </c>
      <c r="K18" s="87">
        <v>43100</v>
      </c>
      <c r="L18" s="88" t="s">
        <v>31</v>
      </c>
      <c r="M18" s="121"/>
    </row>
    <row r="19" spans="2:13" x14ac:dyDescent="0.2">
      <c r="B19" s="8"/>
      <c r="C19" s="9">
        <v>33724</v>
      </c>
      <c r="D19" s="9">
        <v>33724</v>
      </c>
      <c r="E19" s="9">
        <v>33785</v>
      </c>
      <c r="F19" s="14">
        <v>0.63900000000000001</v>
      </c>
      <c r="J19" s="87">
        <v>43040</v>
      </c>
      <c r="K19" s="87">
        <v>43069</v>
      </c>
      <c r="L19" s="88" t="s">
        <v>32</v>
      </c>
      <c r="M19" s="121"/>
    </row>
    <row r="20" spans="2:13" x14ac:dyDescent="0.2">
      <c r="B20" s="8"/>
      <c r="C20" s="9">
        <v>33785</v>
      </c>
      <c r="D20" s="9">
        <v>33786</v>
      </c>
      <c r="E20" s="9">
        <v>33846</v>
      </c>
      <c r="F20" s="14">
        <v>0.61850000000000005</v>
      </c>
      <c r="J20" s="87">
        <v>43009</v>
      </c>
      <c r="K20" s="87">
        <v>43039</v>
      </c>
      <c r="L20" s="88" t="s">
        <v>33</v>
      </c>
      <c r="M20" s="121"/>
    </row>
    <row r="21" spans="2:13" x14ac:dyDescent="0.2">
      <c r="B21" s="8"/>
      <c r="C21" s="9">
        <v>33847</v>
      </c>
      <c r="D21" s="9">
        <v>33847</v>
      </c>
      <c r="E21" s="9">
        <v>33908</v>
      </c>
      <c r="F21" s="14">
        <v>0.56420000000000003</v>
      </c>
      <c r="J21" s="87">
        <v>42979</v>
      </c>
      <c r="K21" s="87">
        <v>43008</v>
      </c>
      <c r="L21" s="88">
        <v>30.22</v>
      </c>
      <c r="M21" s="121"/>
    </row>
    <row r="22" spans="2:13" x14ac:dyDescent="0.2">
      <c r="B22" s="8"/>
      <c r="C22" s="9">
        <v>33906</v>
      </c>
      <c r="D22" s="9">
        <v>33909</v>
      </c>
      <c r="E22" s="9">
        <v>33969</v>
      </c>
      <c r="F22" s="14">
        <v>0.52903</v>
      </c>
      <c r="J22" s="87">
        <v>42917</v>
      </c>
      <c r="K22" s="87">
        <v>43008</v>
      </c>
      <c r="L22" s="88">
        <v>30.97</v>
      </c>
      <c r="M22" s="121"/>
    </row>
    <row r="23" spans="2:13" x14ac:dyDescent="0.2">
      <c r="B23" s="8"/>
      <c r="C23" s="9">
        <v>33967</v>
      </c>
      <c r="D23" s="9">
        <v>33970</v>
      </c>
      <c r="E23" s="9">
        <v>34028</v>
      </c>
      <c r="F23" s="14">
        <v>0.54349999999999998</v>
      </c>
      <c r="J23" s="87">
        <v>42826</v>
      </c>
      <c r="K23" s="87">
        <v>42916</v>
      </c>
      <c r="L23" s="88">
        <v>31.5</v>
      </c>
      <c r="M23" s="121"/>
    </row>
    <row r="24" spans="2:13" x14ac:dyDescent="0.2">
      <c r="B24" s="8"/>
      <c r="C24" s="9">
        <v>34026</v>
      </c>
      <c r="D24" s="9">
        <v>34029</v>
      </c>
      <c r="E24" s="9">
        <v>34089</v>
      </c>
      <c r="F24" s="14">
        <v>0.5454</v>
      </c>
      <c r="J24" s="87">
        <v>42736</v>
      </c>
      <c r="K24" s="87">
        <v>42825</v>
      </c>
      <c r="L24" s="88">
        <v>31.51</v>
      </c>
      <c r="M24" s="121"/>
    </row>
    <row r="25" spans="2:13" x14ac:dyDescent="0.2">
      <c r="B25" s="8"/>
      <c r="C25" s="9">
        <v>34086</v>
      </c>
      <c r="D25" s="9">
        <v>34090</v>
      </c>
      <c r="E25" s="9">
        <v>34150</v>
      </c>
      <c r="F25" s="14">
        <v>0.55879999999999996</v>
      </c>
      <c r="J25" s="87">
        <v>42644</v>
      </c>
      <c r="K25" s="87">
        <v>42735</v>
      </c>
      <c r="L25" s="88">
        <v>32.99</v>
      </c>
      <c r="M25" s="121"/>
    </row>
    <row r="26" spans="2:13" x14ac:dyDescent="0.2">
      <c r="B26" s="8"/>
      <c r="C26" s="9">
        <v>34150</v>
      </c>
      <c r="D26" s="9">
        <v>34151</v>
      </c>
      <c r="E26" s="9">
        <v>34212</v>
      </c>
      <c r="F26" s="14">
        <v>0.56269999999999998</v>
      </c>
      <c r="J26" s="87">
        <v>42552</v>
      </c>
      <c r="K26" s="87">
        <v>42643</v>
      </c>
      <c r="L26" s="88">
        <v>32.01</v>
      </c>
      <c r="M26" s="121"/>
    </row>
    <row r="27" spans="2:13" x14ac:dyDescent="0.2">
      <c r="B27" s="8"/>
      <c r="C27" s="9">
        <v>34212</v>
      </c>
      <c r="D27" s="9">
        <v>34213</v>
      </c>
      <c r="E27" s="9">
        <v>34273</v>
      </c>
      <c r="F27" s="14">
        <v>0.56399999999999995</v>
      </c>
      <c r="J27" s="87">
        <v>42461</v>
      </c>
      <c r="K27" s="87">
        <v>42551</v>
      </c>
      <c r="L27" s="88" t="s">
        <v>34</v>
      </c>
      <c r="M27" s="121"/>
    </row>
    <row r="28" spans="2:13" x14ac:dyDescent="0.2">
      <c r="B28" s="8"/>
      <c r="C28" s="9">
        <v>34270</v>
      </c>
      <c r="D28" s="9">
        <v>34274</v>
      </c>
      <c r="E28" s="9">
        <v>34334</v>
      </c>
      <c r="F28" s="14">
        <v>0.56840000000000002</v>
      </c>
      <c r="J28" s="87">
        <v>42370</v>
      </c>
      <c r="K28" s="87">
        <v>42460</v>
      </c>
      <c r="L28" s="88" t="s">
        <v>35</v>
      </c>
      <c r="M28" s="121"/>
    </row>
    <row r="29" spans="2:13" x14ac:dyDescent="0.2">
      <c r="B29" s="8"/>
      <c r="C29" s="9"/>
      <c r="D29" s="9">
        <v>34335</v>
      </c>
      <c r="E29" s="9">
        <v>34393</v>
      </c>
      <c r="F29" s="14">
        <v>0.5605</v>
      </c>
      <c r="J29" s="87">
        <v>42278</v>
      </c>
      <c r="K29" s="87">
        <v>42369</v>
      </c>
      <c r="L29" s="88" t="s">
        <v>36</v>
      </c>
      <c r="M29" s="121"/>
    </row>
    <row r="30" spans="2:13" x14ac:dyDescent="0.2">
      <c r="B30" s="8"/>
      <c r="C30" s="9">
        <v>34390</v>
      </c>
      <c r="D30" s="9">
        <v>34394</v>
      </c>
      <c r="E30" s="9">
        <v>34454</v>
      </c>
      <c r="F30" s="14">
        <v>0.56000000000000005</v>
      </c>
      <c r="J30" s="87">
        <v>42186</v>
      </c>
      <c r="K30" s="87">
        <v>42277</v>
      </c>
      <c r="L30" s="88" t="s">
        <v>37</v>
      </c>
      <c r="M30" s="121"/>
    </row>
    <row r="31" spans="2:13" x14ac:dyDescent="0.2">
      <c r="B31" s="8"/>
      <c r="C31" s="9">
        <v>34453</v>
      </c>
      <c r="D31" s="9">
        <v>34455</v>
      </c>
      <c r="E31" s="9">
        <v>34515</v>
      </c>
      <c r="F31" s="14">
        <v>0.57179999999999997</v>
      </c>
      <c r="J31" s="87">
        <v>42095</v>
      </c>
      <c r="K31" s="87">
        <v>42185</v>
      </c>
      <c r="L31" s="88" t="s">
        <v>38</v>
      </c>
      <c r="M31" s="121"/>
    </row>
    <row r="32" spans="2:13" x14ac:dyDescent="0.2">
      <c r="B32" s="8"/>
      <c r="C32" s="9">
        <v>34509</v>
      </c>
      <c r="D32" s="9">
        <v>34516</v>
      </c>
      <c r="E32" s="9">
        <v>34577</v>
      </c>
      <c r="F32" s="14">
        <v>0.57689999999999997</v>
      </c>
      <c r="J32" s="87">
        <v>42005</v>
      </c>
      <c r="K32" s="87">
        <v>42094</v>
      </c>
      <c r="L32" s="88" t="s">
        <v>39</v>
      </c>
      <c r="M32" s="121"/>
    </row>
    <row r="33" spans="2:13" x14ac:dyDescent="0.2">
      <c r="B33" s="8"/>
      <c r="C33" s="9">
        <v>34575</v>
      </c>
      <c r="D33" s="9">
        <v>34578</v>
      </c>
      <c r="E33" s="9">
        <v>34638</v>
      </c>
      <c r="F33" s="14">
        <v>0.58550000000000002</v>
      </c>
      <c r="J33" s="87">
        <v>41913</v>
      </c>
      <c r="K33" s="87">
        <v>42369</v>
      </c>
      <c r="L33" s="88" t="s">
        <v>40</v>
      </c>
      <c r="M33" s="121"/>
    </row>
    <row r="34" spans="2:13" x14ac:dyDescent="0.2">
      <c r="B34" s="8"/>
      <c r="C34" s="9">
        <v>34638</v>
      </c>
      <c r="D34" s="9">
        <v>34639</v>
      </c>
      <c r="E34" s="9">
        <v>34699</v>
      </c>
      <c r="F34" s="14">
        <v>0.6069</v>
      </c>
      <c r="J34" s="87">
        <v>41821</v>
      </c>
      <c r="K34" s="87">
        <v>41912</v>
      </c>
      <c r="L34" s="88" t="s">
        <v>36</v>
      </c>
      <c r="M34" s="121"/>
    </row>
    <row r="35" spans="2:13" x14ac:dyDescent="0.2">
      <c r="B35" s="8"/>
      <c r="C35" s="9">
        <v>34695</v>
      </c>
      <c r="D35" s="9">
        <v>34700</v>
      </c>
      <c r="E35" s="9">
        <v>34758</v>
      </c>
      <c r="F35" s="14">
        <v>0.62549999999999994</v>
      </c>
      <c r="J35" s="87">
        <v>41730</v>
      </c>
      <c r="K35" s="87">
        <v>41820</v>
      </c>
      <c r="L35" s="88" t="s">
        <v>41</v>
      </c>
      <c r="M35" s="121"/>
    </row>
    <row r="36" spans="2:13" x14ac:dyDescent="0.2">
      <c r="B36" s="8"/>
      <c r="C36" s="9">
        <v>34758</v>
      </c>
      <c r="D36" s="9">
        <v>34759</v>
      </c>
      <c r="E36" s="9">
        <v>34819</v>
      </c>
      <c r="F36" s="14">
        <v>0.65569999999999995</v>
      </c>
      <c r="J36" s="87">
        <v>41640</v>
      </c>
      <c r="K36" s="87">
        <v>41729</v>
      </c>
      <c r="L36" s="88" t="s">
        <v>42</v>
      </c>
      <c r="M36" s="121"/>
    </row>
    <row r="37" spans="2:13" x14ac:dyDescent="0.2">
      <c r="B37" s="8"/>
      <c r="C37" s="9">
        <v>34817</v>
      </c>
      <c r="D37" s="9">
        <v>34820</v>
      </c>
      <c r="E37" s="9">
        <v>34880</v>
      </c>
      <c r="F37" s="14">
        <v>0.65790000000000004</v>
      </c>
      <c r="J37" s="87">
        <v>41548</v>
      </c>
      <c r="K37" s="87">
        <v>41639</v>
      </c>
      <c r="L37" s="88" t="s">
        <v>43</v>
      </c>
      <c r="M37" s="121"/>
    </row>
    <row r="38" spans="2:13" x14ac:dyDescent="0.2">
      <c r="B38" s="8"/>
      <c r="C38" s="9">
        <v>34877</v>
      </c>
      <c r="D38" s="9">
        <v>34881</v>
      </c>
      <c r="E38" s="9">
        <v>34942</v>
      </c>
      <c r="F38" s="14">
        <v>0.68</v>
      </c>
      <c r="J38" s="87">
        <v>41456</v>
      </c>
      <c r="K38" s="87">
        <v>41547</v>
      </c>
      <c r="L38" s="88" t="s">
        <v>44</v>
      </c>
      <c r="M38" s="121"/>
    </row>
    <row r="39" spans="2:13" x14ac:dyDescent="0.2">
      <c r="B39" s="8"/>
      <c r="C39" s="9">
        <v>34941</v>
      </c>
      <c r="D39" s="9">
        <v>34943</v>
      </c>
      <c r="E39" s="9">
        <v>35003</v>
      </c>
      <c r="F39" s="14">
        <v>0.69530000000000003</v>
      </c>
      <c r="J39" s="87">
        <v>41365</v>
      </c>
      <c r="K39" s="87">
        <v>41455</v>
      </c>
      <c r="L39" s="88" t="s">
        <v>45</v>
      </c>
      <c r="M39" s="121"/>
    </row>
    <row r="40" spans="2:13" x14ac:dyDescent="0.2">
      <c r="B40" s="8"/>
      <c r="C40" s="9">
        <v>35002</v>
      </c>
      <c r="D40" s="9">
        <v>35004</v>
      </c>
      <c r="E40" s="9">
        <v>35064</v>
      </c>
      <c r="F40" s="14">
        <v>0.6522</v>
      </c>
      <c r="J40" s="87">
        <v>41275</v>
      </c>
      <c r="K40" s="87">
        <v>41364</v>
      </c>
      <c r="L40" s="88" t="s">
        <v>46</v>
      </c>
      <c r="M40" s="121"/>
    </row>
    <row r="41" spans="2:13" x14ac:dyDescent="0.2">
      <c r="B41" s="8"/>
      <c r="C41" s="9">
        <v>35061</v>
      </c>
      <c r="D41" s="9">
        <v>35065</v>
      </c>
      <c r="E41" s="9">
        <v>35124</v>
      </c>
      <c r="F41" s="14">
        <v>0.63480000000000003</v>
      </c>
      <c r="J41" s="87">
        <v>41269</v>
      </c>
      <c r="K41" s="87">
        <v>41274</v>
      </c>
      <c r="L41" s="88" t="s">
        <v>47</v>
      </c>
      <c r="M41" s="121"/>
    </row>
    <row r="42" spans="2:13" x14ac:dyDescent="0.2">
      <c r="B42" s="8"/>
      <c r="C42" s="9">
        <v>35123</v>
      </c>
      <c r="D42" s="9">
        <v>33298</v>
      </c>
      <c r="E42" s="9">
        <v>35185</v>
      </c>
      <c r="F42" s="14">
        <v>0.64980000000000004</v>
      </c>
      <c r="J42" s="87">
        <v>41183</v>
      </c>
      <c r="K42" s="87">
        <v>41268</v>
      </c>
      <c r="L42" s="88" t="s">
        <v>47</v>
      </c>
      <c r="M42" s="121"/>
    </row>
    <row r="43" spans="2:13" x14ac:dyDescent="0.2">
      <c r="B43" s="8"/>
      <c r="C43" s="9">
        <v>35185</v>
      </c>
      <c r="D43" s="9">
        <v>35186</v>
      </c>
      <c r="E43" s="9">
        <v>35246</v>
      </c>
      <c r="F43" s="14">
        <v>0.65669999999999995</v>
      </c>
      <c r="J43" s="87">
        <v>41091</v>
      </c>
      <c r="K43" s="87">
        <v>41182</v>
      </c>
      <c r="L43" s="88" t="s">
        <v>48</v>
      </c>
      <c r="M43" s="121"/>
    </row>
    <row r="44" spans="2:13" x14ac:dyDescent="0.2">
      <c r="B44" s="8"/>
      <c r="C44" s="9">
        <v>35244</v>
      </c>
      <c r="D44" s="9">
        <v>35247</v>
      </c>
      <c r="E44" s="9">
        <v>35308</v>
      </c>
      <c r="F44" s="14">
        <v>0.66800000000000004</v>
      </c>
      <c r="J44" s="87">
        <v>41000</v>
      </c>
      <c r="K44" s="87">
        <v>41090</v>
      </c>
      <c r="L44" s="88" t="s">
        <v>49</v>
      </c>
      <c r="M44" s="121"/>
    </row>
    <row r="45" spans="2:13" x14ac:dyDescent="0.2">
      <c r="B45" s="8"/>
      <c r="C45" s="9">
        <v>35306</v>
      </c>
      <c r="D45" s="9">
        <v>35309</v>
      </c>
      <c r="E45" s="9">
        <v>35369</v>
      </c>
      <c r="F45" s="14">
        <v>0.66059999999999997</v>
      </c>
      <c r="J45" s="87">
        <v>40909</v>
      </c>
      <c r="K45" s="87">
        <v>40999</v>
      </c>
      <c r="L45" s="88" t="s">
        <v>50</v>
      </c>
      <c r="M45" s="121"/>
    </row>
    <row r="46" spans="2:13" x14ac:dyDescent="0.2">
      <c r="B46" s="8"/>
      <c r="C46" s="9">
        <v>35369</v>
      </c>
      <c r="D46" s="9">
        <v>35370</v>
      </c>
      <c r="E46" s="9">
        <v>35430</v>
      </c>
      <c r="F46" s="14">
        <v>0.64429999999999998</v>
      </c>
      <c r="J46" s="87">
        <v>40817</v>
      </c>
      <c r="K46" s="87">
        <v>40908</v>
      </c>
      <c r="L46" s="88" t="s">
        <v>51</v>
      </c>
      <c r="M46" s="121"/>
    </row>
    <row r="47" spans="2:13" ht="15" customHeight="1" x14ac:dyDescent="0.2">
      <c r="B47" s="8"/>
      <c r="C47" s="9">
        <v>35426</v>
      </c>
      <c r="D47" s="9">
        <v>35431</v>
      </c>
      <c r="E47" s="9">
        <v>35489</v>
      </c>
      <c r="F47" s="14">
        <v>0.62519999999999998</v>
      </c>
      <c r="J47" s="87">
        <v>40725</v>
      </c>
      <c r="K47" s="87">
        <v>40816</v>
      </c>
      <c r="L47" s="88" t="s">
        <v>52</v>
      </c>
      <c r="M47" s="121"/>
    </row>
    <row r="48" spans="2:13" x14ac:dyDescent="0.2">
      <c r="B48" s="8"/>
      <c r="C48" s="9">
        <v>35487</v>
      </c>
      <c r="D48" s="9">
        <v>35490</v>
      </c>
      <c r="E48" s="9">
        <v>35550</v>
      </c>
      <c r="F48" s="14">
        <v>0.60950000000000004</v>
      </c>
      <c r="J48" s="87">
        <v>40634</v>
      </c>
      <c r="K48" s="87">
        <v>40724</v>
      </c>
      <c r="L48" s="88" t="s">
        <v>53</v>
      </c>
      <c r="M48" s="121"/>
    </row>
    <row r="49" spans="2:13" x14ac:dyDescent="0.2">
      <c r="B49" s="8"/>
      <c r="C49" s="9">
        <v>35549</v>
      </c>
      <c r="D49" s="9">
        <v>35551</v>
      </c>
      <c r="E49" s="9">
        <v>35611</v>
      </c>
      <c r="F49" s="14">
        <v>0.58020000000000005</v>
      </c>
      <c r="J49" s="87">
        <v>40544</v>
      </c>
      <c r="K49" s="87">
        <v>40633</v>
      </c>
      <c r="L49" s="88" t="s">
        <v>54</v>
      </c>
      <c r="M49" s="121"/>
    </row>
    <row r="50" spans="2:13" x14ac:dyDescent="0.2">
      <c r="B50" s="8"/>
      <c r="C50" s="9">
        <v>35606</v>
      </c>
      <c r="D50" s="9">
        <v>35612</v>
      </c>
      <c r="E50" s="9">
        <v>35673</v>
      </c>
      <c r="F50" s="14">
        <v>0.57440000000000002</v>
      </c>
      <c r="J50" s="87">
        <v>40452</v>
      </c>
      <c r="K50" s="87">
        <v>40543</v>
      </c>
      <c r="L50" s="88" t="s">
        <v>55</v>
      </c>
      <c r="M50" s="121"/>
    </row>
    <row r="51" spans="2:13" x14ac:dyDescent="0.2">
      <c r="B51" s="8"/>
      <c r="C51" s="9">
        <v>35671</v>
      </c>
      <c r="D51" s="9">
        <v>35674</v>
      </c>
      <c r="E51" s="9">
        <v>35703</v>
      </c>
      <c r="F51" s="14">
        <v>0.55230000000000001</v>
      </c>
      <c r="J51" s="87">
        <v>40360</v>
      </c>
      <c r="K51" s="87">
        <v>40451</v>
      </c>
      <c r="L51" s="88" t="s">
        <v>56</v>
      </c>
      <c r="M51" s="121"/>
    </row>
    <row r="52" spans="2:13" x14ac:dyDescent="0.2">
      <c r="B52" s="8"/>
      <c r="C52" s="9">
        <v>35702</v>
      </c>
      <c r="D52" s="9">
        <v>35704</v>
      </c>
      <c r="E52" s="9">
        <v>35734</v>
      </c>
      <c r="F52" s="14">
        <v>0.53159999999999996</v>
      </c>
      <c r="J52" s="87">
        <v>40269</v>
      </c>
      <c r="K52" s="87">
        <v>40359</v>
      </c>
      <c r="L52" s="88" t="s">
        <v>57</v>
      </c>
      <c r="M52" s="121"/>
    </row>
    <row r="53" spans="2:13" x14ac:dyDescent="0.2">
      <c r="B53" s="8"/>
      <c r="C53" s="9">
        <v>35734</v>
      </c>
      <c r="D53" s="9">
        <v>35735</v>
      </c>
      <c r="E53" s="9">
        <v>35764</v>
      </c>
      <c r="F53" s="14">
        <v>0.53990000000000005</v>
      </c>
      <c r="J53" s="87">
        <v>40179</v>
      </c>
      <c r="K53" s="87">
        <v>40268</v>
      </c>
      <c r="L53" s="88" t="s">
        <v>58</v>
      </c>
      <c r="M53" s="121"/>
    </row>
    <row r="54" spans="2:13" x14ac:dyDescent="0.2">
      <c r="B54" s="8"/>
      <c r="C54" s="9">
        <v>35762</v>
      </c>
      <c r="D54" s="9">
        <v>35765</v>
      </c>
      <c r="E54" s="9">
        <v>35795</v>
      </c>
      <c r="F54" s="14">
        <v>0.54020000000000001</v>
      </c>
      <c r="J54" s="87">
        <v>40087</v>
      </c>
      <c r="K54" s="87">
        <v>40178</v>
      </c>
      <c r="L54" s="88" t="s">
        <v>59</v>
      </c>
      <c r="M54" s="121"/>
    </row>
    <row r="55" spans="2:13" x14ac:dyDescent="0.2">
      <c r="B55" s="8"/>
      <c r="C55" s="9">
        <v>35795</v>
      </c>
      <c r="D55" s="9">
        <v>35796</v>
      </c>
      <c r="E55" s="9">
        <v>35826</v>
      </c>
      <c r="F55" s="14">
        <v>0.52939999999999998</v>
      </c>
      <c r="J55" s="87">
        <v>39995</v>
      </c>
      <c r="K55" s="87">
        <v>40086</v>
      </c>
      <c r="L55" s="88" t="s">
        <v>60</v>
      </c>
      <c r="M55" s="121"/>
    </row>
    <row r="56" spans="2:13" x14ac:dyDescent="0.2">
      <c r="B56" s="8"/>
      <c r="C56" s="9">
        <v>35825</v>
      </c>
      <c r="D56" s="9">
        <v>35827</v>
      </c>
      <c r="E56" s="9">
        <v>35854</v>
      </c>
      <c r="F56" s="14">
        <v>0.55610000000000004</v>
      </c>
      <c r="J56" s="87">
        <v>39904</v>
      </c>
      <c r="K56" s="87">
        <v>39994</v>
      </c>
      <c r="L56" s="88" t="s">
        <v>61</v>
      </c>
      <c r="M56" s="121"/>
    </row>
    <row r="57" spans="2:13" x14ac:dyDescent="0.2">
      <c r="B57" s="8"/>
      <c r="C57" s="9">
        <v>35853</v>
      </c>
      <c r="D57" s="9">
        <v>35855</v>
      </c>
      <c r="E57" s="9">
        <v>35885</v>
      </c>
      <c r="F57" s="14">
        <v>0.53400000000000003</v>
      </c>
      <c r="J57" s="87">
        <v>39814</v>
      </c>
      <c r="K57" s="87">
        <v>39903</v>
      </c>
      <c r="L57" s="88" t="s">
        <v>62</v>
      </c>
      <c r="M57" s="121"/>
    </row>
    <row r="58" spans="2:13" x14ac:dyDescent="0.2">
      <c r="B58" s="8"/>
      <c r="C58" s="9">
        <v>35885</v>
      </c>
      <c r="D58" s="9">
        <v>35886</v>
      </c>
      <c r="E58" s="9">
        <v>35915</v>
      </c>
      <c r="F58" s="14">
        <v>0.58520000000000005</v>
      </c>
      <c r="J58" s="87">
        <v>39692</v>
      </c>
      <c r="K58" s="87">
        <v>39813</v>
      </c>
      <c r="L58" s="88" t="s">
        <v>63</v>
      </c>
      <c r="M58" s="121"/>
    </row>
    <row r="59" spans="2:13" x14ac:dyDescent="0.2">
      <c r="B59" s="8"/>
      <c r="C59" s="9">
        <v>35915</v>
      </c>
      <c r="D59" s="9">
        <v>35916</v>
      </c>
      <c r="E59" s="9">
        <v>35946</v>
      </c>
      <c r="F59" s="14">
        <v>0.60870000000000002</v>
      </c>
      <c r="J59" s="87">
        <v>39630</v>
      </c>
      <c r="K59" s="87">
        <v>39721</v>
      </c>
      <c r="L59" s="88" t="s">
        <v>64</v>
      </c>
      <c r="M59" s="121"/>
    </row>
    <row r="60" spans="2:13" x14ac:dyDescent="0.2">
      <c r="B60" s="8"/>
      <c r="C60" s="9">
        <v>35944</v>
      </c>
      <c r="D60" s="9">
        <v>35947</v>
      </c>
      <c r="E60" s="9">
        <v>35976</v>
      </c>
      <c r="F60" s="14">
        <v>0.62480000000000002</v>
      </c>
      <c r="J60" s="87">
        <v>39539</v>
      </c>
      <c r="K60" s="87">
        <v>39629</v>
      </c>
      <c r="L60" s="88" t="s">
        <v>65</v>
      </c>
      <c r="M60" s="121"/>
    </row>
    <row r="61" spans="2:13" x14ac:dyDescent="0.2">
      <c r="B61" s="8"/>
      <c r="C61" s="9">
        <v>35976</v>
      </c>
      <c r="D61" s="9">
        <v>35977</v>
      </c>
      <c r="E61" s="9">
        <v>36007</v>
      </c>
      <c r="F61" s="14">
        <v>0.71970000000000001</v>
      </c>
      <c r="J61" s="87">
        <v>39448</v>
      </c>
      <c r="K61" s="87">
        <v>39538</v>
      </c>
      <c r="L61" s="88" t="s">
        <v>66</v>
      </c>
      <c r="M61" s="121"/>
    </row>
    <row r="62" spans="2:13" x14ac:dyDescent="0.2">
      <c r="B62" s="8"/>
      <c r="C62" s="9">
        <v>36007</v>
      </c>
      <c r="D62" s="9">
        <v>36008</v>
      </c>
      <c r="E62" s="9">
        <v>36038</v>
      </c>
      <c r="F62" s="14">
        <v>0.74539999999999995</v>
      </c>
      <c r="J62" s="87">
        <v>39356</v>
      </c>
      <c r="K62" s="87">
        <v>39447</v>
      </c>
      <c r="L62" s="88" t="s">
        <v>67</v>
      </c>
      <c r="M62" s="121"/>
    </row>
    <row r="63" spans="2:13" x14ac:dyDescent="0.2">
      <c r="B63" s="8"/>
      <c r="C63" s="9">
        <v>36038</v>
      </c>
      <c r="D63" s="9">
        <v>36039</v>
      </c>
      <c r="E63" s="9">
        <v>36068</v>
      </c>
      <c r="F63" s="14">
        <v>0.67969999999999997</v>
      </c>
      <c r="J63" s="87">
        <v>39264</v>
      </c>
      <c r="K63" s="87">
        <v>39355</v>
      </c>
      <c r="L63" s="88" t="s">
        <v>68</v>
      </c>
      <c r="M63" s="121"/>
    </row>
    <row r="64" spans="2:13" x14ac:dyDescent="0.2">
      <c r="B64" s="8"/>
      <c r="C64" s="9">
        <v>36068</v>
      </c>
      <c r="D64" s="9">
        <v>36069</v>
      </c>
      <c r="E64" s="9">
        <v>36099</v>
      </c>
      <c r="F64" s="14">
        <v>0.70920000000000005</v>
      </c>
      <c r="J64" s="87">
        <v>39173</v>
      </c>
      <c r="K64" s="87">
        <v>39263</v>
      </c>
      <c r="L64" s="88" t="s">
        <v>69</v>
      </c>
      <c r="M64" s="121"/>
    </row>
    <row r="65" spans="2:13" x14ac:dyDescent="0.2">
      <c r="B65" s="8"/>
      <c r="C65" s="9">
        <v>36098</v>
      </c>
      <c r="D65" s="9">
        <v>36100</v>
      </c>
      <c r="E65" s="9">
        <v>36129</v>
      </c>
      <c r="F65" s="14">
        <v>0.75619999999999998</v>
      </c>
      <c r="J65" s="87">
        <v>39139</v>
      </c>
      <c r="K65" s="87">
        <v>39172</v>
      </c>
      <c r="L65" s="88" t="s">
        <v>70</v>
      </c>
      <c r="M65" s="121"/>
    </row>
    <row r="66" spans="2:13" x14ac:dyDescent="0.2">
      <c r="B66" s="8"/>
      <c r="C66" s="9">
        <v>36129</v>
      </c>
      <c r="D66" s="9">
        <v>36130</v>
      </c>
      <c r="E66" s="9">
        <v>36160</v>
      </c>
      <c r="F66" s="14">
        <v>0.73350000000000004</v>
      </c>
      <c r="J66" s="87">
        <v>39083</v>
      </c>
      <c r="K66" s="87">
        <v>39138</v>
      </c>
      <c r="L66" s="88" t="s">
        <v>71</v>
      </c>
      <c r="M66" s="121"/>
    </row>
    <row r="67" spans="2:13" x14ac:dyDescent="0.2">
      <c r="B67" s="11"/>
      <c r="C67" s="9">
        <v>36159</v>
      </c>
      <c r="D67" s="9">
        <v>36161</v>
      </c>
      <c r="E67" s="9">
        <v>36191</v>
      </c>
      <c r="F67" s="14">
        <v>0.70109999999999995</v>
      </c>
      <c r="J67" s="87">
        <v>38991</v>
      </c>
      <c r="K67" s="87">
        <v>39082</v>
      </c>
      <c r="L67" s="88" t="s">
        <v>72</v>
      </c>
      <c r="M67" s="121"/>
    </row>
    <row r="68" spans="2:13" x14ac:dyDescent="0.2">
      <c r="B68" s="11"/>
      <c r="C68" s="9">
        <v>36189</v>
      </c>
      <c r="D68" s="9">
        <v>36192</v>
      </c>
      <c r="E68" s="9">
        <v>36219</v>
      </c>
      <c r="F68" s="14">
        <v>0.66690000000000005</v>
      </c>
      <c r="J68" s="87">
        <v>38961</v>
      </c>
      <c r="K68" s="87">
        <v>38990</v>
      </c>
      <c r="L68" s="88" t="s">
        <v>73</v>
      </c>
      <c r="M68" s="121"/>
    </row>
    <row r="69" spans="2:13" x14ac:dyDescent="0.2">
      <c r="B69" s="11"/>
      <c r="C69" s="9">
        <v>36217</v>
      </c>
      <c r="D69" s="9">
        <v>36220</v>
      </c>
      <c r="E69" s="9">
        <v>36233</v>
      </c>
      <c r="F69" s="14">
        <v>0.66479999999999995</v>
      </c>
      <c r="J69" s="87">
        <v>38930</v>
      </c>
      <c r="K69" s="87">
        <v>38960</v>
      </c>
      <c r="L69" s="88" t="s">
        <v>74</v>
      </c>
      <c r="M69" s="121"/>
    </row>
    <row r="70" spans="2:13" x14ac:dyDescent="0.2">
      <c r="B70" s="11"/>
      <c r="C70" s="9">
        <v>36224</v>
      </c>
      <c r="D70" s="9">
        <v>36234</v>
      </c>
      <c r="E70" s="9">
        <v>36250</v>
      </c>
      <c r="F70" s="14">
        <v>0.55220000000000002</v>
      </c>
      <c r="J70" s="87">
        <v>38926</v>
      </c>
      <c r="K70" s="87">
        <v>38929</v>
      </c>
      <c r="L70" s="88" t="s">
        <v>75</v>
      </c>
      <c r="M70" s="121"/>
    </row>
    <row r="71" spans="2:13" x14ac:dyDescent="0.2">
      <c r="B71" s="11"/>
      <c r="C71" s="9">
        <v>36250</v>
      </c>
      <c r="D71" s="9">
        <v>36251</v>
      </c>
      <c r="E71" s="9">
        <v>36280</v>
      </c>
      <c r="F71" s="14">
        <v>0.51629999999999998</v>
      </c>
      <c r="J71" s="87">
        <v>38927</v>
      </c>
      <c r="K71" s="87">
        <v>39021</v>
      </c>
      <c r="L71" s="88" t="s">
        <v>76</v>
      </c>
      <c r="M71" s="121"/>
    </row>
    <row r="72" spans="2:13" x14ac:dyDescent="0.2">
      <c r="B72" s="11"/>
      <c r="C72" s="11" t="s">
        <v>2</v>
      </c>
      <c r="D72" s="9">
        <v>36281</v>
      </c>
      <c r="E72" s="9">
        <v>36311</v>
      </c>
      <c r="F72" s="14">
        <v>0.48199999999999998</v>
      </c>
      <c r="J72" s="87">
        <v>38899</v>
      </c>
      <c r="K72" s="87">
        <v>38926</v>
      </c>
      <c r="L72" s="88" t="s">
        <v>76</v>
      </c>
      <c r="M72" s="121"/>
    </row>
    <row r="73" spans="2:13" x14ac:dyDescent="0.2">
      <c r="B73" s="11"/>
      <c r="C73" s="9">
        <v>36311</v>
      </c>
      <c r="D73" s="9">
        <v>36312</v>
      </c>
      <c r="E73" s="9">
        <v>36341</v>
      </c>
      <c r="F73" s="14">
        <v>0.4254</v>
      </c>
      <c r="J73" s="87">
        <v>38777</v>
      </c>
      <c r="K73" s="87">
        <v>38898</v>
      </c>
      <c r="L73" s="88" t="s">
        <v>77</v>
      </c>
      <c r="M73" s="121"/>
    </row>
    <row r="74" spans="2:13" x14ac:dyDescent="0.2">
      <c r="B74" s="11"/>
      <c r="C74" s="9">
        <v>36341</v>
      </c>
      <c r="D74" s="9">
        <v>36342</v>
      </c>
      <c r="E74" s="9">
        <v>36372</v>
      </c>
      <c r="F74" s="14">
        <v>0.38569999999999999</v>
      </c>
      <c r="J74" s="87">
        <v>38718</v>
      </c>
      <c r="K74" s="87">
        <v>38776</v>
      </c>
      <c r="L74" s="88" t="s">
        <v>78</v>
      </c>
      <c r="M74" s="121"/>
    </row>
    <row r="75" spans="2:13" x14ac:dyDescent="0.2">
      <c r="B75" s="11"/>
      <c r="C75" s="9">
        <v>36371</v>
      </c>
      <c r="D75" s="9">
        <v>36373</v>
      </c>
      <c r="E75" s="9">
        <v>36403</v>
      </c>
      <c r="F75" s="14">
        <v>0.41370000000000001</v>
      </c>
      <c r="J75" s="87">
        <v>38657</v>
      </c>
      <c r="K75" s="87">
        <v>38717</v>
      </c>
      <c r="L75" s="88" t="s">
        <v>78</v>
      </c>
      <c r="M75" s="121"/>
    </row>
    <row r="76" spans="2:13" x14ac:dyDescent="0.2">
      <c r="B76" s="11"/>
      <c r="C76" s="9">
        <v>36403</v>
      </c>
      <c r="D76" s="9">
        <v>36404</v>
      </c>
      <c r="E76" s="9">
        <v>36433</v>
      </c>
      <c r="F76" s="14">
        <v>0.39689999999999998</v>
      </c>
      <c r="J76" s="87">
        <v>38534</v>
      </c>
      <c r="K76" s="87">
        <v>38656</v>
      </c>
      <c r="L76" s="88" t="s">
        <v>79</v>
      </c>
      <c r="M76" s="121"/>
    </row>
    <row r="77" spans="2:13" x14ac:dyDescent="0.2">
      <c r="B77" s="11"/>
      <c r="C77" s="9">
        <v>36433</v>
      </c>
      <c r="D77" s="9">
        <v>36434</v>
      </c>
      <c r="E77" s="9">
        <v>36464</v>
      </c>
      <c r="F77" s="14">
        <v>0.38719999999999999</v>
      </c>
      <c r="J77" s="87">
        <v>38412</v>
      </c>
      <c r="K77" s="87">
        <v>38533</v>
      </c>
      <c r="L77" s="88" t="s">
        <v>80</v>
      </c>
      <c r="M77" s="121"/>
    </row>
    <row r="78" spans="2:13" x14ac:dyDescent="0.2">
      <c r="B78" s="11"/>
      <c r="C78" s="9">
        <v>36462</v>
      </c>
      <c r="D78" s="9">
        <v>36465</v>
      </c>
      <c r="E78" s="9">
        <v>36494</v>
      </c>
      <c r="F78" s="14">
        <v>0.3619</v>
      </c>
      <c r="J78" s="87">
        <v>38292</v>
      </c>
      <c r="K78" s="87">
        <v>38411</v>
      </c>
      <c r="L78" s="88" t="s">
        <v>81</v>
      </c>
      <c r="M78" s="121"/>
    </row>
    <row r="79" spans="2:13" x14ac:dyDescent="0.2">
      <c r="B79" s="11"/>
      <c r="C79" s="9">
        <v>36494</v>
      </c>
      <c r="D79" s="9">
        <v>36495</v>
      </c>
      <c r="E79" s="9">
        <v>36525</v>
      </c>
      <c r="F79" s="14">
        <v>0.34200000000000003</v>
      </c>
      <c r="J79" s="87">
        <v>38169</v>
      </c>
      <c r="K79" s="87">
        <v>38291</v>
      </c>
      <c r="L79" s="88" t="s">
        <v>82</v>
      </c>
      <c r="M79" s="121"/>
    </row>
    <row r="80" spans="2:13" x14ac:dyDescent="0.2">
      <c r="B80" s="11"/>
      <c r="C80" s="9">
        <v>36524</v>
      </c>
      <c r="D80" s="9">
        <v>36526</v>
      </c>
      <c r="E80" s="9">
        <v>36556</v>
      </c>
      <c r="F80" s="14">
        <v>0.31890000000000002</v>
      </c>
      <c r="J80" s="87">
        <v>38047</v>
      </c>
      <c r="K80" s="87">
        <v>38168</v>
      </c>
      <c r="L80" s="88" t="s">
        <v>83</v>
      </c>
      <c r="M80" s="121"/>
    </row>
    <row r="81" spans="2:13" x14ac:dyDescent="0.2">
      <c r="B81" s="11"/>
      <c r="C81" s="9">
        <v>36191</v>
      </c>
      <c r="D81" s="9">
        <v>36557</v>
      </c>
      <c r="E81" s="9">
        <v>36585</v>
      </c>
      <c r="F81" s="14">
        <v>0.26090000000000002</v>
      </c>
      <c r="J81" s="87">
        <v>37926</v>
      </c>
      <c r="K81" s="87">
        <v>38046</v>
      </c>
      <c r="L81" s="88" t="s">
        <v>84</v>
      </c>
      <c r="M81" s="121"/>
    </row>
    <row r="82" spans="2:13" x14ac:dyDescent="0.2">
      <c r="B82" s="11"/>
      <c r="C82" s="9">
        <v>36585</v>
      </c>
      <c r="D82" s="9">
        <v>36586</v>
      </c>
      <c r="E82" s="9">
        <v>36616</v>
      </c>
      <c r="F82" s="14">
        <v>0.2651</v>
      </c>
      <c r="J82" s="87">
        <v>37803</v>
      </c>
      <c r="K82" s="87">
        <v>37925</v>
      </c>
      <c r="L82" s="88" t="s">
        <v>85</v>
      </c>
      <c r="M82" s="121"/>
    </row>
    <row r="83" spans="2:13" x14ac:dyDescent="0.2">
      <c r="B83" s="11"/>
      <c r="C83" s="9">
        <v>36616</v>
      </c>
      <c r="D83" s="9">
        <v>36617</v>
      </c>
      <c r="E83" s="9">
        <v>36646</v>
      </c>
      <c r="F83" s="14">
        <v>0.26419999999999999</v>
      </c>
      <c r="J83" s="87">
        <v>37681</v>
      </c>
      <c r="K83" s="87">
        <v>37802</v>
      </c>
      <c r="L83" s="88" t="s">
        <v>86</v>
      </c>
      <c r="M83" s="121"/>
    </row>
    <row r="84" spans="2:13" x14ac:dyDescent="0.2">
      <c r="B84" s="11"/>
      <c r="C84" s="9">
        <v>36644</v>
      </c>
      <c r="D84" s="9">
        <v>36647</v>
      </c>
      <c r="E84" s="9">
        <v>36677</v>
      </c>
      <c r="F84" s="14">
        <v>0.26419999999999999</v>
      </c>
      <c r="J84" s="122"/>
      <c r="K84" s="122"/>
      <c r="L84" s="122"/>
      <c r="M84" s="85"/>
    </row>
    <row r="85" spans="2:13" x14ac:dyDescent="0.2">
      <c r="B85" s="11"/>
      <c r="C85" s="9">
        <v>36677</v>
      </c>
      <c r="D85" s="9">
        <v>36678</v>
      </c>
      <c r="E85" s="9">
        <v>36707</v>
      </c>
      <c r="F85" s="14">
        <v>0.28649999999999998</v>
      </c>
    </row>
    <row r="86" spans="2:13" x14ac:dyDescent="0.2">
      <c r="B86" s="11"/>
      <c r="C86" s="9">
        <v>36707</v>
      </c>
      <c r="D86" s="9">
        <v>36708</v>
      </c>
      <c r="E86" s="9">
        <v>36738</v>
      </c>
      <c r="F86" s="14">
        <v>0.29759999999999998</v>
      </c>
    </row>
    <row r="87" spans="2:13" x14ac:dyDescent="0.2">
      <c r="B87" s="11"/>
      <c r="C87" s="9">
        <v>36737</v>
      </c>
      <c r="D87" s="9">
        <v>36739</v>
      </c>
      <c r="E87" s="9">
        <v>36769</v>
      </c>
      <c r="F87" s="14">
        <v>0.30959999999999999</v>
      </c>
    </row>
    <row r="88" spans="2:13" x14ac:dyDescent="0.2">
      <c r="B88" s="11"/>
      <c r="C88" s="9">
        <v>36769</v>
      </c>
      <c r="D88" s="9">
        <v>36770</v>
      </c>
      <c r="E88" s="9">
        <v>36799</v>
      </c>
      <c r="F88" s="14">
        <v>0.33929999999999999</v>
      </c>
    </row>
    <row r="89" spans="2:13" x14ac:dyDescent="0.2">
      <c r="B89" s="11"/>
      <c r="C89" s="9">
        <v>36798</v>
      </c>
      <c r="D89" s="9">
        <v>36800</v>
      </c>
      <c r="E89" s="9">
        <v>36830</v>
      </c>
      <c r="F89" s="14">
        <v>0.35639999999999999</v>
      </c>
    </row>
    <row r="90" spans="2:13" x14ac:dyDescent="0.2">
      <c r="B90" s="11"/>
      <c r="C90" s="9">
        <v>36830</v>
      </c>
      <c r="D90" s="9">
        <v>36831</v>
      </c>
      <c r="E90" s="9">
        <v>36860</v>
      </c>
      <c r="F90" s="14">
        <v>0.36749999999999999</v>
      </c>
    </row>
    <row r="91" spans="2:13" x14ac:dyDescent="0.2">
      <c r="B91" s="11"/>
      <c r="C91" s="9">
        <v>36860</v>
      </c>
      <c r="D91" s="9">
        <v>36861</v>
      </c>
      <c r="E91" s="9">
        <v>36891</v>
      </c>
      <c r="F91" s="14">
        <v>0.36870000000000003</v>
      </c>
    </row>
    <row r="92" spans="2:13" x14ac:dyDescent="0.2">
      <c r="B92" s="11"/>
      <c r="C92" s="11" t="s">
        <v>3</v>
      </c>
      <c r="D92" s="9">
        <v>36892</v>
      </c>
      <c r="E92" s="9">
        <v>36922</v>
      </c>
      <c r="F92" s="14">
        <v>0.37590000000000001</v>
      </c>
    </row>
    <row r="93" spans="2:13" x14ac:dyDescent="0.2">
      <c r="B93" s="12"/>
      <c r="C93" s="9">
        <v>36922</v>
      </c>
      <c r="D93" s="9">
        <v>36923</v>
      </c>
      <c r="E93" s="9">
        <v>36950</v>
      </c>
      <c r="F93" s="14">
        <v>0.38279999999999997</v>
      </c>
    </row>
    <row r="94" spans="2:13" x14ac:dyDescent="0.2">
      <c r="B94" s="11"/>
      <c r="C94" s="9">
        <v>36950</v>
      </c>
      <c r="D94" s="9">
        <v>36951</v>
      </c>
      <c r="E94" s="9">
        <v>36981</v>
      </c>
      <c r="F94" s="14">
        <v>0.38250000000000001</v>
      </c>
    </row>
    <row r="95" spans="2:13" x14ac:dyDescent="0.2">
      <c r="B95" s="11"/>
      <c r="C95" s="9">
        <v>36980</v>
      </c>
      <c r="D95" s="9">
        <v>36982</v>
      </c>
      <c r="E95" s="9">
        <v>37011</v>
      </c>
      <c r="F95" s="14">
        <v>0.3836</v>
      </c>
    </row>
    <row r="96" spans="2:13" x14ac:dyDescent="0.2">
      <c r="B96" s="11"/>
      <c r="C96" s="9">
        <v>37011</v>
      </c>
      <c r="D96" s="9">
        <v>37012</v>
      </c>
      <c r="E96" s="9">
        <v>37042</v>
      </c>
      <c r="F96" s="14">
        <v>0.38240000000000002</v>
      </c>
    </row>
    <row r="97" spans="2:6" x14ac:dyDescent="0.2">
      <c r="B97" s="11"/>
      <c r="C97" s="9">
        <v>37042</v>
      </c>
      <c r="D97" s="9">
        <v>37043</v>
      </c>
      <c r="E97" s="9">
        <v>37072</v>
      </c>
      <c r="F97" s="14">
        <v>0.38069999999999998</v>
      </c>
    </row>
    <row r="98" spans="2:6" x14ac:dyDescent="0.2">
      <c r="B98" s="11"/>
      <c r="C98" s="9">
        <v>37071</v>
      </c>
      <c r="D98" s="9">
        <v>37073</v>
      </c>
      <c r="E98" s="9">
        <v>37103</v>
      </c>
      <c r="F98" s="14">
        <v>0.37909999999999999</v>
      </c>
    </row>
    <row r="99" spans="2:6" x14ac:dyDescent="0.2">
      <c r="B99" s="11"/>
      <c r="C99" s="9">
        <v>37103</v>
      </c>
      <c r="D99" s="9">
        <v>37104</v>
      </c>
      <c r="E99" s="9">
        <v>37134</v>
      </c>
      <c r="F99" s="14">
        <v>0.36380000000000001</v>
      </c>
    </row>
    <row r="100" spans="2:6" x14ac:dyDescent="0.2">
      <c r="B100" s="11"/>
      <c r="C100" s="9">
        <v>37134</v>
      </c>
      <c r="D100" s="9">
        <v>37135</v>
      </c>
      <c r="E100" s="9">
        <v>37164</v>
      </c>
      <c r="F100" s="14">
        <v>0.34589999999999999</v>
      </c>
    </row>
    <row r="101" spans="2:6" x14ac:dyDescent="0.2">
      <c r="B101" s="11"/>
      <c r="C101" s="9">
        <v>37162</v>
      </c>
      <c r="D101" s="9">
        <v>37165</v>
      </c>
      <c r="E101" s="9">
        <v>37195</v>
      </c>
      <c r="F101" s="14">
        <v>0.3483</v>
      </c>
    </row>
    <row r="102" spans="2:6" x14ac:dyDescent="0.2">
      <c r="B102" s="11"/>
      <c r="C102" s="9">
        <v>37195</v>
      </c>
      <c r="D102" s="9">
        <v>37196</v>
      </c>
      <c r="E102" s="9">
        <v>37225</v>
      </c>
      <c r="F102" s="14">
        <v>0.34470000000000001</v>
      </c>
    </row>
    <row r="103" spans="2:6" x14ac:dyDescent="0.2">
      <c r="B103" s="11"/>
      <c r="C103" s="9">
        <v>37225</v>
      </c>
      <c r="D103" s="9">
        <v>37226</v>
      </c>
      <c r="E103" s="9">
        <v>37256</v>
      </c>
      <c r="F103" s="14">
        <v>0.3372</v>
      </c>
    </row>
    <row r="104" spans="2:6" x14ac:dyDescent="0.2">
      <c r="B104" s="11"/>
      <c r="C104" s="9">
        <v>37253</v>
      </c>
      <c r="D104" s="9">
        <v>37257</v>
      </c>
      <c r="E104" s="9">
        <v>37287</v>
      </c>
      <c r="F104" s="14">
        <v>0.34215000000000001</v>
      </c>
    </row>
    <row r="105" spans="2:6" x14ac:dyDescent="0.2">
      <c r="B105" s="12"/>
      <c r="C105" s="9">
        <v>37287</v>
      </c>
      <c r="D105" s="9">
        <v>37288</v>
      </c>
      <c r="E105" s="9">
        <v>37315</v>
      </c>
      <c r="F105" s="14">
        <v>0.33529999999999999</v>
      </c>
    </row>
    <row r="106" spans="2:6" x14ac:dyDescent="0.2">
      <c r="B106" s="12"/>
      <c r="C106" s="9">
        <v>37315</v>
      </c>
      <c r="D106" s="9">
        <v>37316</v>
      </c>
      <c r="E106" s="9">
        <v>37346</v>
      </c>
      <c r="F106" s="14">
        <v>0.31459999999999999</v>
      </c>
    </row>
    <row r="107" spans="2:6" x14ac:dyDescent="0.2">
      <c r="B107" s="12"/>
      <c r="C107" s="9">
        <v>37342</v>
      </c>
      <c r="D107" s="9">
        <v>37347</v>
      </c>
      <c r="E107" s="9">
        <v>37376</v>
      </c>
      <c r="F107" s="14">
        <v>0.3155</v>
      </c>
    </row>
    <row r="108" spans="2:6" x14ac:dyDescent="0.2">
      <c r="B108" s="12"/>
      <c r="C108" s="9">
        <v>37376</v>
      </c>
      <c r="D108" s="9">
        <v>37377</v>
      </c>
      <c r="E108" s="9">
        <v>37407</v>
      </c>
      <c r="F108" s="14">
        <v>0.3</v>
      </c>
    </row>
    <row r="109" spans="2:6" x14ac:dyDescent="0.2">
      <c r="B109" s="12"/>
      <c r="C109" s="9">
        <v>37407</v>
      </c>
      <c r="D109" s="9">
        <v>37408</v>
      </c>
      <c r="E109" s="9">
        <v>37437</v>
      </c>
      <c r="F109" s="14">
        <v>0.2994</v>
      </c>
    </row>
    <row r="110" spans="2:6" x14ac:dyDescent="0.2">
      <c r="B110" s="12"/>
      <c r="C110" s="9">
        <v>37435</v>
      </c>
      <c r="D110" s="9">
        <v>37438</v>
      </c>
      <c r="E110" s="9">
        <v>37468</v>
      </c>
      <c r="F110" s="14">
        <v>0.29659999999999997</v>
      </c>
    </row>
    <row r="111" spans="2:6" x14ac:dyDescent="0.2">
      <c r="B111" s="12"/>
      <c r="C111" s="9">
        <v>37468</v>
      </c>
      <c r="D111" s="9">
        <v>37469</v>
      </c>
      <c r="E111" s="9">
        <v>37499</v>
      </c>
      <c r="F111" s="14">
        <v>0.30020000000000002</v>
      </c>
    </row>
    <row r="112" spans="2:6" x14ac:dyDescent="0.2">
      <c r="B112" s="12"/>
      <c r="C112" s="9">
        <v>37498</v>
      </c>
      <c r="D112" s="9">
        <v>37500</v>
      </c>
      <c r="E112" s="9">
        <v>37529</v>
      </c>
      <c r="F112" s="14">
        <v>0.30270000000000002</v>
      </c>
    </row>
    <row r="113" spans="2:6" x14ac:dyDescent="0.2">
      <c r="B113" s="11"/>
      <c r="C113" s="9">
        <v>37529</v>
      </c>
      <c r="D113" s="9">
        <v>37530</v>
      </c>
      <c r="E113" s="9">
        <v>37560</v>
      </c>
      <c r="F113" s="14">
        <v>0.30449999999999999</v>
      </c>
    </row>
    <row r="114" spans="2:6" x14ac:dyDescent="0.2">
      <c r="B114" s="11"/>
      <c r="C114" s="9">
        <v>37560</v>
      </c>
      <c r="D114" s="9">
        <v>37561</v>
      </c>
      <c r="E114" s="9">
        <v>37590</v>
      </c>
      <c r="F114" s="14">
        <v>0.2964</v>
      </c>
    </row>
    <row r="115" spans="2:6" x14ac:dyDescent="0.2">
      <c r="B115" s="11"/>
      <c r="C115" s="9">
        <v>37589</v>
      </c>
      <c r="D115" s="9">
        <v>37591</v>
      </c>
      <c r="E115" s="9">
        <v>37621</v>
      </c>
      <c r="F115" s="14">
        <v>0.29535</v>
      </c>
    </row>
    <row r="116" spans="2:6" x14ac:dyDescent="0.2">
      <c r="B116" s="11"/>
      <c r="C116" s="9">
        <v>37621</v>
      </c>
      <c r="D116" s="9">
        <v>37622</v>
      </c>
      <c r="E116" s="9">
        <v>37652</v>
      </c>
      <c r="F116" s="14">
        <v>0.29459999999999997</v>
      </c>
    </row>
    <row r="117" spans="2:6" x14ac:dyDescent="0.2">
      <c r="B117" s="12"/>
      <c r="C117" s="9">
        <v>37652</v>
      </c>
      <c r="D117" s="9">
        <v>37653</v>
      </c>
      <c r="E117" s="9">
        <v>37680</v>
      </c>
      <c r="F117" s="14">
        <v>0.29670000000000002</v>
      </c>
    </row>
    <row r="118" spans="2:6" x14ac:dyDescent="0.2">
      <c r="B118" s="12"/>
      <c r="C118" s="9">
        <v>37680</v>
      </c>
      <c r="D118" s="9">
        <v>37681</v>
      </c>
      <c r="E118" s="9">
        <v>37711</v>
      </c>
      <c r="F118" s="14">
        <v>0.29189999999999999</v>
      </c>
    </row>
    <row r="119" spans="2:6" x14ac:dyDescent="0.2">
      <c r="B119" s="12"/>
      <c r="C119" s="9">
        <v>37711</v>
      </c>
      <c r="D119" s="9">
        <v>37712</v>
      </c>
      <c r="E119" s="9">
        <v>37741</v>
      </c>
      <c r="F119" s="14">
        <v>0.29720000000000002</v>
      </c>
    </row>
    <row r="120" spans="2:6" x14ac:dyDescent="0.2">
      <c r="B120" s="12"/>
      <c r="C120" s="9">
        <v>37741</v>
      </c>
      <c r="D120" s="9">
        <v>37742</v>
      </c>
      <c r="E120" s="9">
        <v>37772</v>
      </c>
      <c r="F120" s="14">
        <v>0.2984</v>
      </c>
    </row>
    <row r="121" spans="2:6" x14ac:dyDescent="0.2">
      <c r="B121" s="12"/>
      <c r="C121" s="9">
        <v>37771</v>
      </c>
      <c r="D121" s="9">
        <v>37773</v>
      </c>
      <c r="E121" s="9">
        <v>37802</v>
      </c>
      <c r="F121" s="14">
        <v>0.29799999999999999</v>
      </c>
    </row>
    <row r="122" spans="2:6" x14ac:dyDescent="0.2">
      <c r="B122" s="12"/>
      <c r="C122" s="9">
        <v>37799</v>
      </c>
      <c r="D122" s="9">
        <v>37803</v>
      </c>
      <c r="E122" s="9">
        <v>37833</v>
      </c>
      <c r="F122" s="14">
        <v>0.29160000000000003</v>
      </c>
    </row>
    <row r="123" spans="2:6" x14ac:dyDescent="0.2">
      <c r="B123" s="12"/>
      <c r="C123" s="9">
        <v>37833</v>
      </c>
      <c r="D123" s="9">
        <v>37834</v>
      </c>
      <c r="E123" s="9">
        <v>37863</v>
      </c>
      <c r="F123" s="14">
        <v>0.29820000000000002</v>
      </c>
    </row>
    <row r="124" spans="2:6" x14ac:dyDescent="0.2">
      <c r="B124" s="12"/>
      <c r="C124" s="9">
        <v>37863</v>
      </c>
      <c r="D124" s="9">
        <v>37865</v>
      </c>
      <c r="E124" s="9">
        <v>37894</v>
      </c>
      <c r="F124" s="14">
        <v>0.30180000000000001</v>
      </c>
    </row>
    <row r="125" spans="2:6" x14ac:dyDescent="0.2">
      <c r="D125" s="9">
        <v>37895</v>
      </c>
      <c r="E125" s="9">
        <v>37925</v>
      </c>
      <c r="F125" s="14">
        <v>0.30059999999999998</v>
      </c>
    </row>
    <row r="126" spans="2:6" x14ac:dyDescent="0.2">
      <c r="D126" s="9">
        <v>37926</v>
      </c>
      <c r="E126" s="9">
        <v>37955</v>
      </c>
      <c r="F126" s="14">
        <v>0.29809999999999998</v>
      </c>
    </row>
    <row r="127" spans="2:6" x14ac:dyDescent="0.2">
      <c r="D127" s="9">
        <v>37956</v>
      </c>
      <c r="E127" s="9">
        <v>37986</v>
      </c>
      <c r="F127" s="14">
        <v>0.29720000000000002</v>
      </c>
    </row>
    <row r="128" spans="2:6" x14ac:dyDescent="0.2">
      <c r="D128" s="9">
        <v>37987</v>
      </c>
      <c r="E128" s="9">
        <v>38017</v>
      </c>
      <c r="F128" s="14">
        <v>0.29509999999999997</v>
      </c>
    </row>
    <row r="129" spans="4:14" x14ac:dyDescent="0.2">
      <c r="D129" s="9">
        <v>38018</v>
      </c>
      <c r="E129" s="9">
        <v>38046</v>
      </c>
      <c r="F129" s="14">
        <v>0.29609999999999997</v>
      </c>
    </row>
    <row r="130" spans="4:14" x14ac:dyDescent="0.2">
      <c r="D130" s="9">
        <v>38047</v>
      </c>
      <c r="E130" s="9">
        <v>38077</v>
      </c>
      <c r="F130" s="14">
        <v>0.29699999999999999</v>
      </c>
    </row>
    <row r="131" spans="4:14" x14ac:dyDescent="0.2">
      <c r="D131" s="9">
        <v>38078</v>
      </c>
      <c r="E131" s="9">
        <v>38107</v>
      </c>
      <c r="F131" s="14">
        <v>0.29670000000000002</v>
      </c>
    </row>
    <row r="132" spans="4:14" x14ac:dyDescent="0.2">
      <c r="D132" s="9">
        <v>38108</v>
      </c>
      <c r="E132" s="9">
        <v>38138</v>
      </c>
      <c r="F132" s="14">
        <v>0.29570000000000002</v>
      </c>
    </row>
    <row r="133" spans="4:14" x14ac:dyDescent="0.2">
      <c r="D133" s="9">
        <v>38139</v>
      </c>
      <c r="E133" s="9">
        <v>38168</v>
      </c>
      <c r="F133" s="14">
        <v>0.29509999999999997</v>
      </c>
    </row>
    <row r="134" spans="4:14" x14ac:dyDescent="0.2">
      <c r="D134" s="9">
        <v>38169</v>
      </c>
      <c r="E134" s="9">
        <v>38199</v>
      </c>
      <c r="F134" s="14">
        <v>0.29160000000000003</v>
      </c>
    </row>
    <row r="135" spans="4:14" x14ac:dyDescent="0.2">
      <c r="D135" s="9">
        <v>38200</v>
      </c>
      <c r="E135" s="9">
        <v>38230</v>
      </c>
      <c r="F135" s="14">
        <v>0.28920000000000001</v>
      </c>
    </row>
    <row r="136" spans="4:14" x14ac:dyDescent="0.2">
      <c r="D136" s="9">
        <v>38231</v>
      </c>
      <c r="E136" s="9">
        <v>38260</v>
      </c>
      <c r="F136" s="14">
        <v>0.29249999999999998</v>
      </c>
    </row>
    <row r="137" spans="4:14" x14ac:dyDescent="0.2">
      <c r="D137" s="9">
        <v>38261</v>
      </c>
      <c r="E137" s="9">
        <v>38291</v>
      </c>
      <c r="F137" s="23">
        <v>0.2863</v>
      </c>
    </row>
    <row r="138" spans="4:14" x14ac:dyDescent="0.2">
      <c r="D138" s="41">
        <v>38292</v>
      </c>
      <c r="E138" s="41">
        <v>38321</v>
      </c>
      <c r="F138" s="23">
        <v>0.29389999999999999</v>
      </c>
    </row>
    <row r="139" spans="4:14" x14ac:dyDescent="0.2">
      <c r="D139" s="41">
        <v>38322</v>
      </c>
      <c r="E139" s="41">
        <v>38352</v>
      </c>
      <c r="F139" s="23">
        <v>0.2923</v>
      </c>
    </row>
    <row r="140" spans="4:14" x14ac:dyDescent="0.2">
      <c r="D140" s="41">
        <v>38353</v>
      </c>
      <c r="E140" s="3" t="s">
        <v>22</v>
      </c>
      <c r="F140" s="23">
        <v>0.2918</v>
      </c>
    </row>
    <row r="141" spans="4:14" x14ac:dyDescent="0.2">
      <c r="D141" s="41">
        <v>38384</v>
      </c>
      <c r="E141" s="41">
        <v>38411</v>
      </c>
      <c r="F141" s="23">
        <v>0.29099999999999998</v>
      </c>
    </row>
    <row r="142" spans="4:14" x14ac:dyDescent="0.2">
      <c r="D142" s="41">
        <v>38412</v>
      </c>
      <c r="E142" s="41">
        <v>38442</v>
      </c>
      <c r="F142" s="23">
        <v>0.2873</v>
      </c>
    </row>
    <row r="143" spans="4:14" x14ac:dyDescent="0.2">
      <c r="D143" s="41">
        <v>38443</v>
      </c>
      <c r="E143" s="41">
        <v>38472</v>
      </c>
      <c r="F143" s="23">
        <v>0.28789999999999999</v>
      </c>
    </row>
    <row r="144" spans="4:14" x14ac:dyDescent="0.2">
      <c r="D144" s="41">
        <v>38473</v>
      </c>
      <c r="E144" s="41">
        <v>38503</v>
      </c>
      <c r="F144" s="23">
        <v>0.2853</v>
      </c>
      <c r="I144" s="42"/>
      <c r="J144" s="42"/>
      <c r="K144" s="42"/>
      <c r="L144" s="42"/>
      <c r="M144" s="42"/>
      <c r="N144" s="42"/>
    </row>
    <row r="145" spans="4:6" x14ac:dyDescent="0.2">
      <c r="D145" s="41">
        <v>38504</v>
      </c>
      <c r="E145" s="41">
        <v>38533</v>
      </c>
      <c r="F145" s="23">
        <v>0.2828</v>
      </c>
    </row>
    <row r="146" spans="4:6" x14ac:dyDescent="0.2">
      <c r="D146" s="41">
        <v>38534</v>
      </c>
      <c r="E146" s="41">
        <v>38563</v>
      </c>
      <c r="F146" s="23">
        <v>0.27750000000000002</v>
      </c>
    </row>
    <row r="147" spans="4:6" x14ac:dyDescent="0.2">
      <c r="D147" s="41">
        <v>38565</v>
      </c>
      <c r="E147" s="41">
        <v>38594</v>
      </c>
      <c r="F147" s="23">
        <v>0.27360000000000001</v>
      </c>
    </row>
    <row r="148" spans="4:6" x14ac:dyDescent="0.2">
      <c r="D148" s="41">
        <v>38596</v>
      </c>
      <c r="E148" s="41">
        <v>38625</v>
      </c>
      <c r="F148" s="23">
        <v>0.27329999999999999</v>
      </c>
    </row>
    <row r="149" spans="4:6" x14ac:dyDescent="0.2">
      <c r="D149" s="41">
        <v>38626</v>
      </c>
      <c r="E149" s="41">
        <v>38656</v>
      </c>
      <c r="F149" s="23">
        <v>0.26900000000000002</v>
      </c>
    </row>
    <row r="150" spans="4:6" x14ac:dyDescent="0.2">
      <c r="D150" s="41">
        <v>38657</v>
      </c>
      <c r="E150" s="41">
        <v>38686</v>
      </c>
      <c r="F150" s="23">
        <v>0.26719999999999999</v>
      </c>
    </row>
    <row r="151" spans="4:6" x14ac:dyDescent="0.2">
      <c r="D151" s="41">
        <v>38687</v>
      </c>
      <c r="E151" s="41">
        <v>38717</v>
      </c>
      <c r="F151" s="23">
        <v>0.26240000000000002</v>
      </c>
    </row>
    <row r="152" spans="4:6" x14ac:dyDescent="0.2">
      <c r="D152" s="41">
        <v>38718</v>
      </c>
      <c r="E152" s="41">
        <v>38748</v>
      </c>
      <c r="F152" s="23">
        <v>0.26029999999999998</v>
      </c>
    </row>
    <row r="153" spans="4:6" x14ac:dyDescent="0.2">
      <c r="D153" s="41">
        <v>38749</v>
      </c>
      <c r="E153" s="41">
        <v>38776</v>
      </c>
      <c r="F153" s="23">
        <v>0.26269999999999999</v>
      </c>
    </row>
    <row r="154" spans="4:6" x14ac:dyDescent="0.2">
      <c r="D154" s="41">
        <v>38777</v>
      </c>
      <c r="E154" s="41">
        <v>38777</v>
      </c>
      <c r="F154" s="23">
        <v>0.25879999999999997</v>
      </c>
    </row>
    <row r="155" spans="4:6" x14ac:dyDescent="0.2">
      <c r="D155" s="41">
        <v>38808</v>
      </c>
      <c r="E155" s="41">
        <v>38837</v>
      </c>
      <c r="F155" s="23">
        <v>0.25130000000000002</v>
      </c>
    </row>
    <row r="156" spans="4:6" x14ac:dyDescent="0.2">
      <c r="D156" s="41">
        <v>38838</v>
      </c>
      <c r="E156" s="41">
        <v>38868</v>
      </c>
      <c r="F156" s="23">
        <v>0.24110000000000001</v>
      </c>
    </row>
    <row r="157" spans="4:6" x14ac:dyDescent="0.2">
      <c r="D157" s="41">
        <v>38869</v>
      </c>
      <c r="E157" s="41">
        <v>38898</v>
      </c>
      <c r="F157" s="23">
        <v>0.23419999999999999</v>
      </c>
    </row>
    <row r="158" spans="4:6" x14ac:dyDescent="0.2">
      <c r="D158" s="41">
        <v>38899</v>
      </c>
      <c r="E158" s="41">
        <v>38929</v>
      </c>
      <c r="F158" s="23">
        <v>0.22620000000000001</v>
      </c>
    </row>
    <row r="159" spans="4:6" x14ac:dyDescent="0.2">
      <c r="D159" s="41">
        <v>38930</v>
      </c>
      <c r="E159" s="41">
        <v>38960</v>
      </c>
      <c r="F159" s="23">
        <v>0.2253</v>
      </c>
    </row>
    <row r="160" spans="4:6" x14ac:dyDescent="0.2">
      <c r="D160" s="41">
        <v>38961</v>
      </c>
      <c r="E160" s="41">
        <v>38990</v>
      </c>
      <c r="F160" s="23">
        <v>0.2258</v>
      </c>
    </row>
    <row r="161" spans="4:6" x14ac:dyDescent="0.2">
      <c r="D161" s="41">
        <v>38991</v>
      </c>
      <c r="E161" s="41">
        <v>39021</v>
      </c>
      <c r="F161" s="23">
        <v>0.2261</v>
      </c>
    </row>
    <row r="162" spans="4:6" x14ac:dyDescent="0.2">
      <c r="D162" s="41">
        <v>39022</v>
      </c>
      <c r="E162" s="41">
        <v>39051</v>
      </c>
      <c r="F162" s="23">
        <v>0.2261</v>
      </c>
    </row>
    <row r="163" spans="4:6" x14ac:dyDescent="0.2">
      <c r="D163" s="41">
        <v>39052</v>
      </c>
      <c r="E163" s="41">
        <v>39082</v>
      </c>
      <c r="F163" s="23">
        <v>0.2261</v>
      </c>
    </row>
    <row r="164" spans="4:6" x14ac:dyDescent="0.2">
      <c r="D164" s="41">
        <v>39083</v>
      </c>
      <c r="E164" s="41">
        <v>39113</v>
      </c>
      <c r="F164" s="23">
        <v>0.20749999999999999</v>
      </c>
    </row>
    <row r="165" spans="4:6" x14ac:dyDescent="0.2">
      <c r="D165" s="41">
        <v>39114</v>
      </c>
      <c r="E165" s="41">
        <v>39141</v>
      </c>
      <c r="F165" s="23">
        <v>0.20749999999999999</v>
      </c>
    </row>
    <row r="166" spans="4:6" x14ac:dyDescent="0.2">
      <c r="D166" s="41">
        <v>39142</v>
      </c>
      <c r="E166" s="41">
        <v>39172</v>
      </c>
      <c r="F166" s="23">
        <v>0.20749999999999999</v>
      </c>
    </row>
    <row r="167" spans="4:6" x14ac:dyDescent="0.2">
      <c r="D167" s="41">
        <v>39173</v>
      </c>
      <c r="E167" s="41">
        <v>39202</v>
      </c>
      <c r="F167" s="23">
        <v>0.25130000000000002</v>
      </c>
    </row>
    <row r="168" spans="4:6" x14ac:dyDescent="0.2">
      <c r="D168" s="41">
        <v>39203</v>
      </c>
      <c r="E168" s="41">
        <v>39233</v>
      </c>
      <c r="F168" s="23">
        <v>0.25130000000000002</v>
      </c>
    </row>
    <row r="169" spans="4:6" x14ac:dyDescent="0.2">
      <c r="D169" s="41">
        <v>39234</v>
      </c>
      <c r="E169" s="41">
        <v>39263</v>
      </c>
      <c r="F169" s="23">
        <v>0.25130000000000002</v>
      </c>
    </row>
    <row r="170" spans="4:6" x14ac:dyDescent="0.2">
      <c r="D170" s="41">
        <v>39264</v>
      </c>
      <c r="E170" s="41">
        <v>39294</v>
      </c>
      <c r="F170" s="23">
        <v>0.28520000000000001</v>
      </c>
    </row>
    <row r="171" spans="4:6" x14ac:dyDescent="0.2">
      <c r="D171" s="41">
        <v>39295</v>
      </c>
      <c r="E171" s="41">
        <v>39325</v>
      </c>
      <c r="F171" s="23">
        <v>0.28520000000000001</v>
      </c>
    </row>
    <row r="172" spans="4:6" x14ac:dyDescent="0.2">
      <c r="D172" s="41">
        <v>39326</v>
      </c>
      <c r="E172" s="41">
        <v>39355</v>
      </c>
      <c r="F172" s="23">
        <v>0.28520000000000001</v>
      </c>
    </row>
    <row r="173" spans="4:6" x14ac:dyDescent="0.2">
      <c r="D173" s="41">
        <v>39356</v>
      </c>
      <c r="E173" s="41">
        <v>39386</v>
      </c>
      <c r="F173" s="23">
        <v>0.31890000000000002</v>
      </c>
    </row>
    <row r="174" spans="4:6" x14ac:dyDescent="0.2">
      <c r="D174" s="41">
        <v>39387</v>
      </c>
      <c r="E174" s="41">
        <v>39416</v>
      </c>
      <c r="F174" s="23">
        <v>0.31890000000000002</v>
      </c>
    </row>
    <row r="175" spans="4:6" x14ac:dyDescent="0.2">
      <c r="D175" s="41">
        <v>39417</v>
      </c>
      <c r="E175" s="41">
        <v>39447</v>
      </c>
      <c r="F175" s="23">
        <v>0.31890000000000002</v>
      </c>
    </row>
    <row r="176" spans="4:6" x14ac:dyDescent="0.2">
      <c r="D176" s="41">
        <v>39448</v>
      </c>
      <c r="E176" s="41">
        <v>39478</v>
      </c>
      <c r="F176" s="23">
        <v>0.32750000000000001</v>
      </c>
    </row>
    <row r="177" spans="4:6" x14ac:dyDescent="0.2">
      <c r="D177" s="41">
        <v>39479</v>
      </c>
      <c r="E177" s="41">
        <v>39507</v>
      </c>
      <c r="F177" s="23">
        <v>0.32750000000000001</v>
      </c>
    </row>
    <row r="178" spans="4:6" x14ac:dyDescent="0.2">
      <c r="D178" s="41">
        <v>39508</v>
      </c>
      <c r="E178" s="41">
        <v>39538</v>
      </c>
      <c r="F178" s="23">
        <v>0.32750000000000001</v>
      </c>
    </row>
    <row r="179" spans="4:6" x14ac:dyDescent="0.2">
      <c r="D179" s="41">
        <v>39539</v>
      </c>
      <c r="E179" s="41">
        <v>39568</v>
      </c>
      <c r="F179" s="23">
        <v>0.32879999999999998</v>
      </c>
    </row>
    <row r="180" spans="4:6" x14ac:dyDescent="0.2">
      <c r="D180" s="41">
        <v>39569</v>
      </c>
      <c r="E180" s="41">
        <v>39599</v>
      </c>
      <c r="F180" s="23">
        <v>0.32879999999999998</v>
      </c>
    </row>
    <row r="181" spans="4:6" x14ac:dyDescent="0.2">
      <c r="D181" s="41">
        <v>39600</v>
      </c>
      <c r="E181" s="41">
        <v>39629</v>
      </c>
      <c r="F181" s="23">
        <v>0.32879999999999998</v>
      </c>
    </row>
    <row r="182" spans="4:6" x14ac:dyDescent="0.2">
      <c r="D182" s="41">
        <v>39630</v>
      </c>
      <c r="E182" s="41">
        <v>39660</v>
      </c>
      <c r="F182" s="23">
        <v>0.32269999999999999</v>
      </c>
    </row>
    <row r="183" spans="4:6" x14ac:dyDescent="0.2">
      <c r="D183" s="41">
        <v>39661</v>
      </c>
      <c r="E183" s="41">
        <v>39691</v>
      </c>
      <c r="F183" s="23">
        <v>0.32269999999999999</v>
      </c>
    </row>
    <row r="184" spans="4:6" x14ac:dyDescent="0.2">
      <c r="D184" s="41">
        <v>39692</v>
      </c>
      <c r="E184" s="41">
        <v>39721</v>
      </c>
      <c r="F184" s="23">
        <v>0.32269999999999999</v>
      </c>
    </row>
    <row r="185" spans="4:6" x14ac:dyDescent="0.2">
      <c r="D185" s="41">
        <v>38991</v>
      </c>
      <c r="E185" s="41">
        <v>39752</v>
      </c>
      <c r="F185" s="23">
        <v>0.31530000000000002</v>
      </c>
    </row>
    <row r="186" spans="4:6" x14ac:dyDescent="0.2">
      <c r="D186" s="41">
        <v>39753</v>
      </c>
      <c r="E186" s="41">
        <v>39782</v>
      </c>
      <c r="F186" s="23">
        <v>0.31530000000000002</v>
      </c>
    </row>
    <row r="187" spans="4:6" x14ac:dyDescent="0.2">
      <c r="D187" s="41">
        <v>39783</v>
      </c>
      <c r="E187" s="41">
        <v>39813</v>
      </c>
      <c r="F187" s="23">
        <v>0.31530000000000002</v>
      </c>
    </row>
    <row r="188" spans="4:6" x14ac:dyDescent="0.2">
      <c r="D188" s="41">
        <v>39814</v>
      </c>
      <c r="E188" s="41">
        <v>39844</v>
      </c>
      <c r="F188" s="23">
        <v>0.30709999999999998</v>
      </c>
    </row>
    <row r="189" spans="4:6" x14ac:dyDescent="0.2">
      <c r="D189" s="41">
        <v>39845</v>
      </c>
      <c r="E189" s="41">
        <v>39872</v>
      </c>
      <c r="F189" s="23">
        <v>0.30709999999999998</v>
      </c>
    </row>
    <row r="190" spans="4:6" x14ac:dyDescent="0.2">
      <c r="D190" s="41">
        <v>39873</v>
      </c>
      <c r="E190" s="41">
        <v>39903</v>
      </c>
      <c r="F190" s="23">
        <v>0.30709999999999998</v>
      </c>
    </row>
    <row r="191" spans="4:6" x14ac:dyDescent="0.2">
      <c r="D191" s="41">
        <v>39904</v>
      </c>
      <c r="E191" s="41">
        <v>39933</v>
      </c>
      <c r="F191" s="23">
        <v>0.30420000000000003</v>
      </c>
    </row>
    <row r="192" spans="4:6" x14ac:dyDescent="0.2">
      <c r="D192" s="41">
        <v>39934</v>
      </c>
      <c r="E192" s="41">
        <v>39964</v>
      </c>
      <c r="F192" s="23">
        <v>0.30420000000000003</v>
      </c>
    </row>
    <row r="193" spans="4:6" x14ac:dyDescent="0.2">
      <c r="D193" s="41">
        <v>39965</v>
      </c>
      <c r="E193" s="41">
        <v>39994</v>
      </c>
      <c r="F193" s="23">
        <v>0.30420000000000003</v>
      </c>
    </row>
    <row r="194" spans="4:6" x14ac:dyDescent="0.2">
      <c r="D194" s="41">
        <v>39995</v>
      </c>
      <c r="E194" s="41">
        <v>40025</v>
      </c>
      <c r="F194" s="23">
        <v>0.27979999999999999</v>
      </c>
    </row>
    <row r="195" spans="4:6" x14ac:dyDescent="0.2">
      <c r="D195" s="41">
        <v>40026</v>
      </c>
      <c r="E195" s="41">
        <v>40056</v>
      </c>
      <c r="F195" s="23">
        <v>0.27979999999999999</v>
      </c>
    </row>
    <row r="196" spans="4:6" x14ac:dyDescent="0.2">
      <c r="D196" s="41">
        <v>40057</v>
      </c>
      <c r="E196" s="41">
        <v>40086</v>
      </c>
      <c r="F196" s="23">
        <v>0.27979999999999999</v>
      </c>
    </row>
    <row r="197" spans="4:6" x14ac:dyDescent="0.2">
      <c r="D197" s="41">
        <v>40087</v>
      </c>
      <c r="E197" s="41">
        <v>40117</v>
      </c>
      <c r="F197" s="23">
        <v>0.25919999999999999</v>
      </c>
    </row>
    <row r="198" spans="4:6" x14ac:dyDescent="0.2">
      <c r="D198" s="41">
        <v>40118</v>
      </c>
      <c r="E198" s="41">
        <v>40147</v>
      </c>
      <c r="F198" s="23">
        <v>0.25919999999999999</v>
      </c>
    </row>
    <row r="199" spans="4:6" x14ac:dyDescent="0.2">
      <c r="D199" s="41">
        <v>40148</v>
      </c>
      <c r="E199" s="41">
        <v>40178</v>
      </c>
      <c r="F199" s="23">
        <v>0.25919999999999999</v>
      </c>
    </row>
    <row r="200" spans="4:6" x14ac:dyDescent="0.2">
      <c r="D200" s="41">
        <v>40179</v>
      </c>
      <c r="E200" s="41">
        <v>40209</v>
      </c>
      <c r="F200" s="23">
        <v>0.24210000000000001</v>
      </c>
    </row>
    <row r="201" spans="4:6" x14ac:dyDescent="0.2">
      <c r="D201" s="41">
        <v>40210</v>
      </c>
      <c r="E201" s="41">
        <v>40237</v>
      </c>
      <c r="F201" s="23">
        <v>0.24210000000000001</v>
      </c>
    </row>
    <row r="202" spans="4:6" x14ac:dyDescent="0.2">
      <c r="D202" s="41">
        <v>40238</v>
      </c>
      <c r="E202" s="41">
        <v>40268</v>
      </c>
      <c r="F202" s="23">
        <v>0.24210000000000001</v>
      </c>
    </row>
    <row r="203" spans="4:6" x14ac:dyDescent="0.2">
      <c r="D203" s="41">
        <v>40269</v>
      </c>
      <c r="E203" s="41">
        <v>40298</v>
      </c>
      <c r="F203" s="23">
        <v>0.22969999999999999</v>
      </c>
    </row>
    <row r="204" spans="4:6" x14ac:dyDescent="0.2">
      <c r="D204" s="41">
        <v>40299</v>
      </c>
      <c r="E204" s="41">
        <v>40329</v>
      </c>
      <c r="F204" s="23">
        <v>0.22969999999999999</v>
      </c>
    </row>
    <row r="205" spans="4:6" x14ac:dyDescent="0.2">
      <c r="D205" s="41">
        <v>40330</v>
      </c>
      <c r="E205" s="41">
        <v>40359</v>
      </c>
      <c r="F205" s="23">
        <v>0.22969999999999999</v>
      </c>
    </row>
    <row r="206" spans="4:6" x14ac:dyDescent="0.2">
      <c r="D206" s="41">
        <v>40360</v>
      </c>
      <c r="E206" s="41">
        <v>40390</v>
      </c>
      <c r="F206" s="23">
        <v>0.22409999999999999</v>
      </c>
    </row>
    <row r="207" spans="4:6" x14ac:dyDescent="0.2">
      <c r="D207" s="41">
        <v>40391</v>
      </c>
      <c r="E207" s="41">
        <v>40421</v>
      </c>
      <c r="F207" s="23">
        <v>0.22409999999999999</v>
      </c>
    </row>
    <row r="208" spans="4:6" x14ac:dyDescent="0.2">
      <c r="D208" s="41">
        <v>40422</v>
      </c>
      <c r="E208" s="41">
        <v>40451</v>
      </c>
      <c r="F208" s="23">
        <v>0.22409999999999999</v>
      </c>
    </row>
    <row r="209" spans="4:6" x14ac:dyDescent="0.2">
      <c r="D209" s="41">
        <v>40452</v>
      </c>
      <c r="E209" s="41">
        <v>40482</v>
      </c>
      <c r="F209" s="23">
        <v>0.2132</v>
      </c>
    </row>
    <row r="210" spans="4:6" x14ac:dyDescent="0.2">
      <c r="D210" s="41">
        <v>40483</v>
      </c>
      <c r="E210" s="41">
        <v>40512</v>
      </c>
      <c r="F210" s="23">
        <v>0.2132</v>
      </c>
    </row>
    <row r="211" spans="4:6" x14ac:dyDescent="0.2">
      <c r="D211" s="41">
        <v>40513</v>
      </c>
      <c r="E211" s="41">
        <v>40543</v>
      </c>
      <c r="F211" s="23">
        <v>0.2132</v>
      </c>
    </row>
    <row r="212" spans="4:6" x14ac:dyDescent="0.2">
      <c r="D212" s="41">
        <v>40544</v>
      </c>
      <c r="E212" s="41">
        <v>40574</v>
      </c>
      <c r="F212" s="23">
        <v>0.23419999999999999</v>
      </c>
    </row>
    <row r="213" spans="4:6" x14ac:dyDescent="0.2">
      <c r="D213" s="41">
        <v>40575</v>
      </c>
      <c r="E213" s="41">
        <v>40602</v>
      </c>
      <c r="F213" s="23">
        <v>0.23419999999999999</v>
      </c>
    </row>
    <row r="214" spans="4:6" x14ac:dyDescent="0.2">
      <c r="D214" s="41">
        <v>40603</v>
      </c>
      <c r="E214" s="41">
        <v>40633</v>
      </c>
      <c r="F214" s="23">
        <v>0.23419999999999999</v>
      </c>
    </row>
    <row r="215" spans="4:6" x14ac:dyDescent="0.2">
      <c r="D215" s="41">
        <v>40634</v>
      </c>
      <c r="E215" s="41">
        <v>40663</v>
      </c>
      <c r="F215" s="23">
        <v>0.26540000000000002</v>
      </c>
    </row>
    <row r="216" spans="4:6" x14ac:dyDescent="0.2">
      <c r="D216" s="41">
        <v>40664</v>
      </c>
      <c r="E216" s="41">
        <v>40694</v>
      </c>
      <c r="F216" s="23">
        <v>0.26540000000000002</v>
      </c>
    </row>
    <row r="217" spans="4:6" x14ac:dyDescent="0.2">
      <c r="D217" s="41">
        <v>40695</v>
      </c>
      <c r="E217" s="41">
        <v>40724</v>
      </c>
      <c r="F217" s="23">
        <v>0.26540000000000002</v>
      </c>
    </row>
    <row r="218" spans="4:6" x14ac:dyDescent="0.2">
      <c r="D218" s="41">
        <v>40725</v>
      </c>
      <c r="E218" s="41">
        <v>40755</v>
      </c>
      <c r="F218" s="23">
        <v>0.27950000000000003</v>
      </c>
    </row>
    <row r="219" spans="4:6" x14ac:dyDescent="0.2">
      <c r="D219" s="41">
        <v>40756</v>
      </c>
      <c r="E219" s="41">
        <v>40786</v>
      </c>
      <c r="F219" s="23">
        <v>0.27950000000000003</v>
      </c>
    </row>
    <row r="220" spans="4:6" x14ac:dyDescent="0.2">
      <c r="D220" s="41">
        <v>40787</v>
      </c>
      <c r="E220" s="41">
        <v>40816</v>
      </c>
      <c r="F220" s="23">
        <v>0.27950000000000003</v>
      </c>
    </row>
    <row r="221" spans="4:6" x14ac:dyDescent="0.2">
      <c r="D221" s="41">
        <v>40817</v>
      </c>
      <c r="E221" s="41">
        <v>40847</v>
      </c>
      <c r="F221" s="23">
        <f>29.085/100</f>
        <v>0.29085</v>
      </c>
    </row>
    <row r="222" spans="4:6" x14ac:dyDescent="0.2">
      <c r="D222" s="41">
        <v>40848</v>
      </c>
      <c r="E222" s="41">
        <v>40877</v>
      </c>
      <c r="F222" s="23">
        <f t="shared" ref="F222:F223" si="0">29.085/100</f>
        <v>0.29085</v>
      </c>
    </row>
    <row r="223" spans="4:6" x14ac:dyDescent="0.2">
      <c r="D223" s="41">
        <v>40878</v>
      </c>
      <c r="E223" s="41">
        <v>40908</v>
      </c>
      <c r="F223" s="23">
        <f t="shared" si="0"/>
        <v>0.29085</v>
      </c>
    </row>
    <row r="224" spans="4:6" x14ac:dyDescent="0.2">
      <c r="D224" s="41">
        <v>40909</v>
      </c>
      <c r="E224" s="41">
        <v>40939</v>
      </c>
      <c r="F224" s="23">
        <v>0.29880000000000001</v>
      </c>
    </row>
    <row r="225" spans="4:6" x14ac:dyDescent="0.2">
      <c r="D225" s="41">
        <v>40940</v>
      </c>
      <c r="E225" s="41">
        <v>40968</v>
      </c>
      <c r="F225" s="23">
        <v>0.29880000000000001</v>
      </c>
    </row>
    <row r="226" spans="4:6" x14ac:dyDescent="0.2">
      <c r="D226" s="41">
        <v>40969</v>
      </c>
      <c r="E226" s="41">
        <v>40999</v>
      </c>
      <c r="F226" s="23">
        <v>0.29880000000000001</v>
      </c>
    </row>
    <row r="227" spans="4:6" x14ac:dyDescent="0.2">
      <c r="D227" s="41">
        <v>41000</v>
      </c>
      <c r="E227" s="41">
        <v>41029</v>
      </c>
      <c r="F227" s="23">
        <v>0.30780000000000002</v>
      </c>
    </row>
    <row r="228" spans="4:6" x14ac:dyDescent="0.2">
      <c r="D228" s="41">
        <v>41030</v>
      </c>
      <c r="E228" s="41">
        <v>41060</v>
      </c>
      <c r="F228" s="23">
        <v>0.30780000000000002</v>
      </c>
    </row>
    <row r="229" spans="4:6" x14ac:dyDescent="0.2">
      <c r="D229" s="41">
        <v>41061</v>
      </c>
      <c r="E229" s="41">
        <v>41090</v>
      </c>
      <c r="F229" s="23">
        <v>0.30780000000000002</v>
      </c>
    </row>
    <row r="230" spans="4:6" x14ac:dyDescent="0.2">
      <c r="D230" s="41">
        <v>41091</v>
      </c>
      <c r="E230" s="41">
        <v>41121</v>
      </c>
      <c r="F230" s="23">
        <v>0.31290000000000001</v>
      </c>
    </row>
    <row r="231" spans="4:6" x14ac:dyDescent="0.2">
      <c r="D231" s="41">
        <v>41122</v>
      </c>
      <c r="E231" s="41">
        <v>41152</v>
      </c>
      <c r="F231" s="23">
        <v>0.31290000000000001</v>
      </c>
    </row>
    <row r="232" spans="4:6" x14ac:dyDescent="0.2">
      <c r="D232" s="41">
        <v>41153</v>
      </c>
      <c r="E232" s="41">
        <v>41182</v>
      </c>
      <c r="F232" s="23">
        <v>0.31290000000000001</v>
      </c>
    </row>
    <row r="233" spans="4:6" x14ac:dyDescent="0.2">
      <c r="D233" s="41">
        <v>41183</v>
      </c>
      <c r="E233" s="41">
        <v>41213</v>
      </c>
      <c r="F233" s="23">
        <v>0.31340000000000001</v>
      </c>
    </row>
    <row r="234" spans="4:6" x14ac:dyDescent="0.2">
      <c r="D234" s="41">
        <v>41214</v>
      </c>
      <c r="E234" s="41">
        <v>41243</v>
      </c>
      <c r="F234" s="23">
        <v>0.31340000000000001</v>
      </c>
    </row>
    <row r="235" spans="4:6" x14ac:dyDescent="0.2">
      <c r="D235" s="41">
        <v>41244</v>
      </c>
      <c r="E235" s="41">
        <v>41274</v>
      </c>
      <c r="F235" s="23">
        <v>0.31340000000000001</v>
      </c>
    </row>
    <row r="236" spans="4:6" x14ac:dyDescent="0.2">
      <c r="D236" s="41">
        <v>41275</v>
      </c>
      <c r="E236" s="41">
        <v>41305</v>
      </c>
      <c r="F236" s="23">
        <v>0.31130000000000002</v>
      </c>
    </row>
    <row r="237" spans="4:6" x14ac:dyDescent="0.2">
      <c r="D237" s="41">
        <v>41306</v>
      </c>
      <c r="E237" s="41">
        <v>41333</v>
      </c>
      <c r="F237" s="23">
        <v>0.31130000000000002</v>
      </c>
    </row>
    <row r="238" spans="4:6" x14ac:dyDescent="0.2">
      <c r="D238" s="41">
        <v>41334</v>
      </c>
      <c r="E238" s="41">
        <v>41364</v>
      </c>
      <c r="F238" s="23">
        <v>0.31130000000000002</v>
      </c>
    </row>
    <row r="239" spans="4:6" x14ac:dyDescent="0.2">
      <c r="D239" s="41">
        <v>41365</v>
      </c>
      <c r="E239" s="41">
        <v>41394</v>
      </c>
      <c r="F239" s="23">
        <v>0.31245000000000001</v>
      </c>
    </row>
    <row r="240" spans="4:6" x14ac:dyDescent="0.2">
      <c r="D240" s="41">
        <v>41395</v>
      </c>
      <c r="E240" s="41">
        <v>41425</v>
      </c>
      <c r="F240" s="23">
        <v>0.31245000000000001</v>
      </c>
    </row>
    <row r="241" spans="4:6" x14ac:dyDescent="0.2">
      <c r="D241" s="41">
        <v>41426</v>
      </c>
      <c r="E241" s="41">
        <v>41455</v>
      </c>
      <c r="F241" s="23">
        <v>0.31245000000000001</v>
      </c>
    </row>
    <row r="242" spans="4:6" x14ac:dyDescent="0.2">
      <c r="D242" s="41">
        <v>41456</v>
      </c>
      <c r="E242" s="41">
        <v>41486</v>
      </c>
      <c r="F242" s="23">
        <v>0.30509999999999998</v>
      </c>
    </row>
    <row r="243" spans="4:6" x14ac:dyDescent="0.2">
      <c r="D243" s="41">
        <v>41487</v>
      </c>
      <c r="E243" s="41">
        <v>41517</v>
      </c>
      <c r="F243" s="23">
        <v>0.30509999999999998</v>
      </c>
    </row>
    <row r="244" spans="4:6" x14ac:dyDescent="0.2">
      <c r="D244" s="41">
        <v>41518</v>
      </c>
      <c r="E244" s="41">
        <v>41547</v>
      </c>
      <c r="F244" s="23">
        <v>0.30509999999999998</v>
      </c>
    </row>
    <row r="245" spans="4:6" x14ac:dyDescent="0.2">
      <c r="D245" s="41">
        <v>41548</v>
      </c>
      <c r="E245" s="41">
        <v>41578</v>
      </c>
      <c r="F245" s="23">
        <v>0.29780000000000001</v>
      </c>
    </row>
    <row r="246" spans="4:6" x14ac:dyDescent="0.2">
      <c r="D246" s="41">
        <v>41579</v>
      </c>
      <c r="E246" s="41">
        <v>41608</v>
      </c>
      <c r="F246" s="23">
        <v>0.29780000000000001</v>
      </c>
    </row>
    <row r="247" spans="4:6" x14ac:dyDescent="0.2">
      <c r="D247" s="41">
        <v>41609</v>
      </c>
      <c r="E247" s="41">
        <v>41639</v>
      </c>
      <c r="F247" s="23">
        <v>0.29780000000000001</v>
      </c>
    </row>
    <row r="248" spans="4:6" x14ac:dyDescent="0.2">
      <c r="D248" s="41">
        <v>41640</v>
      </c>
      <c r="E248" s="41">
        <v>41670</v>
      </c>
      <c r="F248" s="23">
        <v>0.29480000000000001</v>
      </c>
    </row>
    <row r="249" spans="4:6" x14ac:dyDescent="0.2">
      <c r="D249" s="41">
        <v>41671</v>
      </c>
      <c r="E249" s="41">
        <v>41698</v>
      </c>
      <c r="F249" s="23">
        <v>0.29480000000000001</v>
      </c>
    </row>
    <row r="250" spans="4:6" x14ac:dyDescent="0.2">
      <c r="D250" s="41">
        <v>41699</v>
      </c>
      <c r="E250" s="41">
        <v>41729</v>
      </c>
      <c r="F250" s="23">
        <v>0.29480000000000001</v>
      </c>
    </row>
    <row r="251" spans="4:6" x14ac:dyDescent="0.2">
      <c r="D251" s="41">
        <v>41730</v>
      </c>
      <c r="E251" s="41">
        <v>41759</v>
      </c>
      <c r="F251" s="23">
        <v>0.29449999999999998</v>
      </c>
    </row>
    <row r="252" spans="4:6" x14ac:dyDescent="0.2">
      <c r="D252" s="41">
        <v>41760</v>
      </c>
      <c r="E252" s="41">
        <v>41790</v>
      </c>
      <c r="F252" s="23">
        <v>0.29449999999999998</v>
      </c>
    </row>
    <row r="253" spans="4:6" x14ac:dyDescent="0.2">
      <c r="D253" s="41">
        <v>41791</v>
      </c>
      <c r="E253" s="41">
        <v>41820</v>
      </c>
      <c r="F253" s="23">
        <v>0.29449999999999998</v>
      </c>
    </row>
    <row r="254" spans="4:6" x14ac:dyDescent="0.2">
      <c r="D254" s="41">
        <v>41821</v>
      </c>
      <c r="E254" s="41">
        <v>41851</v>
      </c>
      <c r="F254" s="23">
        <v>0.28999999999999998</v>
      </c>
    </row>
    <row r="255" spans="4:6" x14ac:dyDescent="0.2">
      <c r="D255" s="41">
        <v>41852</v>
      </c>
      <c r="E255" s="41">
        <v>41882</v>
      </c>
      <c r="F255" s="23">
        <v>0.28999999999999998</v>
      </c>
    </row>
    <row r="256" spans="4:6" x14ac:dyDescent="0.2">
      <c r="D256" s="41">
        <v>41883</v>
      </c>
      <c r="E256" s="41">
        <v>41912</v>
      </c>
      <c r="F256" s="23">
        <v>0.28999999999999998</v>
      </c>
    </row>
    <row r="257" spans="4:6" x14ac:dyDescent="0.2">
      <c r="D257" s="41">
        <v>41913</v>
      </c>
      <c r="E257" s="41">
        <v>41943</v>
      </c>
      <c r="F257" s="23">
        <v>0.28760000000000002</v>
      </c>
    </row>
    <row r="258" spans="4:6" x14ac:dyDescent="0.2">
      <c r="D258" s="41">
        <v>41944</v>
      </c>
      <c r="E258" s="41">
        <v>41973</v>
      </c>
      <c r="F258" s="23">
        <v>0.28760000000000002</v>
      </c>
    </row>
    <row r="259" spans="4:6" x14ac:dyDescent="0.2">
      <c r="D259" s="41">
        <v>41974</v>
      </c>
      <c r="E259" s="41">
        <v>42004</v>
      </c>
      <c r="F259" s="23">
        <v>0.28760000000000002</v>
      </c>
    </row>
    <row r="260" spans="4:6" x14ac:dyDescent="0.2">
      <c r="D260" s="41">
        <v>42005</v>
      </c>
      <c r="E260" s="41">
        <v>42035</v>
      </c>
      <c r="F260" s="23">
        <v>0.28820000000000001</v>
      </c>
    </row>
    <row r="261" spans="4:6" x14ac:dyDescent="0.2">
      <c r="D261" s="41">
        <v>42036</v>
      </c>
      <c r="E261" s="41">
        <v>42063</v>
      </c>
      <c r="F261" s="23">
        <v>0.28820000000000001</v>
      </c>
    </row>
    <row r="262" spans="4:6" x14ac:dyDescent="0.2">
      <c r="D262" s="41">
        <v>42064</v>
      </c>
      <c r="E262" s="41">
        <v>42094</v>
      </c>
      <c r="F262" s="23">
        <v>0.28820000000000001</v>
      </c>
    </row>
    <row r="263" spans="4:6" x14ac:dyDescent="0.2">
      <c r="D263" s="41">
        <v>42095</v>
      </c>
      <c r="E263" s="41">
        <v>42124</v>
      </c>
      <c r="F263" s="23">
        <v>0.29060000000000002</v>
      </c>
    </row>
    <row r="264" spans="4:6" x14ac:dyDescent="0.2">
      <c r="D264" s="41">
        <v>42125</v>
      </c>
      <c r="E264" s="41">
        <v>42155</v>
      </c>
      <c r="F264" s="23">
        <v>0.29060000000000002</v>
      </c>
    </row>
    <row r="265" spans="4:6" x14ac:dyDescent="0.2">
      <c r="D265" s="41">
        <v>42156</v>
      </c>
      <c r="E265" s="41">
        <v>42185</v>
      </c>
      <c r="F265" s="23">
        <v>0.29060000000000002</v>
      </c>
    </row>
    <row r="266" spans="4:6" x14ac:dyDescent="0.2">
      <c r="D266" s="41">
        <v>42186</v>
      </c>
      <c r="E266" s="41">
        <v>42216</v>
      </c>
      <c r="F266" s="23">
        <v>0.28889999999999999</v>
      </c>
    </row>
    <row r="267" spans="4:6" x14ac:dyDescent="0.2">
      <c r="D267" s="41">
        <v>42217</v>
      </c>
      <c r="E267" s="41">
        <v>42247</v>
      </c>
      <c r="F267" s="23">
        <v>0.28889999999999999</v>
      </c>
    </row>
    <row r="268" spans="4:6" x14ac:dyDescent="0.2">
      <c r="D268" s="41">
        <v>42248</v>
      </c>
      <c r="E268" s="41">
        <v>42277</v>
      </c>
      <c r="F268" s="23">
        <v>0.28889999999999999</v>
      </c>
    </row>
    <row r="269" spans="4:6" x14ac:dyDescent="0.2">
      <c r="D269" s="41">
        <v>42278</v>
      </c>
      <c r="E269" s="41">
        <v>42308</v>
      </c>
      <c r="F269" s="23">
        <v>0.28999999999999998</v>
      </c>
    </row>
    <row r="270" spans="4:6" x14ac:dyDescent="0.2">
      <c r="D270" s="41">
        <v>42309</v>
      </c>
      <c r="E270" s="41">
        <v>42338</v>
      </c>
      <c r="F270" s="23">
        <v>0.28999999999999998</v>
      </c>
    </row>
    <row r="271" spans="4:6" x14ac:dyDescent="0.2">
      <c r="D271" s="41">
        <v>42339</v>
      </c>
      <c r="E271" s="41">
        <v>42369</v>
      </c>
      <c r="F271" s="23">
        <v>0.28999999999999998</v>
      </c>
    </row>
    <row r="272" spans="4:6" x14ac:dyDescent="0.2">
      <c r="D272" s="41">
        <v>42370</v>
      </c>
      <c r="E272" s="41">
        <v>42400</v>
      </c>
      <c r="F272" s="23">
        <v>0.29520000000000002</v>
      </c>
    </row>
    <row r="273" spans="4:6" x14ac:dyDescent="0.2">
      <c r="D273" s="41">
        <v>42401</v>
      </c>
      <c r="E273" s="41">
        <v>42429</v>
      </c>
      <c r="F273" s="23">
        <v>0.29520000000000002</v>
      </c>
    </row>
    <row r="274" spans="4:6" x14ac:dyDescent="0.2">
      <c r="D274" s="41">
        <v>42430</v>
      </c>
      <c r="E274" s="41">
        <v>42460</v>
      </c>
      <c r="F274" s="23">
        <v>0.29520000000000002</v>
      </c>
    </row>
    <row r="275" spans="4:6" x14ac:dyDescent="0.2">
      <c r="D275" s="41">
        <v>42461</v>
      </c>
      <c r="E275" s="41">
        <v>42490</v>
      </c>
      <c r="F275" s="23">
        <v>0.30809999999999998</v>
      </c>
    </row>
    <row r="276" spans="4:6" x14ac:dyDescent="0.2">
      <c r="D276" s="41">
        <v>42491</v>
      </c>
      <c r="E276" s="41">
        <v>42521</v>
      </c>
      <c r="F276" s="23">
        <v>0.30809999999999998</v>
      </c>
    </row>
    <row r="277" spans="4:6" x14ac:dyDescent="0.2">
      <c r="D277" s="41">
        <v>42522</v>
      </c>
      <c r="E277" s="41">
        <v>42551</v>
      </c>
      <c r="F277" s="23">
        <v>0.30809999999999998</v>
      </c>
    </row>
    <row r="278" spans="4:6" x14ac:dyDescent="0.2">
      <c r="D278" s="41">
        <v>42552</v>
      </c>
      <c r="E278" s="41">
        <v>42582</v>
      </c>
      <c r="F278" s="23">
        <v>0.3201</v>
      </c>
    </row>
    <row r="279" spans="4:6" x14ac:dyDescent="0.2">
      <c r="D279" s="41">
        <v>42583</v>
      </c>
      <c r="E279" s="41">
        <v>42613</v>
      </c>
      <c r="F279" s="23">
        <v>0.3201</v>
      </c>
    </row>
    <row r="280" spans="4:6" x14ac:dyDescent="0.2">
      <c r="D280" s="41">
        <v>42614</v>
      </c>
      <c r="E280" s="41">
        <v>42643</v>
      </c>
      <c r="F280" s="23">
        <v>0.3201</v>
      </c>
    </row>
    <row r="281" spans="4:6" x14ac:dyDescent="0.2">
      <c r="D281" s="41">
        <v>42644</v>
      </c>
      <c r="E281" s="41">
        <v>42674</v>
      </c>
      <c r="F281" s="23">
        <v>0.32990000000000003</v>
      </c>
    </row>
    <row r="282" spans="4:6" x14ac:dyDescent="0.2">
      <c r="D282" s="41">
        <v>42675</v>
      </c>
      <c r="E282" s="41">
        <v>42704</v>
      </c>
      <c r="F282" s="23">
        <v>0.32990000000000003</v>
      </c>
    </row>
    <row r="283" spans="4:6" x14ac:dyDescent="0.2">
      <c r="D283" s="41">
        <v>42705</v>
      </c>
      <c r="E283" s="41">
        <v>42735</v>
      </c>
      <c r="F283" s="23">
        <v>0.32990000000000003</v>
      </c>
    </row>
    <row r="284" spans="4:6" x14ac:dyDescent="0.2">
      <c r="D284" s="41">
        <v>42736</v>
      </c>
      <c r="E284" s="41">
        <v>42766</v>
      </c>
      <c r="F284" s="23">
        <v>0.33510000000000001</v>
      </c>
    </row>
    <row r="285" spans="4:6" x14ac:dyDescent="0.2">
      <c r="D285" s="41">
        <v>42767</v>
      </c>
      <c r="E285" s="41">
        <v>42794</v>
      </c>
      <c r="F285" s="23">
        <v>0.33510000000000001</v>
      </c>
    </row>
    <row r="286" spans="4:6" x14ac:dyDescent="0.2">
      <c r="D286" s="41">
        <v>42795</v>
      </c>
      <c r="E286" s="41">
        <v>42825</v>
      </c>
      <c r="F286" s="23">
        <v>0.33510000000000001</v>
      </c>
    </row>
    <row r="287" spans="4:6" x14ac:dyDescent="0.2">
      <c r="D287" s="41">
        <v>42826</v>
      </c>
      <c r="E287" s="41">
        <v>42855</v>
      </c>
      <c r="F287" s="23">
        <v>0.33500000000000002</v>
      </c>
    </row>
    <row r="288" spans="4:6" x14ac:dyDescent="0.2">
      <c r="D288" s="41">
        <v>42856</v>
      </c>
      <c r="E288" s="41">
        <v>42886</v>
      </c>
      <c r="F288" s="23">
        <v>0.33500000000000002</v>
      </c>
    </row>
    <row r="289" spans="4:6" x14ac:dyDescent="0.2">
      <c r="D289" s="41">
        <v>42887</v>
      </c>
      <c r="E289" s="41">
        <v>42916</v>
      </c>
      <c r="F289" s="23">
        <v>0.33500000000000002</v>
      </c>
    </row>
    <row r="290" spans="4:6" x14ac:dyDescent="0.2">
      <c r="D290" s="41">
        <v>42917</v>
      </c>
      <c r="E290" s="41">
        <v>42947</v>
      </c>
      <c r="F290" s="23">
        <v>0.32969999999999999</v>
      </c>
    </row>
    <row r="291" spans="4:6" x14ac:dyDescent="0.2">
      <c r="D291" s="41">
        <v>42948</v>
      </c>
      <c r="E291" s="41">
        <v>42978</v>
      </c>
      <c r="F291" s="23">
        <v>0.32969999999999999</v>
      </c>
    </row>
    <row r="292" spans="4:6" x14ac:dyDescent="0.2">
      <c r="D292" s="41">
        <v>42979</v>
      </c>
      <c r="E292" s="41">
        <v>43008</v>
      </c>
      <c r="F292" s="23">
        <v>0.32969999999999999</v>
      </c>
    </row>
    <row r="293" spans="4:6" x14ac:dyDescent="0.2">
      <c r="D293" s="41">
        <v>43009</v>
      </c>
      <c r="E293" s="41">
        <v>43039</v>
      </c>
      <c r="F293" s="23">
        <v>0.31730000000000003</v>
      </c>
    </row>
    <row r="294" spans="4:6" x14ac:dyDescent="0.2">
      <c r="D294" s="41">
        <v>43040</v>
      </c>
      <c r="E294" s="41">
        <v>43069</v>
      </c>
      <c r="F294" s="23">
        <v>0.31440000000000001</v>
      </c>
    </row>
    <row r="295" spans="4:6" x14ac:dyDescent="0.2">
      <c r="D295" s="41">
        <v>43070</v>
      </c>
      <c r="E295" s="41">
        <v>43100</v>
      </c>
      <c r="F295" s="23">
        <v>0.31159999999999999</v>
      </c>
    </row>
    <row r="296" spans="4:6" x14ac:dyDescent="0.2">
      <c r="D296" s="41">
        <v>43101</v>
      </c>
      <c r="E296" s="41">
        <v>43131</v>
      </c>
      <c r="F296" s="23">
        <v>0.31040000000000001</v>
      </c>
    </row>
    <row r="297" spans="4:6" x14ac:dyDescent="0.2">
      <c r="D297" s="41">
        <v>43132</v>
      </c>
      <c r="E297" s="41">
        <v>43159</v>
      </c>
      <c r="F297" s="23">
        <v>0.31519999999999998</v>
      </c>
    </row>
    <row r="298" spans="4:6" x14ac:dyDescent="0.2">
      <c r="D298" s="41">
        <v>43160</v>
      </c>
      <c r="E298" s="41">
        <v>43190</v>
      </c>
      <c r="F298" s="23">
        <v>0.31019999999999998</v>
      </c>
    </row>
    <row r="299" spans="4:6" x14ac:dyDescent="0.2">
      <c r="D299" s="41">
        <v>43191</v>
      </c>
      <c r="E299" s="41">
        <v>43220</v>
      </c>
      <c r="F299" s="23">
        <v>0.30719999999999997</v>
      </c>
    </row>
    <row r="300" spans="4:6" x14ac:dyDescent="0.2">
      <c r="D300" s="41">
        <v>43221</v>
      </c>
      <c r="E300" s="41">
        <v>43251</v>
      </c>
      <c r="F300" s="23">
        <v>0.30659999999999998</v>
      </c>
    </row>
    <row r="301" spans="4:6" x14ac:dyDescent="0.2">
      <c r="D301" s="41">
        <v>43252</v>
      </c>
      <c r="E301" s="41">
        <v>43281</v>
      </c>
      <c r="F301" s="23">
        <v>0.30420000000000003</v>
      </c>
    </row>
    <row r="302" spans="4:6" x14ac:dyDescent="0.2">
      <c r="D302" s="41">
        <v>43282</v>
      </c>
      <c r="E302" s="41">
        <v>43312</v>
      </c>
      <c r="F302" s="23">
        <v>0.30049999999999999</v>
      </c>
    </row>
    <row r="303" spans="4:6" x14ac:dyDescent="0.2">
      <c r="D303" s="41">
        <v>43313</v>
      </c>
      <c r="E303" s="41">
        <v>43343</v>
      </c>
      <c r="F303" s="23">
        <v>0.30049999999999999</v>
      </c>
    </row>
    <row r="304" spans="4:6" x14ac:dyDescent="0.2">
      <c r="D304" s="41">
        <v>43344</v>
      </c>
      <c r="E304" s="41">
        <v>43373</v>
      </c>
      <c r="F304" s="23">
        <v>0.30049999999999999</v>
      </c>
    </row>
    <row r="305" spans="4:6" x14ac:dyDescent="0.2">
      <c r="D305" s="41">
        <v>43374</v>
      </c>
      <c r="E305" s="41">
        <v>43404</v>
      </c>
      <c r="F305" s="23">
        <v>0.29449999999999998</v>
      </c>
    </row>
    <row r="306" spans="4:6" x14ac:dyDescent="0.2">
      <c r="D306" s="41">
        <v>43405</v>
      </c>
      <c r="E306" s="41">
        <v>43434</v>
      </c>
      <c r="F306" s="23">
        <v>0.29239999999999999</v>
      </c>
    </row>
    <row r="307" spans="4:6" x14ac:dyDescent="0.2">
      <c r="D307" s="41">
        <v>43435</v>
      </c>
      <c r="E307" s="41">
        <v>43465</v>
      </c>
      <c r="F307" s="23">
        <v>0.29099999999999998</v>
      </c>
    </row>
    <row r="308" spans="4:6" x14ac:dyDescent="0.2">
      <c r="D308" s="41">
        <v>43466</v>
      </c>
      <c r="E308" s="41">
        <v>43496</v>
      </c>
      <c r="F308" s="23">
        <v>0.28739999999999999</v>
      </c>
    </row>
    <row r="309" spans="4:6" x14ac:dyDescent="0.2">
      <c r="D309" s="41">
        <v>43497</v>
      </c>
      <c r="E309" s="41">
        <v>43524</v>
      </c>
      <c r="F309" s="23">
        <v>0.29549999999999998</v>
      </c>
    </row>
    <row r="310" spans="4:6" x14ac:dyDescent="0.2">
      <c r="D310" s="41">
        <v>43525</v>
      </c>
      <c r="E310" s="41">
        <v>43555</v>
      </c>
      <c r="F310" s="23">
        <v>0.29060000000000002</v>
      </c>
    </row>
    <row r="311" spans="4:6" x14ac:dyDescent="0.2">
      <c r="D311" s="41">
        <v>43556</v>
      </c>
      <c r="E311" s="41">
        <v>43585</v>
      </c>
      <c r="F311" s="23">
        <v>0.2898</v>
      </c>
    </row>
    <row r="312" spans="4:6" x14ac:dyDescent="0.2">
      <c r="D312" s="41">
        <v>43586</v>
      </c>
      <c r="E312" s="41">
        <v>43616</v>
      </c>
      <c r="F312" s="23">
        <v>0.29010000000000002</v>
      </c>
    </row>
    <row r="313" spans="4:6" x14ac:dyDescent="0.2">
      <c r="D313" s="41">
        <v>43617</v>
      </c>
      <c r="E313" s="41">
        <v>43646</v>
      </c>
      <c r="F313" s="23">
        <v>0.28949999999999998</v>
      </c>
    </row>
    <row r="314" spans="4:6" x14ac:dyDescent="0.2">
      <c r="D314" s="41">
        <v>43647</v>
      </c>
      <c r="E314" s="41">
        <v>43677</v>
      </c>
      <c r="F314" s="23">
        <v>0.28920000000000001</v>
      </c>
    </row>
    <row r="315" spans="4:6" x14ac:dyDescent="0.2">
      <c r="D315" s="41">
        <v>43678</v>
      </c>
      <c r="E315" s="41">
        <v>43708</v>
      </c>
      <c r="F315" s="23">
        <v>0.2898</v>
      </c>
    </row>
    <row r="316" spans="4:6" x14ac:dyDescent="0.2">
      <c r="D316" s="41">
        <v>43709</v>
      </c>
      <c r="E316" s="41">
        <v>43738</v>
      </c>
      <c r="F316" s="23">
        <v>0.2898</v>
      </c>
    </row>
    <row r="317" spans="4:6" x14ac:dyDescent="0.2">
      <c r="D317" s="41">
        <v>43739</v>
      </c>
      <c r="E317" s="41">
        <v>43769</v>
      </c>
      <c r="F317" s="23">
        <v>0.28649999999999998</v>
      </c>
    </row>
    <row r="318" spans="4:6" x14ac:dyDescent="0.2">
      <c r="D318" s="41">
        <v>43770</v>
      </c>
      <c r="E318" s="41">
        <v>43799</v>
      </c>
      <c r="F318" s="23">
        <v>0.28549999999999998</v>
      </c>
    </row>
    <row r="319" spans="4:6" x14ac:dyDescent="0.2">
      <c r="D319" s="41">
        <v>43800</v>
      </c>
      <c r="E319" s="41">
        <v>43830</v>
      </c>
      <c r="F319" s="23">
        <v>0.28370000000000001</v>
      </c>
    </row>
    <row r="320" spans="4:6" x14ac:dyDescent="0.2">
      <c r="D320" s="41">
        <v>43831</v>
      </c>
      <c r="E320" s="41">
        <v>43861</v>
      </c>
      <c r="F320" s="23">
        <v>0.28160000000000002</v>
      </c>
    </row>
    <row r="321" spans="4:6" x14ac:dyDescent="0.2">
      <c r="D321" s="41">
        <v>43862</v>
      </c>
      <c r="E321" s="41">
        <v>43890</v>
      </c>
      <c r="F321" s="23">
        <v>0.28589999999999999</v>
      </c>
    </row>
    <row r="322" spans="4:6" x14ac:dyDescent="0.2">
      <c r="D322" s="41">
        <v>43891</v>
      </c>
      <c r="E322" s="41">
        <v>43921</v>
      </c>
      <c r="F322" s="23">
        <v>0.2843</v>
      </c>
    </row>
    <row r="323" spans="4:6" x14ac:dyDescent="0.2">
      <c r="D323" s="41">
        <v>43922</v>
      </c>
      <c r="E323" s="41">
        <v>43951</v>
      </c>
      <c r="F323" s="23">
        <v>0.28039999999999998</v>
      </c>
    </row>
    <row r="324" spans="4:6" x14ac:dyDescent="0.2">
      <c r="D324" s="41">
        <v>43952</v>
      </c>
      <c r="E324" s="41">
        <v>43982</v>
      </c>
      <c r="F324" s="23">
        <v>0.27289999999999998</v>
      </c>
    </row>
    <row r="325" spans="4:6" x14ac:dyDescent="0.2">
      <c r="D325" s="41">
        <v>43983</v>
      </c>
      <c r="E325" s="41">
        <v>44012</v>
      </c>
      <c r="F325" s="23">
        <v>0.27179999999999999</v>
      </c>
    </row>
    <row r="326" spans="4:6" x14ac:dyDescent="0.2">
      <c r="D326" s="41">
        <v>44013</v>
      </c>
      <c r="E326" s="41">
        <v>44043</v>
      </c>
      <c r="F326" s="23">
        <v>0.27179999999999999</v>
      </c>
    </row>
    <row r="327" spans="4:6" x14ac:dyDescent="0.2">
      <c r="D327" s="41">
        <v>44044</v>
      </c>
      <c r="E327" s="41">
        <v>44074</v>
      </c>
      <c r="F327" s="23">
        <v>0.27439999999999998</v>
      </c>
    </row>
    <row r="328" spans="4:6" x14ac:dyDescent="0.2">
      <c r="D328" s="41">
        <v>44075</v>
      </c>
      <c r="E328" s="41">
        <v>44104</v>
      </c>
      <c r="F328" s="23">
        <v>0.27529999999999999</v>
      </c>
    </row>
    <row r="329" spans="4:6" x14ac:dyDescent="0.2">
      <c r="D329" s="41">
        <v>44105</v>
      </c>
      <c r="E329" s="41">
        <v>44135</v>
      </c>
      <c r="F329" s="23">
        <v>0.27139999999999997</v>
      </c>
    </row>
    <row r="330" spans="4:6" x14ac:dyDescent="0.2">
      <c r="D330" s="41">
        <v>44136</v>
      </c>
      <c r="E330" s="41">
        <v>44165</v>
      </c>
      <c r="F330" s="23">
        <v>0.2676</v>
      </c>
    </row>
    <row r="331" spans="4:6" x14ac:dyDescent="0.2">
      <c r="D331" s="41">
        <v>44166</v>
      </c>
      <c r="E331" s="41">
        <v>44196</v>
      </c>
      <c r="F331" s="114">
        <v>0.26190000000000002</v>
      </c>
    </row>
    <row r="332" spans="4:6" x14ac:dyDescent="0.2">
      <c r="D332" s="41">
        <v>44197</v>
      </c>
      <c r="E332" s="41">
        <v>44227</v>
      </c>
      <c r="F332" s="23">
        <v>0.25979999999999998</v>
      </c>
    </row>
    <row r="333" spans="4:6" x14ac:dyDescent="0.2">
      <c r="D333" s="41">
        <v>44228</v>
      </c>
      <c r="E333" s="41">
        <v>44255</v>
      </c>
      <c r="F333" s="23">
        <v>0.2631</v>
      </c>
    </row>
    <row r="334" spans="4:6" x14ac:dyDescent="0.2">
      <c r="D334" s="41">
        <v>44256</v>
      </c>
      <c r="E334" s="41">
        <v>44286</v>
      </c>
      <c r="F334" s="23">
        <v>0.26119999999999999</v>
      </c>
    </row>
    <row r="335" spans="4:6" x14ac:dyDescent="0.2">
      <c r="D335" s="41">
        <v>44287</v>
      </c>
      <c r="E335" s="41">
        <v>44316</v>
      </c>
      <c r="F335" s="114">
        <v>0.25969999999999999</v>
      </c>
    </row>
    <row r="336" spans="4:6" x14ac:dyDescent="0.2">
      <c r="D336" s="41">
        <v>44317</v>
      </c>
      <c r="E336" s="41">
        <v>44347</v>
      </c>
      <c r="F336" s="114">
        <v>0.25829999999999997</v>
      </c>
    </row>
    <row r="337" spans="4:6" x14ac:dyDescent="0.2">
      <c r="D337" s="41">
        <v>44348</v>
      </c>
      <c r="E337" s="41">
        <v>44377</v>
      </c>
      <c r="F337" s="114">
        <v>0.25819999999999999</v>
      </c>
    </row>
    <row r="338" spans="4:6" x14ac:dyDescent="0.2">
      <c r="D338" s="41">
        <v>44378</v>
      </c>
      <c r="E338" s="41">
        <v>44408</v>
      </c>
      <c r="F338" s="114">
        <v>0.25769999999999998</v>
      </c>
    </row>
    <row r="339" spans="4:6" x14ac:dyDescent="0.2">
      <c r="D339" s="41">
        <v>44409</v>
      </c>
      <c r="E339" s="116">
        <v>44439</v>
      </c>
      <c r="F339" s="114">
        <v>0.2586</v>
      </c>
    </row>
    <row r="340" spans="4:6" x14ac:dyDescent="0.2">
      <c r="D340" s="41">
        <v>44440</v>
      </c>
      <c r="E340" s="115" t="s">
        <v>87</v>
      </c>
      <c r="F340" s="114">
        <v>0.25790000000000002</v>
      </c>
    </row>
    <row r="341" spans="4:6" x14ac:dyDescent="0.2">
      <c r="D341" s="41">
        <v>44470</v>
      </c>
      <c r="E341" s="116">
        <v>44500</v>
      </c>
      <c r="F341" s="114">
        <v>0.25619999999999998</v>
      </c>
    </row>
    <row r="342" spans="4:6" x14ac:dyDescent="0.2">
      <c r="D342" s="41">
        <v>44501</v>
      </c>
      <c r="E342" s="116">
        <v>44530</v>
      </c>
      <c r="F342" s="114">
        <v>0.2591</v>
      </c>
    </row>
    <row r="343" spans="4:6" x14ac:dyDescent="0.2">
      <c r="D343" s="41">
        <v>44531</v>
      </c>
      <c r="E343" s="116">
        <v>44561</v>
      </c>
      <c r="F343" s="114">
        <v>0.26190000000000002</v>
      </c>
    </row>
    <row r="344" spans="4:6" x14ac:dyDescent="0.2">
      <c r="D344" s="41">
        <v>44562</v>
      </c>
      <c r="E344" s="116">
        <v>44592</v>
      </c>
      <c r="F344" s="114">
        <v>0.26490000000000002</v>
      </c>
    </row>
    <row r="345" spans="4:6" x14ac:dyDescent="0.2">
      <c r="D345" s="41">
        <v>44593</v>
      </c>
      <c r="E345" s="116">
        <v>44620</v>
      </c>
      <c r="F345" s="114">
        <v>0.27450000000000002</v>
      </c>
    </row>
    <row r="346" spans="4:6" x14ac:dyDescent="0.2">
      <c r="D346" s="41">
        <v>44621</v>
      </c>
      <c r="E346" s="116">
        <v>44651</v>
      </c>
      <c r="F346" s="114">
        <v>0.27710000000000001</v>
      </c>
    </row>
    <row r="347" spans="4:6" x14ac:dyDescent="0.2">
      <c r="D347" s="41">
        <v>44652</v>
      </c>
      <c r="E347" s="41">
        <v>44681</v>
      </c>
      <c r="F347" s="23">
        <v>0.2858</v>
      </c>
    </row>
    <row r="348" spans="4:6" x14ac:dyDescent="0.2">
      <c r="D348" s="41">
        <v>44682</v>
      </c>
      <c r="E348" s="41">
        <v>44712</v>
      </c>
      <c r="F348" s="23">
        <v>0.29570000000000002</v>
      </c>
    </row>
    <row r="349" spans="4:6" x14ac:dyDescent="0.2">
      <c r="D349" s="41">
        <v>44713</v>
      </c>
      <c r="E349" s="41">
        <v>44742</v>
      </c>
      <c r="F349" s="23">
        <v>0.30599999999999999</v>
      </c>
    </row>
    <row r="350" spans="4:6" x14ac:dyDescent="0.2">
      <c r="D350" s="116">
        <v>44743</v>
      </c>
      <c r="E350" s="116">
        <v>44773</v>
      </c>
      <c r="F350" s="117">
        <v>0.31919999999999998</v>
      </c>
    </row>
    <row r="351" spans="4:6" x14ac:dyDescent="0.2">
      <c r="D351" s="116">
        <v>44774</v>
      </c>
      <c r="E351" s="116">
        <v>44803</v>
      </c>
      <c r="F351" s="114">
        <v>0.3332</v>
      </c>
    </row>
    <row r="352" spans="4:6" x14ac:dyDescent="0.2">
      <c r="D352" s="116">
        <v>44805</v>
      </c>
      <c r="E352" s="116">
        <v>44834</v>
      </c>
      <c r="F352" s="114">
        <v>0.35249999999999998</v>
      </c>
    </row>
    <row r="353" spans="4:6" x14ac:dyDescent="0.2">
      <c r="D353" s="116">
        <v>44835</v>
      </c>
      <c r="E353" s="116">
        <v>44865</v>
      </c>
      <c r="F353" s="114">
        <v>0.36919999999999997</v>
      </c>
    </row>
    <row r="354" spans="4:6" x14ac:dyDescent="0.2">
      <c r="D354" s="116">
        <v>44866</v>
      </c>
      <c r="E354" s="116">
        <v>44895</v>
      </c>
      <c r="F354" s="114">
        <v>0.38669999999999999</v>
      </c>
    </row>
    <row r="355" spans="4:6" x14ac:dyDescent="0.2">
      <c r="D355" s="116">
        <v>44896</v>
      </c>
      <c r="E355" s="116">
        <v>44926</v>
      </c>
      <c r="F355" s="114">
        <v>0.41460000000000002</v>
      </c>
    </row>
    <row r="356" spans="4:6" x14ac:dyDescent="0.2">
      <c r="D356" s="41">
        <v>44927</v>
      </c>
      <c r="E356" s="41">
        <v>44957</v>
      </c>
      <c r="F356" s="23">
        <v>0.43259999999999998</v>
      </c>
    </row>
    <row r="357" spans="4:6" x14ac:dyDescent="0.2">
      <c r="D357" s="41">
        <v>44958</v>
      </c>
      <c r="E357" s="41">
        <v>44985</v>
      </c>
      <c r="F357" s="23">
        <v>0.45269999999999999</v>
      </c>
    </row>
    <row r="358" spans="4:6" x14ac:dyDescent="0.2">
      <c r="D358" s="41">
        <v>44986</v>
      </c>
      <c r="E358" s="41">
        <v>45016</v>
      </c>
      <c r="F358" s="23">
        <v>0.46260000000000001</v>
      </c>
    </row>
    <row r="359" spans="4:6" x14ac:dyDescent="0.2">
      <c r="D359" s="116">
        <v>45017</v>
      </c>
      <c r="E359" s="116">
        <v>45046</v>
      </c>
      <c r="F359" s="23">
        <v>0.47089999999999999</v>
      </c>
    </row>
    <row r="360" spans="4:6" x14ac:dyDescent="0.2">
      <c r="D360" s="116">
        <v>45047</v>
      </c>
      <c r="E360" s="116">
        <v>45077</v>
      </c>
      <c r="F360" s="23">
        <v>0.4541</v>
      </c>
    </row>
    <row r="361" spans="4:6" x14ac:dyDescent="0.2">
      <c r="D361" s="41">
        <v>45078</v>
      </c>
      <c r="E361" s="41">
        <v>45107</v>
      </c>
      <c r="F361" s="23">
        <v>0.44640000000000002</v>
      </c>
    </row>
    <row r="362" spans="4:6" x14ac:dyDescent="0.2">
      <c r="D362" s="41">
        <v>45108</v>
      </c>
      <c r="E362" s="41">
        <v>45138</v>
      </c>
      <c r="F362" s="23">
        <v>0.44040000000000001</v>
      </c>
    </row>
    <row r="363" spans="4:6" x14ac:dyDescent="0.2">
      <c r="D363" s="41">
        <v>45139</v>
      </c>
      <c r="E363" s="118">
        <v>45169</v>
      </c>
      <c r="F363" s="23">
        <v>0.43130000000000002</v>
      </c>
    </row>
    <row r="364" spans="4:6" x14ac:dyDescent="0.2">
      <c r="D364" s="41">
        <v>45170</v>
      </c>
      <c r="E364" s="118">
        <v>45199</v>
      </c>
      <c r="F364" s="23">
        <v>0.42049999999999998</v>
      </c>
    </row>
    <row r="365" spans="4:6" x14ac:dyDescent="0.2">
      <c r="D365" s="41">
        <v>45200</v>
      </c>
      <c r="E365" s="118">
        <v>45230</v>
      </c>
      <c r="F365" s="23">
        <v>0.39800000000000002</v>
      </c>
    </row>
    <row r="366" spans="4:6" x14ac:dyDescent="0.2">
      <c r="D366" s="41">
        <v>45231</v>
      </c>
      <c r="E366" s="118">
        <v>45260</v>
      </c>
      <c r="F366" s="23">
        <v>0.38279999999999997</v>
      </c>
    </row>
    <row r="367" spans="4:6" x14ac:dyDescent="0.2">
      <c r="D367" s="118">
        <v>45261</v>
      </c>
      <c r="E367" s="118">
        <v>45291</v>
      </c>
      <c r="F367" s="23">
        <v>0.37559999999999999</v>
      </c>
    </row>
    <row r="368" spans="4:6" x14ac:dyDescent="0.2">
      <c r="D368" s="118">
        <v>45292</v>
      </c>
      <c r="E368" s="118">
        <v>45322</v>
      </c>
      <c r="F368" s="23">
        <v>0.3498</v>
      </c>
    </row>
  </sheetData>
  <mergeCells count="4">
    <mergeCell ref="B2:F2"/>
    <mergeCell ref="D3:E3"/>
    <mergeCell ref="M4:M83"/>
    <mergeCell ref="J84:L84"/>
  </mergeCells>
  <phoneticPr fontId="0" type="noConversion"/>
  <pageMargins left="0.75" right="0.75" top="1" bottom="1" header="0" footer="0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3947"/>
  <sheetViews>
    <sheetView showGridLines="0" tabSelected="1" zoomScale="120" zoomScaleNormal="120" workbookViewId="0">
      <selection activeCell="I11" sqref="I11"/>
    </sheetView>
  </sheetViews>
  <sheetFormatPr baseColWidth="10" defaultColWidth="11.42578125" defaultRowHeight="12.75" x14ac:dyDescent="0.2"/>
  <cols>
    <col min="1" max="1" width="2.85546875" style="1" customWidth="1"/>
    <col min="2" max="2" width="4" style="1" bestFit="1" customWidth="1"/>
    <col min="3" max="3" width="11.5703125" style="1" customWidth="1"/>
    <col min="4" max="4" width="12.85546875" style="1" customWidth="1"/>
    <col min="5" max="5" width="4.7109375" style="1" customWidth="1"/>
    <col min="6" max="6" width="10.140625" style="1" customWidth="1"/>
    <col min="7" max="7" width="16.85546875" style="2" customWidth="1"/>
    <col min="8" max="8" width="19.85546875" style="1" customWidth="1"/>
    <col min="9" max="9" width="13.5703125" style="47" customWidth="1"/>
    <col min="10" max="10" width="17.42578125" style="45" customWidth="1"/>
    <col min="11" max="11" width="19.42578125" style="45" customWidth="1"/>
    <col min="12" max="12" width="20.28515625" style="1" customWidth="1"/>
    <col min="13" max="13" width="17.85546875" style="1" bestFit="1" customWidth="1"/>
    <col min="14" max="14" width="11.42578125" style="1"/>
    <col min="15" max="15" width="12.85546875" style="1" bestFit="1" customWidth="1"/>
    <col min="16" max="16384" width="11.42578125" style="1"/>
  </cols>
  <sheetData>
    <row r="1" spans="1:15" ht="15.75" x14ac:dyDescent="0.25">
      <c r="A1" s="55"/>
      <c r="B1" s="55"/>
      <c r="C1" s="55"/>
      <c r="D1" s="55"/>
      <c r="E1" s="55"/>
      <c r="F1" s="55"/>
      <c r="G1" s="56"/>
      <c r="H1" s="55"/>
      <c r="I1" s="57"/>
      <c r="J1" s="57"/>
      <c r="K1" s="57"/>
      <c r="L1" s="55"/>
    </row>
    <row r="2" spans="1:15" ht="15.75" x14ac:dyDescent="0.25">
      <c r="A2" s="55"/>
      <c r="B2" s="55"/>
      <c r="C2" s="123" t="s">
        <v>13</v>
      </c>
      <c r="D2" s="123"/>
      <c r="E2" s="123"/>
      <c r="F2" s="123"/>
      <c r="G2" s="89">
        <v>45043</v>
      </c>
      <c r="H2" s="58"/>
      <c r="I2" s="59"/>
      <c r="J2" s="59"/>
      <c r="K2" s="59"/>
      <c r="L2" s="111"/>
      <c r="M2" s="112"/>
    </row>
    <row r="3" spans="1:15" ht="15.75" x14ac:dyDescent="0.25">
      <c r="A3" s="55"/>
      <c r="B3" s="55"/>
      <c r="C3" s="124" t="s">
        <v>14</v>
      </c>
      <c r="D3" s="124"/>
      <c r="E3" s="124"/>
      <c r="F3" s="124"/>
      <c r="G3" s="89">
        <v>45320</v>
      </c>
      <c r="H3" s="58"/>
      <c r="I3" s="59"/>
      <c r="J3" s="59"/>
      <c r="K3" s="59"/>
      <c r="L3" s="111"/>
      <c r="M3" s="112"/>
    </row>
    <row r="4" spans="1:15" ht="15.75" x14ac:dyDescent="0.25">
      <c r="A4" s="55"/>
      <c r="B4" s="55"/>
      <c r="C4" s="123" t="s">
        <v>15</v>
      </c>
      <c r="D4" s="123"/>
      <c r="E4" s="123"/>
      <c r="F4" s="123"/>
      <c r="G4" s="60">
        <v>20930933</v>
      </c>
      <c r="H4" s="60"/>
      <c r="I4" s="59"/>
      <c r="J4" s="59"/>
      <c r="K4" s="59"/>
      <c r="L4" s="111"/>
      <c r="M4" s="112"/>
    </row>
    <row r="5" spans="1:15" ht="27.75" customHeight="1" x14ac:dyDescent="0.25">
      <c r="A5" s="55"/>
      <c r="B5" s="55"/>
      <c r="C5" s="123" t="s">
        <v>20</v>
      </c>
      <c r="D5" s="123"/>
      <c r="E5" s="123"/>
      <c r="F5" s="123"/>
      <c r="G5" s="61"/>
      <c r="H5" s="61"/>
      <c r="I5" s="59"/>
      <c r="J5" s="59"/>
      <c r="K5" s="62" t="s">
        <v>27</v>
      </c>
      <c r="L5" s="111"/>
      <c r="M5" s="113"/>
    </row>
    <row r="6" spans="1:15" ht="15.75" x14ac:dyDescent="0.25">
      <c r="A6" s="55"/>
      <c r="B6" s="55"/>
      <c r="C6" s="123" t="s">
        <v>21</v>
      </c>
      <c r="D6" s="123"/>
      <c r="E6" s="123"/>
      <c r="F6" s="123"/>
      <c r="G6" s="64">
        <v>0</v>
      </c>
      <c r="H6" s="64"/>
      <c r="I6" s="59"/>
      <c r="J6" s="59"/>
      <c r="K6" s="65">
        <f>SUM(K9:K189)</f>
        <v>5532884.5859076008</v>
      </c>
      <c r="L6" s="63"/>
    </row>
    <row r="7" spans="1:15" ht="15.75" x14ac:dyDescent="0.25">
      <c r="A7" s="55"/>
      <c r="B7" s="55"/>
      <c r="C7" s="66"/>
      <c r="D7" s="66"/>
      <c r="E7" s="67"/>
      <c r="F7" s="55"/>
      <c r="G7" s="56"/>
      <c r="H7" s="55"/>
      <c r="I7" s="68"/>
      <c r="J7" s="69"/>
      <c r="K7" s="69"/>
      <c r="L7" s="55"/>
    </row>
    <row r="8" spans="1:15" s="3" customFormat="1" ht="31.5" x14ac:dyDescent="0.25">
      <c r="A8" s="70"/>
      <c r="B8" s="70"/>
      <c r="C8" s="134" t="s">
        <v>6</v>
      </c>
      <c r="D8" s="134" t="s">
        <v>7</v>
      </c>
      <c r="E8" s="134" t="s">
        <v>16</v>
      </c>
      <c r="F8" s="135" t="s">
        <v>11</v>
      </c>
      <c r="G8" s="136" t="s">
        <v>12</v>
      </c>
      <c r="H8" s="137" t="s">
        <v>17</v>
      </c>
      <c r="I8" s="138" t="s">
        <v>25</v>
      </c>
      <c r="J8" s="139"/>
      <c r="K8" s="139" t="s">
        <v>18</v>
      </c>
      <c r="L8" s="71" t="s">
        <v>26</v>
      </c>
    </row>
    <row r="9" spans="1:15" ht="15.75" x14ac:dyDescent="0.25">
      <c r="A9" s="55"/>
      <c r="B9" s="55">
        <v>1</v>
      </c>
      <c r="C9" s="140">
        <f>FecInicial</f>
        <v>45043</v>
      </c>
      <c r="D9" s="140">
        <f>IF(DAYS360(C9,FecFinal)&gt;=30,DATE(YEAR(C9),MONTH(C9)+1,1),FecFinal)</f>
        <v>45047</v>
      </c>
      <c r="E9" s="141">
        <f t="shared" ref="E9:E53" si="0">IF(B9&lt;&gt;"",DAYS360(C9,D9),"")</f>
        <v>4</v>
      </c>
      <c r="F9" s="142">
        <f>IF(B9&lt;&gt;"",LOOKUP(DATE(YEAR(C9),MONTH(C9)+1,1),tbl_FecHasta,tbl_Tasa),"")</f>
        <v>0.47089999999999999</v>
      </c>
      <c r="G9" s="143">
        <f>IF(B9&lt;&gt;"",(((1+F9)^(1/12))-1),"")</f>
        <v>3.2678802156823172E-2</v>
      </c>
      <c r="H9" s="144">
        <f>SalInicial</f>
        <v>20930933</v>
      </c>
      <c r="I9" s="145">
        <f t="shared" ref="I9:I40" si="1">IF(G9="","",+(1+G9)^(E9/30))</f>
        <v>1.0042966984338884</v>
      </c>
      <c r="J9" s="145">
        <f>+I9*H9</f>
        <v>21020866.907040924</v>
      </c>
      <c r="K9" s="145">
        <f t="shared" ref="K9:K40" si="2">+IF(G9="","",J9-H9)</f>
        <v>89933.907040923834</v>
      </c>
      <c r="L9" s="73">
        <f>+IF(G9="","",SUM($K$9:K9)+H9)</f>
        <v>21020866.907040924</v>
      </c>
      <c r="M9" s="17"/>
      <c r="N9" s="17"/>
      <c r="O9" s="17"/>
    </row>
    <row r="10" spans="1:15" ht="15.75" x14ac:dyDescent="0.25">
      <c r="A10" s="55"/>
      <c r="B10" s="55">
        <f t="shared" ref="B10:B52" si="3">+IF(C10="","",B9+1)</f>
        <v>2</v>
      </c>
      <c r="C10" s="140">
        <f t="shared" ref="C10:C73" si="4">IF(D9="","",IF(D9=FecFinal,"",DATE(YEAR(C9),MONTH(C9)+1,1)))</f>
        <v>45047</v>
      </c>
      <c r="D10" s="140">
        <f t="shared" ref="D10:D73" si="5">IF(C10="","",IF(DAYS360(C10,FecFinal)&gt;=30,DATE(YEAR(C10),MONTH(C10)+1,1),FecFinal))</f>
        <v>45078</v>
      </c>
      <c r="E10" s="141">
        <f t="shared" ref="E10:E52" si="6">IF(B10&lt;&gt;"",DAYS360(C10,D10),"")</f>
        <v>30</v>
      </c>
      <c r="F10" s="142">
        <f t="shared" ref="F10:F52" si="7">IF(B10&lt;&gt;"",LOOKUP(DATE(YEAR(C10),MONTH(C10)+1,1),tbl_FecHasta,tbl_Tasa),"")</f>
        <v>0.4541</v>
      </c>
      <c r="G10" s="143">
        <f t="shared" ref="G10:G52" si="8">IF(B10&lt;&gt;"",(((1+F10)^(1/12))-1),"")</f>
        <v>3.1690717067127228E-2</v>
      </c>
      <c r="H10" s="144">
        <f t="shared" ref="H10:H41" si="9">IF(B10&lt;&gt;"",H9,"")</f>
        <v>20930933</v>
      </c>
      <c r="I10" s="145">
        <f t="shared" si="1"/>
        <v>1.0316907170671272</v>
      </c>
      <c r="J10" s="145">
        <f t="shared" ref="J10:J41" si="10">+IF(F10="","",I10*H10)</f>
        <v>21594249.275653996</v>
      </c>
      <c r="K10" s="145">
        <f t="shared" si="2"/>
        <v>663316.27565399557</v>
      </c>
      <c r="L10" s="73">
        <f>+IF(G10="","",SUM($K$9:K10)+H10)</f>
        <v>21684183.182694919</v>
      </c>
      <c r="M10" s="17"/>
      <c r="N10" s="17"/>
      <c r="O10" s="17"/>
    </row>
    <row r="11" spans="1:15" ht="15.75" x14ac:dyDescent="0.25">
      <c r="A11" s="55"/>
      <c r="B11" s="55">
        <f t="shared" si="3"/>
        <v>3</v>
      </c>
      <c r="C11" s="140">
        <f t="shared" si="4"/>
        <v>45078</v>
      </c>
      <c r="D11" s="140">
        <f t="shared" si="5"/>
        <v>45108</v>
      </c>
      <c r="E11" s="141">
        <f t="shared" si="6"/>
        <v>30</v>
      </c>
      <c r="F11" s="142">
        <f t="shared" si="7"/>
        <v>0.44640000000000002</v>
      </c>
      <c r="G11" s="143">
        <f t="shared" si="8"/>
        <v>3.1234342878250443E-2</v>
      </c>
      <c r="H11" s="144">
        <f t="shared" si="9"/>
        <v>20930933</v>
      </c>
      <c r="I11" s="145">
        <f t="shared" si="1"/>
        <v>1.0312343428782504</v>
      </c>
      <c r="J11" s="145">
        <f t="shared" si="10"/>
        <v>21584696.938083686</v>
      </c>
      <c r="K11" s="145">
        <f t="shared" si="2"/>
        <v>653763.93808368593</v>
      </c>
      <c r="L11" s="73">
        <f>+IF(G11="","",SUM($K$9:K11)+H11)</f>
        <v>22337947.120778605</v>
      </c>
      <c r="M11" s="17"/>
      <c r="N11" s="17"/>
      <c r="O11" s="17"/>
    </row>
    <row r="12" spans="1:15" ht="15.75" x14ac:dyDescent="0.25">
      <c r="A12" s="55"/>
      <c r="B12" s="55">
        <f t="shared" si="3"/>
        <v>4</v>
      </c>
      <c r="C12" s="140">
        <f t="shared" si="4"/>
        <v>45108</v>
      </c>
      <c r="D12" s="140">
        <f t="shared" si="5"/>
        <v>45139</v>
      </c>
      <c r="E12" s="141">
        <f t="shared" si="6"/>
        <v>30</v>
      </c>
      <c r="F12" s="142">
        <f t="shared" si="7"/>
        <v>0.44040000000000001</v>
      </c>
      <c r="G12" s="143">
        <f t="shared" si="8"/>
        <v>3.0877180194344378E-2</v>
      </c>
      <c r="H12" s="144">
        <f t="shared" si="9"/>
        <v>20930933</v>
      </c>
      <c r="I12" s="145">
        <f t="shared" si="1"/>
        <v>1.0308771801943444</v>
      </c>
      <c r="J12" s="145">
        <f t="shared" si="10"/>
        <v>21577221.18987675</v>
      </c>
      <c r="K12" s="145">
        <f t="shared" si="2"/>
        <v>646288.18987675011</v>
      </c>
      <c r="L12" s="73">
        <f>+IF(G12="","",SUM($K$9:K12)+H12)</f>
        <v>22984235.310655355</v>
      </c>
      <c r="M12" s="17"/>
      <c r="N12" s="17"/>
      <c r="O12" s="17"/>
    </row>
    <row r="13" spans="1:15" ht="15.75" x14ac:dyDescent="0.25">
      <c r="A13" s="55"/>
      <c r="B13" s="55">
        <f t="shared" si="3"/>
        <v>5</v>
      </c>
      <c r="C13" s="140">
        <f t="shared" si="4"/>
        <v>45139</v>
      </c>
      <c r="D13" s="140">
        <f t="shared" si="5"/>
        <v>45170</v>
      </c>
      <c r="E13" s="141">
        <f t="shared" si="6"/>
        <v>30</v>
      </c>
      <c r="F13" s="142">
        <f t="shared" si="7"/>
        <v>0.43130000000000002</v>
      </c>
      <c r="G13" s="143">
        <f t="shared" si="8"/>
        <v>3.0332872124090082E-2</v>
      </c>
      <c r="H13" s="144">
        <f t="shared" si="9"/>
        <v>20930933</v>
      </c>
      <c r="I13" s="145">
        <f t="shared" si="1"/>
        <v>1.0303328721240901</v>
      </c>
      <c r="J13" s="145">
        <f t="shared" si="10"/>
        <v>21565828.314126898</v>
      </c>
      <c r="K13" s="145">
        <f t="shared" si="2"/>
        <v>634895.3141268976</v>
      </c>
      <c r="L13" s="80">
        <f>+IF(G13="","",SUM($K$9:K13)+H13)</f>
        <v>23619130.624782253</v>
      </c>
      <c r="M13" s="17"/>
      <c r="N13" s="17"/>
      <c r="O13" s="17"/>
    </row>
    <row r="14" spans="1:15" ht="15.75" x14ac:dyDescent="0.25">
      <c r="A14" s="55"/>
      <c r="B14" s="55">
        <f t="shared" si="3"/>
        <v>6</v>
      </c>
      <c r="C14" s="140">
        <f t="shared" si="4"/>
        <v>45170</v>
      </c>
      <c r="D14" s="140">
        <f t="shared" si="5"/>
        <v>45200</v>
      </c>
      <c r="E14" s="141">
        <f t="shared" si="6"/>
        <v>30</v>
      </c>
      <c r="F14" s="142">
        <f t="shared" si="7"/>
        <v>0.42049999999999998</v>
      </c>
      <c r="G14" s="143">
        <f t="shared" si="8"/>
        <v>2.9682748391568703E-2</v>
      </c>
      <c r="H14" s="144">
        <f t="shared" si="9"/>
        <v>20930933</v>
      </c>
      <c r="I14" s="145">
        <f t="shared" si="1"/>
        <v>1.0296827483915687</v>
      </c>
      <c r="J14" s="145">
        <f t="shared" si="10"/>
        <v>21552220.617839783</v>
      </c>
      <c r="K14" s="145">
        <f t="shared" si="2"/>
        <v>621287.61783978343</v>
      </c>
      <c r="L14" s="80">
        <f>+IF(G14="","",SUM($K$9:K14)+H14)</f>
        <v>24240418.242622036</v>
      </c>
      <c r="M14" s="17"/>
      <c r="N14" s="17"/>
      <c r="O14" s="17"/>
    </row>
    <row r="15" spans="1:15" ht="15.75" x14ac:dyDescent="0.25">
      <c r="A15" s="55"/>
      <c r="B15" s="55">
        <f t="shared" si="3"/>
        <v>7</v>
      </c>
      <c r="C15" s="140">
        <f t="shared" si="4"/>
        <v>45200</v>
      </c>
      <c r="D15" s="140">
        <f t="shared" si="5"/>
        <v>45231</v>
      </c>
      <c r="E15" s="141">
        <f t="shared" si="6"/>
        <v>30</v>
      </c>
      <c r="F15" s="142">
        <f t="shared" si="7"/>
        <v>0.39800000000000002</v>
      </c>
      <c r="G15" s="143">
        <f t="shared" si="8"/>
        <v>2.8313642613054579E-2</v>
      </c>
      <c r="H15" s="144">
        <f t="shared" si="9"/>
        <v>20930933</v>
      </c>
      <c r="I15" s="145">
        <f t="shared" si="1"/>
        <v>1.0283136426130546</v>
      </c>
      <c r="J15" s="145">
        <f t="shared" si="10"/>
        <v>21523563.95651979</v>
      </c>
      <c r="K15" s="145">
        <f t="shared" si="2"/>
        <v>592630.95651978999</v>
      </c>
      <c r="L15" s="80">
        <f>+IF(G15="","",SUM($K$9:K15)+H15)</f>
        <v>24833049.199141826</v>
      </c>
      <c r="M15" s="17"/>
      <c r="N15" s="17"/>
      <c r="O15" s="17"/>
    </row>
    <row r="16" spans="1:15" ht="15.75" x14ac:dyDescent="0.25">
      <c r="A16" s="55"/>
      <c r="B16" s="55">
        <f t="shared" si="3"/>
        <v>8</v>
      </c>
      <c r="C16" s="140">
        <f t="shared" si="4"/>
        <v>45231</v>
      </c>
      <c r="D16" s="140">
        <f t="shared" si="5"/>
        <v>45261</v>
      </c>
      <c r="E16" s="141">
        <f t="shared" si="6"/>
        <v>30</v>
      </c>
      <c r="F16" s="142">
        <f t="shared" si="7"/>
        <v>0.38279999999999997</v>
      </c>
      <c r="G16" s="143">
        <f t="shared" si="8"/>
        <v>2.7377257079175044E-2</v>
      </c>
      <c r="H16" s="144">
        <f t="shared" si="9"/>
        <v>20930933</v>
      </c>
      <c r="I16" s="145">
        <f t="shared" si="1"/>
        <v>1.027377257079175</v>
      </c>
      <c r="J16" s="145">
        <f t="shared" si="10"/>
        <v>21503964.533647988</v>
      </c>
      <c r="K16" s="145">
        <f t="shared" si="2"/>
        <v>573031.53364798799</v>
      </c>
      <c r="L16" s="80">
        <f>+IF(G16="","",SUM($K$9:K16)+H16)</f>
        <v>25406080.732789814</v>
      </c>
      <c r="M16" s="17"/>
      <c r="N16" s="17"/>
      <c r="O16" s="17"/>
    </row>
    <row r="17" spans="1:15" ht="15.75" x14ac:dyDescent="0.25">
      <c r="A17" s="55"/>
      <c r="B17" s="55">
        <f t="shared" si="3"/>
        <v>9</v>
      </c>
      <c r="C17" s="140">
        <f t="shared" si="4"/>
        <v>45261</v>
      </c>
      <c r="D17" s="140">
        <f t="shared" si="5"/>
        <v>45292</v>
      </c>
      <c r="E17" s="141">
        <f t="shared" si="6"/>
        <v>30</v>
      </c>
      <c r="F17" s="142">
        <f t="shared" si="7"/>
        <v>0.37559999999999999</v>
      </c>
      <c r="G17" s="143">
        <f t="shared" si="8"/>
        <v>2.6930408406342421E-2</v>
      </c>
      <c r="H17" s="144">
        <f t="shared" si="9"/>
        <v>20930933</v>
      </c>
      <c r="I17" s="145">
        <f t="shared" si="1"/>
        <v>1.0269304084063424</v>
      </c>
      <c r="J17" s="145">
        <f t="shared" si="10"/>
        <v>21494611.574015789</v>
      </c>
      <c r="K17" s="145">
        <f t="shared" si="2"/>
        <v>563678.57401578873</v>
      </c>
      <c r="L17" s="80">
        <f>+IF(G17="","",SUM($K$9:K17)+H17)</f>
        <v>25969759.306805603</v>
      </c>
      <c r="M17" s="17"/>
      <c r="N17" s="17"/>
      <c r="O17" s="17"/>
    </row>
    <row r="18" spans="1:15" ht="15.75" x14ac:dyDescent="0.25">
      <c r="A18" s="55"/>
      <c r="B18" s="55">
        <f t="shared" si="3"/>
        <v>10</v>
      </c>
      <c r="C18" s="140">
        <f t="shared" si="4"/>
        <v>45292</v>
      </c>
      <c r="D18" s="140">
        <f t="shared" si="5"/>
        <v>45320</v>
      </c>
      <c r="E18" s="141">
        <f t="shared" si="6"/>
        <v>28</v>
      </c>
      <c r="F18" s="142">
        <f t="shared" si="7"/>
        <v>0.3498</v>
      </c>
      <c r="G18" s="143">
        <f t="shared" si="8"/>
        <v>2.5311398067152435E-2</v>
      </c>
      <c r="H18" s="144">
        <f t="shared" si="9"/>
        <v>20930933</v>
      </c>
      <c r="I18" s="145">
        <f t="shared" si="1"/>
        <v>1.0236042167399799</v>
      </c>
      <c r="J18" s="145">
        <f t="shared" si="10"/>
        <v>21424991.279101998</v>
      </c>
      <c r="K18" s="145">
        <f t="shared" si="2"/>
        <v>494058.27910199761</v>
      </c>
      <c r="L18" s="80">
        <f>+IF(G18="","",SUM($K$9:K18)+H18)</f>
        <v>26463817.585907601</v>
      </c>
      <c r="M18" s="17"/>
      <c r="N18" s="17"/>
      <c r="O18" s="17"/>
    </row>
    <row r="19" spans="1:15" ht="15.75" x14ac:dyDescent="0.25">
      <c r="A19" s="55"/>
      <c r="B19" s="55" t="str">
        <f t="shared" si="3"/>
        <v/>
      </c>
      <c r="C19" s="74" t="str">
        <f t="shared" si="4"/>
        <v/>
      </c>
      <c r="D19" s="74" t="str">
        <f t="shared" si="5"/>
        <v/>
      </c>
      <c r="E19" s="75" t="str">
        <f t="shared" si="6"/>
        <v/>
      </c>
      <c r="F19" s="76" t="str">
        <f t="shared" si="7"/>
        <v/>
      </c>
      <c r="G19" s="77" t="str">
        <f t="shared" si="8"/>
        <v/>
      </c>
      <c r="H19" s="78" t="str">
        <f t="shared" si="9"/>
        <v/>
      </c>
      <c r="I19" s="72" t="str">
        <f t="shared" si="1"/>
        <v/>
      </c>
      <c r="J19" s="79" t="str">
        <f t="shared" si="10"/>
        <v/>
      </c>
      <c r="K19" s="72" t="str">
        <f t="shared" si="2"/>
        <v/>
      </c>
      <c r="L19" s="80" t="str">
        <f>+IF(G19="","",SUM($K$9:K19)+H19)</f>
        <v/>
      </c>
      <c r="M19" s="17"/>
      <c r="N19" s="17"/>
      <c r="O19" s="17"/>
    </row>
    <row r="20" spans="1:15" ht="15.75" x14ac:dyDescent="0.25">
      <c r="A20" s="55"/>
      <c r="B20" s="55" t="str">
        <f t="shared" si="3"/>
        <v/>
      </c>
      <c r="C20" s="74" t="str">
        <f t="shared" si="4"/>
        <v/>
      </c>
      <c r="D20" s="74" t="str">
        <f t="shared" si="5"/>
        <v/>
      </c>
      <c r="E20" s="75" t="str">
        <f t="shared" si="6"/>
        <v/>
      </c>
      <c r="F20" s="76" t="str">
        <f t="shared" si="7"/>
        <v/>
      </c>
      <c r="G20" s="77" t="str">
        <f t="shared" si="8"/>
        <v/>
      </c>
      <c r="H20" s="78" t="str">
        <f t="shared" si="9"/>
        <v/>
      </c>
      <c r="I20" s="72" t="str">
        <f t="shared" si="1"/>
        <v/>
      </c>
      <c r="J20" s="79" t="str">
        <f t="shared" si="10"/>
        <v/>
      </c>
      <c r="K20" s="72" t="str">
        <f t="shared" si="2"/>
        <v/>
      </c>
      <c r="L20" s="80" t="str">
        <f>+IF(G20="","",SUM($K$9:K20)+H20)</f>
        <v/>
      </c>
      <c r="M20" s="17"/>
      <c r="N20" s="17"/>
      <c r="O20" s="17"/>
    </row>
    <row r="21" spans="1:15" ht="15.75" x14ac:dyDescent="0.25">
      <c r="A21" s="55"/>
      <c r="B21" s="55" t="str">
        <f t="shared" si="3"/>
        <v/>
      </c>
      <c r="C21" s="74" t="str">
        <f t="shared" si="4"/>
        <v/>
      </c>
      <c r="D21" s="74" t="str">
        <f t="shared" si="5"/>
        <v/>
      </c>
      <c r="E21" s="75" t="str">
        <f t="shared" si="6"/>
        <v/>
      </c>
      <c r="F21" s="76" t="str">
        <f t="shared" si="7"/>
        <v/>
      </c>
      <c r="G21" s="77" t="str">
        <f t="shared" si="8"/>
        <v/>
      </c>
      <c r="H21" s="78" t="str">
        <f t="shared" si="9"/>
        <v/>
      </c>
      <c r="I21" s="72" t="str">
        <f t="shared" si="1"/>
        <v/>
      </c>
      <c r="J21" s="79" t="str">
        <f t="shared" si="10"/>
        <v/>
      </c>
      <c r="K21" s="72" t="str">
        <f t="shared" si="2"/>
        <v/>
      </c>
      <c r="L21" s="80" t="str">
        <f>+IF(G21="","",SUM($K$9:K21)+H21)</f>
        <v/>
      </c>
      <c r="M21" s="17"/>
      <c r="N21" s="17"/>
      <c r="O21" s="17"/>
    </row>
    <row r="22" spans="1:15" ht="15.75" x14ac:dyDescent="0.25">
      <c r="A22" s="55"/>
      <c r="B22" s="55" t="str">
        <f t="shared" si="3"/>
        <v/>
      </c>
      <c r="C22" s="74" t="str">
        <f t="shared" si="4"/>
        <v/>
      </c>
      <c r="D22" s="74" t="str">
        <f t="shared" si="5"/>
        <v/>
      </c>
      <c r="E22" s="75" t="str">
        <f t="shared" si="6"/>
        <v/>
      </c>
      <c r="F22" s="76" t="str">
        <f t="shared" si="7"/>
        <v/>
      </c>
      <c r="G22" s="77" t="str">
        <f t="shared" si="8"/>
        <v/>
      </c>
      <c r="H22" s="78" t="str">
        <f t="shared" si="9"/>
        <v/>
      </c>
      <c r="I22" s="72" t="str">
        <f t="shared" si="1"/>
        <v/>
      </c>
      <c r="J22" s="79" t="str">
        <f t="shared" si="10"/>
        <v/>
      </c>
      <c r="K22" s="72" t="str">
        <f t="shared" si="2"/>
        <v/>
      </c>
      <c r="L22" s="80" t="str">
        <f>+IF(G22="","",SUM($K$9:K22)+H22)</f>
        <v/>
      </c>
      <c r="M22" s="17"/>
      <c r="N22" s="17"/>
      <c r="O22" s="17"/>
    </row>
    <row r="23" spans="1:15" ht="15.75" x14ac:dyDescent="0.25">
      <c r="A23" s="55"/>
      <c r="B23" s="55" t="str">
        <f t="shared" si="3"/>
        <v/>
      </c>
      <c r="C23" s="74" t="str">
        <f t="shared" si="4"/>
        <v/>
      </c>
      <c r="D23" s="74" t="str">
        <f t="shared" si="5"/>
        <v/>
      </c>
      <c r="E23" s="75" t="str">
        <f t="shared" si="6"/>
        <v/>
      </c>
      <c r="F23" s="76" t="str">
        <f t="shared" si="7"/>
        <v/>
      </c>
      <c r="G23" s="77" t="str">
        <f t="shared" si="8"/>
        <v/>
      </c>
      <c r="H23" s="78" t="str">
        <f t="shared" si="9"/>
        <v/>
      </c>
      <c r="I23" s="72" t="str">
        <f t="shared" si="1"/>
        <v/>
      </c>
      <c r="J23" s="79" t="str">
        <f t="shared" si="10"/>
        <v/>
      </c>
      <c r="K23" s="72" t="str">
        <f t="shared" si="2"/>
        <v/>
      </c>
      <c r="L23" s="80" t="str">
        <f>+IF(G23="","",SUM($K$9:K23)+H23)</f>
        <v/>
      </c>
      <c r="M23" s="17"/>
      <c r="N23" s="17"/>
      <c r="O23" s="17"/>
    </row>
    <row r="24" spans="1:15" ht="15.75" x14ac:dyDescent="0.25">
      <c r="A24" s="55"/>
      <c r="B24" s="55" t="str">
        <f t="shared" si="3"/>
        <v/>
      </c>
      <c r="C24" s="74" t="str">
        <f t="shared" si="4"/>
        <v/>
      </c>
      <c r="D24" s="74" t="str">
        <f t="shared" si="5"/>
        <v/>
      </c>
      <c r="E24" s="75" t="str">
        <f t="shared" si="6"/>
        <v/>
      </c>
      <c r="F24" s="76" t="str">
        <f t="shared" si="7"/>
        <v/>
      </c>
      <c r="G24" s="77" t="str">
        <f t="shared" si="8"/>
        <v/>
      </c>
      <c r="H24" s="78" t="str">
        <f t="shared" si="9"/>
        <v/>
      </c>
      <c r="I24" s="72" t="str">
        <f t="shared" si="1"/>
        <v/>
      </c>
      <c r="J24" s="79" t="str">
        <f t="shared" si="10"/>
        <v/>
      </c>
      <c r="K24" s="72" t="str">
        <f t="shared" si="2"/>
        <v/>
      </c>
      <c r="L24" s="80" t="str">
        <f>+IF(G24="","",SUM($K$9:K24)+H24)</f>
        <v/>
      </c>
      <c r="M24" s="17"/>
      <c r="N24" s="17"/>
      <c r="O24" s="17"/>
    </row>
    <row r="25" spans="1:15" ht="15.75" x14ac:dyDescent="0.25">
      <c r="A25" s="55"/>
      <c r="B25" s="55" t="str">
        <f t="shared" si="3"/>
        <v/>
      </c>
      <c r="C25" s="74" t="str">
        <f t="shared" si="4"/>
        <v/>
      </c>
      <c r="D25" s="74" t="str">
        <f t="shared" si="5"/>
        <v/>
      </c>
      <c r="E25" s="75" t="str">
        <f t="shared" si="6"/>
        <v/>
      </c>
      <c r="F25" s="76" t="str">
        <f t="shared" si="7"/>
        <v/>
      </c>
      <c r="G25" s="77" t="str">
        <f t="shared" si="8"/>
        <v/>
      </c>
      <c r="H25" s="78" t="str">
        <f t="shared" si="9"/>
        <v/>
      </c>
      <c r="I25" s="72" t="str">
        <f t="shared" si="1"/>
        <v/>
      </c>
      <c r="J25" s="79" t="str">
        <f t="shared" si="10"/>
        <v/>
      </c>
      <c r="K25" s="72" t="str">
        <f t="shared" si="2"/>
        <v/>
      </c>
      <c r="L25" s="80" t="str">
        <f>+IF(G25="","",SUM($K$9:K25)+H25)</f>
        <v/>
      </c>
      <c r="M25" s="17"/>
      <c r="N25" s="17"/>
      <c r="O25" s="17"/>
    </row>
    <row r="26" spans="1:15" ht="15.75" x14ac:dyDescent="0.25">
      <c r="A26" s="55"/>
      <c r="B26" s="55" t="str">
        <f t="shared" si="3"/>
        <v/>
      </c>
      <c r="C26" s="74" t="str">
        <f t="shared" si="4"/>
        <v/>
      </c>
      <c r="D26" s="74" t="str">
        <f t="shared" si="5"/>
        <v/>
      </c>
      <c r="E26" s="75" t="str">
        <f t="shared" si="6"/>
        <v/>
      </c>
      <c r="F26" s="76" t="str">
        <f t="shared" si="7"/>
        <v/>
      </c>
      <c r="G26" s="77" t="str">
        <f t="shared" si="8"/>
        <v/>
      </c>
      <c r="H26" s="78" t="str">
        <f t="shared" si="9"/>
        <v/>
      </c>
      <c r="I26" s="72" t="str">
        <f t="shared" si="1"/>
        <v/>
      </c>
      <c r="J26" s="79" t="str">
        <f t="shared" si="10"/>
        <v/>
      </c>
      <c r="K26" s="72" t="str">
        <f t="shared" si="2"/>
        <v/>
      </c>
      <c r="L26" s="80" t="str">
        <f>+IF(G26="","",SUM($K$9:K26)+H26)</f>
        <v/>
      </c>
      <c r="M26" s="17"/>
      <c r="N26" s="17"/>
      <c r="O26" s="17"/>
    </row>
    <row r="27" spans="1:15" ht="15.75" x14ac:dyDescent="0.25">
      <c r="A27" s="55"/>
      <c r="B27" s="55" t="str">
        <f t="shared" si="3"/>
        <v/>
      </c>
      <c r="C27" s="74" t="str">
        <f t="shared" si="4"/>
        <v/>
      </c>
      <c r="D27" s="74" t="str">
        <f t="shared" si="5"/>
        <v/>
      </c>
      <c r="E27" s="75" t="str">
        <f t="shared" si="6"/>
        <v/>
      </c>
      <c r="F27" s="76" t="str">
        <f t="shared" si="7"/>
        <v/>
      </c>
      <c r="G27" s="77" t="str">
        <f t="shared" si="8"/>
        <v/>
      </c>
      <c r="H27" s="78" t="str">
        <f t="shared" si="9"/>
        <v/>
      </c>
      <c r="I27" s="72" t="str">
        <f t="shared" si="1"/>
        <v/>
      </c>
      <c r="J27" s="79" t="str">
        <f t="shared" si="10"/>
        <v/>
      </c>
      <c r="K27" s="72" t="str">
        <f t="shared" si="2"/>
        <v/>
      </c>
      <c r="L27" s="80" t="str">
        <f>+IF(G27="","",SUM($K$9:K27)+H27)</f>
        <v/>
      </c>
      <c r="M27" s="17"/>
      <c r="N27" s="17"/>
      <c r="O27" s="17"/>
    </row>
    <row r="28" spans="1:15" ht="15.75" x14ac:dyDescent="0.25">
      <c r="A28" s="55"/>
      <c r="B28" s="55" t="str">
        <f t="shared" si="3"/>
        <v/>
      </c>
      <c r="C28" s="74" t="str">
        <f t="shared" si="4"/>
        <v/>
      </c>
      <c r="D28" s="74" t="str">
        <f t="shared" si="5"/>
        <v/>
      </c>
      <c r="E28" s="75" t="str">
        <f t="shared" si="6"/>
        <v/>
      </c>
      <c r="F28" s="76" t="str">
        <f t="shared" si="7"/>
        <v/>
      </c>
      <c r="G28" s="77" t="str">
        <f t="shared" si="8"/>
        <v/>
      </c>
      <c r="H28" s="78" t="str">
        <f t="shared" si="9"/>
        <v/>
      </c>
      <c r="I28" s="72" t="str">
        <f t="shared" si="1"/>
        <v/>
      </c>
      <c r="J28" s="79" t="str">
        <f t="shared" si="10"/>
        <v/>
      </c>
      <c r="K28" s="72" t="str">
        <f t="shared" si="2"/>
        <v/>
      </c>
      <c r="L28" s="80" t="str">
        <f>+IF(G28="","",SUM($K$9:K28)+H28)</f>
        <v/>
      </c>
      <c r="M28" s="17"/>
      <c r="N28" s="17"/>
      <c r="O28" s="17"/>
    </row>
    <row r="29" spans="1:15" ht="15.75" x14ac:dyDescent="0.25">
      <c r="A29" s="55"/>
      <c r="B29" s="55" t="str">
        <f t="shared" si="3"/>
        <v/>
      </c>
      <c r="C29" s="74" t="str">
        <f t="shared" si="4"/>
        <v/>
      </c>
      <c r="D29" s="74" t="str">
        <f t="shared" si="5"/>
        <v/>
      </c>
      <c r="E29" s="75" t="str">
        <f t="shared" si="6"/>
        <v/>
      </c>
      <c r="F29" s="76" t="str">
        <f t="shared" si="7"/>
        <v/>
      </c>
      <c r="G29" s="77" t="str">
        <f t="shared" si="8"/>
        <v/>
      </c>
      <c r="H29" s="78" t="str">
        <f t="shared" si="9"/>
        <v/>
      </c>
      <c r="I29" s="72" t="str">
        <f t="shared" si="1"/>
        <v/>
      </c>
      <c r="J29" s="79" t="str">
        <f t="shared" si="10"/>
        <v/>
      </c>
      <c r="K29" s="72" t="str">
        <f t="shared" si="2"/>
        <v/>
      </c>
      <c r="L29" s="80" t="str">
        <f>+IF(G29="","",SUM($K$9:K29)+H29)</f>
        <v/>
      </c>
      <c r="M29" s="17"/>
      <c r="N29" s="17"/>
      <c r="O29" s="17"/>
    </row>
    <row r="30" spans="1:15" ht="15.75" x14ac:dyDescent="0.25">
      <c r="A30" s="55"/>
      <c r="B30" s="55" t="str">
        <f t="shared" si="3"/>
        <v/>
      </c>
      <c r="C30" s="74" t="str">
        <f t="shared" si="4"/>
        <v/>
      </c>
      <c r="D30" s="74" t="str">
        <f t="shared" si="5"/>
        <v/>
      </c>
      <c r="E30" s="75" t="str">
        <f t="shared" si="6"/>
        <v/>
      </c>
      <c r="F30" s="76" t="str">
        <f t="shared" si="7"/>
        <v/>
      </c>
      <c r="G30" s="77" t="str">
        <f t="shared" si="8"/>
        <v/>
      </c>
      <c r="H30" s="78" t="str">
        <f t="shared" si="9"/>
        <v/>
      </c>
      <c r="I30" s="72" t="str">
        <f t="shared" si="1"/>
        <v/>
      </c>
      <c r="J30" s="79" t="str">
        <f t="shared" si="10"/>
        <v/>
      </c>
      <c r="K30" s="72" t="str">
        <f t="shared" si="2"/>
        <v/>
      </c>
      <c r="L30" s="80" t="str">
        <f>+IF(G30="","",SUM($K$9:K30)+H30)</f>
        <v/>
      </c>
      <c r="M30" s="17"/>
      <c r="N30" s="17"/>
      <c r="O30" s="17"/>
    </row>
    <row r="31" spans="1:15" ht="15.75" x14ac:dyDescent="0.25">
      <c r="A31" s="55"/>
      <c r="B31" s="55" t="str">
        <f t="shared" si="3"/>
        <v/>
      </c>
      <c r="C31" s="74" t="str">
        <f t="shared" si="4"/>
        <v/>
      </c>
      <c r="D31" s="74" t="str">
        <f t="shared" si="5"/>
        <v/>
      </c>
      <c r="E31" s="75" t="str">
        <f t="shared" si="6"/>
        <v/>
      </c>
      <c r="F31" s="76" t="str">
        <f t="shared" si="7"/>
        <v/>
      </c>
      <c r="G31" s="77" t="str">
        <f t="shared" si="8"/>
        <v/>
      </c>
      <c r="H31" s="78" t="str">
        <f t="shared" si="9"/>
        <v/>
      </c>
      <c r="I31" s="72" t="str">
        <f t="shared" si="1"/>
        <v/>
      </c>
      <c r="J31" s="79" t="str">
        <f t="shared" si="10"/>
        <v/>
      </c>
      <c r="K31" s="72" t="str">
        <f t="shared" si="2"/>
        <v/>
      </c>
      <c r="L31" s="80" t="str">
        <f>+IF(G31="","",SUM($K$9:K31)+H31)</f>
        <v/>
      </c>
      <c r="M31" s="17"/>
      <c r="N31" s="17"/>
      <c r="O31" s="17"/>
    </row>
    <row r="32" spans="1:15" ht="15.75" x14ac:dyDescent="0.25">
      <c r="A32" s="55"/>
      <c r="B32" s="55" t="str">
        <f t="shared" si="3"/>
        <v/>
      </c>
      <c r="C32" s="74" t="str">
        <f t="shared" si="4"/>
        <v/>
      </c>
      <c r="D32" s="74" t="str">
        <f t="shared" si="5"/>
        <v/>
      </c>
      <c r="E32" s="75" t="str">
        <f t="shared" si="6"/>
        <v/>
      </c>
      <c r="F32" s="76" t="str">
        <f t="shared" si="7"/>
        <v/>
      </c>
      <c r="G32" s="77" t="str">
        <f t="shared" si="8"/>
        <v/>
      </c>
      <c r="H32" s="78" t="str">
        <f t="shared" si="9"/>
        <v/>
      </c>
      <c r="I32" s="72" t="str">
        <f t="shared" si="1"/>
        <v/>
      </c>
      <c r="J32" s="79" t="str">
        <f t="shared" si="10"/>
        <v/>
      </c>
      <c r="K32" s="72" t="str">
        <f t="shared" si="2"/>
        <v/>
      </c>
      <c r="L32" s="80" t="str">
        <f>+IF(G32="","",SUM($K$9:K32)+H32)</f>
        <v/>
      </c>
      <c r="M32" s="17"/>
      <c r="N32" s="17"/>
      <c r="O32" s="17"/>
    </row>
    <row r="33" spans="1:15" ht="15.75" x14ac:dyDescent="0.25">
      <c r="A33" s="55"/>
      <c r="B33" s="55" t="str">
        <f t="shared" si="3"/>
        <v/>
      </c>
      <c r="C33" s="74" t="str">
        <f t="shared" si="4"/>
        <v/>
      </c>
      <c r="D33" s="74" t="str">
        <f t="shared" si="5"/>
        <v/>
      </c>
      <c r="E33" s="75" t="str">
        <f t="shared" si="6"/>
        <v/>
      </c>
      <c r="F33" s="76" t="str">
        <f t="shared" si="7"/>
        <v/>
      </c>
      <c r="G33" s="77" t="str">
        <f t="shared" si="8"/>
        <v/>
      </c>
      <c r="H33" s="78" t="str">
        <f t="shared" si="9"/>
        <v/>
      </c>
      <c r="I33" s="72" t="str">
        <f t="shared" si="1"/>
        <v/>
      </c>
      <c r="J33" s="79" t="str">
        <f t="shared" si="10"/>
        <v/>
      </c>
      <c r="K33" s="72" t="str">
        <f t="shared" si="2"/>
        <v/>
      </c>
      <c r="L33" s="80" t="str">
        <f>+IF(G33="","",SUM($K$9:K33)+H33)</f>
        <v/>
      </c>
      <c r="M33" s="17"/>
      <c r="N33" s="17"/>
      <c r="O33" s="17"/>
    </row>
    <row r="34" spans="1:15" ht="15.75" x14ac:dyDescent="0.25">
      <c r="A34" s="55"/>
      <c r="B34" s="55" t="str">
        <f t="shared" si="3"/>
        <v/>
      </c>
      <c r="C34" s="74" t="str">
        <f t="shared" si="4"/>
        <v/>
      </c>
      <c r="D34" s="74" t="str">
        <f t="shared" si="5"/>
        <v/>
      </c>
      <c r="E34" s="75" t="str">
        <f t="shared" si="6"/>
        <v/>
      </c>
      <c r="F34" s="76" t="str">
        <f t="shared" si="7"/>
        <v/>
      </c>
      <c r="G34" s="77" t="str">
        <f t="shared" si="8"/>
        <v/>
      </c>
      <c r="H34" s="78" t="str">
        <f t="shared" si="9"/>
        <v/>
      </c>
      <c r="I34" s="72" t="str">
        <f t="shared" si="1"/>
        <v/>
      </c>
      <c r="J34" s="79" t="str">
        <f t="shared" si="10"/>
        <v/>
      </c>
      <c r="K34" s="72" t="str">
        <f t="shared" si="2"/>
        <v/>
      </c>
      <c r="L34" s="80" t="str">
        <f>+IF(G34="","",SUM($K$9:K34)+H34)</f>
        <v/>
      </c>
      <c r="M34" s="17"/>
      <c r="N34" s="17"/>
      <c r="O34" s="17"/>
    </row>
    <row r="35" spans="1:15" ht="15.75" x14ac:dyDescent="0.25">
      <c r="A35" s="55"/>
      <c r="B35" s="55" t="str">
        <f t="shared" si="3"/>
        <v/>
      </c>
      <c r="C35" s="74" t="str">
        <f t="shared" si="4"/>
        <v/>
      </c>
      <c r="D35" s="74" t="str">
        <f t="shared" si="5"/>
        <v/>
      </c>
      <c r="E35" s="75" t="str">
        <f t="shared" si="6"/>
        <v/>
      </c>
      <c r="F35" s="76" t="str">
        <f t="shared" si="7"/>
        <v/>
      </c>
      <c r="G35" s="77" t="str">
        <f t="shared" si="8"/>
        <v/>
      </c>
      <c r="H35" s="78" t="str">
        <f t="shared" si="9"/>
        <v/>
      </c>
      <c r="I35" s="72" t="str">
        <f t="shared" si="1"/>
        <v/>
      </c>
      <c r="J35" s="79" t="str">
        <f t="shared" si="10"/>
        <v/>
      </c>
      <c r="K35" s="72" t="str">
        <f t="shared" si="2"/>
        <v/>
      </c>
      <c r="L35" s="80" t="str">
        <f>+IF(G35="","",SUM($K$9:K35)+H35)</f>
        <v/>
      </c>
      <c r="M35" s="17"/>
      <c r="N35" s="17"/>
      <c r="O35" s="17"/>
    </row>
    <row r="36" spans="1:15" ht="15.75" x14ac:dyDescent="0.25">
      <c r="A36" s="55"/>
      <c r="B36" s="55" t="str">
        <f t="shared" si="3"/>
        <v/>
      </c>
      <c r="C36" s="74" t="str">
        <f t="shared" si="4"/>
        <v/>
      </c>
      <c r="D36" s="74" t="str">
        <f t="shared" si="5"/>
        <v/>
      </c>
      <c r="E36" s="75" t="str">
        <f t="shared" si="6"/>
        <v/>
      </c>
      <c r="F36" s="76" t="str">
        <f t="shared" si="7"/>
        <v/>
      </c>
      <c r="G36" s="77" t="str">
        <f t="shared" si="8"/>
        <v/>
      </c>
      <c r="H36" s="78" t="str">
        <f t="shared" si="9"/>
        <v/>
      </c>
      <c r="I36" s="72" t="str">
        <f t="shared" si="1"/>
        <v/>
      </c>
      <c r="J36" s="79" t="str">
        <f t="shared" si="10"/>
        <v/>
      </c>
      <c r="K36" s="72" t="str">
        <f t="shared" si="2"/>
        <v/>
      </c>
      <c r="L36" s="80" t="str">
        <f>+IF(G36="","",SUM($K$9:K36)+H36)</f>
        <v/>
      </c>
      <c r="M36" s="17"/>
      <c r="N36" s="17"/>
      <c r="O36" s="17"/>
    </row>
    <row r="37" spans="1:15" ht="15.75" x14ac:dyDescent="0.25">
      <c r="A37" s="55"/>
      <c r="B37" s="55" t="str">
        <f t="shared" si="3"/>
        <v/>
      </c>
      <c r="C37" s="74" t="str">
        <f t="shared" si="4"/>
        <v/>
      </c>
      <c r="D37" s="74" t="str">
        <f t="shared" si="5"/>
        <v/>
      </c>
      <c r="E37" s="75" t="str">
        <f t="shared" si="6"/>
        <v/>
      </c>
      <c r="F37" s="76" t="str">
        <f t="shared" si="7"/>
        <v/>
      </c>
      <c r="G37" s="77" t="str">
        <f t="shared" si="8"/>
        <v/>
      </c>
      <c r="H37" s="78" t="str">
        <f t="shared" si="9"/>
        <v/>
      </c>
      <c r="I37" s="72" t="str">
        <f t="shared" si="1"/>
        <v/>
      </c>
      <c r="J37" s="79" t="str">
        <f t="shared" si="10"/>
        <v/>
      </c>
      <c r="K37" s="72" t="str">
        <f t="shared" si="2"/>
        <v/>
      </c>
      <c r="L37" s="80" t="str">
        <f>+IF(G37="","",SUM($K$9:K37)+H37)</f>
        <v/>
      </c>
      <c r="M37" s="17"/>
      <c r="N37" s="17"/>
      <c r="O37" s="17"/>
    </row>
    <row r="38" spans="1:15" ht="15.75" x14ac:dyDescent="0.25">
      <c r="A38" s="55"/>
      <c r="B38" s="55" t="str">
        <f t="shared" si="3"/>
        <v/>
      </c>
      <c r="C38" s="74" t="str">
        <f t="shared" si="4"/>
        <v/>
      </c>
      <c r="D38" s="74" t="str">
        <f t="shared" si="5"/>
        <v/>
      </c>
      <c r="E38" s="75" t="str">
        <f t="shared" si="6"/>
        <v/>
      </c>
      <c r="F38" s="76" t="str">
        <f t="shared" si="7"/>
        <v/>
      </c>
      <c r="G38" s="77" t="str">
        <f t="shared" si="8"/>
        <v/>
      </c>
      <c r="H38" s="78" t="str">
        <f t="shared" si="9"/>
        <v/>
      </c>
      <c r="I38" s="72" t="str">
        <f t="shared" si="1"/>
        <v/>
      </c>
      <c r="J38" s="79" t="str">
        <f t="shared" si="10"/>
        <v/>
      </c>
      <c r="K38" s="72" t="str">
        <f t="shared" si="2"/>
        <v/>
      </c>
      <c r="L38" s="80" t="str">
        <f>+IF(G38="","",SUM($K$9:K38)+H38)</f>
        <v/>
      </c>
      <c r="M38" s="17"/>
      <c r="N38" s="17"/>
      <c r="O38" s="17"/>
    </row>
    <row r="39" spans="1:15" ht="15.75" x14ac:dyDescent="0.25">
      <c r="A39" s="55"/>
      <c r="B39" s="55" t="str">
        <f t="shared" si="3"/>
        <v/>
      </c>
      <c r="C39" s="74" t="str">
        <f t="shared" si="4"/>
        <v/>
      </c>
      <c r="D39" s="74" t="str">
        <f t="shared" si="5"/>
        <v/>
      </c>
      <c r="E39" s="75" t="str">
        <f t="shared" si="6"/>
        <v/>
      </c>
      <c r="F39" s="76" t="str">
        <f t="shared" si="7"/>
        <v/>
      </c>
      <c r="G39" s="77" t="str">
        <f t="shared" si="8"/>
        <v/>
      </c>
      <c r="H39" s="78" t="str">
        <f t="shared" si="9"/>
        <v/>
      </c>
      <c r="I39" s="72" t="str">
        <f t="shared" si="1"/>
        <v/>
      </c>
      <c r="J39" s="79" t="str">
        <f t="shared" si="10"/>
        <v/>
      </c>
      <c r="K39" s="72" t="str">
        <f t="shared" si="2"/>
        <v/>
      </c>
      <c r="L39" s="80" t="str">
        <f>+IF(G39="","",SUM($K$9:K39)+H39)</f>
        <v/>
      </c>
      <c r="M39" s="17"/>
      <c r="N39" s="17"/>
      <c r="O39" s="17"/>
    </row>
    <row r="40" spans="1:15" ht="15.75" x14ac:dyDescent="0.25">
      <c r="A40" s="55"/>
      <c r="B40" s="55" t="str">
        <f t="shared" si="3"/>
        <v/>
      </c>
      <c r="C40" s="74" t="str">
        <f t="shared" si="4"/>
        <v/>
      </c>
      <c r="D40" s="74" t="str">
        <f t="shared" si="5"/>
        <v/>
      </c>
      <c r="E40" s="75" t="str">
        <f t="shared" si="6"/>
        <v/>
      </c>
      <c r="F40" s="76" t="str">
        <f t="shared" si="7"/>
        <v/>
      </c>
      <c r="G40" s="77" t="str">
        <f t="shared" si="8"/>
        <v/>
      </c>
      <c r="H40" s="78" t="str">
        <f t="shared" si="9"/>
        <v/>
      </c>
      <c r="I40" s="72" t="str">
        <f t="shared" si="1"/>
        <v/>
      </c>
      <c r="J40" s="79" t="str">
        <f t="shared" si="10"/>
        <v/>
      </c>
      <c r="K40" s="72" t="str">
        <f t="shared" si="2"/>
        <v/>
      </c>
      <c r="L40" s="80" t="str">
        <f>+IF(G40="","",SUM($K$9:K40)+H40)</f>
        <v/>
      </c>
      <c r="M40" s="17"/>
      <c r="N40" s="17"/>
      <c r="O40" s="17"/>
    </row>
    <row r="41" spans="1:15" ht="15.75" x14ac:dyDescent="0.25">
      <c r="A41" s="55"/>
      <c r="B41" s="55" t="str">
        <f t="shared" si="3"/>
        <v/>
      </c>
      <c r="C41" s="74" t="str">
        <f t="shared" si="4"/>
        <v/>
      </c>
      <c r="D41" s="74" t="str">
        <f t="shared" si="5"/>
        <v/>
      </c>
      <c r="E41" s="75" t="str">
        <f t="shared" si="6"/>
        <v/>
      </c>
      <c r="F41" s="76" t="str">
        <f t="shared" si="7"/>
        <v/>
      </c>
      <c r="G41" s="77" t="str">
        <f t="shared" si="8"/>
        <v/>
      </c>
      <c r="H41" s="78" t="str">
        <f t="shared" si="9"/>
        <v/>
      </c>
      <c r="I41" s="72" t="str">
        <f t="shared" ref="I41:I72" si="11">IF(G41="","",+(1+G41)^(E41/30))</f>
        <v/>
      </c>
      <c r="J41" s="79" t="str">
        <f t="shared" si="10"/>
        <v/>
      </c>
      <c r="K41" s="72" t="str">
        <f t="shared" ref="K41:K72" si="12">+IF(G41="","",J41-H41)</f>
        <v/>
      </c>
      <c r="L41" s="80" t="str">
        <f>+IF(G41="","",SUM($K$9:K41)+H41)</f>
        <v/>
      </c>
      <c r="M41" s="17"/>
      <c r="N41" s="17"/>
      <c r="O41" s="17"/>
    </row>
    <row r="42" spans="1:15" ht="15.75" x14ac:dyDescent="0.25">
      <c r="A42" s="55"/>
      <c r="B42" s="55" t="str">
        <f t="shared" si="3"/>
        <v/>
      </c>
      <c r="C42" s="74" t="str">
        <f t="shared" si="4"/>
        <v/>
      </c>
      <c r="D42" s="74" t="str">
        <f t="shared" si="5"/>
        <v/>
      </c>
      <c r="E42" s="75" t="str">
        <f t="shared" si="6"/>
        <v/>
      </c>
      <c r="F42" s="76" t="str">
        <f t="shared" si="7"/>
        <v/>
      </c>
      <c r="G42" s="77" t="str">
        <f t="shared" si="8"/>
        <v/>
      </c>
      <c r="H42" s="78" t="str">
        <f t="shared" ref="H42:H73" si="13">IF(B42&lt;&gt;"",H41,"")</f>
        <v/>
      </c>
      <c r="I42" s="72" t="str">
        <f t="shared" si="11"/>
        <v/>
      </c>
      <c r="J42" s="79" t="str">
        <f t="shared" ref="J42:J73" si="14">+IF(F42="","",I42*H42)</f>
        <v/>
      </c>
      <c r="K42" s="72" t="str">
        <f t="shared" si="12"/>
        <v/>
      </c>
      <c r="L42" s="80" t="str">
        <f>+IF(G42="","",SUM($K$9:K42)+H42)</f>
        <v/>
      </c>
      <c r="M42" s="17"/>
      <c r="N42" s="17"/>
      <c r="O42" s="17"/>
    </row>
    <row r="43" spans="1:15" ht="15.75" x14ac:dyDescent="0.25">
      <c r="A43" s="55"/>
      <c r="B43" s="55" t="str">
        <f t="shared" si="3"/>
        <v/>
      </c>
      <c r="C43" s="74" t="str">
        <f t="shared" si="4"/>
        <v/>
      </c>
      <c r="D43" s="74" t="str">
        <f t="shared" si="5"/>
        <v/>
      </c>
      <c r="E43" s="75" t="str">
        <f t="shared" si="6"/>
        <v/>
      </c>
      <c r="F43" s="76" t="str">
        <f t="shared" si="7"/>
        <v/>
      </c>
      <c r="G43" s="77" t="str">
        <f t="shared" si="8"/>
        <v/>
      </c>
      <c r="H43" s="78" t="str">
        <f t="shared" si="13"/>
        <v/>
      </c>
      <c r="I43" s="72" t="str">
        <f t="shared" si="11"/>
        <v/>
      </c>
      <c r="J43" s="79" t="str">
        <f t="shared" si="14"/>
        <v/>
      </c>
      <c r="K43" s="72" t="str">
        <f t="shared" si="12"/>
        <v/>
      </c>
      <c r="L43" s="80" t="str">
        <f>+IF(G43="","",SUM($K$9:K43)+H43)</f>
        <v/>
      </c>
      <c r="M43" s="17"/>
      <c r="N43" s="17"/>
      <c r="O43" s="17"/>
    </row>
    <row r="44" spans="1:15" ht="15.75" x14ac:dyDescent="0.25">
      <c r="A44" s="55"/>
      <c r="B44" s="55" t="str">
        <f t="shared" si="3"/>
        <v/>
      </c>
      <c r="C44" s="74" t="str">
        <f t="shared" si="4"/>
        <v/>
      </c>
      <c r="D44" s="74" t="str">
        <f t="shared" si="5"/>
        <v/>
      </c>
      <c r="E44" s="75" t="str">
        <f t="shared" si="6"/>
        <v/>
      </c>
      <c r="F44" s="76" t="str">
        <f t="shared" si="7"/>
        <v/>
      </c>
      <c r="G44" s="77" t="str">
        <f t="shared" si="8"/>
        <v/>
      </c>
      <c r="H44" s="78" t="str">
        <f t="shared" si="13"/>
        <v/>
      </c>
      <c r="I44" s="72" t="str">
        <f t="shared" si="11"/>
        <v/>
      </c>
      <c r="J44" s="79" t="str">
        <f t="shared" si="14"/>
        <v/>
      </c>
      <c r="K44" s="72" t="str">
        <f t="shared" si="12"/>
        <v/>
      </c>
      <c r="L44" s="80" t="str">
        <f>+IF(G44="","",SUM($K$9:K44)+H44)</f>
        <v/>
      </c>
      <c r="M44" s="17"/>
      <c r="N44" s="17"/>
      <c r="O44" s="17"/>
    </row>
    <row r="45" spans="1:15" ht="15.75" x14ac:dyDescent="0.25">
      <c r="A45" s="55"/>
      <c r="B45" s="55" t="str">
        <f t="shared" si="3"/>
        <v/>
      </c>
      <c r="C45" s="74" t="str">
        <f t="shared" si="4"/>
        <v/>
      </c>
      <c r="D45" s="74" t="str">
        <f t="shared" si="5"/>
        <v/>
      </c>
      <c r="E45" s="75" t="str">
        <f t="shared" si="6"/>
        <v/>
      </c>
      <c r="F45" s="76" t="str">
        <f t="shared" si="7"/>
        <v/>
      </c>
      <c r="G45" s="77" t="str">
        <f t="shared" si="8"/>
        <v/>
      </c>
      <c r="H45" s="78" t="str">
        <f t="shared" si="13"/>
        <v/>
      </c>
      <c r="I45" s="72" t="str">
        <f t="shared" si="11"/>
        <v/>
      </c>
      <c r="J45" s="79" t="str">
        <f t="shared" si="14"/>
        <v/>
      </c>
      <c r="K45" s="72" t="str">
        <f t="shared" si="12"/>
        <v/>
      </c>
      <c r="L45" s="80" t="str">
        <f>+IF(G45="","",SUM($K$9:K45)+H45)</f>
        <v/>
      </c>
      <c r="M45" s="17"/>
      <c r="N45" s="17"/>
      <c r="O45" s="17"/>
    </row>
    <row r="46" spans="1:15" ht="15.75" x14ac:dyDescent="0.25">
      <c r="A46" s="55"/>
      <c r="B46" s="55" t="str">
        <f t="shared" si="3"/>
        <v/>
      </c>
      <c r="C46" s="74" t="str">
        <f t="shared" si="4"/>
        <v/>
      </c>
      <c r="D46" s="74" t="str">
        <f t="shared" si="5"/>
        <v/>
      </c>
      <c r="E46" s="75" t="str">
        <f t="shared" si="6"/>
        <v/>
      </c>
      <c r="F46" s="76" t="str">
        <f t="shared" si="7"/>
        <v/>
      </c>
      <c r="G46" s="77" t="str">
        <f t="shared" si="8"/>
        <v/>
      </c>
      <c r="H46" s="78" t="str">
        <f t="shared" si="13"/>
        <v/>
      </c>
      <c r="I46" s="72" t="str">
        <f t="shared" si="11"/>
        <v/>
      </c>
      <c r="J46" s="79" t="str">
        <f t="shared" si="14"/>
        <v/>
      </c>
      <c r="K46" s="72" t="str">
        <f t="shared" si="12"/>
        <v/>
      </c>
      <c r="L46" s="80" t="str">
        <f>+IF(G46="","",SUM($K$9:K46)+H46)</f>
        <v/>
      </c>
      <c r="M46" s="17"/>
      <c r="N46" s="17"/>
      <c r="O46" s="17"/>
    </row>
    <row r="47" spans="1:15" ht="15.75" x14ac:dyDescent="0.25">
      <c r="A47" s="55"/>
      <c r="B47" s="55" t="str">
        <f t="shared" si="3"/>
        <v/>
      </c>
      <c r="C47" s="74" t="str">
        <f t="shared" si="4"/>
        <v/>
      </c>
      <c r="D47" s="74" t="str">
        <f t="shared" si="5"/>
        <v/>
      </c>
      <c r="E47" s="75" t="str">
        <f t="shared" si="6"/>
        <v/>
      </c>
      <c r="F47" s="76" t="str">
        <f t="shared" si="7"/>
        <v/>
      </c>
      <c r="G47" s="77" t="str">
        <f t="shared" si="8"/>
        <v/>
      </c>
      <c r="H47" s="78" t="str">
        <f t="shared" si="13"/>
        <v/>
      </c>
      <c r="I47" s="72" t="str">
        <f t="shared" si="11"/>
        <v/>
      </c>
      <c r="J47" s="79" t="str">
        <f t="shared" si="14"/>
        <v/>
      </c>
      <c r="K47" s="72" t="str">
        <f t="shared" si="12"/>
        <v/>
      </c>
      <c r="L47" s="80" t="str">
        <f>+IF(G47="","",SUM($K$9:K47)+H47)</f>
        <v/>
      </c>
      <c r="M47" s="17"/>
      <c r="N47" s="17"/>
      <c r="O47" s="17"/>
    </row>
    <row r="48" spans="1:15" ht="15.75" x14ac:dyDescent="0.25">
      <c r="A48" s="55"/>
      <c r="B48" s="55" t="str">
        <f t="shared" si="3"/>
        <v/>
      </c>
      <c r="C48" s="74" t="str">
        <f t="shared" si="4"/>
        <v/>
      </c>
      <c r="D48" s="74" t="str">
        <f t="shared" si="5"/>
        <v/>
      </c>
      <c r="E48" s="75" t="str">
        <f t="shared" si="6"/>
        <v/>
      </c>
      <c r="F48" s="76" t="str">
        <f t="shared" si="7"/>
        <v/>
      </c>
      <c r="G48" s="77" t="str">
        <f t="shared" si="8"/>
        <v/>
      </c>
      <c r="H48" s="78" t="str">
        <f t="shared" si="13"/>
        <v/>
      </c>
      <c r="I48" s="72" t="str">
        <f t="shared" si="11"/>
        <v/>
      </c>
      <c r="J48" s="79" t="str">
        <f t="shared" si="14"/>
        <v/>
      </c>
      <c r="K48" s="72" t="str">
        <f t="shared" si="12"/>
        <v/>
      </c>
      <c r="L48" s="80" t="str">
        <f>+IF(G48="","",SUM($K$9:K48)+H48)</f>
        <v/>
      </c>
      <c r="M48" s="17"/>
      <c r="N48" s="17"/>
      <c r="O48" s="17"/>
    </row>
    <row r="49" spans="1:15" ht="15.75" x14ac:dyDescent="0.25">
      <c r="A49" s="55"/>
      <c r="B49" s="55" t="str">
        <f t="shared" si="3"/>
        <v/>
      </c>
      <c r="C49" s="74" t="str">
        <f t="shared" si="4"/>
        <v/>
      </c>
      <c r="D49" s="74" t="str">
        <f t="shared" si="5"/>
        <v/>
      </c>
      <c r="E49" s="75" t="str">
        <f t="shared" si="6"/>
        <v/>
      </c>
      <c r="F49" s="76" t="str">
        <f t="shared" si="7"/>
        <v/>
      </c>
      <c r="G49" s="77" t="str">
        <f t="shared" si="8"/>
        <v/>
      </c>
      <c r="H49" s="78" t="str">
        <f t="shared" si="13"/>
        <v/>
      </c>
      <c r="I49" s="72" t="str">
        <f t="shared" si="11"/>
        <v/>
      </c>
      <c r="J49" s="79" t="str">
        <f t="shared" si="14"/>
        <v/>
      </c>
      <c r="K49" s="72" t="str">
        <f t="shared" si="12"/>
        <v/>
      </c>
      <c r="L49" s="80" t="str">
        <f>+IF(G49="","",SUM($K$9:K49)+H49)</f>
        <v/>
      </c>
      <c r="M49" s="17"/>
      <c r="N49" s="17"/>
      <c r="O49" s="17"/>
    </row>
    <row r="50" spans="1:15" ht="15.75" x14ac:dyDescent="0.25">
      <c r="A50" s="55"/>
      <c r="B50" s="55" t="str">
        <f t="shared" si="3"/>
        <v/>
      </c>
      <c r="C50" s="74" t="str">
        <f t="shared" si="4"/>
        <v/>
      </c>
      <c r="D50" s="74" t="str">
        <f t="shared" si="5"/>
        <v/>
      </c>
      <c r="E50" s="75" t="str">
        <f t="shared" si="6"/>
        <v/>
      </c>
      <c r="F50" s="76" t="str">
        <f t="shared" si="7"/>
        <v/>
      </c>
      <c r="G50" s="77" t="str">
        <f t="shared" si="8"/>
        <v/>
      </c>
      <c r="H50" s="78" t="str">
        <f t="shared" si="13"/>
        <v/>
      </c>
      <c r="I50" s="72" t="str">
        <f t="shared" si="11"/>
        <v/>
      </c>
      <c r="J50" s="79" t="str">
        <f t="shared" si="14"/>
        <v/>
      </c>
      <c r="K50" s="72" t="str">
        <f t="shared" si="12"/>
        <v/>
      </c>
      <c r="L50" s="80" t="str">
        <f>+IF(G50="","",SUM($K$9:K50)+H50)</f>
        <v/>
      </c>
      <c r="M50" s="17"/>
      <c r="N50" s="17"/>
      <c r="O50" s="17"/>
    </row>
    <row r="51" spans="1:15" ht="15.75" x14ac:dyDescent="0.25">
      <c r="A51" s="55"/>
      <c r="B51" s="55" t="str">
        <f t="shared" si="3"/>
        <v/>
      </c>
      <c r="C51" s="74" t="str">
        <f t="shared" si="4"/>
        <v/>
      </c>
      <c r="D51" s="74" t="str">
        <f t="shared" si="5"/>
        <v/>
      </c>
      <c r="E51" s="75" t="str">
        <f t="shared" si="6"/>
        <v/>
      </c>
      <c r="F51" s="76" t="str">
        <f t="shared" si="7"/>
        <v/>
      </c>
      <c r="G51" s="77" t="str">
        <f t="shared" si="8"/>
        <v/>
      </c>
      <c r="H51" s="78" t="str">
        <f t="shared" si="13"/>
        <v/>
      </c>
      <c r="I51" s="72" t="str">
        <f t="shared" si="11"/>
        <v/>
      </c>
      <c r="J51" s="79" t="str">
        <f t="shared" si="14"/>
        <v/>
      </c>
      <c r="K51" s="72" t="str">
        <f t="shared" si="12"/>
        <v/>
      </c>
      <c r="L51" s="80" t="str">
        <f>+IF(G51="","",SUM($K$9:K51)+H51)</f>
        <v/>
      </c>
      <c r="M51" s="17"/>
      <c r="N51" s="17"/>
      <c r="O51" s="17"/>
    </row>
    <row r="52" spans="1:15" ht="15.75" x14ac:dyDescent="0.25">
      <c r="A52" s="55"/>
      <c r="B52" s="55" t="str">
        <f t="shared" si="3"/>
        <v/>
      </c>
      <c r="C52" s="74" t="str">
        <f t="shared" si="4"/>
        <v/>
      </c>
      <c r="D52" s="74" t="str">
        <f t="shared" si="5"/>
        <v/>
      </c>
      <c r="E52" s="75" t="str">
        <f t="shared" si="6"/>
        <v/>
      </c>
      <c r="F52" s="76" t="str">
        <f t="shared" si="7"/>
        <v/>
      </c>
      <c r="G52" s="77" t="str">
        <f t="shared" si="8"/>
        <v/>
      </c>
      <c r="H52" s="78" t="str">
        <f t="shared" si="13"/>
        <v/>
      </c>
      <c r="I52" s="72" t="str">
        <f t="shared" si="11"/>
        <v/>
      </c>
      <c r="J52" s="79" t="str">
        <f t="shared" si="14"/>
        <v/>
      </c>
      <c r="K52" s="72" t="str">
        <f t="shared" si="12"/>
        <v/>
      </c>
      <c r="L52" s="80" t="str">
        <f>+IF(G52="","",SUM($K$9:K52)+H52)</f>
        <v/>
      </c>
      <c r="M52" s="17"/>
      <c r="N52" s="17"/>
      <c r="O52" s="17"/>
    </row>
    <row r="53" spans="1:15" ht="15.75" x14ac:dyDescent="0.25">
      <c r="A53" s="55"/>
      <c r="B53" s="55" t="str">
        <f t="shared" ref="B53" si="15">+IF(C53="","",B52+1)</f>
        <v/>
      </c>
      <c r="C53" s="74" t="str">
        <f t="shared" si="4"/>
        <v/>
      </c>
      <c r="D53" s="74" t="str">
        <f t="shared" si="5"/>
        <v/>
      </c>
      <c r="E53" s="75" t="str">
        <f t="shared" si="0"/>
        <v/>
      </c>
      <c r="F53" s="76" t="str">
        <f t="shared" ref="F53" si="16">IF(B53&lt;&gt;"",LOOKUP(DATE(YEAR(C53),MONTH(C53)+1,1),tbl_FecHasta,tbl_Tasa),"")</f>
        <v/>
      </c>
      <c r="G53" s="77" t="str">
        <f t="shared" ref="G53" si="17">IF(B53&lt;&gt;"",(((1+F53)^(1/12))-1),"")</f>
        <v/>
      </c>
      <c r="H53" s="78" t="str">
        <f t="shared" si="13"/>
        <v/>
      </c>
      <c r="I53" s="72" t="str">
        <f t="shared" si="11"/>
        <v/>
      </c>
      <c r="J53" s="79" t="str">
        <f t="shared" si="14"/>
        <v/>
      </c>
      <c r="K53" s="72" t="str">
        <f t="shared" si="12"/>
        <v/>
      </c>
      <c r="L53" s="80" t="str">
        <f>+IF(G53="","",SUM($K$9:K53)+H53)</f>
        <v/>
      </c>
      <c r="M53" s="17"/>
      <c r="N53" s="17"/>
      <c r="O53" s="17"/>
    </row>
    <row r="54" spans="1:15" ht="15.75" x14ac:dyDescent="0.25">
      <c r="A54" s="55"/>
      <c r="B54" s="55" t="str">
        <f t="shared" ref="B54:B61" si="18">+IF(C54="","",B53+1)</f>
        <v/>
      </c>
      <c r="C54" s="74" t="str">
        <f t="shared" si="4"/>
        <v/>
      </c>
      <c r="D54" s="74" t="str">
        <f t="shared" si="5"/>
        <v/>
      </c>
      <c r="E54" s="75" t="str">
        <f t="shared" ref="E54:E61" si="19">IF(B54&lt;&gt;"",DAYS360(C54,D54),"")</f>
        <v/>
      </c>
      <c r="F54" s="76" t="str">
        <f t="shared" ref="F54:F61" si="20">IF(B54&lt;&gt;"",LOOKUP(DATE(YEAR(C54),MONTH(C54)+1,1),tbl_FecHasta,tbl_Tasa),"")</f>
        <v/>
      </c>
      <c r="G54" s="77" t="str">
        <f t="shared" ref="G54:G61" si="21">IF(B54&lt;&gt;"",(((1+F54)^(1/12))-1),"")</f>
        <v/>
      </c>
      <c r="H54" s="78" t="str">
        <f t="shared" si="13"/>
        <v/>
      </c>
      <c r="I54" s="72" t="str">
        <f t="shared" si="11"/>
        <v/>
      </c>
      <c r="J54" s="79" t="str">
        <f t="shared" si="14"/>
        <v/>
      </c>
      <c r="K54" s="72" t="str">
        <f t="shared" si="12"/>
        <v/>
      </c>
      <c r="L54" s="80" t="str">
        <f>+IF(G54="","",SUM($K$9:K54)+H54)</f>
        <v/>
      </c>
      <c r="M54" s="17"/>
      <c r="N54" s="17"/>
      <c r="O54" s="17"/>
    </row>
    <row r="55" spans="1:15" ht="15.75" x14ac:dyDescent="0.25">
      <c r="A55" s="55"/>
      <c r="B55" s="55" t="str">
        <f t="shared" si="18"/>
        <v/>
      </c>
      <c r="C55" s="74" t="str">
        <f t="shared" si="4"/>
        <v/>
      </c>
      <c r="D55" s="74" t="str">
        <f t="shared" si="5"/>
        <v/>
      </c>
      <c r="E55" s="75" t="str">
        <f t="shared" si="19"/>
        <v/>
      </c>
      <c r="F55" s="76" t="str">
        <f t="shared" si="20"/>
        <v/>
      </c>
      <c r="G55" s="77" t="str">
        <f t="shared" si="21"/>
        <v/>
      </c>
      <c r="H55" s="78" t="str">
        <f t="shared" si="13"/>
        <v/>
      </c>
      <c r="I55" s="72" t="str">
        <f t="shared" si="11"/>
        <v/>
      </c>
      <c r="J55" s="79" t="str">
        <f t="shared" si="14"/>
        <v/>
      </c>
      <c r="K55" s="72" t="str">
        <f t="shared" si="12"/>
        <v/>
      </c>
      <c r="L55" s="80" t="str">
        <f>+IF(G55="","",SUM($K$9:K55)+H55)</f>
        <v/>
      </c>
      <c r="M55" s="17"/>
      <c r="N55" s="17"/>
      <c r="O55" s="17"/>
    </row>
    <row r="56" spans="1:15" ht="15.75" x14ac:dyDescent="0.25">
      <c r="A56" s="55"/>
      <c r="B56" s="55" t="str">
        <f t="shared" si="18"/>
        <v/>
      </c>
      <c r="C56" s="74" t="str">
        <f t="shared" si="4"/>
        <v/>
      </c>
      <c r="D56" s="74" t="str">
        <f t="shared" si="5"/>
        <v/>
      </c>
      <c r="E56" s="75" t="str">
        <f t="shared" si="19"/>
        <v/>
      </c>
      <c r="F56" s="76" t="str">
        <f t="shared" si="20"/>
        <v/>
      </c>
      <c r="G56" s="77" t="str">
        <f t="shared" si="21"/>
        <v/>
      </c>
      <c r="H56" s="78" t="str">
        <f t="shared" si="13"/>
        <v/>
      </c>
      <c r="I56" s="72" t="str">
        <f t="shared" si="11"/>
        <v/>
      </c>
      <c r="J56" s="79" t="str">
        <f t="shared" si="14"/>
        <v/>
      </c>
      <c r="K56" s="72" t="str">
        <f t="shared" si="12"/>
        <v/>
      </c>
      <c r="L56" s="80" t="str">
        <f>+IF(G56="","",SUM($K$9:K56)+H56)</f>
        <v/>
      </c>
      <c r="M56" s="17"/>
      <c r="N56" s="17"/>
      <c r="O56" s="17"/>
    </row>
    <row r="57" spans="1:15" ht="15.75" x14ac:dyDescent="0.25">
      <c r="A57" s="55"/>
      <c r="B57" s="55" t="str">
        <f t="shared" si="18"/>
        <v/>
      </c>
      <c r="C57" s="74" t="str">
        <f t="shared" si="4"/>
        <v/>
      </c>
      <c r="D57" s="74" t="str">
        <f t="shared" si="5"/>
        <v/>
      </c>
      <c r="E57" s="75" t="str">
        <f t="shared" si="19"/>
        <v/>
      </c>
      <c r="F57" s="76" t="str">
        <f t="shared" si="20"/>
        <v/>
      </c>
      <c r="G57" s="77" t="str">
        <f t="shared" si="21"/>
        <v/>
      </c>
      <c r="H57" s="78" t="str">
        <f t="shared" si="13"/>
        <v/>
      </c>
      <c r="I57" s="72" t="str">
        <f t="shared" si="11"/>
        <v/>
      </c>
      <c r="J57" s="79" t="str">
        <f t="shared" si="14"/>
        <v/>
      </c>
      <c r="K57" s="72" t="str">
        <f t="shared" si="12"/>
        <v/>
      </c>
      <c r="L57" s="80" t="str">
        <f>+IF(G57="","",SUM($K$9:K57)+H57)</f>
        <v/>
      </c>
      <c r="M57" s="17"/>
      <c r="N57" s="17"/>
      <c r="O57" s="17"/>
    </row>
    <row r="58" spans="1:15" ht="15.75" x14ac:dyDescent="0.25">
      <c r="A58" s="55"/>
      <c r="B58" s="55" t="str">
        <f t="shared" si="18"/>
        <v/>
      </c>
      <c r="C58" s="74" t="str">
        <f t="shared" si="4"/>
        <v/>
      </c>
      <c r="D58" s="74" t="str">
        <f t="shared" si="5"/>
        <v/>
      </c>
      <c r="E58" s="75" t="str">
        <f t="shared" si="19"/>
        <v/>
      </c>
      <c r="F58" s="76" t="str">
        <f t="shared" si="20"/>
        <v/>
      </c>
      <c r="G58" s="77" t="str">
        <f t="shared" si="21"/>
        <v/>
      </c>
      <c r="H58" s="78" t="str">
        <f t="shared" si="13"/>
        <v/>
      </c>
      <c r="I58" s="72" t="str">
        <f t="shared" si="11"/>
        <v/>
      </c>
      <c r="J58" s="79" t="str">
        <f t="shared" si="14"/>
        <v/>
      </c>
      <c r="K58" s="72" t="str">
        <f t="shared" si="12"/>
        <v/>
      </c>
      <c r="L58" s="80" t="str">
        <f>+IF(G58="","",SUM($K$9:K58)+H58)</f>
        <v/>
      </c>
      <c r="M58" s="17"/>
      <c r="N58" s="17"/>
      <c r="O58" s="17"/>
    </row>
    <row r="59" spans="1:15" ht="15.75" x14ac:dyDescent="0.25">
      <c r="A59" s="55"/>
      <c r="B59" s="55" t="str">
        <f t="shared" si="18"/>
        <v/>
      </c>
      <c r="C59" s="74" t="str">
        <f t="shared" si="4"/>
        <v/>
      </c>
      <c r="D59" s="74" t="str">
        <f t="shared" si="5"/>
        <v/>
      </c>
      <c r="E59" s="75" t="str">
        <f t="shared" si="19"/>
        <v/>
      </c>
      <c r="F59" s="76" t="str">
        <f t="shared" si="20"/>
        <v/>
      </c>
      <c r="G59" s="77" t="str">
        <f t="shared" si="21"/>
        <v/>
      </c>
      <c r="H59" s="78" t="str">
        <f t="shared" si="13"/>
        <v/>
      </c>
      <c r="I59" s="72" t="str">
        <f t="shared" si="11"/>
        <v/>
      </c>
      <c r="J59" s="79" t="str">
        <f t="shared" si="14"/>
        <v/>
      </c>
      <c r="K59" s="72" t="str">
        <f t="shared" si="12"/>
        <v/>
      </c>
      <c r="L59" s="80" t="str">
        <f>+IF(G59="","",SUM($K$9:K59)+H59)</f>
        <v/>
      </c>
      <c r="M59" s="17"/>
      <c r="N59" s="17"/>
      <c r="O59" s="17"/>
    </row>
    <row r="60" spans="1:15" ht="15.75" x14ac:dyDescent="0.25">
      <c r="A60" s="55"/>
      <c r="B60" s="55" t="str">
        <f t="shared" si="18"/>
        <v/>
      </c>
      <c r="C60" s="74" t="str">
        <f t="shared" si="4"/>
        <v/>
      </c>
      <c r="D60" s="74" t="str">
        <f t="shared" si="5"/>
        <v/>
      </c>
      <c r="E60" s="75" t="str">
        <f t="shared" si="19"/>
        <v/>
      </c>
      <c r="F60" s="76" t="str">
        <f t="shared" si="20"/>
        <v/>
      </c>
      <c r="G60" s="77" t="str">
        <f t="shared" si="21"/>
        <v/>
      </c>
      <c r="H60" s="78" t="str">
        <f t="shared" si="13"/>
        <v/>
      </c>
      <c r="I60" s="72" t="str">
        <f t="shared" si="11"/>
        <v/>
      </c>
      <c r="J60" s="79" t="str">
        <f t="shared" si="14"/>
        <v/>
      </c>
      <c r="K60" s="72" t="str">
        <f t="shared" si="12"/>
        <v/>
      </c>
      <c r="L60" s="80" t="str">
        <f>+IF(G60="","",SUM($K$9:K60)+H60)</f>
        <v/>
      </c>
      <c r="M60" s="17"/>
      <c r="N60" s="17"/>
      <c r="O60" s="17"/>
    </row>
    <row r="61" spans="1:15" ht="15.75" x14ac:dyDescent="0.25">
      <c r="A61" s="55"/>
      <c r="B61" s="55" t="str">
        <f t="shared" si="18"/>
        <v/>
      </c>
      <c r="C61" s="74" t="str">
        <f t="shared" si="4"/>
        <v/>
      </c>
      <c r="D61" s="74" t="str">
        <f t="shared" si="5"/>
        <v/>
      </c>
      <c r="E61" s="75" t="str">
        <f t="shared" si="19"/>
        <v/>
      </c>
      <c r="F61" s="76" t="str">
        <f t="shared" si="20"/>
        <v/>
      </c>
      <c r="G61" s="77" t="str">
        <f t="shared" si="21"/>
        <v/>
      </c>
      <c r="H61" s="78" t="str">
        <f t="shared" si="13"/>
        <v/>
      </c>
      <c r="I61" s="72" t="str">
        <f t="shared" si="11"/>
        <v/>
      </c>
      <c r="J61" s="79" t="str">
        <f t="shared" si="14"/>
        <v/>
      </c>
      <c r="K61" s="72" t="str">
        <f t="shared" si="12"/>
        <v/>
      </c>
      <c r="L61" s="80" t="str">
        <f>+IF(G61="","",SUM($K$9:K61)+H61)</f>
        <v/>
      </c>
      <c r="M61" s="17"/>
      <c r="N61" s="17"/>
      <c r="O61" s="17"/>
    </row>
    <row r="62" spans="1:15" ht="15.75" x14ac:dyDescent="0.25">
      <c r="A62" s="55"/>
      <c r="B62" s="55" t="str">
        <f t="shared" ref="B62:B76" si="22">+IF(C62="","",B61+1)</f>
        <v/>
      </c>
      <c r="C62" s="74" t="str">
        <f t="shared" si="4"/>
        <v/>
      </c>
      <c r="D62" s="74" t="str">
        <f t="shared" si="5"/>
        <v/>
      </c>
      <c r="E62" s="75" t="str">
        <f t="shared" ref="E62:E76" si="23">IF(B62&lt;&gt;"",DAYS360(C62,D62),"")</f>
        <v/>
      </c>
      <c r="F62" s="76" t="str">
        <f t="shared" ref="F62:F76" si="24">IF(B62&lt;&gt;"",LOOKUP(DATE(YEAR(C62),MONTH(C62)+1,1),tbl_FecHasta,tbl_Tasa),"")</f>
        <v/>
      </c>
      <c r="G62" s="77" t="str">
        <f t="shared" ref="G62:G76" si="25">IF(B62&lt;&gt;"",(((1+F62)^(1/12))-1),"")</f>
        <v/>
      </c>
      <c r="H62" s="78" t="str">
        <f t="shared" si="13"/>
        <v/>
      </c>
      <c r="I62" s="72" t="str">
        <f t="shared" si="11"/>
        <v/>
      </c>
      <c r="J62" s="79" t="str">
        <f t="shared" si="14"/>
        <v/>
      </c>
      <c r="K62" s="72" t="str">
        <f t="shared" si="12"/>
        <v/>
      </c>
      <c r="L62" s="80" t="str">
        <f>+IF(G62="","",SUM($K$9:K62)+H62)</f>
        <v/>
      </c>
      <c r="M62" s="17"/>
      <c r="N62" s="17"/>
      <c r="O62" s="17"/>
    </row>
    <row r="63" spans="1:15" ht="15.75" x14ac:dyDescent="0.25">
      <c r="A63" s="55"/>
      <c r="B63" s="55" t="str">
        <f t="shared" si="22"/>
        <v/>
      </c>
      <c r="C63" s="74" t="str">
        <f t="shared" si="4"/>
        <v/>
      </c>
      <c r="D63" s="74" t="str">
        <f t="shared" si="5"/>
        <v/>
      </c>
      <c r="E63" s="75" t="str">
        <f t="shared" si="23"/>
        <v/>
      </c>
      <c r="F63" s="76" t="str">
        <f t="shared" si="24"/>
        <v/>
      </c>
      <c r="G63" s="77" t="str">
        <f t="shared" si="25"/>
        <v/>
      </c>
      <c r="H63" s="78" t="str">
        <f t="shared" si="13"/>
        <v/>
      </c>
      <c r="I63" s="72" t="str">
        <f t="shared" si="11"/>
        <v/>
      </c>
      <c r="J63" s="79" t="str">
        <f t="shared" si="14"/>
        <v/>
      </c>
      <c r="K63" s="72" t="str">
        <f t="shared" si="12"/>
        <v/>
      </c>
      <c r="L63" s="80" t="str">
        <f>+IF(G63="","",SUM($K$9:K63)+H63)</f>
        <v/>
      </c>
      <c r="M63" s="17"/>
      <c r="N63" s="17"/>
      <c r="O63" s="17"/>
    </row>
    <row r="64" spans="1:15" ht="15.75" x14ac:dyDescent="0.25">
      <c r="A64" s="55"/>
      <c r="B64" s="55" t="str">
        <f t="shared" si="22"/>
        <v/>
      </c>
      <c r="C64" s="74" t="str">
        <f t="shared" si="4"/>
        <v/>
      </c>
      <c r="D64" s="74" t="str">
        <f t="shared" si="5"/>
        <v/>
      </c>
      <c r="E64" s="75" t="str">
        <f t="shared" si="23"/>
        <v/>
      </c>
      <c r="F64" s="76" t="str">
        <f t="shared" si="24"/>
        <v/>
      </c>
      <c r="G64" s="77" t="str">
        <f t="shared" si="25"/>
        <v/>
      </c>
      <c r="H64" s="78" t="str">
        <f t="shared" si="13"/>
        <v/>
      </c>
      <c r="I64" s="72" t="str">
        <f t="shared" si="11"/>
        <v/>
      </c>
      <c r="J64" s="79" t="str">
        <f t="shared" si="14"/>
        <v/>
      </c>
      <c r="K64" s="72" t="str">
        <f t="shared" si="12"/>
        <v/>
      </c>
      <c r="L64" s="80" t="str">
        <f>+IF(G64="","",SUM($K$9:K64)+H64)</f>
        <v/>
      </c>
      <c r="M64" s="17"/>
      <c r="N64" s="17"/>
      <c r="O64" s="17"/>
    </row>
    <row r="65" spans="1:15" ht="15.75" x14ac:dyDescent="0.25">
      <c r="A65" s="55"/>
      <c r="B65" s="55" t="str">
        <f t="shared" si="22"/>
        <v/>
      </c>
      <c r="C65" s="74" t="str">
        <f t="shared" si="4"/>
        <v/>
      </c>
      <c r="D65" s="74" t="str">
        <f t="shared" si="5"/>
        <v/>
      </c>
      <c r="E65" s="75" t="str">
        <f t="shared" si="23"/>
        <v/>
      </c>
      <c r="F65" s="76" t="str">
        <f t="shared" si="24"/>
        <v/>
      </c>
      <c r="G65" s="77" t="str">
        <f t="shared" si="25"/>
        <v/>
      </c>
      <c r="H65" s="78" t="str">
        <f t="shared" si="13"/>
        <v/>
      </c>
      <c r="I65" s="72" t="str">
        <f t="shared" si="11"/>
        <v/>
      </c>
      <c r="J65" s="79" t="str">
        <f t="shared" si="14"/>
        <v/>
      </c>
      <c r="K65" s="72" t="str">
        <f t="shared" si="12"/>
        <v/>
      </c>
      <c r="L65" s="80" t="str">
        <f>+IF(G65="","",SUM($K$9:K65)+H65)</f>
        <v/>
      </c>
      <c r="M65" s="17"/>
      <c r="N65" s="17"/>
      <c r="O65" s="17"/>
    </row>
    <row r="66" spans="1:15" ht="15.75" x14ac:dyDescent="0.25">
      <c r="A66" s="55"/>
      <c r="B66" s="55" t="str">
        <f t="shared" si="22"/>
        <v/>
      </c>
      <c r="C66" s="74" t="str">
        <f t="shared" si="4"/>
        <v/>
      </c>
      <c r="D66" s="74" t="str">
        <f t="shared" si="5"/>
        <v/>
      </c>
      <c r="E66" s="75" t="str">
        <f t="shared" si="23"/>
        <v/>
      </c>
      <c r="F66" s="76" t="str">
        <f t="shared" si="24"/>
        <v/>
      </c>
      <c r="G66" s="77" t="str">
        <f t="shared" si="25"/>
        <v/>
      </c>
      <c r="H66" s="78" t="str">
        <f t="shared" si="13"/>
        <v/>
      </c>
      <c r="I66" s="72" t="str">
        <f t="shared" si="11"/>
        <v/>
      </c>
      <c r="J66" s="79" t="str">
        <f t="shared" si="14"/>
        <v/>
      </c>
      <c r="K66" s="72" t="str">
        <f t="shared" si="12"/>
        <v/>
      </c>
      <c r="L66" s="80" t="str">
        <f>+IF(G66="","",SUM($K$9:K66)+H66)</f>
        <v/>
      </c>
      <c r="M66" s="17"/>
      <c r="N66" s="17"/>
      <c r="O66" s="17"/>
    </row>
    <row r="67" spans="1:15" ht="15.75" x14ac:dyDescent="0.25">
      <c r="A67" s="55"/>
      <c r="B67" s="55" t="str">
        <f t="shared" si="22"/>
        <v/>
      </c>
      <c r="C67" s="74" t="str">
        <f t="shared" si="4"/>
        <v/>
      </c>
      <c r="D67" s="74" t="str">
        <f t="shared" si="5"/>
        <v/>
      </c>
      <c r="E67" s="75" t="str">
        <f t="shared" si="23"/>
        <v/>
      </c>
      <c r="F67" s="76" t="str">
        <f t="shared" si="24"/>
        <v/>
      </c>
      <c r="G67" s="77" t="str">
        <f t="shared" si="25"/>
        <v/>
      </c>
      <c r="H67" s="78" t="str">
        <f t="shared" si="13"/>
        <v/>
      </c>
      <c r="I67" s="72" t="str">
        <f t="shared" si="11"/>
        <v/>
      </c>
      <c r="J67" s="79" t="str">
        <f t="shared" si="14"/>
        <v/>
      </c>
      <c r="K67" s="72" t="str">
        <f t="shared" si="12"/>
        <v/>
      </c>
      <c r="L67" s="80" t="str">
        <f>+IF(G67="","",SUM($K$9:K67)+H67)</f>
        <v/>
      </c>
      <c r="M67" s="17"/>
      <c r="N67" s="17"/>
      <c r="O67" s="17"/>
    </row>
    <row r="68" spans="1:15" ht="15.75" x14ac:dyDescent="0.25">
      <c r="A68" s="55"/>
      <c r="B68" s="55" t="str">
        <f t="shared" si="22"/>
        <v/>
      </c>
      <c r="C68" s="74" t="str">
        <f t="shared" si="4"/>
        <v/>
      </c>
      <c r="D68" s="74" t="str">
        <f t="shared" si="5"/>
        <v/>
      </c>
      <c r="E68" s="75" t="str">
        <f t="shared" si="23"/>
        <v/>
      </c>
      <c r="F68" s="76" t="str">
        <f t="shared" si="24"/>
        <v/>
      </c>
      <c r="G68" s="77" t="str">
        <f t="shared" si="25"/>
        <v/>
      </c>
      <c r="H68" s="78" t="str">
        <f t="shared" si="13"/>
        <v/>
      </c>
      <c r="I68" s="72" t="str">
        <f t="shared" si="11"/>
        <v/>
      </c>
      <c r="J68" s="79" t="str">
        <f t="shared" si="14"/>
        <v/>
      </c>
      <c r="K68" s="72" t="str">
        <f t="shared" si="12"/>
        <v/>
      </c>
      <c r="L68" s="80" t="str">
        <f>+IF(G68="","",SUM($K$9:K68)+H68)</f>
        <v/>
      </c>
      <c r="M68" s="17"/>
      <c r="N68" s="17"/>
      <c r="O68" s="17"/>
    </row>
    <row r="69" spans="1:15" ht="15.75" x14ac:dyDescent="0.25">
      <c r="A69" s="55"/>
      <c r="B69" s="55" t="str">
        <f t="shared" si="22"/>
        <v/>
      </c>
      <c r="C69" s="74" t="str">
        <f t="shared" si="4"/>
        <v/>
      </c>
      <c r="D69" s="74" t="str">
        <f t="shared" si="5"/>
        <v/>
      </c>
      <c r="E69" s="75" t="str">
        <f t="shared" si="23"/>
        <v/>
      </c>
      <c r="F69" s="76" t="str">
        <f t="shared" si="24"/>
        <v/>
      </c>
      <c r="G69" s="77" t="str">
        <f t="shared" si="25"/>
        <v/>
      </c>
      <c r="H69" s="78" t="str">
        <f t="shared" si="13"/>
        <v/>
      </c>
      <c r="I69" s="72" t="str">
        <f t="shared" si="11"/>
        <v/>
      </c>
      <c r="J69" s="79" t="str">
        <f t="shared" si="14"/>
        <v/>
      </c>
      <c r="K69" s="72" t="str">
        <f t="shared" si="12"/>
        <v/>
      </c>
      <c r="L69" s="80" t="str">
        <f>+IF(G69="","",SUM($K$9:K69)+H69)</f>
        <v/>
      </c>
      <c r="M69" s="17"/>
      <c r="N69" s="17"/>
      <c r="O69" s="17"/>
    </row>
    <row r="70" spans="1:15" ht="15.75" x14ac:dyDescent="0.25">
      <c r="A70" s="55"/>
      <c r="B70" s="55" t="str">
        <f t="shared" si="22"/>
        <v/>
      </c>
      <c r="C70" s="74" t="str">
        <f t="shared" si="4"/>
        <v/>
      </c>
      <c r="D70" s="74" t="str">
        <f t="shared" si="5"/>
        <v/>
      </c>
      <c r="E70" s="75" t="str">
        <f t="shared" si="23"/>
        <v/>
      </c>
      <c r="F70" s="76" t="str">
        <f t="shared" si="24"/>
        <v/>
      </c>
      <c r="G70" s="77" t="str">
        <f t="shared" si="25"/>
        <v/>
      </c>
      <c r="H70" s="78" t="str">
        <f t="shared" si="13"/>
        <v/>
      </c>
      <c r="I70" s="72" t="str">
        <f t="shared" si="11"/>
        <v/>
      </c>
      <c r="J70" s="79" t="str">
        <f t="shared" si="14"/>
        <v/>
      </c>
      <c r="K70" s="72" t="str">
        <f t="shared" si="12"/>
        <v/>
      </c>
      <c r="L70" s="80" t="str">
        <f>+IF(G70="","",SUM($K$9:K70)+H70)</f>
        <v/>
      </c>
      <c r="M70" s="17"/>
      <c r="N70" s="17"/>
      <c r="O70" s="17"/>
    </row>
    <row r="71" spans="1:15" ht="15.75" x14ac:dyDescent="0.25">
      <c r="A71" s="55"/>
      <c r="B71" s="55" t="str">
        <f t="shared" si="22"/>
        <v/>
      </c>
      <c r="C71" s="74" t="str">
        <f t="shared" si="4"/>
        <v/>
      </c>
      <c r="D71" s="74" t="str">
        <f t="shared" si="5"/>
        <v/>
      </c>
      <c r="E71" s="75" t="str">
        <f t="shared" si="23"/>
        <v/>
      </c>
      <c r="F71" s="76" t="str">
        <f t="shared" si="24"/>
        <v/>
      </c>
      <c r="G71" s="77" t="str">
        <f t="shared" si="25"/>
        <v/>
      </c>
      <c r="H71" s="78" t="str">
        <f t="shared" si="13"/>
        <v/>
      </c>
      <c r="I71" s="72" t="str">
        <f t="shared" si="11"/>
        <v/>
      </c>
      <c r="J71" s="79" t="str">
        <f t="shared" si="14"/>
        <v/>
      </c>
      <c r="K71" s="72" t="str">
        <f t="shared" si="12"/>
        <v/>
      </c>
      <c r="L71" s="80" t="str">
        <f>+IF(G71="","",SUM($K$9:K71)+H71)</f>
        <v/>
      </c>
      <c r="M71" s="17"/>
      <c r="N71" s="17"/>
      <c r="O71" s="17"/>
    </row>
    <row r="72" spans="1:15" ht="15.75" x14ac:dyDescent="0.25">
      <c r="A72" s="55"/>
      <c r="B72" s="55" t="str">
        <f t="shared" si="22"/>
        <v/>
      </c>
      <c r="C72" s="74" t="str">
        <f t="shared" si="4"/>
        <v/>
      </c>
      <c r="D72" s="74" t="str">
        <f t="shared" si="5"/>
        <v/>
      </c>
      <c r="E72" s="75" t="str">
        <f t="shared" si="23"/>
        <v/>
      </c>
      <c r="F72" s="76" t="str">
        <f t="shared" si="24"/>
        <v/>
      </c>
      <c r="G72" s="77" t="str">
        <f t="shared" si="25"/>
        <v/>
      </c>
      <c r="H72" s="78" t="str">
        <f t="shared" si="13"/>
        <v/>
      </c>
      <c r="I72" s="72" t="str">
        <f t="shared" si="11"/>
        <v/>
      </c>
      <c r="J72" s="79" t="str">
        <f t="shared" si="14"/>
        <v/>
      </c>
      <c r="K72" s="72" t="str">
        <f t="shared" si="12"/>
        <v/>
      </c>
      <c r="L72" s="80" t="str">
        <f>+IF(G72="","",SUM($K$9:K72)+H72)</f>
        <v/>
      </c>
      <c r="M72" s="17"/>
      <c r="N72" s="17"/>
      <c r="O72" s="17"/>
    </row>
    <row r="73" spans="1:15" ht="15.75" x14ac:dyDescent="0.25">
      <c r="A73" s="55"/>
      <c r="B73" s="55" t="str">
        <f t="shared" si="22"/>
        <v/>
      </c>
      <c r="C73" s="74" t="str">
        <f t="shared" si="4"/>
        <v/>
      </c>
      <c r="D73" s="74" t="str">
        <f t="shared" si="5"/>
        <v/>
      </c>
      <c r="E73" s="75" t="str">
        <f t="shared" si="23"/>
        <v/>
      </c>
      <c r="F73" s="76" t="str">
        <f t="shared" si="24"/>
        <v/>
      </c>
      <c r="G73" s="77" t="str">
        <f t="shared" si="25"/>
        <v/>
      </c>
      <c r="H73" s="78" t="str">
        <f t="shared" si="13"/>
        <v/>
      </c>
      <c r="I73" s="72" t="str">
        <f t="shared" ref="I73:I105" si="26">IF(G73="","",+(1+G73)^(E73/30))</f>
        <v/>
      </c>
      <c r="J73" s="79" t="str">
        <f t="shared" si="14"/>
        <v/>
      </c>
      <c r="K73" s="72" t="str">
        <f t="shared" ref="K73:K105" si="27">+IF(G73="","",J73-H73)</f>
        <v/>
      </c>
      <c r="L73" s="80" t="str">
        <f>+IF(G73="","",SUM($K$9:K73)+H73)</f>
        <v/>
      </c>
      <c r="M73" s="17"/>
      <c r="N73" s="17"/>
      <c r="O73" s="17"/>
    </row>
    <row r="74" spans="1:15" ht="15.75" x14ac:dyDescent="0.25">
      <c r="A74" s="55"/>
      <c r="B74" s="55" t="str">
        <f t="shared" si="22"/>
        <v/>
      </c>
      <c r="C74" s="74" t="str">
        <f t="shared" ref="C74:C137" si="28">IF(D73="","",IF(D73=FecFinal,"",DATE(YEAR(C73),MONTH(C73)+1,1)))</f>
        <v/>
      </c>
      <c r="D74" s="74" t="str">
        <f t="shared" ref="D74:D137" si="29">IF(C74="","",IF(DAYS360(C74,FecFinal)&gt;=30,DATE(YEAR(C74),MONTH(C74)+1,1),FecFinal))</f>
        <v/>
      </c>
      <c r="E74" s="75" t="str">
        <f t="shared" si="23"/>
        <v/>
      </c>
      <c r="F74" s="76" t="str">
        <f t="shared" si="24"/>
        <v/>
      </c>
      <c r="G74" s="77" t="str">
        <f t="shared" si="25"/>
        <v/>
      </c>
      <c r="H74" s="78" t="str">
        <f t="shared" ref="H74:H105" si="30">IF(B74&lt;&gt;"",H73,"")</f>
        <v/>
      </c>
      <c r="I74" s="72" t="str">
        <f t="shared" si="26"/>
        <v/>
      </c>
      <c r="J74" s="79" t="str">
        <f t="shared" ref="J74:J105" si="31">+IF(F74="","",I74*H74)</f>
        <v/>
      </c>
      <c r="K74" s="72" t="str">
        <f t="shared" si="27"/>
        <v/>
      </c>
      <c r="L74" s="80" t="str">
        <f>+IF(G74="","",SUM($K$9:K74)+H74)</f>
        <v/>
      </c>
      <c r="M74" s="17"/>
      <c r="N74" s="17"/>
      <c r="O74" s="17"/>
    </row>
    <row r="75" spans="1:15" ht="15.75" x14ac:dyDescent="0.25">
      <c r="A75" s="55"/>
      <c r="B75" s="55" t="str">
        <f t="shared" si="22"/>
        <v/>
      </c>
      <c r="C75" s="74" t="str">
        <f t="shared" si="28"/>
        <v/>
      </c>
      <c r="D75" s="74" t="str">
        <f t="shared" si="29"/>
        <v/>
      </c>
      <c r="E75" s="75" t="str">
        <f t="shared" si="23"/>
        <v/>
      </c>
      <c r="F75" s="76" t="str">
        <f t="shared" si="24"/>
        <v/>
      </c>
      <c r="G75" s="77" t="str">
        <f t="shared" si="25"/>
        <v/>
      </c>
      <c r="H75" s="78" t="str">
        <f t="shared" si="30"/>
        <v/>
      </c>
      <c r="I75" s="72" t="str">
        <f t="shared" si="26"/>
        <v/>
      </c>
      <c r="J75" s="79" t="str">
        <f t="shared" si="31"/>
        <v/>
      </c>
      <c r="K75" s="72" t="str">
        <f t="shared" si="27"/>
        <v/>
      </c>
      <c r="L75" s="80" t="str">
        <f>+IF(G75="","",SUM($K$9:K75)+H75)</f>
        <v/>
      </c>
      <c r="M75" s="17"/>
      <c r="N75" s="17"/>
      <c r="O75" s="17"/>
    </row>
    <row r="76" spans="1:15" ht="15.75" x14ac:dyDescent="0.25">
      <c r="A76" s="55"/>
      <c r="B76" s="55" t="str">
        <f t="shared" si="22"/>
        <v/>
      </c>
      <c r="C76" s="74" t="str">
        <f t="shared" si="28"/>
        <v/>
      </c>
      <c r="D76" s="74" t="str">
        <f t="shared" si="29"/>
        <v/>
      </c>
      <c r="E76" s="75" t="str">
        <f t="shared" si="23"/>
        <v/>
      </c>
      <c r="F76" s="76" t="str">
        <f t="shared" si="24"/>
        <v/>
      </c>
      <c r="G76" s="77" t="str">
        <f t="shared" si="25"/>
        <v/>
      </c>
      <c r="H76" s="78" t="str">
        <f t="shared" si="30"/>
        <v/>
      </c>
      <c r="I76" s="72" t="str">
        <f t="shared" si="26"/>
        <v/>
      </c>
      <c r="J76" s="79" t="str">
        <f t="shared" si="31"/>
        <v/>
      </c>
      <c r="K76" s="72" t="str">
        <f t="shared" si="27"/>
        <v/>
      </c>
      <c r="L76" s="80" t="str">
        <f>+IF(G76="","",SUM($K$9:K76)+H76)</f>
        <v/>
      </c>
      <c r="M76" s="17"/>
      <c r="N76" s="17"/>
      <c r="O76" s="17"/>
    </row>
    <row r="77" spans="1:15" ht="15.75" x14ac:dyDescent="0.25">
      <c r="A77" s="55"/>
      <c r="B77" s="55" t="str">
        <f t="shared" ref="B77:B140" si="32">+IF(C77="","",B76+1)</f>
        <v/>
      </c>
      <c r="C77" s="74" t="str">
        <f t="shared" si="28"/>
        <v/>
      </c>
      <c r="D77" s="74" t="str">
        <f t="shared" si="29"/>
        <v/>
      </c>
      <c r="E77" s="75" t="str">
        <f t="shared" ref="E77:E140" si="33">IF(B77&lt;&gt;"",DAYS360(C77,D77),"")</f>
        <v/>
      </c>
      <c r="F77" s="76" t="str">
        <f t="shared" ref="F77:F140" si="34">IF(B77&lt;&gt;"",LOOKUP(DATE(YEAR(C77),MONTH(C77)+1,1),tbl_FecHasta,tbl_Tasa),"")</f>
        <v/>
      </c>
      <c r="G77" s="77" t="str">
        <f t="shared" ref="G77:G140" si="35">IF(B77&lt;&gt;"",(((1+F77)^(1/12))-1),"")</f>
        <v/>
      </c>
      <c r="H77" s="78" t="str">
        <f t="shared" si="30"/>
        <v/>
      </c>
      <c r="I77" s="72" t="str">
        <f t="shared" si="26"/>
        <v/>
      </c>
      <c r="J77" s="79" t="str">
        <f t="shared" si="31"/>
        <v/>
      </c>
      <c r="K77" s="72" t="str">
        <f t="shared" si="27"/>
        <v/>
      </c>
      <c r="L77" s="80" t="str">
        <f>+IF(G77="","",SUM($K$9:K77)+H77)</f>
        <v/>
      </c>
      <c r="M77" s="17"/>
      <c r="N77" s="17"/>
      <c r="O77" s="17"/>
    </row>
    <row r="78" spans="1:15" ht="15.75" x14ac:dyDescent="0.25">
      <c r="A78" s="55"/>
      <c r="B78" s="55" t="str">
        <f t="shared" si="32"/>
        <v/>
      </c>
      <c r="C78" s="74" t="str">
        <f t="shared" si="28"/>
        <v/>
      </c>
      <c r="D78" s="74" t="str">
        <f t="shared" si="29"/>
        <v/>
      </c>
      <c r="E78" s="75" t="str">
        <f t="shared" si="33"/>
        <v/>
      </c>
      <c r="F78" s="76" t="str">
        <f t="shared" si="34"/>
        <v/>
      </c>
      <c r="G78" s="77" t="str">
        <f t="shared" si="35"/>
        <v/>
      </c>
      <c r="H78" s="78" t="str">
        <f t="shared" si="30"/>
        <v/>
      </c>
      <c r="I78" s="72" t="str">
        <f t="shared" si="26"/>
        <v/>
      </c>
      <c r="J78" s="79" t="str">
        <f t="shared" si="31"/>
        <v/>
      </c>
      <c r="K78" s="72" t="str">
        <f t="shared" si="27"/>
        <v/>
      </c>
      <c r="L78" s="80" t="str">
        <f>+IF(G78="","",SUM($K$9:K78)+H78)</f>
        <v/>
      </c>
      <c r="M78" s="17"/>
      <c r="N78" s="17"/>
      <c r="O78" s="17"/>
    </row>
    <row r="79" spans="1:15" ht="15.75" x14ac:dyDescent="0.25">
      <c r="A79" s="55"/>
      <c r="B79" s="55" t="str">
        <f t="shared" si="32"/>
        <v/>
      </c>
      <c r="C79" s="74" t="str">
        <f t="shared" si="28"/>
        <v/>
      </c>
      <c r="D79" s="74" t="str">
        <f t="shared" si="29"/>
        <v/>
      </c>
      <c r="E79" s="75" t="str">
        <f t="shared" si="33"/>
        <v/>
      </c>
      <c r="F79" s="76" t="str">
        <f t="shared" si="34"/>
        <v/>
      </c>
      <c r="G79" s="77" t="str">
        <f t="shared" si="35"/>
        <v/>
      </c>
      <c r="H79" s="78" t="str">
        <f t="shared" si="30"/>
        <v/>
      </c>
      <c r="I79" s="72" t="str">
        <f t="shared" si="26"/>
        <v/>
      </c>
      <c r="J79" s="79" t="str">
        <f t="shared" si="31"/>
        <v/>
      </c>
      <c r="K79" s="72" t="str">
        <f t="shared" si="27"/>
        <v/>
      </c>
      <c r="L79" s="80" t="str">
        <f>+IF(G79="","",SUM($K$9:K79)+H79)</f>
        <v/>
      </c>
      <c r="M79" s="17"/>
      <c r="N79" s="17"/>
      <c r="O79" s="17"/>
    </row>
    <row r="80" spans="1:15" ht="15.75" x14ac:dyDescent="0.25">
      <c r="A80" s="55"/>
      <c r="B80" s="55" t="str">
        <f t="shared" si="32"/>
        <v/>
      </c>
      <c r="C80" s="74" t="str">
        <f t="shared" si="28"/>
        <v/>
      </c>
      <c r="D80" s="74" t="str">
        <f t="shared" si="29"/>
        <v/>
      </c>
      <c r="E80" s="75" t="str">
        <f t="shared" si="33"/>
        <v/>
      </c>
      <c r="F80" s="76" t="str">
        <f t="shared" si="34"/>
        <v/>
      </c>
      <c r="G80" s="77" t="str">
        <f t="shared" si="35"/>
        <v/>
      </c>
      <c r="H80" s="78" t="str">
        <f t="shared" si="30"/>
        <v/>
      </c>
      <c r="I80" s="72" t="str">
        <f t="shared" si="26"/>
        <v/>
      </c>
      <c r="J80" s="79" t="str">
        <f t="shared" si="31"/>
        <v/>
      </c>
      <c r="K80" s="72" t="str">
        <f t="shared" si="27"/>
        <v/>
      </c>
      <c r="L80" s="80" t="str">
        <f>+IF(G80="","",SUM($K$9:K80)+H80)</f>
        <v/>
      </c>
      <c r="M80" s="17"/>
      <c r="N80" s="17"/>
      <c r="O80" s="17"/>
    </row>
    <row r="81" spans="1:15" ht="15.75" x14ac:dyDescent="0.25">
      <c r="A81" s="55"/>
      <c r="B81" s="55" t="str">
        <f t="shared" si="32"/>
        <v/>
      </c>
      <c r="C81" s="90" t="str">
        <f t="shared" si="28"/>
        <v/>
      </c>
      <c r="D81" s="90" t="str">
        <f t="shared" si="29"/>
        <v/>
      </c>
      <c r="E81" s="91" t="str">
        <f t="shared" si="33"/>
        <v/>
      </c>
      <c r="F81" s="92" t="str">
        <f t="shared" si="34"/>
        <v/>
      </c>
      <c r="G81" s="93" t="str">
        <f t="shared" si="35"/>
        <v/>
      </c>
      <c r="H81" s="94" t="str">
        <f t="shared" si="30"/>
        <v/>
      </c>
      <c r="I81" s="95" t="str">
        <f t="shared" si="26"/>
        <v/>
      </c>
      <c r="J81" s="96" t="str">
        <f t="shared" si="31"/>
        <v/>
      </c>
      <c r="K81" s="95" t="str">
        <f t="shared" si="27"/>
        <v/>
      </c>
      <c r="L81" s="80" t="str">
        <f>+IF(G81="","",SUM($K$9:K81)+H81)</f>
        <v/>
      </c>
      <c r="M81" s="17"/>
      <c r="N81" s="17"/>
      <c r="O81" s="17"/>
    </row>
    <row r="82" spans="1:15" ht="15.75" x14ac:dyDescent="0.25">
      <c r="A82" s="55"/>
      <c r="B82" s="55" t="str">
        <f t="shared" si="32"/>
        <v/>
      </c>
      <c r="C82" s="90" t="str">
        <f t="shared" si="28"/>
        <v/>
      </c>
      <c r="D82" s="90" t="str">
        <f t="shared" si="29"/>
        <v/>
      </c>
      <c r="E82" s="91" t="str">
        <f t="shared" si="33"/>
        <v/>
      </c>
      <c r="F82" s="92" t="str">
        <f t="shared" si="34"/>
        <v/>
      </c>
      <c r="G82" s="93" t="str">
        <f t="shared" si="35"/>
        <v/>
      </c>
      <c r="H82" s="94" t="str">
        <f t="shared" si="30"/>
        <v/>
      </c>
      <c r="I82" s="95" t="str">
        <f t="shared" si="26"/>
        <v/>
      </c>
      <c r="J82" s="96" t="str">
        <f t="shared" si="31"/>
        <v/>
      </c>
      <c r="K82" s="95" t="str">
        <f t="shared" si="27"/>
        <v/>
      </c>
      <c r="L82" s="80" t="str">
        <f>+IF(G82="","",SUM($K$9:K82)+H82)</f>
        <v/>
      </c>
      <c r="M82" s="17"/>
      <c r="N82" s="17"/>
      <c r="O82" s="17"/>
    </row>
    <row r="83" spans="1:15" ht="15.75" x14ac:dyDescent="0.25">
      <c r="A83" s="55"/>
      <c r="B83" s="55" t="str">
        <f t="shared" si="32"/>
        <v/>
      </c>
      <c r="C83" s="90" t="str">
        <f t="shared" si="28"/>
        <v/>
      </c>
      <c r="D83" s="90" t="str">
        <f t="shared" si="29"/>
        <v/>
      </c>
      <c r="E83" s="91" t="str">
        <f t="shared" si="33"/>
        <v/>
      </c>
      <c r="F83" s="92" t="str">
        <f t="shared" si="34"/>
        <v/>
      </c>
      <c r="G83" s="93" t="str">
        <f t="shared" si="35"/>
        <v/>
      </c>
      <c r="H83" s="94" t="str">
        <f t="shared" si="30"/>
        <v/>
      </c>
      <c r="I83" s="95" t="str">
        <f t="shared" si="26"/>
        <v/>
      </c>
      <c r="J83" s="96" t="str">
        <f t="shared" si="31"/>
        <v/>
      </c>
      <c r="K83" s="95" t="str">
        <f t="shared" si="27"/>
        <v/>
      </c>
      <c r="L83" s="80" t="str">
        <f>+IF(G83="","",SUM($K$9:K83)+H83)</f>
        <v/>
      </c>
      <c r="M83" s="17"/>
      <c r="N83" s="17"/>
      <c r="O83" s="17"/>
    </row>
    <row r="84" spans="1:15" ht="15.75" x14ac:dyDescent="0.25">
      <c r="A84" s="55"/>
      <c r="B84" s="55" t="str">
        <f t="shared" si="32"/>
        <v/>
      </c>
      <c r="C84" s="90" t="str">
        <f t="shared" ref="C84:C112" si="36">IF(D83="","",IF(D83=FecFinal,"",DATE(YEAR(C83),MONTH(C83)+1,1)))</f>
        <v/>
      </c>
      <c r="D84" s="90" t="str">
        <f t="shared" si="29"/>
        <v/>
      </c>
      <c r="E84" s="91" t="str">
        <f t="shared" si="33"/>
        <v/>
      </c>
      <c r="F84" s="92" t="str">
        <f t="shared" si="34"/>
        <v/>
      </c>
      <c r="G84" s="93" t="str">
        <f t="shared" si="35"/>
        <v/>
      </c>
      <c r="H84" s="94" t="str">
        <f t="shared" si="30"/>
        <v/>
      </c>
      <c r="I84" s="95" t="str">
        <f t="shared" si="26"/>
        <v/>
      </c>
      <c r="J84" s="96" t="str">
        <f t="shared" si="31"/>
        <v/>
      </c>
      <c r="K84" s="95" t="str">
        <f t="shared" si="27"/>
        <v/>
      </c>
      <c r="L84" s="80" t="str">
        <f>+IF(G84="","",SUM($K$9:K84)+H84)</f>
        <v/>
      </c>
      <c r="M84" s="17"/>
      <c r="N84" s="17"/>
      <c r="O84" s="17"/>
    </row>
    <row r="85" spans="1:15" ht="15.75" x14ac:dyDescent="0.25">
      <c r="A85" s="55"/>
      <c r="B85" s="55" t="str">
        <f t="shared" si="32"/>
        <v/>
      </c>
      <c r="C85" s="90" t="str">
        <f t="shared" si="36"/>
        <v/>
      </c>
      <c r="D85" s="90" t="str">
        <f t="shared" si="29"/>
        <v/>
      </c>
      <c r="E85" s="91" t="str">
        <f t="shared" si="33"/>
        <v/>
      </c>
      <c r="F85" s="92" t="str">
        <f t="shared" si="34"/>
        <v/>
      </c>
      <c r="G85" s="93" t="str">
        <f t="shared" si="35"/>
        <v/>
      </c>
      <c r="H85" s="94" t="str">
        <f t="shared" si="30"/>
        <v/>
      </c>
      <c r="I85" s="95" t="str">
        <f t="shared" si="26"/>
        <v/>
      </c>
      <c r="J85" s="96" t="str">
        <f t="shared" si="31"/>
        <v/>
      </c>
      <c r="K85" s="95" t="str">
        <f t="shared" si="27"/>
        <v/>
      </c>
      <c r="L85" s="80" t="str">
        <f>+IF(G85="","",SUM($K$9:K85)+H85)</f>
        <v/>
      </c>
      <c r="M85" s="17"/>
      <c r="N85" s="17"/>
      <c r="O85" s="17"/>
    </row>
    <row r="86" spans="1:15" ht="15.75" x14ac:dyDescent="0.25">
      <c r="A86" s="55"/>
      <c r="B86" s="55" t="str">
        <f t="shared" si="32"/>
        <v/>
      </c>
      <c r="C86" s="90" t="str">
        <f t="shared" si="36"/>
        <v/>
      </c>
      <c r="D86" s="90" t="str">
        <f t="shared" si="29"/>
        <v/>
      </c>
      <c r="E86" s="91" t="str">
        <f t="shared" si="33"/>
        <v/>
      </c>
      <c r="F86" s="92" t="str">
        <f t="shared" si="34"/>
        <v/>
      </c>
      <c r="G86" s="93" t="str">
        <f t="shared" si="35"/>
        <v/>
      </c>
      <c r="H86" s="94" t="str">
        <f t="shared" si="30"/>
        <v/>
      </c>
      <c r="I86" s="95" t="str">
        <f t="shared" si="26"/>
        <v/>
      </c>
      <c r="J86" s="96" t="str">
        <f t="shared" si="31"/>
        <v/>
      </c>
      <c r="K86" s="95" t="str">
        <f t="shared" si="27"/>
        <v/>
      </c>
      <c r="L86" s="80" t="str">
        <f>+IF(G86="","",SUM($K$9:K86)+H86)</f>
        <v/>
      </c>
      <c r="M86" s="17"/>
      <c r="N86" s="17"/>
      <c r="O86" s="17"/>
    </row>
    <row r="87" spans="1:15" ht="15.75" x14ac:dyDescent="0.25">
      <c r="A87" s="55"/>
      <c r="B87" s="55" t="str">
        <f t="shared" si="32"/>
        <v/>
      </c>
      <c r="C87" s="90" t="str">
        <f t="shared" si="36"/>
        <v/>
      </c>
      <c r="D87" s="90" t="str">
        <f t="shared" si="29"/>
        <v/>
      </c>
      <c r="E87" s="91" t="str">
        <f t="shared" si="33"/>
        <v/>
      </c>
      <c r="F87" s="92" t="str">
        <f t="shared" si="34"/>
        <v/>
      </c>
      <c r="G87" s="93" t="str">
        <f t="shared" si="35"/>
        <v/>
      </c>
      <c r="H87" s="94" t="str">
        <f t="shared" si="30"/>
        <v/>
      </c>
      <c r="I87" s="95" t="str">
        <f t="shared" si="26"/>
        <v/>
      </c>
      <c r="J87" s="96" t="str">
        <f t="shared" si="31"/>
        <v/>
      </c>
      <c r="K87" s="95" t="str">
        <f t="shared" si="27"/>
        <v/>
      </c>
      <c r="L87" s="80" t="str">
        <f>+IF(G87="","",SUM($K$9:K87)+H87)</f>
        <v/>
      </c>
      <c r="M87" s="17"/>
      <c r="N87" s="17"/>
      <c r="O87" s="17"/>
    </row>
    <row r="88" spans="1:15" ht="15.75" x14ac:dyDescent="0.25">
      <c r="A88" s="55"/>
      <c r="B88" s="55" t="str">
        <f t="shared" si="32"/>
        <v/>
      </c>
      <c r="C88" s="90" t="str">
        <f t="shared" si="36"/>
        <v/>
      </c>
      <c r="D88" s="90" t="str">
        <f t="shared" si="29"/>
        <v/>
      </c>
      <c r="E88" s="91" t="str">
        <f t="shared" si="33"/>
        <v/>
      </c>
      <c r="F88" s="92" t="str">
        <f t="shared" si="34"/>
        <v/>
      </c>
      <c r="G88" s="93" t="str">
        <f t="shared" si="35"/>
        <v/>
      </c>
      <c r="H88" s="94" t="str">
        <f t="shared" si="30"/>
        <v/>
      </c>
      <c r="I88" s="95" t="str">
        <f t="shared" si="26"/>
        <v/>
      </c>
      <c r="J88" s="96" t="str">
        <f t="shared" si="31"/>
        <v/>
      </c>
      <c r="K88" s="95" t="str">
        <f t="shared" si="27"/>
        <v/>
      </c>
      <c r="L88" s="80" t="str">
        <f>+IF(G88="","",SUM($K$9:K88)+H88)</f>
        <v/>
      </c>
      <c r="M88" s="17"/>
      <c r="N88" s="17"/>
      <c r="O88" s="17"/>
    </row>
    <row r="89" spans="1:15" ht="15.75" x14ac:dyDescent="0.25">
      <c r="A89" s="55"/>
      <c r="B89" s="55" t="str">
        <f t="shared" si="32"/>
        <v/>
      </c>
      <c r="C89" s="90" t="str">
        <f t="shared" si="36"/>
        <v/>
      </c>
      <c r="D89" s="90" t="str">
        <f t="shared" si="29"/>
        <v/>
      </c>
      <c r="E89" s="91" t="str">
        <f t="shared" si="33"/>
        <v/>
      </c>
      <c r="F89" s="92" t="str">
        <f t="shared" si="34"/>
        <v/>
      </c>
      <c r="G89" s="93" t="str">
        <f t="shared" si="35"/>
        <v/>
      </c>
      <c r="H89" s="94" t="str">
        <f t="shared" si="30"/>
        <v/>
      </c>
      <c r="I89" s="95" t="str">
        <f t="shared" si="26"/>
        <v/>
      </c>
      <c r="J89" s="96" t="str">
        <f t="shared" si="31"/>
        <v/>
      </c>
      <c r="K89" s="95" t="str">
        <f t="shared" si="27"/>
        <v/>
      </c>
      <c r="L89" s="80" t="str">
        <f>+IF(G89="","",SUM($K$9:K89)+H89)</f>
        <v/>
      </c>
      <c r="M89" s="17"/>
      <c r="N89" s="17"/>
      <c r="O89" s="17"/>
    </row>
    <row r="90" spans="1:15" ht="15.75" x14ac:dyDescent="0.25">
      <c r="A90" s="55"/>
      <c r="B90" s="55" t="str">
        <f t="shared" si="32"/>
        <v/>
      </c>
      <c r="C90" s="90" t="str">
        <f t="shared" si="36"/>
        <v/>
      </c>
      <c r="D90" s="90" t="str">
        <f t="shared" si="29"/>
        <v/>
      </c>
      <c r="E90" s="91" t="str">
        <f t="shared" si="33"/>
        <v/>
      </c>
      <c r="F90" s="92" t="str">
        <f t="shared" si="34"/>
        <v/>
      </c>
      <c r="G90" s="93" t="str">
        <f t="shared" si="35"/>
        <v/>
      </c>
      <c r="H90" s="94" t="str">
        <f t="shared" si="30"/>
        <v/>
      </c>
      <c r="I90" s="95" t="str">
        <f t="shared" si="26"/>
        <v/>
      </c>
      <c r="J90" s="96" t="str">
        <f t="shared" si="31"/>
        <v/>
      </c>
      <c r="K90" s="95" t="str">
        <f t="shared" si="27"/>
        <v/>
      </c>
      <c r="L90" s="80" t="str">
        <f>+IF(G90="","",SUM($K$9:K90)+H90)</f>
        <v/>
      </c>
      <c r="M90" s="17"/>
      <c r="N90" s="17"/>
      <c r="O90" s="17"/>
    </row>
    <row r="91" spans="1:15" ht="15.75" x14ac:dyDescent="0.25">
      <c r="A91" s="55"/>
      <c r="B91" s="55" t="str">
        <f t="shared" si="32"/>
        <v/>
      </c>
      <c r="C91" s="90" t="str">
        <f t="shared" si="36"/>
        <v/>
      </c>
      <c r="D91" s="90" t="str">
        <f t="shared" si="29"/>
        <v/>
      </c>
      <c r="E91" s="91" t="str">
        <f t="shared" si="33"/>
        <v/>
      </c>
      <c r="F91" s="92" t="str">
        <f t="shared" si="34"/>
        <v/>
      </c>
      <c r="G91" s="93" t="str">
        <f t="shared" si="35"/>
        <v/>
      </c>
      <c r="H91" s="94" t="str">
        <f t="shared" si="30"/>
        <v/>
      </c>
      <c r="I91" s="95" t="str">
        <f t="shared" si="26"/>
        <v/>
      </c>
      <c r="J91" s="96" t="str">
        <f t="shared" si="31"/>
        <v/>
      </c>
      <c r="K91" s="95" t="str">
        <f t="shared" si="27"/>
        <v/>
      </c>
      <c r="L91" s="80" t="str">
        <f>+IF(G91="","",SUM($K$9:K91)+H91)</f>
        <v/>
      </c>
      <c r="M91" s="17"/>
      <c r="N91" s="17"/>
      <c r="O91" s="17"/>
    </row>
    <row r="92" spans="1:15" ht="15.75" x14ac:dyDescent="0.25">
      <c r="A92" s="55"/>
      <c r="B92" s="55" t="str">
        <f t="shared" si="32"/>
        <v/>
      </c>
      <c r="C92" s="90" t="str">
        <f t="shared" si="36"/>
        <v/>
      </c>
      <c r="D92" s="90" t="str">
        <f t="shared" si="29"/>
        <v/>
      </c>
      <c r="E92" s="91" t="str">
        <f t="shared" si="33"/>
        <v/>
      </c>
      <c r="F92" s="92" t="str">
        <f t="shared" si="34"/>
        <v/>
      </c>
      <c r="G92" s="93" t="str">
        <f t="shared" si="35"/>
        <v/>
      </c>
      <c r="H92" s="94" t="str">
        <f t="shared" si="30"/>
        <v/>
      </c>
      <c r="I92" s="95" t="str">
        <f t="shared" si="26"/>
        <v/>
      </c>
      <c r="J92" s="96" t="str">
        <f t="shared" si="31"/>
        <v/>
      </c>
      <c r="K92" s="95" t="str">
        <f t="shared" si="27"/>
        <v/>
      </c>
      <c r="L92" s="80" t="str">
        <f>+IF(G92="","",SUM($K$9:K92)+H92)</f>
        <v/>
      </c>
      <c r="M92" s="17"/>
      <c r="N92" s="17"/>
      <c r="O92" s="17"/>
    </row>
    <row r="93" spans="1:15" ht="15.75" x14ac:dyDescent="0.25">
      <c r="A93" s="55"/>
      <c r="B93" s="55" t="str">
        <f t="shared" si="32"/>
        <v/>
      </c>
      <c r="C93" s="90" t="str">
        <f t="shared" si="36"/>
        <v/>
      </c>
      <c r="D93" s="90" t="str">
        <f t="shared" si="29"/>
        <v/>
      </c>
      <c r="E93" s="91" t="str">
        <f t="shared" si="33"/>
        <v/>
      </c>
      <c r="F93" s="92" t="str">
        <f t="shared" si="34"/>
        <v/>
      </c>
      <c r="G93" s="93" t="str">
        <f t="shared" si="35"/>
        <v/>
      </c>
      <c r="H93" s="94" t="str">
        <f t="shared" si="30"/>
        <v/>
      </c>
      <c r="I93" s="95" t="str">
        <f t="shared" si="26"/>
        <v/>
      </c>
      <c r="J93" s="96" t="str">
        <f t="shared" si="31"/>
        <v/>
      </c>
      <c r="K93" s="95" t="str">
        <f t="shared" si="27"/>
        <v/>
      </c>
      <c r="L93" s="80" t="str">
        <f>+IF(G93="","",SUM($K$9:K93)+H93)</f>
        <v/>
      </c>
      <c r="M93" s="17"/>
      <c r="N93" s="17"/>
      <c r="O93" s="17"/>
    </row>
    <row r="94" spans="1:15" ht="15.75" x14ac:dyDescent="0.25">
      <c r="A94" s="55"/>
      <c r="B94" s="55" t="str">
        <f t="shared" si="32"/>
        <v/>
      </c>
      <c r="C94" s="90" t="str">
        <f t="shared" si="36"/>
        <v/>
      </c>
      <c r="D94" s="90" t="str">
        <f t="shared" si="29"/>
        <v/>
      </c>
      <c r="E94" s="91" t="str">
        <f t="shared" si="33"/>
        <v/>
      </c>
      <c r="F94" s="92" t="str">
        <f t="shared" si="34"/>
        <v/>
      </c>
      <c r="G94" s="93" t="str">
        <f t="shared" si="35"/>
        <v/>
      </c>
      <c r="H94" s="94" t="str">
        <f t="shared" si="30"/>
        <v/>
      </c>
      <c r="I94" s="95" t="str">
        <f t="shared" si="26"/>
        <v/>
      </c>
      <c r="J94" s="96" t="str">
        <f t="shared" si="31"/>
        <v/>
      </c>
      <c r="K94" s="95" t="str">
        <f t="shared" si="27"/>
        <v/>
      </c>
      <c r="L94" s="80" t="str">
        <f>+IF(G94="","",SUM($K$9:K94)+H94)</f>
        <v/>
      </c>
      <c r="M94" s="17"/>
      <c r="N94" s="17"/>
      <c r="O94" s="17"/>
    </row>
    <row r="95" spans="1:15" ht="15.75" x14ac:dyDescent="0.25">
      <c r="A95" s="55"/>
      <c r="B95" s="55" t="str">
        <f t="shared" si="32"/>
        <v/>
      </c>
      <c r="C95" s="90" t="str">
        <f t="shared" si="36"/>
        <v/>
      </c>
      <c r="D95" s="90" t="str">
        <f t="shared" si="29"/>
        <v/>
      </c>
      <c r="E95" s="91" t="str">
        <f t="shared" si="33"/>
        <v/>
      </c>
      <c r="F95" s="92" t="str">
        <f t="shared" si="34"/>
        <v/>
      </c>
      <c r="G95" s="93" t="str">
        <f t="shared" si="35"/>
        <v/>
      </c>
      <c r="H95" s="94" t="str">
        <f t="shared" si="30"/>
        <v/>
      </c>
      <c r="I95" s="95" t="str">
        <f t="shared" si="26"/>
        <v/>
      </c>
      <c r="J95" s="96" t="str">
        <f t="shared" si="31"/>
        <v/>
      </c>
      <c r="K95" s="95" t="str">
        <f t="shared" si="27"/>
        <v/>
      </c>
      <c r="L95" s="80" t="str">
        <f>+IF(G95="","",SUM($K$9:K95)+H95)</f>
        <v/>
      </c>
      <c r="M95" s="17"/>
      <c r="N95" s="17"/>
      <c r="O95" s="17"/>
    </row>
    <row r="96" spans="1:15" ht="15.75" x14ac:dyDescent="0.25">
      <c r="A96" s="55"/>
      <c r="B96" s="55" t="str">
        <f t="shared" si="32"/>
        <v/>
      </c>
      <c r="C96" s="90" t="str">
        <f t="shared" si="36"/>
        <v/>
      </c>
      <c r="D96" s="90" t="str">
        <f t="shared" si="29"/>
        <v/>
      </c>
      <c r="E96" s="91" t="str">
        <f t="shared" si="33"/>
        <v/>
      </c>
      <c r="F96" s="92" t="str">
        <f t="shared" si="34"/>
        <v/>
      </c>
      <c r="G96" s="93" t="str">
        <f t="shared" si="35"/>
        <v/>
      </c>
      <c r="H96" s="94" t="str">
        <f t="shared" si="30"/>
        <v/>
      </c>
      <c r="I96" s="95" t="str">
        <f t="shared" si="26"/>
        <v/>
      </c>
      <c r="J96" s="96" t="str">
        <f t="shared" si="31"/>
        <v/>
      </c>
      <c r="K96" s="95" t="str">
        <f t="shared" si="27"/>
        <v/>
      </c>
      <c r="L96" s="80" t="str">
        <f>+IF(G96="","",SUM($K$9:K96)+H96)</f>
        <v/>
      </c>
      <c r="M96" s="17"/>
      <c r="N96" s="17"/>
      <c r="O96" s="17"/>
    </row>
    <row r="97" spans="1:15" ht="15.75" x14ac:dyDescent="0.25">
      <c r="A97" s="55"/>
      <c r="B97" s="55" t="str">
        <f t="shared" si="32"/>
        <v/>
      </c>
      <c r="C97" s="90" t="str">
        <f t="shared" si="36"/>
        <v/>
      </c>
      <c r="D97" s="90" t="str">
        <f t="shared" si="29"/>
        <v/>
      </c>
      <c r="E97" s="91" t="str">
        <f t="shared" si="33"/>
        <v/>
      </c>
      <c r="F97" s="92" t="str">
        <f t="shared" si="34"/>
        <v/>
      </c>
      <c r="G97" s="93" t="str">
        <f t="shared" si="35"/>
        <v/>
      </c>
      <c r="H97" s="94" t="str">
        <f t="shared" si="30"/>
        <v/>
      </c>
      <c r="I97" s="95" t="str">
        <f t="shared" si="26"/>
        <v/>
      </c>
      <c r="J97" s="96" t="str">
        <f t="shared" si="31"/>
        <v/>
      </c>
      <c r="K97" s="95" t="str">
        <f t="shared" si="27"/>
        <v/>
      </c>
      <c r="L97" s="80" t="str">
        <f>+IF(G97="","",SUM($K$9:K97)+H97)</f>
        <v/>
      </c>
      <c r="M97" s="17"/>
      <c r="N97" s="17"/>
      <c r="O97" s="17"/>
    </row>
    <row r="98" spans="1:15" ht="15.75" x14ac:dyDescent="0.25">
      <c r="A98" s="55"/>
      <c r="B98" s="55" t="str">
        <f t="shared" si="32"/>
        <v/>
      </c>
      <c r="C98" s="90" t="str">
        <f t="shared" si="36"/>
        <v/>
      </c>
      <c r="D98" s="90" t="str">
        <f t="shared" si="29"/>
        <v/>
      </c>
      <c r="E98" s="91" t="str">
        <f t="shared" si="33"/>
        <v/>
      </c>
      <c r="F98" s="92" t="str">
        <f t="shared" si="34"/>
        <v/>
      </c>
      <c r="G98" s="93" t="str">
        <f t="shared" si="35"/>
        <v/>
      </c>
      <c r="H98" s="94" t="str">
        <f t="shared" si="30"/>
        <v/>
      </c>
      <c r="I98" s="95" t="str">
        <f t="shared" si="26"/>
        <v/>
      </c>
      <c r="J98" s="96" t="str">
        <f t="shared" si="31"/>
        <v/>
      </c>
      <c r="K98" s="95" t="str">
        <f t="shared" si="27"/>
        <v/>
      </c>
      <c r="L98" s="80" t="str">
        <f>+IF(G98="","",SUM($K$9:K98)+H98)</f>
        <v/>
      </c>
      <c r="M98" s="17"/>
      <c r="N98" s="17"/>
      <c r="O98" s="17"/>
    </row>
    <row r="99" spans="1:15" ht="15.75" x14ac:dyDescent="0.25">
      <c r="A99" s="55"/>
      <c r="B99" s="55" t="str">
        <f t="shared" si="32"/>
        <v/>
      </c>
      <c r="C99" s="90" t="str">
        <f t="shared" si="36"/>
        <v/>
      </c>
      <c r="D99" s="90" t="str">
        <f t="shared" si="29"/>
        <v/>
      </c>
      <c r="E99" s="91" t="str">
        <f t="shared" si="33"/>
        <v/>
      </c>
      <c r="F99" s="92" t="str">
        <f t="shared" si="34"/>
        <v/>
      </c>
      <c r="G99" s="93" t="str">
        <f t="shared" si="35"/>
        <v/>
      </c>
      <c r="H99" s="94" t="str">
        <f t="shared" si="30"/>
        <v/>
      </c>
      <c r="I99" s="95" t="str">
        <f t="shared" si="26"/>
        <v/>
      </c>
      <c r="J99" s="96" t="str">
        <f t="shared" si="31"/>
        <v/>
      </c>
      <c r="K99" s="95" t="str">
        <f t="shared" si="27"/>
        <v/>
      </c>
      <c r="L99" s="80" t="str">
        <f>+IF(G99="","",SUM($K$9:K99)+H99)</f>
        <v/>
      </c>
      <c r="M99" s="17"/>
      <c r="N99" s="17"/>
      <c r="O99" s="17"/>
    </row>
    <row r="100" spans="1:15" ht="15.75" x14ac:dyDescent="0.25">
      <c r="A100" s="55"/>
      <c r="B100" s="55" t="str">
        <f t="shared" si="32"/>
        <v/>
      </c>
      <c r="C100" s="90" t="str">
        <f t="shared" si="36"/>
        <v/>
      </c>
      <c r="D100" s="90" t="str">
        <f t="shared" si="29"/>
        <v/>
      </c>
      <c r="E100" s="91" t="str">
        <f t="shared" si="33"/>
        <v/>
      </c>
      <c r="F100" s="92" t="str">
        <f t="shared" si="34"/>
        <v/>
      </c>
      <c r="G100" s="93" t="str">
        <f t="shared" si="35"/>
        <v/>
      </c>
      <c r="H100" s="94" t="str">
        <f t="shared" si="30"/>
        <v/>
      </c>
      <c r="I100" s="95" t="str">
        <f t="shared" si="26"/>
        <v/>
      </c>
      <c r="J100" s="96" t="str">
        <f t="shared" si="31"/>
        <v/>
      </c>
      <c r="K100" s="95" t="str">
        <f t="shared" si="27"/>
        <v/>
      </c>
      <c r="L100" s="80" t="str">
        <f>+IF(G100="","",SUM($K$9:K100)+H100)</f>
        <v/>
      </c>
      <c r="M100" s="17"/>
      <c r="N100" s="17"/>
      <c r="O100" s="17"/>
    </row>
    <row r="101" spans="1:15" ht="15.75" x14ac:dyDescent="0.25">
      <c r="A101" s="55"/>
      <c r="B101" s="55" t="str">
        <f t="shared" si="32"/>
        <v/>
      </c>
      <c r="C101" s="90" t="str">
        <f t="shared" si="36"/>
        <v/>
      </c>
      <c r="D101" s="90" t="str">
        <f t="shared" si="29"/>
        <v/>
      </c>
      <c r="E101" s="91" t="str">
        <f t="shared" si="33"/>
        <v/>
      </c>
      <c r="F101" s="92" t="str">
        <f t="shared" si="34"/>
        <v/>
      </c>
      <c r="G101" s="93" t="str">
        <f t="shared" si="35"/>
        <v/>
      </c>
      <c r="H101" s="94" t="str">
        <f t="shared" si="30"/>
        <v/>
      </c>
      <c r="I101" s="95" t="str">
        <f t="shared" si="26"/>
        <v/>
      </c>
      <c r="J101" s="96" t="str">
        <f t="shared" si="31"/>
        <v/>
      </c>
      <c r="K101" s="95" t="str">
        <f t="shared" si="27"/>
        <v/>
      </c>
      <c r="L101" s="80" t="str">
        <f>+IF(G101="","",SUM($K$9:K101)+H101)</f>
        <v/>
      </c>
      <c r="M101" s="17"/>
      <c r="N101" s="17"/>
      <c r="O101" s="17"/>
    </row>
    <row r="102" spans="1:15" ht="15.75" x14ac:dyDescent="0.25">
      <c r="A102" s="55"/>
      <c r="B102" s="55" t="str">
        <f t="shared" si="32"/>
        <v/>
      </c>
      <c r="C102" s="90" t="str">
        <f t="shared" si="36"/>
        <v/>
      </c>
      <c r="D102" s="90" t="str">
        <f t="shared" si="29"/>
        <v/>
      </c>
      <c r="E102" s="91" t="str">
        <f t="shared" si="33"/>
        <v/>
      </c>
      <c r="F102" s="92" t="str">
        <f t="shared" si="34"/>
        <v/>
      </c>
      <c r="G102" s="93" t="str">
        <f t="shared" si="35"/>
        <v/>
      </c>
      <c r="H102" s="94" t="str">
        <f t="shared" si="30"/>
        <v/>
      </c>
      <c r="I102" s="95" t="str">
        <f t="shared" si="26"/>
        <v/>
      </c>
      <c r="J102" s="96" t="str">
        <f t="shared" si="31"/>
        <v/>
      </c>
      <c r="K102" s="95" t="str">
        <f t="shared" si="27"/>
        <v/>
      </c>
      <c r="L102" s="80" t="str">
        <f>+IF(G102="","",SUM($K$9:K102)+H102)</f>
        <v/>
      </c>
      <c r="M102" s="17"/>
      <c r="N102" s="17"/>
      <c r="O102" s="17"/>
    </row>
    <row r="103" spans="1:15" ht="15.75" x14ac:dyDescent="0.25">
      <c r="A103" s="55"/>
      <c r="B103" s="55" t="str">
        <f t="shared" si="32"/>
        <v/>
      </c>
      <c r="C103" s="90" t="str">
        <f t="shared" si="36"/>
        <v/>
      </c>
      <c r="D103" s="90" t="str">
        <f t="shared" si="29"/>
        <v/>
      </c>
      <c r="E103" s="91" t="str">
        <f t="shared" si="33"/>
        <v/>
      </c>
      <c r="F103" s="92" t="str">
        <f t="shared" si="34"/>
        <v/>
      </c>
      <c r="G103" s="93" t="str">
        <f t="shared" si="35"/>
        <v/>
      </c>
      <c r="H103" s="94" t="str">
        <f t="shared" si="30"/>
        <v/>
      </c>
      <c r="I103" s="95" t="str">
        <f t="shared" si="26"/>
        <v/>
      </c>
      <c r="J103" s="96" t="str">
        <f t="shared" si="31"/>
        <v/>
      </c>
      <c r="K103" s="95" t="str">
        <f t="shared" si="27"/>
        <v/>
      </c>
      <c r="L103" s="80" t="str">
        <f>+IF(G103="","",SUM($K$9:K103)+H103)</f>
        <v/>
      </c>
      <c r="M103" s="17"/>
      <c r="N103" s="17"/>
      <c r="O103" s="17"/>
    </row>
    <row r="104" spans="1:15" ht="15.75" x14ac:dyDescent="0.25">
      <c r="A104" s="55"/>
      <c r="B104" s="55" t="str">
        <f t="shared" si="32"/>
        <v/>
      </c>
      <c r="C104" s="90" t="str">
        <f t="shared" si="36"/>
        <v/>
      </c>
      <c r="D104" s="90" t="str">
        <f t="shared" si="29"/>
        <v/>
      </c>
      <c r="E104" s="91" t="str">
        <f t="shared" si="33"/>
        <v/>
      </c>
      <c r="F104" s="92" t="str">
        <f t="shared" si="34"/>
        <v/>
      </c>
      <c r="G104" s="93" t="str">
        <f t="shared" si="35"/>
        <v/>
      </c>
      <c r="H104" s="94" t="str">
        <f t="shared" si="30"/>
        <v/>
      </c>
      <c r="I104" s="95" t="str">
        <f t="shared" si="26"/>
        <v/>
      </c>
      <c r="J104" s="96" t="str">
        <f t="shared" si="31"/>
        <v/>
      </c>
      <c r="K104" s="95" t="str">
        <f t="shared" si="27"/>
        <v/>
      </c>
      <c r="L104" s="80" t="str">
        <f>+IF(G104="","",SUM($K$9:K104)+H104)</f>
        <v/>
      </c>
      <c r="M104" s="17"/>
      <c r="N104" s="17"/>
      <c r="O104" s="17"/>
    </row>
    <row r="105" spans="1:15" ht="15.75" x14ac:dyDescent="0.25">
      <c r="A105" s="55"/>
      <c r="B105" s="55" t="str">
        <f t="shared" si="32"/>
        <v/>
      </c>
      <c r="C105" s="90" t="str">
        <f t="shared" si="36"/>
        <v/>
      </c>
      <c r="D105" s="90" t="str">
        <f t="shared" si="29"/>
        <v/>
      </c>
      <c r="E105" s="91" t="str">
        <f t="shared" si="33"/>
        <v/>
      </c>
      <c r="F105" s="92" t="str">
        <f t="shared" si="34"/>
        <v/>
      </c>
      <c r="G105" s="93" t="str">
        <f t="shared" si="35"/>
        <v/>
      </c>
      <c r="H105" s="94" t="str">
        <f t="shared" si="30"/>
        <v/>
      </c>
      <c r="I105" s="95" t="str">
        <f t="shared" si="26"/>
        <v/>
      </c>
      <c r="J105" s="96" t="str">
        <f t="shared" si="31"/>
        <v/>
      </c>
      <c r="K105" s="95" t="str">
        <f t="shared" si="27"/>
        <v/>
      </c>
      <c r="L105" s="80" t="str">
        <f>+IF(G105="","",SUM($K$9:K105)+H105)</f>
        <v/>
      </c>
      <c r="M105" s="17"/>
      <c r="N105" s="17"/>
      <c r="O105" s="17"/>
    </row>
    <row r="106" spans="1:15" ht="15.75" x14ac:dyDescent="0.25">
      <c r="A106" s="55"/>
      <c r="B106" s="55" t="str">
        <f t="shared" si="32"/>
        <v/>
      </c>
      <c r="C106" s="90" t="str">
        <f t="shared" si="36"/>
        <v/>
      </c>
      <c r="D106" s="90" t="str">
        <f t="shared" si="29"/>
        <v/>
      </c>
      <c r="E106" s="91" t="str">
        <f t="shared" si="33"/>
        <v/>
      </c>
      <c r="F106" s="92" t="str">
        <f t="shared" si="34"/>
        <v/>
      </c>
      <c r="G106" s="93" t="str">
        <f t="shared" si="35"/>
        <v/>
      </c>
      <c r="H106" s="94" t="str">
        <f t="shared" ref="H106:H169" si="37">IF(B106&lt;&gt;"",H105,"")</f>
        <v/>
      </c>
      <c r="I106" s="95" t="str">
        <f t="shared" ref="I106:I169" si="38">IF(G106="","",+(1+G106)^(E106/30))</f>
        <v/>
      </c>
      <c r="J106" s="96" t="str">
        <f t="shared" ref="J106:J127" si="39">+IF(F106="","",I106*H106)</f>
        <v/>
      </c>
      <c r="K106" s="95" t="str">
        <f t="shared" ref="K106:K127" si="40">+IF(G106="","",J106-H106)</f>
        <v/>
      </c>
      <c r="L106" s="80" t="str">
        <f>+IF(G106="","",SUM($K$9:K106)+H106)</f>
        <v/>
      </c>
      <c r="M106" s="17"/>
      <c r="N106" s="17"/>
      <c r="O106" s="17"/>
    </row>
    <row r="107" spans="1:15" ht="15.75" x14ac:dyDescent="0.25">
      <c r="A107" s="55"/>
      <c r="B107" s="55" t="str">
        <f t="shared" si="32"/>
        <v/>
      </c>
      <c r="C107" s="90" t="str">
        <f t="shared" si="36"/>
        <v/>
      </c>
      <c r="D107" s="90" t="str">
        <f t="shared" si="29"/>
        <v/>
      </c>
      <c r="E107" s="91" t="str">
        <f t="shared" si="33"/>
        <v/>
      </c>
      <c r="F107" s="92" t="str">
        <f t="shared" si="34"/>
        <v/>
      </c>
      <c r="G107" s="93" t="str">
        <f t="shared" si="35"/>
        <v/>
      </c>
      <c r="H107" s="94" t="str">
        <f t="shared" si="37"/>
        <v/>
      </c>
      <c r="I107" s="95" t="str">
        <f t="shared" si="38"/>
        <v/>
      </c>
      <c r="J107" s="96" t="str">
        <f t="shared" si="39"/>
        <v/>
      </c>
      <c r="K107" s="95" t="str">
        <f t="shared" si="40"/>
        <v/>
      </c>
      <c r="L107" s="80" t="str">
        <f>+IF(G107="","",SUM($K$9:K107)+H107)</f>
        <v/>
      </c>
      <c r="M107" s="17"/>
      <c r="N107" s="17"/>
      <c r="O107" s="17"/>
    </row>
    <row r="108" spans="1:15" ht="15.75" x14ac:dyDescent="0.25">
      <c r="A108" s="55"/>
      <c r="B108" s="55" t="str">
        <f t="shared" si="32"/>
        <v/>
      </c>
      <c r="C108" s="90" t="str">
        <f t="shared" si="36"/>
        <v/>
      </c>
      <c r="D108" s="90" t="str">
        <f t="shared" si="29"/>
        <v/>
      </c>
      <c r="E108" s="91" t="str">
        <f t="shared" si="33"/>
        <v/>
      </c>
      <c r="F108" s="92" t="str">
        <f t="shared" si="34"/>
        <v/>
      </c>
      <c r="G108" s="93" t="str">
        <f t="shared" si="35"/>
        <v/>
      </c>
      <c r="H108" s="94" t="str">
        <f t="shared" si="37"/>
        <v/>
      </c>
      <c r="I108" s="95" t="str">
        <f t="shared" si="38"/>
        <v/>
      </c>
      <c r="J108" s="96" t="str">
        <f t="shared" si="39"/>
        <v/>
      </c>
      <c r="K108" s="95" t="str">
        <f t="shared" si="40"/>
        <v/>
      </c>
      <c r="L108" s="80" t="str">
        <f>+IF(G108="","",SUM($K$9:K108)+H108)</f>
        <v/>
      </c>
      <c r="M108" s="17"/>
      <c r="N108" s="17"/>
      <c r="O108" s="17"/>
    </row>
    <row r="109" spans="1:15" ht="15.75" x14ac:dyDescent="0.25">
      <c r="A109" s="55"/>
      <c r="B109" s="55" t="str">
        <f t="shared" si="32"/>
        <v/>
      </c>
      <c r="C109" s="90" t="str">
        <f t="shared" si="36"/>
        <v/>
      </c>
      <c r="D109" s="90" t="str">
        <f t="shared" si="29"/>
        <v/>
      </c>
      <c r="E109" s="91" t="str">
        <f t="shared" si="33"/>
        <v/>
      </c>
      <c r="F109" s="92" t="str">
        <f t="shared" si="34"/>
        <v/>
      </c>
      <c r="G109" s="93" t="str">
        <f t="shared" si="35"/>
        <v/>
      </c>
      <c r="H109" s="94" t="str">
        <f t="shared" si="37"/>
        <v/>
      </c>
      <c r="I109" s="95" t="str">
        <f t="shared" si="38"/>
        <v/>
      </c>
      <c r="J109" s="96" t="str">
        <f t="shared" si="39"/>
        <v/>
      </c>
      <c r="K109" s="95" t="str">
        <f t="shared" si="40"/>
        <v/>
      </c>
      <c r="L109" s="80" t="str">
        <f>+IF(G109="","",SUM($K$9:K109)+H109)</f>
        <v/>
      </c>
      <c r="M109" s="17"/>
      <c r="N109" s="17"/>
      <c r="O109" s="17"/>
    </row>
    <row r="110" spans="1:15" ht="15.75" x14ac:dyDescent="0.25">
      <c r="A110" s="55"/>
      <c r="B110" s="55" t="str">
        <f t="shared" si="32"/>
        <v/>
      </c>
      <c r="C110" s="90" t="str">
        <f t="shared" si="36"/>
        <v/>
      </c>
      <c r="D110" s="90" t="str">
        <f t="shared" si="29"/>
        <v/>
      </c>
      <c r="E110" s="91" t="str">
        <f t="shared" si="33"/>
        <v/>
      </c>
      <c r="F110" s="92" t="str">
        <f t="shared" si="34"/>
        <v/>
      </c>
      <c r="G110" s="93" t="str">
        <f t="shared" si="35"/>
        <v/>
      </c>
      <c r="H110" s="94" t="str">
        <f t="shared" si="37"/>
        <v/>
      </c>
      <c r="I110" s="95" t="str">
        <f t="shared" si="38"/>
        <v/>
      </c>
      <c r="J110" s="96" t="str">
        <f t="shared" si="39"/>
        <v/>
      </c>
      <c r="K110" s="95" t="str">
        <f t="shared" si="40"/>
        <v/>
      </c>
      <c r="L110" s="80" t="str">
        <f>+IF(G110="","",SUM($K$9:K110)+H110)</f>
        <v/>
      </c>
      <c r="M110" s="17"/>
      <c r="N110" s="17"/>
      <c r="O110" s="17"/>
    </row>
    <row r="111" spans="1:15" ht="15.75" x14ac:dyDescent="0.25">
      <c r="A111" s="55"/>
      <c r="B111" s="55" t="str">
        <f t="shared" si="32"/>
        <v/>
      </c>
      <c r="C111" s="90" t="str">
        <f t="shared" si="36"/>
        <v/>
      </c>
      <c r="D111" s="90" t="str">
        <f t="shared" si="29"/>
        <v/>
      </c>
      <c r="E111" s="91" t="str">
        <f t="shared" si="33"/>
        <v/>
      </c>
      <c r="F111" s="92" t="str">
        <f t="shared" si="34"/>
        <v/>
      </c>
      <c r="G111" s="93" t="str">
        <f t="shared" si="35"/>
        <v/>
      </c>
      <c r="H111" s="94" t="str">
        <f t="shared" si="37"/>
        <v/>
      </c>
      <c r="I111" s="95" t="str">
        <f t="shared" si="38"/>
        <v/>
      </c>
      <c r="J111" s="96" t="str">
        <f t="shared" si="39"/>
        <v/>
      </c>
      <c r="K111" s="95" t="str">
        <f t="shared" si="40"/>
        <v/>
      </c>
      <c r="L111" s="80" t="str">
        <f>+IF(G111="","",SUM($K$9:K111)+H111)</f>
        <v/>
      </c>
      <c r="M111" s="17"/>
      <c r="N111" s="17"/>
      <c r="O111" s="17"/>
    </row>
    <row r="112" spans="1:15" ht="15.75" x14ac:dyDescent="0.25">
      <c r="A112" s="55"/>
      <c r="B112" s="55" t="str">
        <f t="shared" si="32"/>
        <v/>
      </c>
      <c r="C112" s="90" t="str">
        <f t="shared" si="36"/>
        <v/>
      </c>
      <c r="D112" s="90" t="str">
        <f t="shared" si="29"/>
        <v/>
      </c>
      <c r="E112" s="91" t="str">
        <f t="shared" si="33"/>
        <v/>
      </c>
      <c r="F112" s="92" t="str">
        <f t="shared" si="34"/>
        <v/>
      </c>
      <c r="G112" s="93" t="str">
        <f t="shared" si="35"/>
        <v/>
      </c>
      <c r="H112" s="94" t="str">
        <f t="shared" si="37"/>
        <v/>
      </c>
      <c r="I112" s="95" t="str">
        <f t="shared" si="38"/>
        <v/>
      </c>
      <c r="J112" s="96" t="str">
        <f t="shared" si="39"/>
        <v/>
      </c>
      <c r="K112" s="95" t="str">
        <f t="shared" si="40"/>
        <v/>
      </c>
      <c r="L112" s="80" t="str">
        <f>+IF(G112="","",SUM($K$9:K112)+H112)</f>
        <v/>
      </c>
      <c r="M112" s="17"/>
      <c r="N112" s="17"/>
      <c r="O112" s="17"/>
    </row>
    <row r="113" spans="1:15" ht="15.75" x14ac:dyDescent="0.25">
      <c r="A113" s="55"/>
      <c r="B113" s="55" t="str">
        <f t="shared" si="32"/>
        <v/>
      </c>
      <c r="C113" s="90" t="str">
        <f t="shared" si="28"/>
        <v/>
      </c>
      <c r="D113" s="90" t="str">
        <f t="shared" si="29"/>
        <v/>
      </c>
      <c r="E113" s="91" t="str">
        <f t="shared" si="33"/>
        <v/>
      </c>
      <c r="F113" s="92" t="str">
        <f t="shared" si="34"/>
        <v/>
      </c>
      <c r="G113" s="93" t="str">
        <f t="shared" si="35"/>
        <v/>
      </c>
      <c r="H113" s="94" t="str">
        <f t="shared" si="37"/>
        <v/>
      </c>
      <c r="I113" s="95" t="str">
        <f t="shared" si="38"/>
        <v/>
      </c>
      <c r="J113" s="96" t="str">
        <f t="shared" si="39"/>
        <v/>
      </c>
      <c r="K113" s="95" t="str">
        <f t="shared" si="40"/>
        <v/>
      </c>
      <c r="L113" s="80" t="str">
        <f>+IF(G113="","",SUM($K$9:K113)+H113)</f>
        <v/>
      </c>
      <c r="M113" s="17"/>
      <c r="N113" s="17"/>
      <c r="O113" s="17"/>
    </row>
    <row r="114" spans="1:15" ht="15.75" x14ac:dyDescent="0.25">
      <c r="A114" s="55"/>
      <c r="B114" s="55" t="str">
        <f t="shared" si="32"/>
        <v/>
      </c>
      <c r="C114" s="90" t="str">
        <f t="shared" si="28"/>
        <v/>
      </c>
      <c r="D114" s="90" t="str">
        <f t="shared" si="29"/>
        <v/>
      </c>
      <c r="E114" s="91" t="str">
        <f t="shared" si="33"/>
        <v/>
      </c>
      <c r="F114" s="92" t="str">
        <f t="shared" si="34"/>
        <v/>
      </c>
      <c r="G114" s="93" t="str">
        <f t="shared" si="35"/>
        <v/>
      </c>
      <c r="H114" s="94" t="str">
        <f t="shared" si="37"/>
        <v/>
      </c>
      <c r="I114" s="95" t="str">
        <f t="shared" si="38"/>
        <v/>
      </c>
      <c r="J114" s="96" t="str">
        <f t="shared" si="39"/>
        <v/>
      </c>
      <c r="K114" s="95" t="str">
        <f t="shared" si="40"/>
        <v/>
      </c>
      <c r="L114" s="80" t="str">
        <f>+IF(G114="","",SUM($K$9:K114)+H114)</f>
        <v/>
      </c>
      <c r="M114" s="17"/>
      <c r="N114" s="17"/>
      <c r="O114" s="17"/>
    </row>
    <row r="115" spans="1:15" ht="15.75" x14ac:dyDescent="0.25">
      <c r="A115" s="55"/>
      <c r="B115" s="55" t="str">
        <f t="shared" si="32"/>
        <v/>
      </c>
      <c r="C115" s="90" t="str">
        <f t="shared" si="28"/>
        <v/>
      </c>
      <c r="D115" s="90" t="str">
        <f t="shared" si="29"/>
        <v/>
      </c>
      <c r="E115" s="91" t="str">
        <f t="shared" si="33"/>
        <v/>
      </c>
      <c r="F115" s="92" t="str">
        <f t="shared" si="34"/>
        <v/>
      </c>
      <c r="G115" s="93" t="str">
        <f t="shared" si="35"/>
        <v/>
      </c>
      <c r="H115" s="94" t="str">
        <f t="shared" si="37"/>
        <v/>
      </c>
      <c r="I115" s="95" t="str">
        <f t="shared" si="38"/>
        <v/>
      </c>
      <c r="J115" s="96" t="str">
        <f t="shared" si="39"/>
        <v/>
      </c>
      <c r="K115" s="95" t="str">
        <f t="shared" si="40"/>
        <v/>
      </c>
      <c r="L115" s="80" t="str">
        <f>+IF(G115="","",SUM($K$9:K115)+H115)</f>
        <v/>
      </c>
      <c r="M115" s="17"/>
      <c r="N115" s="17"/>
      <c r="O115" s="17"/>
    </row>
    <row r="116" spans="1:15" ht="15.75" x14ac:dyDescent="0.25">
      <c r="A116" s="55"/>
      <c r="B116" s="55" t="str">
        <f t="shared" si="32"/>
        <v/>
      </c>
      <c r="C116" s="90" t="str">
        <f t="shared" si="28"/>
        <v/>
      </c>
      <c r="D116" s="90" t="str">
        <f t="shared" si="29"/>
        <v/>
      </c>
      <c r="E116" s="91" t="str">
        <f t="shared" si="33"/>
        <v/>
      </c>
      <c r="F116" s="92" t="str">
        <f t="shared" si="34"/>
        <v/>
      </c>
      <c r="G116" s="93" t="str">
        <f t="shared" si="35"/>
        <v/>
      </c>
      <c r="H116" s="94" t="str">
        <f t="shared" si="37"/>
        <v/>
      </c>
      <c r="I116" s="95" t="str">
        <f t="shared" si="38"/>
        <v/>
      </c>
      <c r="J116" s="96" t="str">
        <f t="shared" si="39"/>
        <v/>
      </c>
      <c r="K116" s="95" t="str">
        <f t="shared" si="40"/>
        <v/>
      </c>
      <c r="L116" s="80" t="str">
        <f>+IF(G116="","",SUM($K$9:K116)+H116)</f>
        <v/>
      </c>
      <c r="M116" s="17"/>
      <c r="N116" s="17"/>
      <c r="O116" s="17"/>
    </row>
    <row r="117" spans="1:15" ht="15.75" x14ac:dyDescent="0.25">
      <c r="A117" s="55"/>
      <c r="B117" s="55" t="str">
        <f t="shared" si="32"/>
        <v/>
      </c>
      <c r="C117" s="90" t="str">
        <f t="shared" si="28"/>
        <v/>
      </c>
      <c r="D117" s="90" t="str">
        <f t="shared" si="29"/>
        <v/>
      </c>
      <c r="E117" s="91" t="str">
        <f t="shared" si="33"/>
        <v/>
      </c>
      <c r="F117" s="92" t="str">
        <f t="shared" si="34"/>
        <v/>
      </c>
      <c r="G117" s="93" t="str">
        <f t="shared" si="35"/>
        <v/>
      </c>
      <c r="H117" s="94" t="str">
        <f t="shared" si="37"/>
        <v/>
      </c>
      <c r="I117" s="95" t="str">
        <f t="shared" si="38"/>
        <v/>
      </c>
      <c r="J117" s="96" t="str">
        <f t="shared" si="39"/>
        <v/>
      </c>
      <c r="K117" s="95" t="str">
        <f t="shared" si="40"/>
        <v/>
      </c>
      <c r="L117" s="80" t="str">
        <f>+IF(G117="","",SUM($K$9:K117)+H117)</f>
        <v/>
      </c>
      <c r="M117" s="17"/>
      <c r="N117" s="17"/>
      <c r="O117" s="17"/>
    </row>
    <row r="118" spans="1:15" ht="15.75" x14ac:dyDescent="0.25">
      <c r="A118" s="55"/>
      <c r="B118" s="55" t="str">
        <f t="shared" si="32"/>
        <v/>
      </c>
      <c r="C118" s="90" t="str">
        <f t="shared" si="28"/>
        <v/>
      </c>
      <c r="D118" s="90" t="str">
        <f t="shared" si="29"/>
        <v/>
      </c>
      <c r="E118" s="91" t="str">
        <f t="shared" si="33"/>
        <v/>
      </c>
      <c r="F118" s="92" t="str">
        <f t="shared" si="34"/>
        <v/>
      </c>
      <c r="G118" s="93" t="str">
        <f t="shared" si="35"/>
        <v/>
      </c>
      <c r="H118" s="94" t="str">
        <f t="shared" si="37"/>
        <v/>
      </c>
      <c r="I118" s="95" t="str">
        <f t="shared" si="38"/>
        <v/>
      </c>
      <c r="J118" s="96" t="str">
        <f t="shared" si="39"/>
        <v/>
      </c>
      <c r="K118" s="95" t="str">
        <f t="shared" si="40"/>
        <v/>
      </c>
      <c r="L118" s="80" t="str">
        <f>+IF(G118="","",SUM($K$9:K118)+H118)</f>
        <v/>
      </c>
      <c r="M118" s="17"/>
      <c r="N118" s="17"/>
      <c r="O118" s="17"/>
    </row>
    <row r="119" spans="1:15" ht="15.75" x14ac:dyDescent="0.25">
      <c r="A119" s="55"/>
      <c r="B119" s="55" t="str">
        <f t="shared" si="32"/>
        <v/>
      </c>
      <c r="C119" s="90" t="str">
        <f t="shared" si="28"/>
        <v/>
      </c>
      <c r="D119" s="90" t="str">
        <f t="shared" si="29"/>
        <v/>
      </c>
      <c r="E119" s="91" t="str">
        <f t="shared" si="33"/>
        <v/>
      </c>
      <c r="F119" s="92" t="str">
        <f t="shared" si="34"/>
        <v/>
      </c>
      <c r="G119" s="93" t="str">
        <f t="shared" si="35"/>
        <v/>
      </c>
      <c r="H119" s="94" t="str">
        <f t="shared" si="37"/>
        <v/>
      </c>
      <c r="I119" s="95" t="str">
        <f t="shared" si="38"/>
        <v/>
      </c>
      <c r="J119" s="96" t="str">
        <f t="shared" si="39"/>
        <v/>
      </c>
      <c r="K119" s="95" t="str">
        <f t="shared" si="40"/>
        <v/>
      </c>
      <c r="L119" s="80" t="str">
        <f>+IF(G119="","",SUM($K$9:K119)+H119)</f>
        <v/>
      </c>
      <c r="M119" s="17"/>
      <c r="N119" s="17"/>
      <c r="O119" s="17"/>
    </row>
    <row r="120" spans="1:15" ht="15.75" x14ac:dyDescent="0.25">
      <c r="A120" s="55"/>
      <c r="B120" s="55" t="str">
        <f t="shared" si="32"/>
        <v/>
      </c>
      <c r="C120" s="90" t="str">
        <f t="shared" si="28"/>
        <v/>
      </c>
      <c r="D120" s="90" t="str">
        <f t="shared" si="29"/>
        <v/>
      </c>
      <c r="E120" s="91" t="str">
        <f t="shared" si="33"/>
        <v/>
      </c>
      <c r="F120" s="92" t="str">
        <f t="shared" si="34"/>
        <v/>
      </c>
      <c r="G120" s="93" t="str">
        <f t="shared" si="35"/>
        <v/>
      </c>
      <c r="H120" s="94" t="str">
        <f t="shared" si="37"/>
        <v/>
      </c>
      <c r="I120" s="95" t="str">
        <f t="shared" si="38"/>
        <v/>
      </c>
      <c r="J120" s="96" t="str">
        <f t="shared" si="39"/>
        <v/>
      </c>
      <c r="K120" s="95" t="str">
        <f t="shared" si="40"/>
        <v/>
      </c>
      <c r="L120" s="80" t="str">
        <f>+IF(G120="","",SUM($K$9:K120)+H120)</f>
        <v/>
      </c>
      <c r="M120" s="17"/>
      <c r="N120" s="17"/>
      <c r="O120" s="17"/>
    </row>
    <row r="121" spans="1:15" ht="15.75" x14ac:dyDescent="0.25">
      <c r="A121" s="55"/>
      <c r="B121" s="55" t="str">
        <f t="shared" si="32"/>
        <v/>
      </c>
      <c r="C121" s="90" t="str">
        <f t="shared" si="28"/>
        <v/>
      </c>
      <c r="D121" s="90" t="str">
        <f t="shared" si="29"/>
        <v/>
      </c>
      <c r="E121" s="91" t="str">
        <f t="shared" si="33"/>
        <v/>
      </c>
      <c r="F121" s="92" t="str">
        <f t="shared" si="34"/>
        <v/>
      </c>
      <c r="G121" s="93" t="str">
        <f t="shared" si="35"/>
        <v/>
      </c>
      <c r="H121" s="94" t="str">
        <f t="shared" si="37"/>
        <v/>
      </c>
      <c r="I121" s="95" t="str">
        <f t="shared" si="38"/>
        <v/>
      </c>
      <c r="J121" s="96" t="str">
        <f t="shared" si="39"/>
        <v/>
      </c>
      <c r="K121" s="95" t="str">
        <f t="shared" si="40"/>
        <v/>
      </c>
      <c r="L121" s="80" t="str">
        <f>+IF(G121="","",SUM($K$9:K121)+H121)</f>
        <v/>
      </c>
      <c r="M121" s="17"/>
      <c r="N121" s="17"/>
      <c r="O121" s="17"/>
    </row>
    <row r="122" spans="1:15" ht="15.75" x14ac:dyDescent="0.25">
      <c r="A122" s="55"/>
      <c r="B122" s="55" t="str">
        <f t="shared" si="32"/>
        <v/>
      </c>
      <c r="C122" s="90" t="str">
        <f t="shared" si="28"/>
        <v/>
      </c>
      <c r="D122" s="90" t="str">
        <f t="shared" si="29"/>
        <v/>
      </c>
      <c r="E122" s="91" t="str">
        <f t="shared" si="33"/>
        <v/>
      </c>
      <c r="F122" s="92" t="str">
        <f t="shared" si="34"/>
        <v/>
      </c>
      <c r="G122" s="93" t="str">
        <f t="shared" si="35"/>
        <v/>
      </c>
      <c r="H122" s="94" t="str">
        <f t="shared" si="37"/>
        <v/>
      </c>
      <c r="I122" s="95" t="str">
        <f t="shared" si="38"/>
        <v/>
      </c>
      <c r="J122" s="96" t="str">
        <f t="shared" si="39"/>
        <v/>
      </c>
      <c r="K122" s="95" t="str">
        <f t="shared" si="40"/>
        <v/>
      </c>
      <c r="L122" s="80" t="str">
        <f>+IF(G122="","",SUM($K$9:K122)+H122)</f>
        <v/>
      </c>
      <c r="M122" s="17"/>
      <c r="N122" s="17"/>
      <c r="O122" s="17"/>
    </row>
    <row r="123" spans="1:15" ht="15.75" x14ac:dyDescent="0.25">
      <c r="A123" s="55"/>
      <c r="B123" s="55" t="str">
        <f t="shared" si="32"/>
        <v/>
      </c>
      <c r="C123" s="90" t="str">
        <f t="shared" si="28"/>
        <v/>
      </c>
      <c r="D123" s="90" t="str">
        <f t="shared" si="29"/>
        <v/>
      </c>
      <c r="E123" s="91" t="str">
        <f t="shared" si="33"/>
        <v/>
      </c>
      <c r="F123" s="92" t="str">
        <f t="shared" si="34"/>
        <v/>
      </c>
      <c r="G123" s="93" t="str">
        <f t="shared" si="35"/>
        <v/>
      </c>
      <c r="H123" s="94" t="str">
        <f t="shared" si="37"/>
        <v/>
      </c>
      <c r="I123" s="95" t="str">
        <f t="shared" si="38"/>
        <v/>
      </c>
      <c r="J123" s="96" t="str">
        <f t="shared" si="39"/>
        <v/>
      </c>
      <c r="K123" s="95" t="str">
        <f t="shared" si="40"/>
        <v/>
      </c>
      <c r="L123" s="80" t="str">
        <f>+IF(G123="","",SUM($K$9:K123)+H123)</f>
        <v/>
      </c>
      <c r="M123" s="17"/>
      <c r="N123" s="17"/>
      <c r="O123" s="17"/>
    </row>
    <row r="124" spans="1:15" ht="15.75" x14ac:dyDescent="0.25">
      <c r="A124" s="55"/>
      <c r="B124" s="55" t="str">
        <f t="shared" si="32"/>
        <v/>
      </c>
      <c r="C124" s="90" t="str">
        <f t="shared" si="28"/>
        <v/>
      </c>
      <c r="D124" s="90" t="str">
        <f t="shared" si="29"/>
        <v/>
      </c>
      <c r="E124" s="91" t="str">
        <f t="shared" si="33"/>
        <v/>
      </c>
      <c r="F124" s="92" t="str">
        <f t="shared" si="34"/>
        <v/>
      </c>
      <c r="G124" s="93" t="str">
        <f t="shared" si="35"/>
        <v/>
      </c>
      <c r="H124" s="94" t="str">
        <f t="shared" si="37"/>
        <v/>
      </c>
      <c r="I124" s="95" t="str">
        <f t="shared" si="38"/>
        <v/>
      </c>
      <c r="J124" s="96" t="str">
        <f t="shared" si="39"/>
        <v/>
      </c>
      <c r="K124" s="95" t="str">
        <f t="shared" si="40"/>
        <v/>
      </c>
      <c r="L124" s="80" t="str">
        <f>+IF(G124="","",SUM($K$9:K124)+H124)</f>
        <v/>
      </c>
      <c r="M124" s="17"/>
      <c r="N124" s="17"/>
      <c r="O124" s="17"/>
    </row>
    <row r="125" spans="1:15" ht="15.75" x14ac:dyDescent="0.25">
      <c r="A125" s="55"/>
      <c r="B125" s="55" t="str">
        <f t="shared" si="32"/>
        <v/>
      </c>
      <c r="C125" s="90" t="str">
        <f t="shared" si="28"/>
        <v/>
      </c>
      <c r="D125" s="90" t="str">
        <f t="shared" si="29"/>
        <v/>
      </c>
      <c r="E125" s="91" t="str">
        <f t="shared" si="33"/>
        <v/>
      </c>
      <c r="F125" s="92" t="str">
        <f t="shared" si="34"/>
        <v/>
      </c>
      <c r="G125" s="93" t="str">
        <f t="shared" si="35"/>
        <v/>
      </c>
      <c r="H125" s="94" t="str">
        <f t="shared" si="37"/>
        <v/>
      </c>
      <c r="I125" s="95" t="str">
        <f t="shared" si="38"/>
        <v/>
      </c>
      <c r="J125" s="96" t="str">
        <f t="shared" si="39"/>
        <v/>
      </c>
      <c r="K125" s="95" t="str">
        <f t="shared" si="40"/>
        <v/>
      </c>
      <c r="L125" s="80" t="str">
        <f>+IF(G125="","",SUM($K$9:K125)+H125)</f>
        <v/>
      </c>
      <c r="M125" s="17"/>
      <c r="N125" s="17"/>
      <c r="O125" s="17"/>
    </row>
    <row r="126" spans="1:15" ht="15.75" x14ac:dyDescent="0.25">
      <c r="A126" s="55"/>
      <c r="B126" s="55" t="str">
        <f t="shared" si="32"/>
        <v/>
      </c>
      <c r="C126" s="90" t="str">
        <f t="shared" si="28"/>
        <v/>
      </c>
      <c r="D126" s="90" t="str">
        <f t="shared" si="29"/>
        <v/>
      </c>
      <c r="E126" s="91" t="str">
        <f t="shared" si="33"/>
        <v/>
      </c>
      <c r="F126" s="92" t="str">
        <f t="shared" si="34"/>
        <v/>
      </c>
      <c r="G126" s="93" t="str">
        <f t="shared" si="35"/>
        <v/>
      </c>
      <c r="H126" s="94" t="str">
        <f t="shared" si="37"/>
        <v/>
      </c>
      <c r="I126" s="95" t="str">
        <f t="shared" si="38"/>
        <v/>
      </c>
      <c r="J126" s="96" t="str">
        <f t="shared" si="39"/>
        <v/>
      </c>
      <c r="K126" s="95" t="str">
        <f t="shared" si="40"/>
        <v/>
      </c>
      <c r="L126" s="80" t="str">
        <f>+IF(G126="","",SUM($K$9:K126)+H126)</f>
        <v/>
      </c>
      <c r="M126" s="17"/>
      <c r="N126" s="17"/>
      <c r="O126" s="17"/>
    </row>
    <row r="127" spans="1:15" ht="15.75" x14ac:dyDescent="0.25">
      <c r="A127" s="55"/>
      <c r="B127" s="55" t="str">
        <f t="shared" si="32"/>
        <v/>
      </c>
      <c r="C127" s="90" t="str">
        <f t="shared" si="28"/>
        <v/>
      </c>
      <c r="D127" s="90" t="str">
        <f t="shared" si="29"/>
        <v/>
      </c>
      <c r="E127" s="91" t="str">
        <f t="shared" si="33"/>
        <v/>
      </c>
      <c r="F127" s="92" t="str">
        <f t="shared" si="34"/>
        <v/>
      </c>
      <c r="G127" s="93" t="str">
        <f t="shared" si="35"/>
        <v/>
      </c>
      <c r="H127" s="94" t="str">
        <f t="shared" si="37"/>
        <v/>
      </c>
      <c r="I127" s="95" t="str">
        <f t="shared" si="38"/>
        <v/>
      </c>
      <c r="J127" s="96" t="str">
        <f t="shared" si="39"/>
        <v/>
      </c>
      <c r="K127" s="95" t="str">
        <f t="shared" si="40"/>
        <v/>
      </c>
      <c r="L127" s="80" t="str">
        <f>+IF(G127="","",SUM($K$9:K127)+H127)</f>
        <v/>
      </c>
      <c r="M127" s="17"/>
      <c r="N127" s="17"/>
      <c r="O127" s="17"/>
    </row>
    <row r="128" spans="1:15" ht="15.75" x14ac:dyDescent="0.25">
      <c r="A128" s="55"/>
      <c r="B128" s="55" t="str">
        <f t="shared" si="32"/>
        <v/>
      </c>
      <c r="C128" s="90" t="str">
        <f t="shared" si="28"/>
        <v/>
      </c>
      <c r="D128" s="90" t="str">
        <f t="shared" si="29"/>
        <v/>
      </c>
      <c r="E128" s="91" t="str">
        <f t="shared" si="33"/>
        <v/>
      </c>
      <c r="F128" s="92" t="str">
        <f t="shared" si="34"/>
        <v/>
      </c>
      <c r="G128" s="93" t="str">
        <f t="shared" si="35"/>
        <v/>
      </c>
      <c r="H128" s="94" t="str">
        <f t="shared" si="37"/>
        <v/>
      </c>
      <c r="I128" s="95" t="str">
        <f t="shared" si="38"/>
        <v/>
      </c>
      <c r="J128" s="96" t="str">
        <f t="shared" ref="J128:J190" si="41">+IF(F128="","",I128*H128)</f>
        <v/>
      </c>
      <c r="K128" s="95" t="str">
        <f t="shared" ref="K128:K190" si="42">+IF(G128="","",J128-H128)</f>
        <v/>
      </c>
      <c r="L128" s="80" t="str">
        <f>+IF(G128="","",SUM($K$9:K128)+H128)</f>
        <v/>
      </c>
      <c r="M128" s="17"/>
      <c r="N128" s="17"/>
      <c r="O128" s="17"/>
    </row>
    <row r="129" spans="1:15" ht="15.75" x14ac:dyDescent="0.25">
      <c r="A129" s="55"/>
      <c r="B129" s="55" t="str">
        <f t="shared" si="32"/>
        <v/>
      </c>
      <c r="C129" s="90" t="str">
        <f t="shared" si="28"/>
        <v/>
      </c>
      <c r="D129" s="90" t="str">
        <f t="shared" si="29"/>
        <v/>
      </c>
      <c r="E129" s="91" t="str">
        <f t="shared" si="33"/>
        <v/>
      </c>
      <c r="F129" s="92" t="str">
        <f t="shared" si="34"/>
        <v/>
      </c>
      <c r="G129" s="93" t="str">
        <f t="shared" si="35"/>
        <v/>
      </c>
      <c r="H129" s="94" t="str">
        <f t="shared" si="37"/>
        <v/>
      </c>
      <c r="I129" s="95" t="str">
        <f t="shared" si="38"/>
        <v/>
      </c>
      <c r="J129" s="96" t="str">
        <f t="shared" si="41"/>
        <v/>
      </c>
      <c r="K129" s="95" t="str">
        <f t="shared" si="42"/>
        <v/>
      </c>
      <c r="L129" s="80" t="str">
        <f>+IF(G129="","",SUM($K$9:K129)+H129)</f>
        <v/>
      </c>
      <c r="M129" s="17"/>
      <c r="N129" s="17"/>
      <c r="O129" s="17"/>
    </row>
    <row r="130" spans="1:15" ht="15.75" x14ac:dyDescent="0.25">
      <c r="A130" s="55"/>
      <c r="B130" s="55" t="str">
        <f t="shared" si="32"/>
        <v/>
      </c>
      <c r="C130" s="90" t="str">
        <f t="shared" si="28"/>
        <v/>
      </c>
      <c r="D130" s="90" t="str">
        <f t="shared" si="29"/>
        <v/>
      </c>
      <c r="E130" s="91" t="str">
        <f t="shared" si="33"/>
        <v/>
      </c>
      <c r="F130" s="92" t="str">
        <f t="shared" si="34"/>
        <v/>
      </c>
      <c r="G130" s="93" t="str">
        <f t="shared" si="35"/>
        <v/>
      </c>
      <c r="H130" s="94" t="str">
        <f t="shared" si="37"/>
        <v/>
      </c>
      <c r="I130" s="95" t="str">
        <f t="shared" si="38"/>
        <v/>
      </c>
      <c r="J130" s="96" t="str">
        <f t="shared" si="41"/>
        <v/>
      </c>
      <c r="K130" s="95" t="str">
        <f t="shared" si="42"/>
        <v/>
      </c>
      <c r="L130" s="80" t="str">
        <f>+IF(G130="","",SUM($K$9:K130)+H130)</f>
        <v/>
      </c>
      <c r="M130" s="17"/>
      <c r="N130" s="17"/>
      <c r="O130" s="17"/>
    </row>
    <row r="131" spans="1:15" ht="15.75" x14ac:dyDescent="0.25">
      <c r="A131" s="55"/>
      <c r="B131" s="55" t="str">
        <f t="shared" si="32"/>
        <v/>
      </c>
      <c r="C131" s="90" t="str">
        <f t="shared" si="28"/>
        <v/>
      </c>
      <c r="D131" s="90" t="str">
        <f t="shared" si="29"/>
        <v/>
      </c>
      <c r="E131" s="91" t="str">
        <f t="shared" si="33"/>
        <v/>
      </c>
      <c r="F131" s="92" t="str">
        <f t="shared" si="34"/>
        <v/>
      </c>
      <c r="G131" s="93" t="str">
        <f t="shared" si="35"/>
        <v/>
      </c>
      <c r="H131" s="94" t="str">
        <f t="shared" si="37"/>
        <v/>
      </c>
      <c r="I131" s="95" t="str">
        <f t="shared" si="38"/>
        <v/>
      </c>
      <c r="J131" s="96" t="str">
        <f t="shared" si="41"/>
        <v/>
      </c>
      <c r="K131" s="95" t="str">
        <f t="shared" si="42"/>
        <v/>
      </c>
      <c r="L131" s="80" t="str">
        <f>+IF(G131="","",SUM($K$9:K131)+H131)</f>
        <v/>
      </c>
      <c r="M131" s="17"/>
      <c r="N131" s="17"/>
      <c r="O131" s="17"/>
    </row>
    <row r="132" spans="1:15" ht="15.75" x14ac:dyDescent="0.25">
      <c r="A132" s="55"/>
      <c r="B132" s="55" t="str">
        <f t="shared" si="32"/>
        <v/>
      </c>
      <c r="C132" s="90" t="str">
        <f t="shared" si="28"/>
        <v/>
      </c>
      <c r="D132" s="90" t="str">
        <f t="shared" si="29"/>
        <v/>
      </c>
      <c r="E132" s="91" t="str">
        <f t="shared" si="33"/>
        <v/>
      </c>
      <c r="F132" s="92" t="str">
        <f t="shared" si="34"/>
        <v/>
      </c>
      <c r="G132" s="93" t="str">
        <f t="shared" si="35"/>
        <v/>
      </c>
      <c r="H132" s="94" t="str">
        <f t="shared" si="37"/>
        <v/>
      </c>
      <c r="I132" s="95" t="str">
        <f t="shared" si="38"/>
        <v/>
      </c>
      <c r="J132" s="96" t="str">
        <f t="shared" si="41"/>
        <v/>
      </c>
      <c r="K132" s="95" t="str">
        <f t="shared" si="42"/>
        <v/>
      </c>
      <c r="L132" s="80" t="str">
        <f>+IF(G132="","",SUM($K$9:K132)+H132)</f>
        <v/>
      </c>
      <c r="M132" s="17"/>
      <c r="N132" s="17"/>
      <c r="O132" s="17"/>
    </row>
    <row r="133" spans="1:15" ht="15.75" x14ac:dyDescent="0.25">
      <c r="A133" s="55"/>
      <c r="B133" s="55" t="str">
        <f t="shared" si="32"/>
        <v/>
      </c>
      <c r="C133" s="90" t="str">
        <f t="shared" si="28"/>
        <v/>
      </c>
      <c r="D133" s="90" t="str">
        <f t="shared" si="29"/>
        <v/>
      </c>
      <c r="E133" s="91" t="str">
        <f t="shared" si="33"/>
        <v/>
      </c>
      <c r="F133" s="92" t="str">
        <f t="shared" si="34"/>
        <v/>
      </c>
      <c r="G133" s="93" t="str">
        <f t="shared" si="35"/>
        <v/>
      </c>
      <c r="H133" s="94" t="str">
        <f t="shared" si="37"/>
        <v/>
      </c>
      <c r="I133" s="95" t="str">
        <f t="shared" si="38"/>
        <v/>
      </c>
      <c r="J133" s="96" t="str">
        <f t="shared" si="41"/>
        <v/>
      </c>
      <c r="K133" s="95" t="str">
        <f t="shared" si="42"/>
        <v/>
      </c>
      <c r="L133" s="80" t="str">
        <f>+IF(G133="","",SUM($K$9:K133)+H133)</f>
        <v/>
      </c>
      <c r="M133" s="17"/>
      <c r="N133" s="17"/>
      <c r="O133" s="17"/>
    </row>
    <row r="134" spans="1:15" ht="15.75" x14ac:dyDescent="0.25">
      <c r="A134" s="55"/>
      <c r="B134" s="55" t="str">
        <f t="shared" si="32"/>
        <v/>
      </c>
      <c r="C134" s="90" t="str">
        <f t="shared" si="28"/>
        <v/>
      </c>
      <c r="D134" s="90" t="str">
        <f t="shared" si="29"/>
        <v/>
      </c>
      <c r="E134" s="91" t="str">
        <f t="shared" si="33"/>
        <v/>
      </c>
      <c r="F134" s="92" t="str">
        <f t="shared" si="34"/>
        <v/>
      </c>
      <c r="G134" s="93" t="str">
        <f t="shared" si="35"/>
        <v/>
      </c>
      <c r="H134" s="94" t="str">
        <f t="shared" si="37"/>
        <v/>
      </c>
      <c r="I134" s="95" t="str">
        <f t="shared" si="38"/>
        <v/>
      </c>
      <c r="J134" s="96" t="str">
        <f t="shared" si="41"/>
        <v/>
      </c>
      <c r="K134" s="95" t="str">
        <f t="shared" si="42"/>
        <v/>
      </c>
      <c r="L134" s="80" t="str">
        <f>+IF(G134="","",SUM($K$9:K134)+H134)</f>
        <v/>
      </c>
      <c r="M134" s="17"/>
      <c r="N134" s="17"/>
      <c r="O134" s="17"/>
    </row>
    <row r="135" spans="1:15" ht="15.75" x14ac:dyDescent="0.25">
      <c r="A135" s="55"/>
      <c r="B135" s="55" t="str">
        <f t="shared" si="32"/>
        <v/>
      </c>
      <c r="C135" s="90" t="str">
        <f t="shared" si="28"/>
        <v/>
      </c>
      <c r="D135" s="90" t="str">
        <f t="shared" si="29"/>
        <v/>
      </c>
      <c r="E135" s="91" t="str">
        <f t="shared" si="33"/>
        <v/>
      </c>
      <c r="F135" s="92" t="str">
        <f t="shared" si="34"/>
        <v/>
      </c>
      <c r="G135" s="93" t="str">
        <f t="shared" si="35"/>
        <v/>
      </c>
      <c r="H135" s="94" t="str">
        <f t="shared" si="37"/>
        <v/>
      </c>
      <c r="I135" s="95" t="str">
        <f t="shared" si="38"/>
        <v/>
      </c>
      <c r="J135" s="96" t="str">
        <f t="shared" si="41"/>
        <v/>
      </c>
      <c r="K135" s="95" t="str">
        <f t="shared" si="42"/>
        <v/>
      </c>
      <c r="L135" s="80" t="str">
        <f>+IF(G135="","",SUM($K$9:K135)+H135)</f>
        <v/>
      </c>
      <c r="M135" s="17"/>
      <c r="N135" s="17"/>
      <c r="O135" s="17"/>
    </row>
    <row r="136" spans="1:15" ht="15.75" x14ac:dyDescent="0.25">
      <c r="A136" s="55"/>
      <c r="B136" s="55" t="str">
        <f t="shared" si="32"/>
        <v/>
      </c>
      <c r="C136" s="90" t="str">
        <f t="shared" si="28"/>
        <v/>
      </c>
      <c r="D136" s="90" t="str">
        <f t="shared" si="29"/>
        <v/>
      </c>
      <c r="E136" s="91" t="str">
        <f t="shared" si="33"/>
        <v/>
      </c>
      <c r="F136" s="92" t="str">
        <f t="shared" si="34"/>
        <v/>
      </c>
      <c r="G136" s="93" t="str">
        <f t="shared" si="35"/>
        <v/>
      </c>
      <c r="H136" s="94" t="str">
        <f t="shared" si="37"/>
        <v/>
      </c>
      <c r="I136" s="95" t="str">
        <f t="shared" si="38"/>
        <v/>
      </c>
      <c r="J136" s="96" t="str">
        <f t="shared" si="41"/>
        <v/>
      </c>
      <c r="K136" s="95" t="str">
        <f t="shared" si="42"/>
        <v/>
      </c>
      <c r="L136" s="80" t="str">
        <f>+IF(G136="","",SUM($K$9:K136)+H136)</f>
        <v/>
      </c>
      <c r="M136" s="17"/>
      <c r="N136" s="17"/>
      <c r="O136" s="17"/>
    </row>
    <row r="137" spans="1:15" ht="15.75" x14ac:dyDescent="0.25">
      <c r="A137" s="55"/>
      <c r="B137" s="55" t="str">
        <f t="shared" si="32"/>
        <v/>
      </c>
      <c r="C137" s="90" t="str">
        <f t="shared" si="28"/>
        <v/>
      </c>
      <c r="D137" s="90" t="str">
        <f t="shared" si="29"/>
        <v/>
      </c>
      <c r="E137" s="91" t="str">
        <f t="shared" si="33"/>
        <v/>
      </c>
      <c r="F137" s="92" t="str">
        <f t="shared" si="34"/>
        <v/>
      </c>
      <c r="G137" s="93" t="str">
        <f t="shared" si="35"/>
        <v/>
      </c>
      <c r="H137" s="94" t="str">
        <f t="shared" si="37"/>
        <v/>
      </c>
      <c r="I137" s="95" t="str">
        <f t="shared" si="38"/>
        <v/>
      </c>
      <c r="J137" s="96" t="str">
        <f t="shared" si="41"/>
        <v/>
      </c>
      <c r="K137" s="95" t="str">
        <f t="shared" si="42"/>
        <v/>
      </c>
      <c r="L137" s="80" t="str">
        <f>+IF(G137="","",SUM($K$9:K137)+H137)</f>
        <v/>
      </c>
      <c r="M137" s="17"/>
      <c r="N137" s="17"/>
      <c r="O137" s="17"/>
    </row>
    <row r="138" spans="1:15" ht="15.75" x14ac:dyDescent="0.25">
      <c r="A138" s="55"/>
      <c r="B138" s="55" t="str">
        <f t="shared" si="32"/>
        <v/>
      </c>
      <c r="C138" s="90" t="str">
        <f t="shared" ref="C138:C201" si="43">IF(D137="","",IF(D137=FecFinal,"",DATE(YEAR(C137),MONTH(C137)+1,1)))</f>
        <v/>
      </c>
      <c r="D138" s="90" t="str">
        <f t="shared" ref="D138:D201" si="44">IF(C138="","",IF(DAYS360(C138,FecFinal)&gt;=30,DATE(YEAR(C138),MONTH(C138)+1,1),FecFinal))</f>
        <v/>
      </c>
      <c r="E138" s="91" t="str">
        <f t="shared" si="33"/>
        <v/>
      </c>
      <c r="F138" s="92" t="str">
        <f t="shared" si="34"/>
        <v/>
      </c>
      <c r="G138" s="93" t="str">
        <f t="shared" si="35"/>
        <v/>
      </c>
      <c r="H138" s="94" t="str">
        <f t="shared" si="37"/>
        <v/>
      </c>
      <c r="I138" s="95" t="str">
        <f t="shared" si="38"/>
        <v/>
      </c>
      <c r="J138" s="96" t="str">
        <f t="shared" si="41"/>
        <v/>
      </c>
      <c r="K138" s="95" t="str">
        <f t="shared" si="42"/>
        <v/>
      </c>
      <c r="L138" s="80" t="str">
        <f>+IF(G138="","",SUM($K$9:K138)+H138)</f>
        <v/>
      </c>
      <c r="M138" s="17"/>
      <c r="N138" s="17"/>
      <c r="O138" s="17"/>
    </row>
    <row r="139" spans="1:15" ht="15.75" x14ac:dyDescent="0.25">
      <c r="A139" s="55"/>
      <c r="B139" s="55" t="str">
        <f t="shared" si="32"/>
        <v/>
      </c>
      <c r="C139" s="90" t="str">
        <f t="shared" si="43"/>
        <v/>
      </c>
      <c r="D139" s="90" t="str">
        <f t="shared" si="44"/>
        <v/>
      </c>
      <c r="E139" s="91" t="str">
        <f t="shared" si="33"/>
        <v/>
      </c>
      <c r="F139" s="92" t="str">
        <f t="shared" si="34"/>
        <v/>
      </c>
      <c r="G139" s="93" t="str">
        <f t="shared" si="35"/>
        <v/>
      </c>
      <c r="H139" s="94" t="str">
        <f t="shared" si="37"/>
        <v/>
      </c>
      <c r="I139" s="95" t="str">
        <f t="shared" si="38"/>
        <v/>
      </c>
      <c r="J139" s="96" t="str">
        <f t="shared" si="41"/>
        <v/>
      </c>
      <c r="K139" s="95" t="str">
        <f t="shared" si="42"/>
        <v/>
      </c>
      <c r="L139" s="80" t="str">
        <f>+IF(G139="","",SUM($K$9:K139)+H139)</f>
        <v/>
      </c>
      <c r="M139" s="17"/>
      <c r="N139" s="17"/>
      <c r="O139" s="17"/>
    </row>
    <row r="140" spans="1:15" ht="15.75" x14ac:dyDescent="0.25">
      <c r="A140" s="55"/>
      <c r="B140" s="55" t="str">
        <f t="shared" si="32"/>
        <v/>
      </c>
      <c r="C140" s="90" t="str">
        <f t="shared" si="43"/>
        <v/>
      </c>
      <c r="D140" s="90" t="str">
        <f t="shared" si="44"/>
        <v/>
      </c>
      <c r="E140" s="91" t="str">
        <f t="shared" si="33"/>
        <v/>
      </c>
      <c r="F140" s="92" t="str">
        <f t="shared" si="34"/>
        <v/>
      </c>
      <c r="G140" s="93" t="str">
        <f t="shared" si="35"/>
        <v/>
      </c>
      <c r="H140" s="94" t="str">
        <f t="shared" si="37"/>
        <v/>
      </c>
      <c r="I140" s="95" t="str">
        <f t="shared" si="38"/>
        <v/>
      </c>
      <c r="J140" s="96" t="str">
        <f t="shared" si="41"/>
        <v/>
      </c>
      <c r="K140" s="95" t="str">
        <f t="shared" si="42"/>
        <v/>
      </c>
      <c r="L140" s="80" t="str">
        <f>+IF(G140="","",SUM($K$9:K140)+H140)</f>
        <v/>
      </c>
      <c r="M140" s="17"/>
      <c r="N140" s="17"/>
      <c r="O140" s="17"/>
    </row>
    <row r="141" spans="1:15" ht="15.75" x14ac:dyDescent="0.25">
      <c r="A141" s="55"/>
      <c r="B141" s="55" t="str">
        <f t="shared" ref="B141:B204" si="45">+IF(C141="","",B140+1)</f>
        <v/>
      </c>
      <c r="C141" s="90" t="str">
        <f t="shared" si="43"/>
        <v/>
      </c>
      <c r="D141" s="90" t="str">
        <f t="shared" si="44"/>
        <v/>
      </c>
      <c r="E141" s="91" t="str">
        <f t="shared" ref="E141:E204" si="46">IF(B141&lt;&gt;"",DAYS360(C141,D141),"")</f>
        <v/>
      </c>
      <c r="F141" s="92" t="str">
        <f t="shared" ref="F141:F204" si="47">IF(B141&lt;&gt;"",LOOKUP(DATE(YEAR(C141),MONTH(C141)+1,1),tbl_FecHasta,tbl_Tasa),"")</f>
        <v/>
      </c>
      <c r="G141" s="93" t="str">
        <f t="shared" ref="G141:G204" si="48">IF(B141&lt;&gt;"",(((1+F141)^(1/12))-1),"")</f>
        <v/>
      </c>
      <c r="H141" s="94" t="str">
        <f t="shared" si="37"/>
        <v/>
      </c>
      <c r="I141" s="95" t="str">
        <f t="shared" si="38"/>
        <v/>
      </c>
      <c r="J141" s="96" t="str">
        <f t="shared" si="41"/>
        <v/>
      </c>
      <c r="K141" s="95" t="str">
        <f t="shared" si="42"/>
        <v/>
      </c>
      <c r="L141" s="80" t="str">
        <f>+IF(G141="","",SUM($K$9:K141)+H141)</f>
        <v/>
      </c>
      <c r="M141" s="17"/>
      <c r="N141" s="17"/>
      <c r="O141" s="17"/>
    </row>
    <row r="142" spans="1:15" ht="15.75" x14ac:dyDescent="0.25">
      <c r="A142" s="55"/>
      <c r="B142" s="55" t="str">
        <f t="shared" si="45"/>
        <v/>
      </c>
      <c r="C142" s="90" t="str">
        <f t="shared" si="43"/>
        <v/>
      </c>
      <c r="D142" s="90" t="str">
        <f t="shared" si="44"/>
        <v/>
      </c>
      <c r="E142" s="91" t="str">
        <f t="shared" si="46"/>
        <v/>
      </c>
      <c r="F142" s="92" t="str">
        <f t="shared" si="47"/>
        <v/>
      </c>
      <c r="G142" s="93" t="str">
        <f t="shared" si="48"/>
        <v/>
      </c>
      <c r="H142" s="94" t="str">
        <f t="shared" si="37"/>
        <v/>
      </c>
      <c r="I142" s="95" t="str">
        <f t="shared" si="38"/>
        <v/>
      </c>
      <c r="J142" s="96" t="str">
        <f t="shared" si="41"/>
        <v/>
      </c>
      <c r="K142" s="95" t="str">
        <f t="shared" si="42"/>
        <v/>
      </c>
      <c r="L142" s="80" t="str">
        <f>+IF(G142="","",SUM($K$9:K142)+H142)</f>
        <v/>
      </c>
      <c r="M142" s="17"/>
      <c r="N142" s="17"/>
      <c r="O142" s="17"/>
    </row>
    <row r="143" spans="1:15" ht="15.75" x14ac:dyDescent="0.25">
      <c r="A143" s="55"/>
      <c r="B143" s="55" t="str">
        <f t="shared" si="45"/>
        <v/>
      </c>
      <c r="C143" s="90" t="str">
        <f t="shared" si="43"/>
        <v/>
      </c>
      <c r="D143" s="90" t="str">
        <f t="shared" si="44"/>
        <v/>
      </c>
      <c r="E143" s="91" t="str">
        <f t="shared" si="46"/>
        <v/>
      </c>
      <c r="F143" s="92" t="str">
        <f t="shared" si="47"/>
        <v/>
      </c>
      <c r="G143" s="93" t="str">
        <f t="shared" si="48"/>
        <v/>
      </c>
      <c r="H143" s="94" t="str">
        <f t="shared" si="37"/>
        <v/>
      </c>
      <c r="I143" s="95" t="str">
        <f t="shared" si="38"/>
        <v/>
      </c>
      <c r="J143" s="96" t="str">
        <f t="shared" si="41"/>
        <v/>
      </c>
      <c r="K143" s="95" t="str">
        <f t="shared" si="42"/>
        <v/>
      </c>
      <c r="L143" s="80" t="str">
        <f>+IF(G143="","",SUM($K$9:K143)+H143)</f>
        <v/>
      </c>
      <c r="M143" s="17"/>
      <c r="N143" s="17"/>
      <c r="O143" s="17"/>
    </row>
    <row r="144" spans="1:15" ht="15.75" x14ac:dyDescent="0.25">
      <c r="A144" s="55"/>
      <c r="B144" s="55" t="str">
        <f t="shared" si="45"/>
        <v/>
      </c>
      <c r="C144" s="90" t="str">
        <f t="shared" si="43"/>
        <v/>
      </c>
      <c r="D144" s="90" t="str">
        <f t="shared" si="44"/>
        <v/>
      </c>
      <c r="E144" s="91" t="str">
        <f t="shared" si="46"/>
        <v/>
      </c>
      <c r="F144" s="92" t="str">
        <f t="shared" si="47"/>
        <v/>
      </c>
      <c r="G144" s="93" t="str">
        <f t="shared" si="48"/>
        <v/>
      </c>
      <c r="H144" s="94" t="str">
        <f t="shared" si="37"/>
        <v/>
      </c>
      <c r="I144" s="95" t="str">
        <f t="shared" si="38"/>
        <v/>
      </c>
      <c r="J144" s="96" t="str">
        <f t="shared" si="41"/>
        <v/>
      </c>
      <c r="K144" s="95" t="str">
        <f t="shared" si="42"/>
        <v/>
      </c>
      <c r="L144" s="80" t="str">
        <f>+IF(G144="","",SUM($K$9:K144)+H144)</f>
        <v/>
      </c>
      <c r="M144" s="17"/>
      <c r="N144" s="17"/>
      <c r="O144" s="17"/>
    </row>
    <row r="145" spans="1:15" ht="15.75" x14ac:dyDescent="0.25">
      <c r="A145" s="55"/>
      <c r="B145" s="55" t="str">
        <f t="shared" si="45"/>
        <v/>
      </c>
      <c r="C145" s="90" t="str">
        <f t="shared" si="43"/>
        <v/>
      </c>
      <c r="D145" s="90" t="str">
        <f t="shared" si="44"/>
        <v/>
      </c>
      <c r="E145" s="91" t="str">
        <f t="shared" si="46"/>
        <v/>
      </c>
      <c r="F145" s="92" t="str">
        <f t="shared" si="47"/>
        <v/>
      </c>
      <c r="G145" s="93" t="str">
        <f t="shared" si="48"/>
        <v/>
      </c>
      <c r="H145" s="94" t="str">
        <f t="shared" si="37"/>
        <v/>
      </c>
      <c r="I145" s="95" t="str">
        <f t="shared" si="38"/>
        <v/>
      </c>
      <c r="J145" s="96" t="str">
        <f t="shared" si="41"/>
        <v/>
      </c>
      <c r="K145" s="95" t="str">
        <f t="shared" si="42"/>
        <v/>
      </c>
      <c r="L145" s="80" t="str">
        <f>+IF(G145="","",SUM($K$9:K145)+H145)</f>
        <v/>
      </c>
      <c r="M145" s="17"/>
      <c r="N145" s="17"/>
      <c r="O145" s="17"/>
    </row>
    <row r="146" spans="1:15" ht="15.75" x14ac:dyDescent="0.25">
      <c r="A146" s="55"/>
      <c r="B146" s="55" t="str">
        <f t="shared" si="45"/>
        <v/>
      </c>
      <c r="C146" s="90" t="str">
        <f t="shared" si="43"/>
        <v/>
      </c>
      <c r="D146" s="90" t="str">
        <f t="shared" si="44"/>
        <v/>
      </c>
      <c r="E146" s="91" t="str">
        <f t="shared" si="46"/>
        <v/>
      </c>
      <c r="F146" s="92" t="str">
        <f t="shared" si="47"/>
        <v/>
      </c>
      <c r="G146" s="93" t="str">
        <f t="shared" si="48"/>
        <v/>
      </c>
      <c r="H146" s="94" t="str">
        <f t="shared" si="37"/>
        <v/>
      </c>
      <c r="I146" s="95" t="str">
        <f t="shared" si="38"/>
        <v/>
      </c>
      <c r="J146" s="96" t="str">
        <f t="shared" si="41"/>
        <v/>
      </c>
      <c r="K146" s="95" t="str">
        <f t="shared" si="42"/>
        <v/>
      </c>
      <c r="L146" s="80" t="str">
        <f>+IF(G146="","",SUM($K$9:K146)+H146)</f>
        <v/>
      </c>
      <c r="M146" s="17"/>
      <c r="N146" s="17"/>
      <c r="O146" s="17"/>
    </row>
    <row r="147" spans="1:15" ht="15.75" x14ac:dyDescent="0.25">
      <c r="A147" s="55"/>
      <c r="B147" s="55" t="str">
        <f t="shared" si="45"/>
        <v/>
      </c>
      <c r="C147" s="90" t="str">
        <f t="shared" si="43"/>
        <v/>
      </c>
      <c r="D147" s="90" t="str">
        <f t="shared" si="44"/>
        <v/>
      </c>
      <c r="E147" s="91" t="str">
        <f t="shared" si="46"/>
        <v/>
      </c>
      <c r="F147" s="92" t="str">
        <f t="shared" si="47"/>
        <v/>
      </c>
      <c r="G147" s="93" t="str">
        <f t="shared" si="48"/>
        <v/>
      </c>
      <c r="H147" s="94" t="str">
        <f t="shared" si="37"/>
        <v/>
      </c>
      <c r="I147" s="95" t="str">
        <f t="shared" si="38"/>
        <v/>
      </c>
      <c r="J147" s="96" t="str">
        <f t="shared" si="41"/>
        <v/>
      </c>
      <c r="K147" s="95" t="str">
        <f t="shared" si="42"/>
        <v/>
      </c>
      <c r="L147" s="80" t="str">
        <f>+IF(G147="","",SUM($K$9:K147)+H147)</f>
        <v/>
      </c>
      <c r="M147" s="17"/>
      <c r="N147" s="17"/>
      <c r="O147" s="17"/>
    </row>
    <row r="148" spans="1:15" ht="15.75" x14ac:dyDescent="0.25">
      <c r="A148" s="55"/>
      <c r="B148" s="55" t="str">
        <f t="shared" si="45"/>
        <v/>
      </c>
      <c r="C148" s="90" t="str">
        <f t="shared" si="43"/>
        <v/>
      </c>
      <c r="D148" s="90" t="str">
        <f t="shared" si="44"/>
        <v/>
      </c>
      <c r="E148" s="91" t="str">
        <f t="shared" si="46"/>
        <v/>
      </c>
      <c r="F148" s="92" t="str">
        <f t="shared" si="47"/>
        <v/>
      </c>
      <c r="G148" s="93" t="str">
        <f t="shared" si="48"/>
        <v/>
      </c>
      <c r="H148" s="94" t="str">
        <f t="shared" si="37"/>
        <v/>
      </c>
      <c r="I148" s="95" t="str">
        <f t="shared" si="38"/>
        <v/>
      </c>
      <c r="J148" s="96" t="str">
        <f t="shared" si="41"/>
        <v/>
      </c>
      <c r="K148" s="95" t="str">
        <f t="shared" si="42"/>
        <v/>
      </c>
      <c r="L148" s="80" t="str">
        <f>+IF(G148="","",SUM($K$9:K148)+H148)</f>
        <v/>
      </c>
      <c r="M148" s="17"/>
      <c r="N148" s="17"/>
      <c r="O148" s="17"/>
    </row>
    <row r="149" spans="1:15" ht="15.75" x14ac:dyDescent="0.25">
      <c r="A149" s="55"/>
      <c r="B149" s="55" t="str">
        <f t="shared" si="45"/>
        <v/>
      </c>
      <c r="C149" s="90" t="str">
        <f t="shared" si="43"/>
        <v/>
      </c>
      <c r="D149" s="90" t="str">
        <f t="shared" si="44"/>
        <v/>
      </c>
      <c r="E149" s="91" t="str">
        <f t="shared" si="46"/>
        <v/>
      </c>
      <c r="F149" s="92" t="str">
        <f t="shared" si="47"/>
        <v/>
      </c>
      <c r="G149" s="93" t="str">
        <f t="shared" si="48"/>
        <v/>
      </c>
      <c r="H149" s="94" t="str">
        <f t="shared" si="37"/>
        <v/>
      </c>
      <c r="I149" s="95" t="str">
        <f t="shared" si="38"/>
        <v/>
      </c>
      <c r="J149" s="96" t="str">
        <f t="shared" si="41"/>
        <v/>
      </c>
      <c r="K149" s="95" t="str">
        <f t="shared" si="42"/>
        <v/>
      </c>
      <c r="L149" s="80" t="str">
        <f>+IF(G149="","",SUM($K$9:K149)+H149)</f>
        <v/>
      </c>
      <c r="M149" s="17"/>
      <c r="N149" s="17"/>
      <c r="O149" s="17"/>
    </row>
    <row r="150" spans="1:15" ht="15.75" x14ac:dyDescent="0.25">
      <c r="A150" s="55"/>
      <c r="B150" s="55" t="str">
        <f t="shared" si="45"/>
        <v/>
      </c>
      <c r="C150" s="90" t="str">
        <f t="shared" si="43"/>
        <v/>
      </c>
      <c r="D150" s="90" t="str">
        <f t="shared" si="44"/>
        <v/>
      </c>
      <c r="E150" s="91" t="str">
        <f t="shared" si="46"/>
        <v/>
      </c>
      <c r="F150" s="92" t="str">
        <f t="shared" si="47"/>
        <v/>
      </c>
      <c r="G150" s="93" t="str">
        <f t="shared" si="48"/>
        <v/>
      </c>
      <c r="H150" s="94" t="str">
        <f t="shared" si="37"/>
        <v/>
      </c>
      <c r="I150" s="95" t="str">
        <f t="shared" si="38"/>
        <v/>
      </c>
      <c r="J150" s="96" t="str">
        <f t="shared" si="41"/>
        <v/>
      </c>
      <c r="K150" s="95" t="str">
        <f t="shared" si="42"/>
        <v/>
      </c>
      <c r="L150" s="80" t="str">
        <f>+IF(G150="","",SUM($K$9:K150)+H150)</f>
        <v/>
      </c>
      <c r="M150" s="17"/>
      <c r="N150" s="17"/>
      <c r="O150" s="17"/>
    </row>
    <row r="151" spans="1:15" ht="15.75" x14ac:dyDescent="0.25">
      <c r="A151" s="55"/>
      <c r="B151" s="55" t="str">
        <f t="shared" si="45"/>
        <v/>
      </c>
      <c r="C151" s="90" t="str">
        <f t="shared" si="43"/>
        <v/>
      </c>
      <c r="D151" s="90" t="str">
        <f t="shared" si="44"/>
        <v/>
      </c>
      <c r="E151" s="91" t="str">
        <f t="shared" si="46"/>
        <v/>
      </c>
      <c r="F151" s="92" t="str">
        <f t="shared" si="47"/>
        <v/>
      </c>
      <c r="G151" s="93" t="str">
        <f t="shared" si="48"/>
        <v/>
      </c>
      <c r="H151" s="94" t="str">
        <f t="shared" si="37"/>
        <v/>
      </c>
      <c r="I151" s="95" t="str">
        <f t="shared" si="38"/>
        <v/>
      </c>
      <c r="J151" s="96" t="str">
        <f t="shared" si="41"/>
        <v/>
      </c>
      <c r="K151" s="95" t="str">
        <f t="shared" si="42"/>
        <v/>
      </c>
      <c r="L151" s="80" t="str">
        <f>+IF(G151="","",SUM($K$9:K151)+H151)</f>
        <v/>
      </c>
      <c r="M151" s="17"/>
      <c r="N151" s="17"/>
      <c r="O151" s="17"/>
    </row>
    <row r="152" spans="1:15" ht="15.75" x14ac:dyDescent="0.25">
      <c r="A152" s="55"/>
      <c r="B152" s="55" t="str">
        <f t="shared" si="45"/>
        <v/>
      </c>
      <c r="C152" s="90" t="str">
        <f t="shared" si="43"/>
        <v/>
      </c>
      <c r="D152" s="90" t="str">
        <f t="shared" si="44"/>
        <v/>
      </c>
      <c r="E152" s="91" t="str">
        <f t="shared" si="46"/>
        <v/>
      </c>
      <c r="F152" s="92" t="str">
        <f t="shared" si="47"/>
        <v/>
      </c>
      <c r="G152" s="93" t="str">
        <f t="shared" si="48"/>
        <v/>
      </c>
      <c r="H152" s="94" t="str">
        <f t="shared" si="37"/>
        <v/>
      </c>
      <c r="I152" s="95" t="str">
        <f t="shared" si="38"/>
        <v/>
      </c>
      <c r="J152" s="96" t="str">
        <f t="shared" si="41"/>
        <v/>
      </c>
      <c r="K152" s="95" t="str">
        <f t="shared" si="42"/>
        <v/>
      </c>
      <c r="L152" s="80" t="str">
        <f>+IF(G152="","",SUM($K$9:K152)+H152)</f>
        <v/>
      </c>
      <c r="M152" s="17"/>
      <c r="N152" s="17"/>
      <c r="O152" s="17"/>
    </row>
    <row r="153" spans="1:15" ht="15.75" x14ac:dyDescent="0.25">
      <c r="A153" s="55"/>
      <c r="B153" s="55" t="str">
        <f t="shared" si="45"/>
        <v/>
      </c>
      <c r="C153" s="90" t="str">
        <f t="shared" si="43"/>
        <v/>
      </c>
      <c r="D153" s="90" t="str">
        <f t="shared" si="44"/>
        <v/>
      </c>
      <c r="E153" s="91" t="str">
        <f t="shared" si="46"/>
        <v/>
      </c>
      <c r="F153" s="92" t="str">
        <f t="shared" si="47"/>
        <v/>
      </c>
      <c r="G153" s="93" t="str">
        <f t="shared" si="48"/>
        <v/>
      </c>
      <c r="H153" s="94" t="str">
        <f t="shared" si="37"/>
        <v/>
      </c>
      <c r="I153" s="95" t="str">
        <f t="shared" si="38"/>
        <v/>
      </c>
      <c r="J153" s="96" t="str">
        <f t="shared" si="41"/>
        <v/>
      </c>
      <c r="K153" s="95" t="str">
        <f t="shared" si="42"/>
        <v/>
      </c>
      <c r="L153" s="80" t="str">
        <f>+IF(G153="","",SUM($K$9:K153)+H153)</f>
        <v/>
      </c>
      <c r="M153" s="17"/>
      <c r="N153" s="17"/>
      <c r="O153" s="17"/>
    </row>
    <row r="154" spans="1:15" ht="15.75" x14ac:dyDescent="0.25">
      <c r="A154" s="55"/>
      <c r="B154" s="55" t="str">
        <f t="shared" si="45"/>
        <v/>
      </c>
      <c r="C154" s="90" t="str">
        <f t="shared" si="43"/>
        <v/>
      </c>
      <c r="D154" s="90" t="str">
        <f t="shared" si="44"/>
        <v/>
      </c>
      <c r="E154" s="91" t="str">
        <f t="shared" si="46"/>
        <v/>
      </c>
      <c r="F154" s="92" t="str">
        <f t="shared" si="47"/>
        <v/>
      </c>
      <c r="G154" s="93" t="str">
        <f t="shared" si="48"/>
        <v/>
      </c>
      <c r="H154" s="94" t="str">
        <f t="shared" si="37"/>
        <v/>
      </c>
      <c r="I154" s="95" t="str">
        <f t="shared" si="38"/>
        <v/>
      </c>
      <c r="J154" s="96" t="str">
        <f t="shared" si="41"/>
        <v/>
      </c>
      <c r="K154" s="95" t="str">
        <f t="shared" si="42"/>
        <v/>
      </c>
      <c r="L154" s="80" t="str">
        <f>+IF(G154="","",SUM($K$9:K154)+H154)</f>
        <v/>
      </c>
      <c r="M154" s="17"/>
      <c r="N154" s="17"/>
      <c r="O154" s="17"/>
    </row>
    <row r="155" spans="1:15" ht="15.75" x14ac:dyDescent="0.25">
      <c r="A155" s="55"/>
      <c r="B155" s="55" t="str">
        <f t="shared" si="45"/>
        <v/>
      </c>
      <c r="C155" s="90" t="str">
        <f t="shared" si="43"/>
        <v/>
      </c>
      <c r="D155" s="90" t="str">
        <f t="shared" si="44"/>
        <v/>
      </c>
      <c r="E155" s="91" t="str">
        <f t="shared" si="46"/>
        <v/>
      </c>
      <c r="F155" s="92" t="str">
        <f t="shared" si="47"/>
        <v/>
      </c>
      <c r="G155" s="93" t="str">
        <f t="shared" si="48"/>
        <v/>
      </c>
      <c r="H155" s="94" t="str">
        <f t="shared" si="37"/>
        <v/>
      </c>
      <c r="I155" s="95" t="str">
        <f t="shared" si="38"/>
        <v/>
      </c>
      <c r="J155" s="96" t="str">
        <f t="shared" si="41"/>
        <v/>
      </c>
      <c r="K155" s="95" t="str">
        <f t="shared" si="42"/>
        <v/>
      </c>
      <c r="L155" s="80" t="str">
        <f>+IF(G155="","",SUM($K$9:K155)+H155)</f>
        <v/>
      </c>
      <c r="M155" s="17"/>
      <c r="N155" s="17"/>
      <c r="O155" s="17"/>
    </row>
    <row r="156" spans="1:15" ht="15.75" x14ac:dyDescent="0.25">
      <c r="A156" s="55"/>
      <c r="B156" s="55" t="str">
        <f t="shared" si="45"/>
        <v/>
      </c>
      <c r="C156" s="90" t="str">
        <f t="shared" si="43"/>
        <v/>
      </c>
      <c r="D156" s="90" t="str">
        <f t="shared" si="44"/>
        <v/>
      </c>
      <c r="E156" s="91" t="str">
        <f t="shared" si="46"/>
        <v/>
      </c>
      <c r="F156" s="92" t="str">
        <f t="shared" si="47"/>
        <v/>
      </c>
      <c r="G156" s="93" t="str">
        <f t="shared" si="48"/>
        <v/>
      </c>
      <c r="H156" s="94" t="str">
        <f t="shared" si="37"/>
        <v/>
      </c>
      <c r="I156" s="95" t="str">
        <f t="shared" si="38"/>
        <v/>
      </c>
      <c r="J156" s="96" t="str">
        <f t="shared" si="41"/>
        <v/>
      </c>
      <c r="K156" s="95" t="str">
        <f t="shared" si="42"/>
        <v/>
      </c>
      <c r="L156" s="80" t="str">
        <f>+IF(G156="","",SUM($K$9:K156)+H156)</f>
        <v/>
      </c>
      <c r="M156" s="17"/>
      <c r="N156" s="17"/>
      <c r="O156" s="17"/>
    </row>
    <row r="157" spans="1:15" ht="15.75" x14ac:dyDescent="0.25">
      <c r="A157" s="55"/>
      <c r="B157" s="55" t="str">
        <f t="shared" si="45"/>
        <v/>
      </c>
      <c r="C157" s="90" t="str">
        <f t="shared" si="43"/>
        <v/>
      </c>
      <c r="D157" s="90" t="str">
        <f t="shared" si="44"/>
        <v/>
      </c>
      <c r="E157" s="91" t="str">
        <f t="shared" si="46"/>
        <v/>
      </c>
      <c r="F157" s="92" t="str">
        <f t="shared" si="47"/>
        <v/>
      </c>
      <c r="G157" s="93" t="str">
        <f t="shared" si="48"/>
        <v/>
      </c>
      <c r="H157" s="94" t="str">
        <f t="shared" si="37"/>
        <v/>
      </c>
      <c r="I157" s="95" t="str">
        <f t="shared" si="38"/>
        <v/>
      </c>
      <c r="J157" s="96" t="str">
        <f t="shared" si="41"/>
        <v/>
      </c>
      <c r="K157" s="95" t="str">
        <f t="shared" si="42"/>
        <v/>
      </c>
      <c r="L157" s="80" t="str">
        <f>+IF(G157="","",SUM($K$9:K157)+H157)</f>
        <v/>
      </c>
      <c r="M157" s="17"/>
      <c r="N157" s="17"/>
      <c r="O157" s="17"/>
    </row>
    <row r="158" spans="1:15" ht="15.75" x14ac:dyDescent="0.25">
      <c r="A158" s="55"/>
      <c r="B158" s="55" t="str">
        <f t="shared" si="45"/>
        <v/>
      </c>
      <c r="C158" s="90" t="str">
        <f t="shared" si="43"/>
        <v/>
      </c>
      <c r="D158" s="90" t="str">
        <f t="shared" si="44"/>
        <v/>
      </c>
      <c r="E158" s="91" t="str">
        <f t="shared" si="46"/>
        <v/>
      </c>
      <c r="F158" s="92" t="str">
        <f t="shared" si="47"/>
        <v/>
      </c>
      <c r="G158" s="93" t="str">
        <f t="shared" si="48"/>
        <v/>
      </c>
      <c r="H158" s="94" t="str">
        <f t="shared" si="37"/>
        <v/>
      </c>
      <c r="I158" s="95" t="str">
        <f t="shared" si="38"/>
        <v/>
      </c>
      <c r="J158" s="96" t="str">
        <f t="shared" si="41"/>
        <v/>
      </c>
      <c r="K158" s="95" t="str">
        <f t="shared" si="42"/>
        <v/>
      </c>
      <c r="L158" s="80" t="str">
        <f>+IF(G158="","",SUM($K$9:K158)+H158)</f>
        <v/>
      </c>
      <c r="M158" s="17"/>
      <c r="N158" s="17"/>
      <c r="O158" s="17"/>
    </row>
    <row r="159" spans="1:15" ht="15.75" x14ac:dyDescent="0.25">
      <c r="A159" s="55"/>
      <c r="B159" s="55" t="str">
        <f t="shared" si="45"/>
        <v/>
      </c>
      <c r="C159" s="90" t="str">
        <f t="shared" si="43"/>
        <v/>
      </c>
      <c r="D159" s="90" t="str">
        <f t="shared" si="44"/>
        <v/>
      </c>
      <c r="E159" s="91" t="str">
        <f t="shared" si="46"/>
        <v/>
      </c>
      <c r="F159" s="92" t="str">
        <f t="shared" si="47"/>
        <v/>
      </c>
      <c r="G159" s="93" t="str">
        <f t="shared" si="48"/>
        <v/>
      </c>
      <c r="H159" s="94" t="str">
        <f t="shared" si="37"/>
        <v/>
      </c>
      <c r="I159" s="95" t="str">
        <f t="shared" si="38"/>
        <v/>
      </c>
      <c r="J159" s="96" t="str">
        <f t="shared" si="41"/>
        <v/>
      </c>
      <c r="K159" s="95" t="str">
        <f t="shared" si="42"/>
        <v/>
      </c>
      <c r="L159" s="80" t="str">
        <f>+IF(G159="","",SUM($K$9:K159)+H159)</f>
        <v/>
      </c>
      <c r="M159" s="17"/>
      <c r="N159" s="17"/>
      <c r="O159" s="17"/>
    </row>
    <row r="160" spans="1:15" ht="15.75" x14ac:dyDescent="0.25">
      <c r="A160" s="55"/>
      <c r="B160" s="55" t="str">
        <f t="shared" si="45"/>
        <v/>
      </c>
      <c r="C160" s="90" t="str">
        <f t="shared" si="43"/>
        <v/>
      </c>
      <c r="D160" s="90" t="str">
        <f t="shared" si="44"/>
        <v/>
      </c>
      <c r="E160" s="91" t="str">
        <f t="shared" si="46"/>
        <v/>
      </c>
      <c r="F160" s="92" t="str">
        <f t="shared" si="47"/>
        <v/>
      </c>
      <c r="G160" s="93" t="str">
        <f t="shared" si="48"/>
        <v/>
      </c>
      <c r="H160" s="94" t="str">
        <f t="shared" si="37"/>
        <v/>
      </c>
      <c r="I160" s="95" t="str">
        <f t="shared" si="38"/>
        <v/>
      </c>
      <c r="J160" s="96" t="str">
        <f t="shared" si="41"/>
        <v/>
      </c>
      <c r="K160" s="95" t="str">
        <f t="shared" si="42"/>
        <v/>
      </c>
      <c r="L160" s="80" t="str">
        <f>+IF(G160="","",SUM($K$9:K160)+H160)</f>
        <v/>
      </c>
      <c r="M160" s="17"/>
      <c r="N160" s="17"/>
      <c r="O160" s="17"/>
    </row>
    <row r="161" spans="1:15" ht="15.75" x14ac:dyDescent="0.25">
      <c r="A161" s="55"/>
      <c r="B161" s="55" t="str">
        <f t="shared" si="45"/>
        <v/>
      </c>
      <c r="C161" s="90" t="str">
        <f t="shared" si="43"/>
        <v/>
      </c>
      <c r="D161" s="90" t="str">
        <f t="shared" si="44"/>
        <v/>
      </c>
      <c r="E161" s="91" t="str">
        <f t="shared" si="46"/>
        <v/>
      </c>
      <c r="F161" s="92" t="str">
        <f t="shared" si="47"/>
        <v/>
      </c>
      <c r="G161" s="93" t="str">
        <f t="shared" si="48"/>
        <v/>
      </c>
      <c r="H161" s="94" t="str">
        <f t="shared" si="37"/>
        <v/>
      </c>
      <c r="I161" s="95" t="str">
        <f t="shared" si="38"/>
        <v/>
      </c>
      <c r="J161" s="96" t="str">
        <f t="shared" si="41"/>
        <v/>
      </c>
      <c r="K161" s="95" t="str">
        <f t="shared" si="42"/>
        <v/>
      </c>
      <c r="L161" s="80" t="str">
        <f>+IF(G161="","",SUM($K$9:K161)+H161)</f>
        <v/>
      </c>
      <c r="M161" s="17"/>
      <c r="N161" s="17"/>
      <c r="O161" s="17"/>
    </row>
    <row r="162" spans="1:15" ht="15.75" x14ac:dyDescent="0.25">
      <c r="A162" s="55"/>
      <c r="B162" s="55" t="str">
        <f t="shared" si="45"/>
        <v/>
      </c>
      <c r="C162" s="90" t="str">
        <f t="shared" si="43"/>
        <v/>
      </c>
      <c r="D162" s="90" t="str">
        <f t="shared" si="44"/>
        <v/>
      </c>
      <c r="E162" s="91" t="str">
        <f t="shared" si="46"/>
        <v/>
      </c>
      <c r="F162" s="92" t="str">
        <f t="shared" si="47"/>
        <v/>
      </c>
      <c r="G162" s="93" t="str">
        <f t="shared" si="48"/>
        <v/>
      </c>
      <c r="H162" s="94" t="str">
        <f t="shared" si="37"/>
        <v/>
      </c>
      <c r="I162" s="95" t="str">
        <f t="shared" si="38"/>
        <v/>
      </c>
      <c r="J162" s="96" t="str">
        <f t="shared" si="41"/>
        <v/>
      </c>
      <c r="K162" s="95" t="str">
        <f t="shared" si="42"/>
        <v/>
      </c>
      <c r="L162" s="80" t="str">
        <f>+IF(G162="","",SUM($K$9:K162)+H162)</f>
        <v/>
      </c>
      <c r="M162" s="17"/>
      <c r="N162" s="17"/>
      <c r="O162" s="17"/>
    </row>
    <row r="163" spans="1:15" ht="15.75" x14ac:dyDescent="0.25">
      <c r="A163" s="55"/>
      <c r="B163" s="55" t="str">
        <f t="shared" si="45"/>
        <v/>
      </c>
      <c r="C163" s="90" t="str">
        <f t="shared" si="43"/>
        <v/>
      </c>
      <c r="D163" s="90" t="str">
        <f t="shared" si="44"/>
        <v/>
      </c>
      <c r="E163" s="91" t="str">
        <f t="shared" si="46"/>
        <v/>
      </c>
      <c r="F163" s="92" t="str">
        <f t="shared" si="47"/>
        <v/>
      </c>
      <c r="G163" s="93" t="str">
        <f t="shared" si="48"/>
        <v/>
      </c>
      <c r="H163" s="94" t="str">
        <f t="shared" si="37"/>
        <v/>
      </c>
      <c r="I163" s="95" t="str">
        <f t="shared" si="38"/>
        <v/>
      </c>
      <c r="J163" s="96" t="str">
        <f t="shared" si="41"/>
        <v/>
      </c>
      <c r="K163" s="95" t="str">
        <f t="shared" si="42"/>
        <v/>
      </c>
      <c r="L163" s="80" t="str">
        <f>+IF(G163="","",SUM($K$9:K163)+H163)</f>
        <v/>
      </c>
      <c r="M163" s="17"/>
      <c r="N163" s="17"/>
      <c r="O163" s="17"/>
    </row>
    <row r="164" spans="1:15" ht="15.75" x14ac:dyDescent="0.25">
      <c r="A164" s="55"/>
      <c r="B164" s="55" t="str">
        <f t="shared" si="45"/>
        <v/>
      </c>
      <c r="C164" s="90" t="str">
        <f t="shared" si="43"/>
        <v/>
      </c>
      <c r="D164" s="90" t="str">
        <f t="shared" si="44"/>
        <v/>
      </c>
      <c r="E164" s="91" t="str">
        <f t="shared" si="46"/>
        <v/>
      </c>
      <c r="F164" s="92" t="str">
        <f t="shared" si="47"/>
        <v/>
      </c>
      <c r="G164" s="93" t="str">
        <f t="shared" si="48"/>
        <v/>
      </c>
      <c r="H164" s="94" t="str">
        <f t="shared" si="37"/>
        <v/>
      </c>
      <c r="I164" s="95" t="str">
        <f t="shared" si="38"/>
        <v/>
      </c>
      <c r="J164" s="96" t="str">
        <f t="shared" si="41"/>
        <v/>
      </c>
      <c r="K164" s="95" t="str">
        <f t="shared" si="42"/>
        <v/>
      </c>
      <c r="L164" s="80" t="str">
        <f>+IF(G164="","",SUM($K$9:K164)+H164)</f>
        <v/>
      </c>
      <c r="M164" s="17"/>
      <c r="N164" s="17"/>
      <c r="O164" s="17"/>
    </row>
    <row r="165" spans="1:15" ht="15.75" x14ac:dyDescent="0.25">
      <c r="A165" s="55"/>
      <c r="B165" s="55" t="str">
        <f t="shared" si="45"/>
        <v/>
      </c>
      <c r="C165" s="90" t="str">
        <f t="shared" si="43"/>
        <v/>
      </c>
      <c r="D165" s="90" t="str">
        <f t="shared" si="44"/>
        <v/>
      </c>
      <c r="E165" s="91" t="str">
        <f t="shared" si="46"/>
        <v/>
      </c>
      <c r="F165" s="92" t="str">
        <f t="shared" si="47"/>
        <v/>
      </c>
      <c r="G165" s="93" t="str">
        <f t="shared" si="48"/>
        <v/>
      </c>
      <c r="H165" s="94" t="str">
        <f t="shared" si="37"/>
        <v/>
      </c>
      <c r="I165" s="95" t="str">
        <f t="shared" si="38"/>
        <v/>
      </c>
      <c r="J165" s="96" t="str">
        <f t="shared" si="41"/>
        <v/>
      </c>
      <c r="K165" s="95" t="str">
        <f t="shared" si="42"/>
        <v/>
      </c>
      <c r="L165" s="80" t="str">
        <f>+IF(G165="","",SUM($K$9:K165)+H165)</f>
        <v/>
      </c>
      <c r="M165" s="17"/>
      <c r="N165" s="17"/>
      <c r="O165" s="17"/>
    </row>
    <row r="166" spans="1:15" ht="15.75" x14ac:dyDescent="0.25">
      <c r="A166" s="55"/>
      <c r="B166" s="55" t="str">
        <f t="shared" si="45"/>
        <v/>
      </c>
      <c r="C166" s="90" t="str">
        <f t="shared" si="43"/>
        <v/>
      </c>
      <c r="D166" s="90" t="str">
        <f t="shared" si="44"/>
        <v/>
      </c>
      <c r="E166" s="91" t="str">
        <f t="shared" si="46"/>
        <v/>
      </c>
      <c r="F166" s="92" t="str">
        <f t="shared" si="47"/>
        <v/>
      </c>
      <c r="G166" s="93" t="str">
        <f t="shared" si="48"/>
        <v/>
      </c>
      <c r="H166" s="94" t="str">
        <f t="shared" si="37"/>
        <v/>
      </c>
      <c r="I166" s="95" t="str">
        <f t="shared" si="38"/>
        <v/>
      </c>
      <c r="J166" s="96" t="str">
        <f t="shared" si="41"/>
        <v/>
      </c>
      <c r="K166" s="95" t="str">
        <f t="shared" si="42"/>
        <v/>
      </c>
      <c r="L166" s="80" t="str">
        <f>+IF(G166="","",SUM($K$9:K166)+H166)</f>
        <v/>
      </c>
      <c r="M166" s="17"/>
      <c r="N166" s="17"/>
      <c r="O166" s="17"/>
    </row>
    <row r="167" spans="1:15" ht="15.75" x14ac:dyDescent="0.25">
      <c r="A167" s="55"/>
      <c r="B167" s="55" t="str">
        <f t="shared" si="45"/>
        <v/>
      </c>
      <c r="C167" s="90" t="str">
        <f t="shared" si="43"/>
        <v/>
      </c>
      <c r="D167" s="90" t="str">
        <f t="shared" si="44"/>
        <v/>
      </c>
      <c r="E167" s="91" t="str">
        <f t="shared" si="46"/>
        <v/>
      </c>
      <c r="F167" s="92" t="str">
        <f t="shared" si="47"/>
        <v/>
      </c>
      <c r="G167" s="93" t="str">
        <f t="shared" si="48"/>
        <v/>
      </c>
      <c r="H167" s="94" t="str">
        <f t="shared" si="37"/>
        <v/>
      </c>
      <c r="I167" s="95" t="str">
        <f t="shared" si="38"/>
        <v/>
      </c>
      <c r="J167" s="96" t="str">
        <f t="shared" si="41"/>
        <v/>
      </c>
      <c r="K167" s="95" t="str">
        <f t="shared" si="42"/>
        <v/>
      </c>
      <c r="L167" s="80" t="str">
        <f>+IF(G167="","",SUM($K$9:K167)+H167)</f>
        <v/>
      </c>
      <c r="M167" s="17"/>
      <c r="N167" s="17"/>
      <c r="O167" s="17"/>
    </row>
    <row r="168" spans="1:15" ht="15.75" x14ac:dyDescent="0.25">
      <c r="A168" s="55"/>
      <c r="B168" s="55" t="str">
        <f t="shared" si="45"/>
        <v/>
      </c>
      <c r="C168" s="90" t="str">
        <f t="shared" si="43"/>
        <v/>
      </c>
      <c r="D168" s="90" t="str">
        <f t="shared" si="44"/>
        <v/>
      </c>
      <c r="E168" s="91" t="str">
        <f t="shared" si="46"/>
        <v/>
      </c>
      <c r="F168" s="92" t="str">
        <f t="shared" si="47"/>
        <v/>
      </c>
      <c r="G168" s="93" t="str">
        <f t="shared" si="48"/>
        <v/>
      </c>
      <c r="H168" s="94" t="str">
        <f t="shared" si="37"/>
        <v/>
      </c>
      <c r="I168" s="95" t="str">
        <f t="shared" si="38"/>
        <v/>
      </c>
      <c r="J168" s="96" t="str">
        <f t="shared" si="41"/>
        <v/>
      </c>
      <c r="K168" s="95" t="str">
        <f t="shared" si="42"/>
        <v/>
      </c>
      <c r="L168" s="80" t="str">
        <f>+IF(G168="","",SUM($K$9:K168)+H168)</f>
        <v/>
      </c>
      <c r="M168" s="17"/>
      <c r="N168" s="17"/>
      <c r="O168" s="17"/>
    </row>
    <row r="169" spans="1:15" ht="15.75" x14ac:dyDescent="0.25">
      <c r="A169" s="55"/>
      <c r="B169" s="55" t="str">
        <f t="shared" si="45"/>
        <v/>
      </c>
      <c r="C169" s="90" t="str">
        <f t="shared" si="43"/>
        <v/>
      </c>
      <c r="D169" s="90" t="str">
        <f t="shared" si="44"/>
        <v/>
      </c>
      <c r="E169" s="91" t="str">
        <f t="shared" si="46"/>
        <v/>
      </c>
      <c r="F169" s="92" t="str">
        <f t="shared" si="47"/>
        <v/>
      </c>
      <c r="G169" s="93" t="str">
        <f t="shared" si="48"/>
        <v/>
      </c>
      <c r="H169" s="94" t="str">
        <f t="shared" si="37"/>
        <v/>
      </c>
      <c r="I169" s="95" t="str">
        <f t="shared" si="38"/>
        <v/>
      </c>
      <c r="J169" s="96" t="str">
        <f t="shared" si="41"/>
        <v/>
      </c>
      <c r="K169" s="95" t="str">
        <f t="shared" si="42"/>
        <v/>
      </c>
      <c r="L169" s="80" t="str">
        <f>+IF(G169="","",SUM($K$9:K169)+H169)</f>
        <v/>
      </c>
      <c r="M169" s="17"/>
      <c r="N169" s="17"/>
      <c r="O169" s="17"/>
    </row>
    <row r="170" spans="1:15" ht="15.75" x14ac:dyDescent="0.25">
      <c r="A170" s="55"/>
      <c r="B170" s="55" t="str">
        <f t="shared" si="45"/>
        <v/>
      </c>
      <c r="C170" s="90" t="str">
        <f t="shared" si="43"/>
        <v/>
      </c>
      <c r="D170" s="90" t="str">
        <f t="shared" si="44"/>
        <v/>
      </c>
      <c r="E170" s="91" t="str">
        <f t="shared" si="46"/>
        <v/>
      </c>
      <c r="F170" s="92" t="str">
        <f t="shared" si="47"/>
        <v/>
      </c>
      <c r="G170" s="93" t="str">
        <f t="shared" si="48"/>
        <v/>
      </c>
      <c r="H170" s="94" t="str">
        <f t="shared" ref="H170:H233" si="49">IF(B170&lt;&gt;"",H169,"")</f>
        <v/>
      </c>
      <c r="I170" s="95" t="str">
        <f t="shared" ref="I170:I233" si="50">IF(G170="","",+(1+G170)^(E170/30))</f>
        <v/>
      </c>
      <c r="J170" s="96" t="str">
        <f t="shared" si="41"/>
        <v/>
      </c>
      <c r="K170" s="95" t="str">
        <f t="shared" si="42"/>
        <v/>
      </c>
      <c r="L170" s="80" t="str">
        <f>+IF(G170="","",SUM($K$9:K170)+H170)</f>
        <v/>
      </c>
      <c r="M170" s="17"/>
      <c r="N170" s="17"/>
      <c r="O170" s="17"/>
    </row>
    <row r="171" spans="1:15" ht="15.75" x14ac:dyDescent="0.25">
      <c r="A171" s="55"/>
      <c r="B171" s="55" t="str">
        <f t="shared" si="45"/>
        <v/>
      </c>
      <c r="C171" s="90" t="str">
        <f t="shared" si="43"/>
        <v/>
      </c>
      <c r="D171" s="90" t="str">
        <f t="shared" si="44"/>
        <v/>
      </c>
      <c r="E171" s="91" t="str">
        <f t="shared" si="46"/>
        <v/>
      </c>
      <c r="F171" s="92" t="str">
        <f t="shared" si="47"/>
        <v/>
      </c>
      <c r="G171" s="93" t="str">
        <f t="shared" si="48"/>
        <v/>
      </c>
      <c r="H171" s="94" t="str">
        <f t="shared" si="49"/>
        <v/>
      </c>
      <c r="I171" s="95" t="str">
        <f t="shared" si="50"/>
        <v/>
      </c>
      <c r="J171" s="96" t="str">
        <f t="shared" si="41"/>
        <v/>
      </c>
      <c r="K171" s="95" t="str">
        <f t="shared" si="42"/>
        <v/>
      </c>
      <c r="L171" s="80" t="str">
        <f>+IF(G171="","",SUM($K$9:K171)+H171)</f>
        <v/>
      </c>
      <c r="M171" s="17"/>
      <c r="N171" s="17"/>
      <c r="O171" s="17"/>
    </row>
    <row r="172" spans="1:15" ht="15.75" x14ac:dyDescent="0.25">
      <c r="A172" s="55"/>
      <c r="B172" s="55" t="str">
        <f t="shared" si="45"/>
        <v/>
      </c>
      <c r="C172" s="90" t="str">
        <f t="shared" si="43"/>
        <v/>
      </c>
      <c r="D172" s="90" t="str">
        <f t="shared" si="44"/>
        <v/>
      </c>
      <c r="E172" s="91" t="str">
        <f t="shared" si="46"/>
        <v/>
      </c>
      <c r="F172" s="92" t="str">
        <f t="shared" si="47"/>
        <v/>
      </c>
      <c r="G172" s="93" t="str">
        <f t="shared" si="48"/>
        <v/>
      </c>
      <c r="H172" s="94" t="str">
        <f t="shared" si="49"/>
        <v/>
      </c>
      <c r="I172" s="95" t="str">
        <f t="shared" si="50"/>
        <v/>
      </c>
      <c r="J172" s="96" t="str">
        <f t="shared" si="41"/>
        <v/>
      </c>
      <c r="K172" s="95" t="str">
        <f t="shared" si="42"/>
        <v/>
      </c>
      <c r="L172" s="80" t="str">
        <f>+IF(G172="","",SUM($K$9:K172)+H172)</f>
        <v/>
      </c>
      <c r="M172" s="17"/>
      <c r="N172" s="17"/>
      <c r="O172" s="17"/>
    </row>
    <row r="173" spans="1:15" ht="15.75" x14ac:dyDescent="0.25">
      <c r="A173" s="55"/>
      <c r="B173" s="55" t="str">
        <f t="shared" si="45"/>
        <v/>
      </c>
      <c r="C173" s="90" t="str">
        <f t="shared" si="43"/>
        <v/>
      </c>
      <c r="D173" s="90" t="str">
        <f t="shared" si="44"/>
        <v/>
      </c>
      <c r="E173" s="91" t="str">
        <f t="shared" si="46"/>
        <v/>
      </c>
      <c r="F173" s="92" t="str">
        <f t="shared" si="47"/>
        <v/>
      </c>
      <c r="G173" s="93" t="str">
        <f t="shared" si="48"/>
        <v/>
      </c>
      <c r="H173" s="94" t="str">
        <f t="shared" si="49"/>
        <v/>
      </c>
      <c r="I173" s="95" t="str">
        <f t="shared" si="50"/>
        <v/>
      </c>
      <c r="J173" s="96" t="str">
        <f t="shared" si="41"/>
        <v/>
      </c>
      <c r="K173" s="95" t="str">
        <f t="shared" si="42"/>
        <v/>
      </c>
      <c r="L173" s="80" t="str">
        <f>+IF(G173="","",SUM($K$9:K173)+H173)</f>
        <v/>
      </c>
      <c r="M173" s="17"/>
      <c r="N173" s="17"/>
      <c r="O173" s="17"/>
    </row>
    <row r="174" spans="1:15" ht="15.75" x14ac:dyDescent="0.25">
      <c r="A174" s="55"/>
      <c r="B174" s="55" t="str">
        <f t="shared" si="45"/>
        <v/>
      </c>
      <c r="C174" s="90" t="str">
        <f t="shared" si="43"/>
        <v/>
      </c>
      <c r="D174" s="90" t="str">
        <f t="shared" si="44"/>
        <v/>
      </c>
      <c r="E174" s="91" t="str">
        <f t="shared" si="46"/>
        <v/>
      </c>
      <c r="F174" s="92" t="str">
        <f t="shared" si="47"/>
        <v/>
      </c>
      <c r="G174" s="93" t="str">
        <f t="shared" si="48"/>
        <v/>
      </c>
      <c r="H174" s="94" t="str">
        <f t="shared" si="49"/>
        <v/>
      </c>
      <c r="I174" s="95" t="str">
        <f t="shared" si="50"/>
        <v/>
      </c>
      <c r="J174" s="96" t="str">
        <f t="shared" si="41"/>
        <v/>
      </c>
      <c r="K174" s="95" t="str">
        <f t="shared" si="42"/>
        <v/>
      </c>
      <c r="L174" s="80" t="str">
        <f>+IF(G174="","",SUM($K$9:K174)+H174)</f>
        <v/>
      </c>
      <c r="M174" s="17"/>
      <c r="N174" s="17"/>
      <c r="O174" s="17"/>
    </row>
    <row r="175" spans="1:15" ht="15.75" x14ac:dyDescent="0.25">
      <c r="A175" s="55"/>
      <c r="B175" s="55" t="str">
        <f t="shared" si="45"/>
        <v/>
      </c>
      <c r="C175" s="90" t="str">
        <f t="shared" si="43"/>
        <v/>
      </c>
      <c r="D175" s="90" t="str">
        <f t="shared" si="44"/>
        <v/>
      </c>
      <c r="E175" s="91" t="str">
        <f t="shared" si="46"/>
        <v/>
      </c>
      <c r="F175" s="92" t="str">
        <f t="shared" si="47"/>
        <v/>
      </c>
      <c r="G175" s="93" t="str">
        <f t="shared" si="48"/>
        <v/>
      </c>
      <c r="H175" s="94" t="str">
        <f t="shared" si="49"/>
        <v/>
      </c>
      <c r="I175" s="95" t="str">
        <f t="shared" si="50"/>
        <v/>
      </c>
      <c r="J175" s="96" t="str">
        <f t="shared" si="41"/>
        <v/>
      </c>
      <c r="K175" s="95" t="str">
        <f t="shared" si="42"/>
        <v/>
      </c>
      <c r="L175" s="80" t="str">
        <f>+IF(G175="","",SUM($K$9:K175)+H175)</f>
        <v/>
      </c>
      <c r="M175" s="17"/>
      <c r="N175" s="17"/>
      <c r="O175" s="17"/>
    </row>
    <row r="176" spans="1:15" ht="15.75" x14ac:dyDescent="0.25">
      <c r="A176" s="55"/>
      <c r="B176" s="55" t="str">
        <f t="shared" si="45"/>
        <v/>
      </c>
      <c r="C176" s="90" t="str">
        <f t="shared" si="43"/>
        <v/>
      </c>
      <c r="D176" s="90" t="str">
        <f t="shared" si="44"/>
        <v/>
      </c>
      <c r="E176" s="91" t="str">
        <f t="shared" si="46"/>
        <v/>
      </c>
      <c r="F176" s="92" t="str">
        <f t="shared" si="47"/>
        <v/>
      </c>
      <c r="G176" s="93" t="str">
        <f t="shared" si="48"/>
        <v/>
      </c>
      <c r="H176" s="94" t="str">
        <f t="shared" si="49"/>
        <v/>
      </c>
      <c r="I176" s="95" t="str">
        <f t="shared" si="50"/>
        <v/>
      </c>
      <c r="J176" s="96" t="str">
        <f t="shared" si="41"/>
        <v/>
      </c>
      <c r="K176" s="95" t="str">
        <f t="shared" si="42"/>
        <v/>
      </c>
      <c r="L176" s="80" t="str">
        <f>+IF(G176="","",SUM($K$9:K176)+H176)</f>
        <v/>
      </c>
      <c r="M176" s="17"/>
    </row>
    <row r="177" spans="1:13" ht="15.75" x14ac:dyDescent="0.25">
      <c r="A177" s="55"/>
      <c r="B177" s="55" t="str">
        <f t="shared" si="45"/>
        <v/>
      </c>
      <c r="C177" s="90" t="str">
        <f t="shared" si="43"/>
        <v/>
      </c>
      <c r="D177" s="90" t="str">
        <f t="shared" si="44"/>
        <v/>
      </c>
      <c r="E177" s="91" t="str">
        <f t="shared" si="46"/>
        <v/>
      </c>
      <c r="F177" s="92" t="str">
        <f t="shared" si="47"/>
        <v/>
      </c>
      <c r="G177" s="93" t="str">
        <f t="shared" si="48"/>
        <v/>
      </c>
      <c r="H177" s="94" t="str">
        <f t="shared" si="49"/>
        <v/>
      </c>
      <c r="I177" s="95" t="str">
        <f t="shared" si="50"/>
        <v/>
      </c>
      <c r="J177" s="96" t="str">
        <f t="shared" si="41"/>
        <v/>
      </c>
      <c r="K177" s="95" t="str">
        <f t="shared" si="42"/>
        <v/>
      </c>
      <c r="L177" s="80" t="str">
        <f>+IF(G177="","",SUM($K$9:K177)+H177)</f>
        <v/>
      </c>
      <c r="M177" s="17"/>
    </row>
    <row r="178" spans="1:13" ht="15.75" x14ac:dyDescent="0.25">
      <c r="A178" s="55"/>
      <c r="B178" s="55" t="str">
        <f t="shared" si="45"/>
        <v/>
      </c>
      <c r="C178" s="90" t="str">
        <f t="shared" si="43"/>
        <v/>
      </c>
      <c r="D178" s="90" t="str">
        <f t="shared" si="44"/>
        <v/>
      </c>
      <c r="E178" s="91" t="str">
        <f t="shared" si="46"/>
        <v/>
      </c>
      <c r="F178" s="92" t="str">
        <f t="shared" si="47"/>
        <v/>
      </c>
      <c r="G178" s="93" t="str">
        <f t="shared" si="48"/>
        <v/>
      </c>
      <c r="H178" s="94" t="str">
        <f t="shared" si="49"/>
        <v/>
      </c>
      <c r="I178" s="95" t="str">
        <f t="shared" si="50"/>
        <v/>
      </c>
      <c r="J178" s="96" t="str">
        <f t="shared" si="41"/>
        <v/>
      </c>
      <c r="K178" s="95" t="str">
        <f t="shared" si="42"/>
        <v/>
      </c>
      <c r="L178" s="80" t="str">
        <f>+IF(G178="","",SUM($K$9:K178)+H178)</f>
        <v/>
      </c>
      <c r="M178" s="17"/>
    </row>
    <row r="179" spans="1:13" ht="15.75" x14ac:dyDescent="0.25">
      <c r="A179" s="55"/>
      <c r="B179" s="55" t="str">
        <f t="shared" si="45"/>
        <v/>
      </c>
      <c r="C179" s="90" t="str">
        <f t="shared" si="43"/>
        <v/>
      </c>
      <c r="D179" s="90" t="str">
        <f t="shared" si="44"/>
        <v/>
      </c>
      <c r="E179" s="91" t="str">
        <f t="shared" si="46"/>
        <v/>
      </c>
      <c r="F179" s="92" t="str">
        <f t="shared" si="47"/>
        <v/>
      </c>
      <c r="G179" s="93" t="str">
        <f t="shared" si="48"/>
        <v/>
      </c>
      <c r="H179" s="94" t="str">
        <f t="shared" si="49"/>
        <v/>
      </c>
      <c r="I179" s="95" t="str">
        <f t="shared" si="50"/>
        <v/>
      </c>
      <c r="J179" s="96" t="str">
        <f t="shared" si="41"/>
        <v/>
      </c>
      <c r="K179" s="95" t="str">
        <f t="shared" si="42"/>
        <v/>
      </c>
      <c r="L179" s="80" t="str">
        <f>+IF(G179="","",SUM($K$9:K179)+H179)</f>
        <v/>
      </c>
      <c r="M179" s="17"/>
    </row>
    <row r="180" spans="1:13" ht="15.75" x14ac:dyDescent="0.25">
      <c r="A180" s="55"/>
      <c r="B180" s="55" t="str">
        <f t="shared" si="45"/>
        <v/>
      </c>
      <c r="C180" s="90" t="str">
        <f t="shared" si="43"/>
        <v/>
      </c>
      <c r="D180" s="90" t="str">
        <f t="shared" si="44"/>
        <v/>
      </c>
      <c r="E180" s="91" t="str">
        <f t="shared" si="46"/>
        <v/>
      </c>
      <c r="F180" s="92" t="str">
        <f t="shared" si="47"/>
        <v/>
      </c>
      <c r="G180" s="93" t="str">
        <f t="shared" si="48"/>
        <v/>
      </c>
      <c r="H180" s="94" t="str">
        <f t="shared" si="49"/>
        <v/>
      </c>
      <c r="I180" s="95" t="str">
        <f t="shared" si="50"/>
        <v/>
      </c>
      <c r="J180" s="96" t="str">
        <f t="shared" si="41"/>
        <v/>
      </c>
      <c r="K180" s="95" t="str">
        <f t="shared" si="42"/>
        <v/>
      </c>
      <c r="L180" s="80" t="str">
        <f>+IF(G180="","",SUM($K$9:K180)+H180)</f>
        <v/>
      </c>
      <c r="M180" s="17"/>
    </row>
    <row r="181" spans="1:13" ht="15.75" x14ac:dyDescent="0.25">
      <c r="A181" s="55"/>
      <c r="B181" s="55" t="str">
        <f t="shared" si="45"/>
        <v/>
      </c>
      <c r="C181" s="90" t="str">
        <f t="shared" si="43"/>
        <v/>
      </c>
      <c r="D181" s="90" t="str">
        <f t="shared" si="44"/>
        <v/>
      </c>
      <c r="E181" s="91" t="str">
        <f t="shared" si="46"/>
        <v/>
      </c>
      <c r="F181" s="92" t="str">
        <f t="shared" si="47"/>
        <v/>
      </c>
      <c r="G181" s="93" t="str">
        <f t="shared" si="48"/>
        <v/>
      </c>
      <c r="H181" s="94" t="str">
        <f t="shared" si="49"/>
        <v/>
      </c>
      <c r="I181" s="95" t="str">
        <f t="shared" si="50"/>
        <v/>
      </c>
      <c r="J181" s="96" t="str">
        <f t="shared" si="41"/>
        <v/>
      </c>
      <c r="K181" s="95" t="str">
        <f t="shared" si="42"/>
        <v/>
      </c>
      <c r="L181" s="80" t="str">
        <f>+IF(G181="","",SUM($K$9:K181)+H181)</f>
        <v/>
      </c>
    </row>
    <row r="182" spans="1:13" ht="15.75" x14ac:dyDescent="0.25">
      <c r="A182" s="55"/>
      <c r="B182" s="55" t="str">
        <f t="shared" si="45"/>
        <v/>
      </c>
      <c r="C182" s="90" t="str">
        <f t="shared" si="43"/>
        <v/>
      </c>
      <c r="D182" s="90" t="str">
        <f t="shared" si="44"/>
        <v/>
      </c>
      <c r="E182" s="91" t="str">
        <f t="shared" si="46"/>
        <v/>
      </c>
      <c r="F182" s="92" t="str">
        <f t="shared" si="47"/>
        <v/>
      </c>
      <c r="G182" s="93" t="str">
        <f t="shared" si="48"/>
        <v/>
      </c>
      <c r="H182" s="94" t="str">
        <f t="shared" si="49"/>
        <v/>
      </c>
      <c r="I182" s="95" t="str">
        <f t="shared" si="50"/>
        <v/>
      </c>
      <c r="J182" s="96" t="str">
        <f t="shared" si="41"/>
        <v/>
      </c>
      <c r="K182" s="95" t="str">
        <f t="shared" si="42"/>
        <v/>
      </c>
      <c r="L182" s="80" t="str">
        <f>+IF(G182="","",SUM($K$9:K182)+H182)</f>
        <v/>
      </c>
    </row>
    <row r="183" spans="1:13" ht="15.75" x14ac:dyDescent="0.25">
      <c r="A183" s="55"/>
      <c r="B183" s="55" t="str">
        <f t="shared" si="45"/>
        <v/>
      </c>
      <c r="C183" s="90" t="str">
        <f t="shared" si="43"/>
        <v/>
      </c>
      <c r="D183" s="90" t="str">
        <f t="shared" si="44"/>
        <v/>
      </c>
      <c r="E183" s="91" t="str">
        <f t="shared" si="46"/>
        <v/>
      </c>
      <c r="F183" s="92" t="str">
        <f t="shared" si="47"/>
        <v/>
      </c>
      <c r="G183" s="93" t="str">
        <f t="shared" si="48"/>
        <v/>
      </c>
      <c r="H183" s="94" t="str">
        <f t="shared" si="49"/>
        <v/>
      </c>
      <c r="I183" s="95" t="str">
        <f t="shared" si="50"/>
        <v/>
      </c>
      <c r="J183" s="96" t="str">
        <f t="shared" si="41"/>
        <v/>
      </c>
      <c r="K183" s="95" t="str">
        <f t="shared" si="42"/>
        <v/>
      </c>
      <c r="L183" s="80" t="str">
        <f>+IF(G183="","",SUM($K$9:K183)+H183)</f>
        <v/>
      </c>
    </row>
    <row r="184" spans="1:13" ht="15.75" x14ac:dyDescent="0.25">
      <c r="A184" s="55"/>
      <c r="B184" s="55" t="str">
        <f t="shared" si="45"/>
        <v/>
      </c>
      <c r="C184" s="90" t="str">
        <f t="shared" si="43"/>
        <v/>
      </c>
      <c r="D184" s="90" t="str">
        <f t="shared" si="44"/>
        <v/>
      </c>
      <c r="E184" s="91" t="str">
        <f t="shared" si="46"/>
        <v/>
      </c>
      <c r="F184" s="92" t="str">
        <f t="shared" si="47"/>
        <v/>
      </c>
      <c r="G184" s="93" t="str">
        <f t="shared" si="48"/>
        <v/>
      </c>
      <c r="H184" s="94" t="str">
        <f t="shared" si="49"/>
        <v/>
      </c>
      <c r="I184" s="95" t="str">
        <f t="shared" si="50"/>
        <v/>
      </c>
      <c r="J184" s="96" t="str">
        <f t="shared" si="41"/>
        <v/>
      </c>
      <c r="K184" s="95" t="str">
        <f t="shared" si="42"/>
        <v/>
      </c>
      <c r="L184" s="80" t="str">
        <f>+IF(G184="","",SUM($K$9:K184)+H184)</f>
        <v/>
      </c>
    </row>
    <row r="185" spans="1:13" ht="15.75" x14ac:dyDescent="0.25">
      <c r="A185" s="55"/>
      <c r="B185" s="55" t="str">
        <f t="shared" si="45"/>
        <v/>
      </c>
      <c r="C185" s="90" t="str">
        <f t="shared" si="43"/>
        <v/>
      </c>
      <c r="D185" s="90" t="str">
        <f t="shared" si="44"/>
        <v/>
      </c>
      <c r="E185" s="91" t="str">
        <f t="shared" si="46"/>
        <v/>
      </c>
      <c r="F185" s="92" t="str">
        <f t="shared" si="47"/>
        <v/>
      </c>
      <c r="G185" s="93" t="str">
        <f t="shared" si="48"/>
        <v/>
      </c>
      <c r="H185" s="94" t="str">
        <f t="shared" si="49"/>
        <v/>
      </c>
      <c r="I185" s="95" t="str">
        <f t="shared" si="50"/>
        <v/>
      </c>
      <c r="J185" s="96" t="str">
        <f t="shared" si="41"/>
        <v/>
      </c>
      <c r="K185" s="95" t="str">
        <f t="shared" si="42"/>
        <v/>
      </c>
      <c r="L185" s="80" t="str">
        <f>+IF(G185="","",SUM($K$9:K185)+H185)</f>
        <v/>
      </c>
    </row>
    <row r="186" spans="1:13" ht="15.75" x14ac:dyDescent="0.25">
      <c r="A186" s="55"/>
      <c r="B186" s="55" t="str">
        <f t="shared" si="45"/>
        <v/>
      </c>
      <c r="C186" s="90" t="str">
        <f t="shared" si="43"/>
        <v/>
      </c>
      <c r="D186" s="90" t="str">
        <f t="shared" si="44"/>
        <v/>
      </c>
      <c r="E186" s="91" t="str">
        <f t="shared" si="46"/>
        <v/>
      </c>
      <c r="F186" s="92" t="str">
        <f t="shared" si="47"/>
        <v/>
      </c>
      <c r="G186" s="93" t="str">
        <f t="shared" si="48"/>
        <v/>
      </c>
      <c r="H186" s="94" t="str">
        <f t="shared" si="49"/>
        <v/>
      </c>
      <c r="I186" s="95" t="str">
        <f t="shared" si="50"/>
        <v/>
      </c>
      <c r="J186" s="96" t="str">
        <f t="shared" si="41"/>
        <v/>
      </c>
      <c r="K186" s="95" t="str">
        <f t="shared" si="42"/>
        <v/>
      </c>
      <c r="L186" s="80" t="str">
        <f>+IF(G186="","",SUM($K$9:K186)+H186)</f>
        <v/>
      </c>
    </row>
    <row r="187" spans="1:13" ht="15.75" x14ac:dyDescent="0.25">
      <c r="A187" s="55"/>
      <c r="B187" s="55" t="str">
        <f t="shared" si="45"/>
        <v/>
      </c>
      <c r="C187" s="90" t="str">
        <f t="shared" si="43"/>
        <v/>
      </c>
      <c r="D187" s="90" t="str">
        <f t="shared" si="44"/>
        <v/>
      </c>
      <c r="E187" s="91" t="str">
        <f t="shared" si="46"/>
        <v/>
      </c>
      <c r="F187" s="92" t="str">
        <f t="shared" si="47"/>
        <v/>
      </c>
      <c r="G187" s="93" t="str">
        <f t="shared" si="48"/>
        <v/>
      </c>
      <c r="H187" s="94" t="str">
        <f t="shared" si="49"/>
        <v/>
      </c>
      <c r="I187" s="95" t="str">
        <f t="shared" si="50"/>
        <v/>
      </c>
      <c r="J187" s="96" t="str">
        <f t="shared" si="41"/>
        <v/>
      </c>
      <c r="K187" s="95" t="str">
        <f t="shared" si="42"/>
        <v/>
      </c>
      <c r="L187" s="80" t="str">
        <f>+IF(G187="","",SUM($K$9:K187)+H187)</f>
        <v/>
      </c>
    </row>
    <row r="188" spans="1:13" ht="15.75" x14ac:dyDescent="0.25">
      <c r="A188" s="55"/>
      <c r="B188" s="55" t="str">
        <f t="shared" si="45"/>
        <v/>
      </c>
      <c r="C188" s="90" t="str">
        <f t="shared" si="43"/>
        <v/>
      </c>
      <c r="D188" s="90" t="str">
        <f t="shared" si="44"/>
        <v/>
      </c>
      <c r="E188" s="91" t="str">
        <f t="shared" si="46"/>
        <v/>
      </c>
      <c r="F188" s="92" t="str">
        <f t="shared" si="47"/>
        <v/>
      </c>
      <c r="G188" s="93" t="str">
        <f t="shared" si="48"/>
        <v/>
      </c>
      <c r="H188" s="94" t="str">
        <f t="shared" si="49"/>
        <v/>
      </c>
      <c r="I188" s="95" t="str">
        <f t="shared" si="50"/>
        <v/>
      </c>
      <c r="J188" s="96" t="str">
        <f t="shared" si="41"/>
        <v/>
      </c>
      <c r="K188" s="95" t="str">
        <f t="shared" si="42"/>
        <v/>
      </c>
      <c r="L188" s="80" t="str">
        <f>+IF(G188="","",SUM($K$9:K188)+H188)</f>
        <v/>
      </c>
    </row>
    <row r="189" spans="1:13" ht="15.75" x14ac:dyDescent="0.25">
      <c r="A189" s="55"/>
      <c r="B189" s="55" t="str">
        <f t="shared" si="45"/>
        <v/>
      </c>
      <c r="C189" s="90" t="str">
        <f t="shared" si="43"/>
        <v/>
      </c>
      <c r="D189" s="90" t="str">
        <f t="shared" si="44"/>
        <v/>
      </c>
      <c r="E189" s="91" t="str">
        <f t="shared" si="46"/>
        <v/>
      </c>
      <c r="F189" s="92" t="str">
        <f t="shared" si="47"/>
        <v/>
      </c>
      <c r="G189" s="93" t="str">
        <f t="shared" si="48"/>
        <v/>
      </c>
      <c r="H189" s="94" t="str">
        <f t="shared" si="49"/>
        <v/>
      </c>
      <c r="I189" s="95" t="str">
        <f t="shared" si="50"/>
        <v/>
      </c>
      <c r="J189" s="96" t="str">
        <f t="shared" si="41"/>
        <v/>
      </c>
      <c r="K189" s="95" t="str">
        <f t="shared" si="42"/>
        <v/>
      </c>
      <c r="L189" s="80" t="str">
        <f>+IF(G189="","",SUM($K$9:K189)+H189)</f>
        <v/>
      </c>
    </row>
    <row r="190" spans="1:13" ht="15.75" x14ac:dyDescent="0.25">
      <c r="A190" s="55"/>
      <c r="B190" s="55" t="str">
        <f t="shared" si="45"/>
        <v/>
      </c>
      <c r="C190" s="90" t="str">
        <f t="shared" si="43"/>
        <v/>
      </c>
      <c r="D190" s="90" t="str">
        <f t="shared" si="44"/>
        <v/>
      </c>
      <c r="E190" s="91" t="str">
        <f t="shared" si="46"/>
        <v/>
      </c>
      <c r="F190" s="92" t="str">
        <f t="shared" si="47"/>
        <v/>
      </c>
      <c r="G190" s="93" t="str">
        <f t="shared" si="48"/>
        <v/>
      </c>
      <c r="H190" s="94" t="str">
        <f t="shared" si="49"/>
        <v/>
      </c>
      <c r="I190" s="95" t="str">
        <f t="shared" si="50"/>
        <v/>
      </c>
      <c r="J190" s="96" t="str">
        <f t="shared" si="41"/>
        <v/>
      </c>
      <c r="K190" s="95" t="str">
        <f t="shared" si="42"/>
        <v/>
      </c>
      <c r="L190" s="80" t="str">
        <f>+IF(G190="","",SUM($K$9:K190)+H190)</f>
        <v/>
      </c>
    </row>
    <row r="191" spans="1:13" ht="15.75" x14ac:dyDescent="0.25">
      <c r="A191" s="55"/>
      <c r="B191" s="55" t="str">
        <f t="shared" si="45"/>
        <v/>
      </c>
      <c r="C191" s="90" t="str">
        <f t="shared" si="43"/>
        <v/>
      </c>
      <c r="D191" s="90" t="str">
        <f t="shared" si="44"/>
        <v/>
      </c>
      <c r="E191" s="91" t="str">
        <f t="shared" si="46"/>
        <v/>
      </c>
      <c r="F191" s="92" t="str">
        <f t="shared" si="47"/>
        <v/>
      </c>
      <c r="G191" s="93" t="str">
        <f t="shared" si="48"/>
        <v/>
      </c>
      <c r="H191" s="94" t="str">
        <f t="shared" si="49"/>
        <v/>
      </c>
      <c r="I191" s="95" t="str">
        <f t="shared" si="50"/>
        <v/>
      </c>
      <c r="J191" s="96" t="str">
        <f t="shared" ref="J191:J254" si="51">+IF(F191="","",I191*H191)</f>
        <v/>
      </c>
      <c r="K191" s="95" t="str">
        <f t="shared" ref="K191:K254" si="52">+IF(G191="","",J191-H191)</f>
        <v/>
      </c>
      <c r="L191" s="80" t="str">
        <f>+IF(G191="","",SUM($K$9:K191)+H191)</f>
        <v/>
      </c>
    </row>
    <row r="192" spans="1:13" ht="15.75" x14ac:dyDescent="0.25">
      <c r="A192" s="55"/>
      <c r="B192" s="55" t="str">
        <f t="shared" si="45"/>
        <v/>
      </c>
      <c r="C192" s="90" t="str">
        <f t="shared" si="43"/>
        <v/>
      </c>
      <c r="D192" s="90" t="str">
        <f t="shared" si="44"/>
        <v/>
      </c>
      <c r="E192" s="91" t="str">
        <f t="shared" si="46"/>
        <v/>
      </c>
      <c r="F192" s="92" t="str">
        <f t="shared" si="47"/>
        <v/>
      </c>
      <c r="G192" s="93" t="str">
        <f t="shared" si="48"/>
        <v/>
      </c>
      <c r="H192" s="94" t="str">
        <f t="shared" si="49"/>
        <v/>
      </c>
      <c r="I192" s="95" t="str">
        <f t="shared" si="50"/>
        <v/>
      </c>
      <c r="J192" s="96" t="str">
        <f t="shared" si="51"/>
        <v/>
      </c>
      <c r="K192" s="95" t="str">
        <f t="shared" si="52"/>
        <v/>
      </c>
      <c r="L192" s="80" t="str">
        <f>+IF(G192="","",SUM($K$9:K192)+H192)</f>
        <v/>
      </c>
    </row>
    <row r="193" spans="1:12" ht="15.75" x14ac:dyDescent="0.25">
      <c r="A193" s="55"/>
      <c r="B193" s="55" t="str">
        <f t="shared" si="45"/>
        <v/>
      </c>
      <c r="C193" s="90" t="str">
        <f t="shared" si="43"/>
        <v/>
      </c>
      <c r="D193" s="90" t="str">
        <f t="shared" si="44"/>
        <v/>
      </c>
      <c r="E193" s="91" t="str">
        <f t="shared" si="46"/>
        <v/>
      </c>
      <c r="F193" s="92" t="str">
        <f t="shared" si="47"/>
        <v/>
      </c>
      <c r="G193" s="93" t="str">
        <f t="shared" si="48"/>
        <v/>
      </c>
      <c r="H193" s="94" t="str">
        <f t="shared" si="49"/>
        <v/>
      </c>
      <c r="I193" s="95" t="str">
        <f t="shared" si="50"/>
        <v/>
      </c>
      <c r="J193" s="96" t="str">
        <f t="shared" si="51"/>
        <v/>
      </c>
      <c r="K193" s="95" t="str">
        <f t="shared" si="52"/>
        <v/>
      </c>
      <c r="L193" s="80" t="str">
        <f>+IF(G193="","",SUM($K$9:K193)+H193)</f>
        <v/>
      </c>
    </row>
    <row r="194" spans="1:12" ht="15.75" x14ac:dyDescent="0.25">
      <c r="A194" s="55"/>
      <c r="B194" s="55" t="str">
        <f t="shared" si="45"/>
        <v/>
      </c>
      <c r="C194" s="90" t="str">
        <f t="shared" si="43"/>
        <v/>
      </c>
      <c r="D194" s="90" t="str">
        <f t="shared" si="44"/>
        <v/>
      </c>
      <c r="E194" s="91" t="str">
        <f t="shared" si="46"/>
        <v/>
      </c>
      <c r="F194" s="92" t="str">
        <f t="shared" si="47"/>
        <v/>
      </c>
      <c r="G194" s="93" t="str">
        <f t="shared" si="48"/>
        <v/>
      </c>
      <c r="H194" s="94" t="str">
        <f t="shared" si="49"/>
        <v/>
      </c>
      <c r="I194" s="95" t="str">
        <f t="shared" si="50"/>
        <v/>
      </c>
      <c r="J194" s="96" t="str">
        <f t="shared" si="51"/>
        <v/>
      </c>
      <c r="K194" s="95" t="str">
        <f t="shared" si="52"/>
        <v/>
      </c>
      <c r="L194" s="80" t="str">
        <f>+IF(G194="","",SUM($K$9:K194)+H194)</f>
        <v/>
      </c>
    </row>
    <row r="195" spans="1:12" ht="15.75" x14ac:dyDescent="0.25">
      <c r="A195" s="55"/>
      <c r="B195" s="55" t="str">
        <f t="shared" si="45"/>
        <v/>
      </c>
      <c r="C195" s="90" t="str">
        <f t="shared" si="43"/>
        <v/>
      </c>
      <c r="D195" s="90" t="str">
        <f t="shared" si="44"/>
        <v/>
      </c>
      <c r="E195" s="91" t="str">
        <f t="shared" si="46"/>
        <v/>
      </c>
      <c r="F195" s="92" t="str">
        <f t="shared" si="47"/>
        <v/>
      </c>
      <c r="G195" s="93" t="str">
        <f t="shared" si="48"/>
        <v/>
      </c>
      <c r="H195" s="94" t="str">
        <f t="shared" si="49"/>
        <v/>
      </c>
      <c r="I195" s="95" t="str">
        <f t="shared" si="50"/>
        <v/>
      </c>
      <c r="J195" s="96" t="str">
        <f t="shared" si="51"/>
        <v/>
      </c>
      <c r="K195" s="95" t="str">
        <f t="shared" si="52"/>
        <v/>
      </c>
      <c r="L195" s="80" t="str">
        <f>+IF(G195="","",SUM($K$9:K195)+H195)</f>
        <v/>
      </c>
    </row>
    <row r="196" spans="1:12" ht="15.75" x14ac:dyDescent="0.25">
      <c r="A196" s="55"/>
      <c r="B196" s="55" t="str">
        <f t="shared" si="45"/>
        <v/>
      </c>
      <c r="C196" s="90" t="str">
        <f t="shared" si="43"/>
        <v/>
      </c>
      <c r="D196" s="90" t="str">
        <f t="shared" si="44"/>
        <v/>
      </c>
      <c r="E196" s="91" t="str">
        <f t="shared" si="46"/>
        <v/>
      </c>
      <c r="F196" s="92" t="str">
        <f t="shared" si="47"/>
        <v/>
      </c>
      <c r="G196" s="93" t="str">
        <f t="shared" si="48"/>
        <v/>
      </c>
      <c r="H196" s="94" t="str">
        <f t="shared" si="49"/>
        <v/>
      </c>
      <c r="I196" s="95" t="str">
        <f t="shared" si="50"/>
        <v/>
      </c>
      <c r="J196" s="96" t="str">
        <f t="shared" si="51"/>
        <v/>
      </c>
      <c r="K196" s="95" t="str">
        <f t="shared" si="52"/>
        <v/>
      </c>
      <c r="L196" s="80" t="str">
        <f>+IF(G196="","",SUM($K$9:K196)+H196)</f>
        <v/>
      </c>
    </row>
    <row r="197" spans="1:12" ht="15.75" x14ac:dyDescent="0.25">
      <c r="A197" s="55"/>
      <c r="B197" s="55" t="str">
        <f t="shared" si="45"/>
        <v/>
      </c>
      <c r="C197" s="90" t="str">
        <f t="shared" si="43"/>
        <v/>
      </c>
      <c r="D197" s="90" t="str">
        <f t="shared" si="44"/>
        <v/>
      </c>
      <c r="E197" s="91" t="str">
        <f t="shared" si="46"/>
        <v/>
      </c>
      <c r="F197" s="92" t="str">
        <f t="shared" si="47"/>
        <v/>
      </c>
      <c r="G197" s="93" t="str">
        <f t="shared" si="48"/>
        <v/>
      </c>
      <c r="H197" s="94" t="str">
        <f t="shared" si="49"/>
        <v/>
      </c>
      <c r="I197" s="95" t="str">
        <f t="shared" si="50"/>
        <v/>
      </c>
      <c r="J197" s="96" t="str">
        <f t="shared" si="51"/>
        <v/>
      </c>
      <c r="K197" s="95" t="str">
        <f t="shared" si="52"/>
        <v/>
      </c>
      <c r="L197" s="80" t="str">
        <f>+IF(G197="","",SUM($K$9:K197)+H197)</f>
        <v/>
      </c>
    </row>
    <row r="198" spans="1:12" ht="15.75" x14ac:dyDescent="0.25">
      <c r="A198" s="55"/>
      <c r="B198" s="55" t="str">
        <f t="shared" si="45"/>
        <v/>
      </c>
      <c r="C198" s="90" t="str">
        <f t="shared" si="43"/>
        <v/>
      </c>
      <c r="D198" s="90" t="str">
        <f t="shared" si="44"/>
        <v/>
      </c>
      <c r="E198" s="91" t="str">
        <f t="shared" si="46"/>
        <v/>
      </c>
      <c r="F198" s="92" t="str">
        <f t="shared" si="47"/>
        <v/>
      </c>
      <c r="G198" s="93" t="str">
        <f t="shared" si="48"/>
        <v/>
      </c>
      <c r="H198" s="94" t="str">
        <f t="shared" si="49"/>
        <v/>
      </c>
      <c r="I198" s="95" t="str">
        <f t="shared" si="50"/>
        <v/>
      </c>
      <c r="J198" s="96" t="str">
        <f t="shared" si="51"/>
        <v/>
      </c>
      <c r="K198" s="95" t="str">
        <f t="shared" si="52"/>
        <v/>
      </c>
      <c r="L198" s="80" t="str">
        <f>+IF(G198="","",SUM($K$9:K198)+H198)</f>
        <v/>
      </c>
    </row>
    <row r="199" spans="1:12" ht="15.75" x14ac:dyDescent="0.25">
      <c r="A199" s="55"/>
      <c r="B199" s="55" t="str">
        <f t="shared" si="45"/>
        <v/>
      </c>
      <c r="C199" s="90" t="str">
        <f t="shared" si="43"/>
        <v/>
      </c>
      <c r="D199" s="90" t="str">
        <f t="shared" si="44"/>
        <v/>
      </c>
      <c r="E199" s="91" t="str">
        <f t="shared" si="46"/>
        <v/>
      </c>
      <c r="F199" s="92" t="str">
        <f t="shared" si="47"/>
        <v/>
      </c>
      <c r="G199" s="93" t="str">
        <f t="shared" si="48"/>
        <v/>
      </c>
      <c r="H199" s="94" t="str">
        <f t="shared" si="49"/>
        <v/>
      </c>
      <c r="I199" s="95" t="str">
        <f t="shared" si="50"/>
        <v/>
      </c>
      <c r="J199" s="96" t="str">
        <f t="shared" si="51"/>
        <v/>
      </c>
      <c r="K199" s="95" t="str">
        <f t="shared" si="52"/>
        <v/>
      </c>
      <c r="L199" s="80" t="str">
        <f>+IF(G199="","",SUM($K$9:K199)+H199)</f>
        <v/>
      </c>
    </row>
    <row r="200" spans="1:12" ht="15.75" x14ac:dyDescent="0.25">
      <c r="A200" s="55"/>
      <c r="B200" s="55" t="str">
        <f t="shared" si="45"/>
        <v/>
      </c>
      <c r="C200" s="90" t="str">
        <f t="shared" si="43"/>
        <v/>
      </c>
      <c r="D200" s="90" t="str">
        <f t="shared" si="44"/>
        <v/>
      </c>
      <c r="E200" s="91" t="str">
        <f t="shared" si="46"/>
        <v/>
      </c>
      <c r="F200" s="92" t="str">
        <f t="shared" si="47"/>
        <v/>
      </c>
      <c r="G200" s="93" t="str">
        <f t="shared" si="48"/>
        <v/>
      </c>
      <c r="H200" s="94" t="str">
        <f t="shared" si="49"/>
        <v/>
      </c>
      <c r="I200" s="95" t="str">
        <f t="shared" si="50"/>
        <v/>
      </c>
      <c r="J200" s="96" t="str">
        <f t="shared" si="51"/>
        <v/>
      </c>
      <c r="K200" s="95" t="str">
        <f t="shared" si="52"/>
        <v/>
      </c>
      <c r="L200" s="80" t="str">
        <f>+IF(G200="","",SUM($K$9:K200)+H200)</f>
        <v/>
      </c>
    </row>
    <row r="201" spans="1:12" ht="15.75" x14ac:dyDescent="0.25">
      <c r="A201" s="55"/>
      <c r="B201" s="55" t="str">
        <f t="shared" si="45"/>
        <v/>
      </c>
      <c r="C201" s="90" t="str">
        <f t="shared" si="43"/>
        <v/>
      </c>
      <c r="D201" s="90" t="str">
        <f t="shared" si="44"/>
        <v/>
      </c>
      <c r="E201" s="91" t="str">
        <f t="shared" si="46"/>
        <v/>
      </c>
      <c r="F201" s="92" t="str">
        <f t="shared" si="47"/>
        <v/>
      </c>
      <c r="G201" s="93" t="str">
        <f t="shared" si="48"/>
        <v/>
      </c>
      <c r="H201" s="94" t="str">
        <f t="shared" si="49"/>
        <v/>
      </c>
      <c r="I201" s="95" t="str">
        <f t="shared" si="50"/>
        <v/>
      </c>
      <c r="J201" s="96" t="str">
        <f t="shared" si="51"/>
        <v/>
      </c>
      <c r="K201" s="95" t="str">
        <f t="shared" si="52"/>
        <v/>
      </c>
      <c r="L201" s="80" t="str">
        <f>+IF(G201="","",SUM($K$9:K201)+H201)</f>
        <v/>
      </c>
    </row>
    <row r="202" spans="1:12" ht="15.75" x14ac:dyDescent="0.25">
      <c r="A202" s="55"/>
      <c r="B202" s="55" t="str">
        <f t="shared" si="45"/>
        <v/>
      </c>
      <c r="C202" s="90" t="str">
        <f t="shared" ref="C202:C265" si="53">IF(D201="","",IF(D201=FecFinal,"",DATE(YEAR(C201),MONTH(C201)+1,1)))</f>
        <v/>
      </c>
      <c r="D202" s="90" t="str">
        <f t="shared" ref="D202:D265" si="54">IF(C202="","",IF(DAYS360(C202,FecFinal)&gt;=30,DATE(YEAR(C202),MONTH(C202)+1,1),FecFinal))</f>
        <v/>
      </c>
      <c r="E202" s="91" t="str">
        <f t="shared" si="46"/>
        <v/>
      </c>
      <c r="F202" s="92" t="str">
        <f t="shared" si="47"/>
        <v/>
      </c>
      <c r="G202" s="93" t="str">
        <f t="shared" si="48"/>
        <v/>
      </c>
      <c r="H202" s="94" t="str">
        <f t="shared" si="49"/>
        <v/>
      </c>
      <c r="I202" s="95" t="str">
        <f t="shared" si="50"/>
        <v/>
      </c>
      <c r="J202" s="96" t="str">
        <f t="shared" si="51"/>
        <v/>
      </c>
      <c r="K202" s="95" t="str">
        <f t="shared" si="52"/>
        <v/>
      </c>
      <c r="L202" s="80" t="str">
        <f>+IF(G202="","",SUM($K$9:K202)+H202)</f>
        <v/>
      </c>
    </row>
    <row r="203" spans="1:12" ht="15.75" x14ac:dyDescent="0.25">
      <c r="A203" s="55"/>
      <c r="B203" s="55" t="str">
        <f t="shared" si="45"/>
        <v/>
      </c>
      <c r="C203" s="90" t="str">
        <f t="shared" si="53"/>
        <v/>
      </c>
      <c r="D203" s="90" t="str">
        <f t="shared" si="54"/>
        <v/>
      </c>
      <c r="E203" s="91" t="str">
        <f t="shared" si="46"/>
        <v/>
      </c>
      <c r="F203" s="92" t="str">
        <f t="shared" si="47"/>
        <v/>
      </c>
      <c r="G203" s="93" t="str">
        <f t="shared" si="48"/>
        <v/>
      </c>
      <c r="H203" s="94" t="str">
        <f t="shared" si="49"/>
        <v/>
      </c>
      <c r="I203" s="95" t="str">
        <f t="shared" si="50"/>
        <v/>
      </c>
      <c r="J203" s="96" t="str">
        <f t="shared" si="51"/>
        <v/>
      </c>
      <c r="K203" s="95" t="str">
        <f t="shared" si="52"/>
        <v/>
      </c>
      <c r="L203" s="80" t="str">
        <f>+IF(G203="","",SUM($K$9:K203)+H203)</f>
        <v/>
      </c>
    </row>
    <row r="204" spans="1:12" ht="15.75" x14ac:dyDescent="0.25">
      <c r="A204" s="55"/>
      <c r="B204" s="55" t="str">
        <f t="shared" si="45"/>
        <v/>
      </c>
      <c r="C204" s="90" t="str">
        <f t="shared" si="53"/>
        <v/>
      </c>
      <c r="D204" s="90" t="str">
        <f t="shared" si="54"/>
        <v/>
      </c>
      <c r="E204" s="91" t="str">
        <f t="shared" si="46"/>
        <v/>
      </c>
      <c r="F204" s="92" t="str">
        <f t="shared" si="47"/>
        <v/>
      </c>
      <c r="G204" s="93" t="str">
        <f t="shared" si="48"/>
        <v/>
      </c>
      <c r="H204" s="94" t="str">
        <f t="shared" si="49"/>
        <v/>
      </c>
      <c r="I204" s="95" t="str">
        <f t="shared" si="50"/>
        <v/>
      </c>
      <c r="J204" s="96" t="str">
        <f t="shared" si="51"/>
        <v/>
      </c>
      <c r="K204" s="95" t="str">
        <f t="shared" si="52"/>
        <v/>
      </c>
      <c r="L204" s="80" t="str">
        <f>+IF(G204="","",SUM($K$9:K204)+H204)</f>
        <v/>
      </c>
    </row>
    <row r="205" spans="1:12" ht="15.75" x14ac:dyDescent="0.25">
      <c r="A205" s="55"/>
      <c r="B205" s="55" t="str">
        <f t="shared" ref="B205:B268" si="55">+IF(C205="","",B204+1)</f>
        <v/>
      </c>
      <c r="C205" s="90" t="str">
        <f t="shared" si="53"/>
        <v/>
      </c>
      <c r="D205" s="90" t="str">
        <f t="shared" si="54"/>
        <v/>
      </c>
      <c r="E205" s="91" t="str">
        <f t="shared" ref="E205:E268" si="56">IF(B205&lt;&gt;"",DAYS360(C205,D205),"")</f>
        <v/>
      </c>
      <c r="F205" s="92" t="str">
        <f t="shared" ref="F205:F268" si="57">IF(B205&lt;&gt;"",LOOKUP(DATE(YEAR(C205),MONTH(C205)+1,1),tbl_FecHasta,tbl_Tasa),"")</f>
        <v/>
      </c>
      <c r="G205" s="93" t="str">
        <f t="shared" ref="G205:G268" si="58">IF(B205&lt;&gt;"",(((1+F205)^(1/12))-1),"")</f>
        <v/>
      </c>
      <c r="H205" s="94" t="str">
        <f t="shared" si="49"/>
        <v/>
      </c>
      <c r="I205" s="95" t="str">
        <f t="shared" si="50"/>
        <v/>
      </c>
      <c r="J205" s="96" t="str">
        <f t="shared" si="51"/>
        <v/>
      </c>
      <c r="K205" s="95" t="str">
        <f t="shared" si="52"/>
        <v/>
      </c>
      <c r="L205" s="80" t="str">
        <f>+IF(G205="","",SUM($K$9:K205)+H205)</f>
        <v/>
      </c>
    </row>
    <row r="206" spans="1:12" ht="15.75" x14ac:dyDescent="0.25">
      <c r="A206" s="55"/>
      <c r="B206" s="55" t="str">
        <f t="shared" si="55"/>
        <v/>
      </c>
      <c r="C206" s="90" t="str">
        <f t="shared" si="53"/>
        <v/>
      </c>
      <c r="D206" s="90" t="str">
        <f t="shared" si="54"/>
        <v/>
      </c>
      <c r="E206" s="91" t="str">
        <f t="shared" si="56"/>
        <v/>
      </c>
      <c r="F206" s="92" t="str">
        <f t="shared" si="57"/>
        <v/>
      </c>
      <c r="G206" s="93" t="str">
        <f t="shared" si="58"/>
        <v/>
      </c>
      <c r="H206" s="94" t="str">
        <f t="shared" si="49"/>
        <v/>
      </c>
      <c r="I206" s="95" t="str">
        <f t="shared" si="50"/>
        <v/>
      </c>
      <c r="J206" s="96" t="str">
        <f t="shared" si="51"/>
        <v/>
      </c>
      <c r="K206" s="95" t="str">
        <f t="shared" si="52"/>
        <v/>
      </c>
      <c r="L206" s="80" t="str">
        <f>+IF(G206="","",SUM($K$9:K206)+H206)</f>
        <v/>
      </c>
    </row>
    <row r="207" spans="1:12" ht="15.75" x14ac:dyDescent="0.25">
      <c r="A207" s="55"/>
      <c r="B207" s="55" t="str">
        <f t="shared" si="55"/>
        <v/>
      </c>
      <c r="C207" s="90" t="str">
        <f t="shared" si="53"/>
        <v/>
      </c>
      <c r="D207" s="90" t="str">
        <f t="shared" si="54"/>
        <v/>
      </c>
      <c r="E207" s="91" t="str">
        <f t="shared" si="56"/>
        <v/>
      </c>
      <c r="F207" s="92" t="str">
        <f t="shared" si="57"/>
        <v/>
      </c>
      <c r="G207" s="93" t="str">
        <f t="shared" si="58"/>
        <v/>
      </c>
      <c r="H207" s="94" t="str">
        <f t="shared" si="49"/>
        <v/>
      </c>
      <c r="I207" s="95" t="str">
        <f t="shared" si="50"/>
        <v/>
      </c>
      <c r="J207" s="96" t="str">
        <f t="shared" si="51"/>
        <v/>
      </c>
      <c r="K207" s="95" t="str">
        <f t="shared" si="52"/>
        <v/>
      </c>
      <c r="L207" s="80" t="str">
        <f>+IF(G207="","",SUM($K$9:K207)+H207)</f>
        <v/>
      </c>
    </row>
    <row r="208" spans="1:12" ht="15.75" x14ac:dyDescent="0.25">
      <c r="A208" s="55"/>
      <c r="B208" s="55" t="str">
        <f t="shared" si="55"/>
        <v/>
      </c>
      <c r="C208" s="90" t="str">
        <f t="shared" si="53"/>
        <v/>
      </c>
      <c r="D208" s="90" t="str">
        <f t="shared" si="54"/>
        <v/>
      </c>
      <c r="E208" s="91" t="str">
        <f t="shared" si="56"/>
        <v/>
      </c>
      <c r="F208" s="92" t="str">
        <f t="shared" si="57"/>
        <v/>
      </c>
      <c r="G208" s="93" t="str">
        <f t="shared" si="58"/>
        <v/>
      </c>
      <c r="H208" s="94" t="str">
        <f t="shared" si="49"/>
        <v/>
      </c>
      <c r="I208" s="95" t="str">
        <f t="shared" si="50"/>
        <v/>
      </c>
      <c r="J208" s="96" t="str">
        <f t="shared" si="51"/>
        <v/>
      </c>
      <c r="K208" s="95" t="str">
        <f t="shared" si="52"/>
        <v/>
      </c>
      <c r="L208" s="80" t="str">
        <f>+IF(G208="","",SUM($K$9:K208)+H208)</f>
        <v/>
      </c>
    </row>
    <row r="209" spans="1:12" ht="15.75" x14ac:dyDescent="0.25">
      <c r="A209" s="55"/>
      <c r="B209" s="55" t="str">
        <f t="shared" si="55"/>
        <v/>
      </c>
      <c r="C209" s="90" t="str">
        <f t="shared" si="53"/>
        <v/>
      </c>
      <c r="D209" s="90" t="str">
        <f t="shared" si="54"/>
        <v/>
      </c>
      <c r="E209" s="91" t="str">
        <f t="shared" si="56"/>
        <v/>
      </c>
      <c r="F209" s="92" t="str">
        <f t="shared" si="57"/>
        <v/>
      </c>
      <c r="G209" s="93" t="str">
        <f t="shared" si="58"/>
        <v/>
      </c>
      <c r="H209" s="94" t="str">
        <f t="shared" si="49"/>
        <v/>
      </c>
      <c r="I209" s="95" t="str">
        <f t="shared" si="50"/>
        <v/>
      </c>
      <c r="J209" s="96" t="str">
        <f t="shared" si="51"/>
        <v/>
      </c>
      <c r="K209" s="95" t="str">
        <f t="shared" si="52"/>
        <v/>
      </c>
      <c r="L209" s="80" t="str">
        <f>+IF(G209="","",SUM($K$9:K209)+H209)</f>
        <v/>
      </c>
    </row>
    <row r="210" spans="1:12" ht="15.75" x14ac:dyDescent="0.25">
      <c r="A210" s="55"/>
      <c r="B210" s="55" t="str">
        <f t="shared" si="55"/>
        <v/>
      </c>
      <c r="C210" s="90" t="str">
        <f t="shared" si="53"/>
        <v/>
      </c>
      <c r="D210" s="90" t="str">
        <f t="shared" si="54"/>
        <v/>
      </c>
      <c r="E210" s="91" t="str">
        <f t="shared" si="56"/>
        <v/>
      </c>
      <c r="F210" s="92" t="str">
        <f t="shared" si="57"/>
        <v/>
      </c>
      <c r="G210" s="93" t="str">
        <f t="shared" si="58"/>
        <v/>
      </c>
      <c r="H210" s="94" t="str">
        <f t="shared" si="49"/>
        <v/>
      </c>
      <c r="I210" s="95" t="str">
        <f t="shared" si="50"/>
        <v/>
      </c>
      <c r="J210" s="96" t="str">
        <f t="shared" si="51"/>
        <v/>
      </c>
      <c r="K210" s="95" t="str">
        <f t="shared" si="52"/>
        <v/>
      </c>
      <c r="L210" s="80" t="str">
        <f>+IF(G210="","",SUM($K$9:K210)+H210)</f>
        <v/>
      </c>
    </row>
    <row r="211" spans="1:12" x14ac:dyDescent="0.2">
      <c r="B211" s="1" t="str">
        <f t="shared" si="55"/>
        <v/>
      </c>
      <c r="C211" s="97" t="str">
        <f t="shared" si="53"/>
        <v/>
      </c>
      <c r="D211" s="97" t="str">
        <f t="shared" si="54"/>
        <v/>
      </c>
      <c r="E211" s="98" t="str">
        <f t="shared" si="56"/>
        <v/>
      </c>
      <c r="F211" s="99" t="str">
        <f t="shared" si="57"/>
        <v/>
      </c>
      <c r="G211" s="100" t="str">
        <f t="shared" si="58"/>
        <v/>
      </c>
      <c r="H211" s="101" t="str">
        <f t="shared" si="49"/>
        <v/>
      </c>
      <c r="I211" s="102" t="str">
        <f t="shared" si="50"/>
        <v/>
      </c>
      <c r="J211" s="103" t="str">
        <f t="shared" si="51"/>
        <v/>
      </c>
      <c r="K211" s="102" t="str">
        <f t="shared" si="52"/>
        <v/>
      </c>
      <c r="L211" s="104" t="str">
        <f>+IF(G211="","",SUM($K$9:K211)+H211)</f>
        <v/>
      </c>
    </row>
    <row r="212" spans="1:12" x14ac:dyDescent="0.2">
      <c r="B212" s="1" t="str">
        <f t="shared" si="55"/>
        <v/>
      </c>
      <c r="C212" s="97" t="str">
        <f t="shared" si="53"/>
        <v/>
      </c>
      <c r="D212" s="97" t="str">
        <f t="shared" si="54"/>
        <v/>
      </c>
      <c r="E212" s="98" t="str">
        <f t="shared" si="56"/>
        <v/>
      </c>
      <c r="F212" s="99" t="str">
        <f t="shared" si="57"/>
        <v/>
      </c>
      <c r="G212" s="100" t="str">
        <f t="shared" si="58"/>
        <v/>
      </c>
      <c r="H212" s="101" t="str">
        <f t="shared" si="49"/>
        <v/>
      </c>
      <c r="I212" s="102" t="str">
        <f t="shared" si="50"/>
        <v/>
      </c>
      <c r="J212" s="103" t="str">
        <f t="shared" si="51"/>
        <v/>
      </c>
      <c r="K212" s="102" t="str">
        <f t="shared" si="52"/>
        <v/>
      </c>
      <c r="L212" s="104" t="str">
        <f>+IF(G212="","",SUM($K$9:K212)+H212)</f>
        <v/>
      </c>
    </row>
    <row r="213" spans="1:12" x14ac:dyDescent="0.2">
      <c r="B213" s="1" t="str">
        <f t="shared" si="55"/>
        <v/>
      </c>
      <c r="C213" s="97" t="str">
        <f t="shared" si="53"/>
        <v/>
      </c>
      <c r="D213" s="97" t="str">
        <f t="shared" si="54"/>
        <v/>
      </c>
      <c r="E213" s="98" t="str">
        <f t="shared" si="56"/>
        <v/>
      </c>
      <c r="F213" s="99" t="str">
        <f t="shared" si="57"/>
        <v/>
      </c>
      <c r="G213" s="100" t="str">
        <f t="shared" si="58"/>
        <v/>
      </c>
      <c r="H213" s="101" t="str">
        <f t="shared" si="49"/>
        <v/>
      </c>
      <c r="I213" s="102" t="str">
        <f t="shared" si="50"/>
        <v/>
      </c>
      <c r="J213" s="103" t="str">
        <f t="shared" si="51"/>
        <v/>
      </c>
      <c r="K213" s="102" t="str">
        <f t="shared" si="52"/>
        <v/>
      </c>
      <c r="L213" s="104" t="str">
        <f>+IF(G213="","",SUM($K$9:K213)+H213)</f>
        <v/>
      </c>
    </row>
    <row r="214" spans="1:12" x14ac:dyDescent="0.2">
      <c r="B214" s="1" t="str">
        <f t="shared" si="55"/>
        <v/>
      </c>
      <c r="C214" s="97" t="str">
        <f t="shared" si="53"/>
        <v/>
      </c>
      <c r="D214" s="97" t="str">
        <f t="shared" si="54"/>
        <v/>
      </c>
      <c r="E214" s="98" t="str">
        <f t="shared" si="56"/>
        <v/>
      </c>
      <c r="F214" s="99" t="str">
        <f t="shared" si="57"/>
        <v/>
      </c>
      <c r="G214" s="100" t="str">
        <f t="shared" si="58"/>
        <v/>
      </c>
      <c r="H214" s="101" t="str">
        <f t="shared" si="49"/>
        <v/>
      </c>
      <c r="I214" s="102" t="str">
        <f t="shared" si="50"/>
        <v/>
      </c>
      <c r="J214" s="103" t="str">
        <f t="shared" si="51"/>
        <v/>
      </c>
      <c r="K214" s="102" t="str">
        <f t="shared" si="52"/>
        <v/>
      </c>
      <c r="L214" s="104" t="str">
        <f>+IF(G214="","",SUM($K$9:K214)+H214)</f>
        <v/>
      </c>
    </row>
    <row r="215" spans="1:12" x14ac:dyDescent="0.2">
      <c r="B215" s="1" t="str">
        <f t="shared" si="55"/>
        <v/>
      </c>
      <c r="C215" s="97" t="str">
        <f t="shared" si="53"/>
        <v/>
      </c>
      <c r="D215" s="97" t="str">
        <f t="shared" si="54"/>
        <v/>
      </c>
      <c r="E215" s="98" t="str">
        <f t="shared" si="56"/>
        <v/>
      </c>
      <c r="F215" s="99" t="str">
        <f t="shared" si="57"/>
        <v/>
      </c>
      <c r="G215" s="100" t="str">
        <f t="shared" si="58"/>
        <v/>
      </c>
      <c r="H215" s="101" t="str">
        <f t="shared" si="49"/>
        <v/>
      </c>
      <c r="I215" s="102" t="str">
        <f t="shared" si="50"/>
        <v/>
      </c>
      <c r="J215" s="103" t="str">
        <f t="shared" si="51"/>
        <v/>
      </c>
      <c r="K215" s="102" t="str">
        <f t="shared" si="52"/>
        <v/>
      </c>
      <c r="L215" s="104" t="str">
        <f>+IF(G215="","",SUM($K$9:K215)+H215)</f>
        <v/>
      </c>
    </row>
    <row r="216" spans="1:12" x14ac:dyDescent="0.2">
      <c r="B216" s="1" t="str">
        <f t="shared" si="55"/>
        <v/>
      </c>
      <c r="C216" s="97" t="str">
        <f t="shared" si="53"/>
        <v/>
      </c>
      <c r="D216" s="97" t="str">
        <f t="shared" si="54"/>
        <v/>
      </c>
      <c r="E216" s="98" t="str">
        <f t="shared" si="56"/>
        <v/>
      </c>
      <c r="F216" s="99" t="str">
        <f t="shared" si="57"/>
        <v/>
      </c>
      <c r="G216" s="100" t="str">
        <f t="shared" si="58"/>
        <v/>
      </c>
      <c r="H216" s="101" t="str">
        <f t="shared" si="49"/>
        <v/>
      </c>
      <c r="I216" s="102" t="str">
        <f t="shared" si="50"/>
        <v/>
      </c>
      <c r="J216" s="103" t="str">
        <f t="shared" si="51"/>
        <v/>
      </c>
      <c r="K216" s="102" t="str">
        <f t="shared" si="52"/>
        <v/>
      </c>
      <c r="L216" s="104" t="str">
        <f>+IF(G216="","",SUM($K$9:K216)+H216)</f>
        <v/>
      </c>
    </row>
    <row r="217" spans="1:12" x14ac:dyDescent="0.2">
      <c r="B217" s="1" t="str">
        <f t="shared" si="55"/>
        <v/>
      </c>
      <c r="C217" s="97" t="str">
        <f t="shared" si="53"/>
        <v/>
      </c>
      <c r="D217" s="97" t="str">
        <f t="shared" si="54"/>
        <v/>
      </c>
      <c r="E217" s="98" t="str">
        <f t="shared" si="56"/>
        <v/>
      </c>
      <c r="F217" s="99" t="str">
        <f t="shared" si="57"/>
        <v/>
      </c>
      <c r="G217" s="100" t="str">
        <f t="shared" si="58"/>
        <v/>
      </c>
      <c r="H217" s="101" t="str">
        <f t="shared" si="49"/>
        <v/>
      </c>
      <c r="I217" s="102" t="str">
        <f t="shared" si="50"/>
        <v/>
      </c>
      <c r="J217" s="103" t="str">
        <f t="shared" si="51"/>
        <v/>
      </c>
      <c r="K217" s="102" t="str">
        <f t="shared" si="52"/>
        <v/>
      </c>
      <c r="L217" s="104" t="str">
        <f>+IF(G217="","",SUM($K$9:K217)+H217)</f>
        <v/>
      </c>
    </row>
    <row r="218" spans="1:12" x14ac:dyDescent="0.2">
      <c r="B218" s="1" t="str">
        <f t="shared" si="55"/>
        <v/>
      </c>
      <c r="C218" s="97" t="str">
        <f t="shared" si="53"/>
        <v/>
      </c>
      <c r="D218" s="97" t="str">
        <f t="shared" si="54"/>
        <v/>
      </c>
      <c r="E218" s="98" t="str">
        <f t="shared" si="56"/>
        <v/>
      </c>
      <c r="F218" s="99" t="str">
        <f t="shared" si="57"/>
        <v/>
      </c>
      <c r="G218" s="100" t="str">
        <f t="shared" si="58"/>
        <v/>
      </c>
      <c r="H218" s="101" t="str">
        <f t="shared" si="49"/>
        <v/>
      </c>
      <c r="I218" s="102" t="str">
        <f t="shared" si="50"/>
        <v/>
      </c>
      <c r="J218" s="103" t="str">
        <f t="shared" si="51"/>
        <v/>
      </c>
      <c r="K218" s="102" t="str">
        <f t="shared" si="52"/>
        <v/>
      </c>
      <c r="L218" s="104" t="str">
        <f>+IF(G218="","",SUM($K$9:K218)+H218)</f>
        <v/>
      </c>
    </row>
    <row r="219" spans="1:12" x14ac:dyDescent="0.2">
      <c r="B219" s="1" t="str">
        <f t="shared" si="55"/>
        <v/>
      </c>
      <c r="C219" s="97" t="str">
        <f t="shared" si="53"/>
        <v/>
      </c>
      <c r="D219" s="97" t="str">
        <f t="shared" si="54"/>
        <v/>
      </c>
      <c r="E219" s="98" t="str">
        <f t="shared" si="56"/>
        <v/>
      </c>
      <c r="F219" s="99" t="str">
        <f t="shared" si="57"/>
        <v/>
      </c>
      <c r="G219" s="100" t="str">
        <f t="shared" si="58"/>
        <v/>
      </c>
      <c r="H219" s="101" t="str">
        <f t="shared" si="49"/>
        <v/>
      </c>
      <c r="I219" s="102" t="str">
        <f t="shared" si="50"/>
        <v/>
      </c>
      <c r="J219" s="103" t="str">
        <f t="shared" si="51"/>
        <v/>
      </c>
      <c r="K219" s="102" t="str">
        <f t="shared" si="52"/>
        <v/>
      </c>
      <c r="L219" s="104" t="str">
        <f>+IF(G219="","",SUM($K$9:K219)+H219)</f>
        <v/>
      </c>
    </row>
    <row r="220" spans="1:12" x14ac:dyDescent="0.2">
      <c r="B220" s="1" t="str">
        <f t="shared" si="55"/>
        <v/>
      </c>
      <c r="C220" s="97" t="str">
        <f t="shared" si="53"/>
        <v/>
      </c>
      <c r="D220" s="97" t="str">
        <f t="shared" si="54"/>
        <v/>
      </c>
      <c r="E220" s="98" t="str">
        <f t="shared" si="56"/>
        <v/>
      </c>
      <c r="F220" s="99" t="str">
        <f t="shared" si="57"/>
        <v/>
      </c>
      <c r="G220" s="100" t="str">
        <f t="shared" si="58"/>
        <v/>
      </c>
      <c r="H220" s="101" t="str">
        <f t="shared" si="49"/>
        <v/>
      </c>
      <c r="I220" s="102" t="str">
        <f t="shared" si="50"/>
        <v/>
      </c>
      <c r="J220" s="103" t="str">
        <f t="shared" si="51"/>
        <v/>
      </c>
      <c r="K220" s="102" t="str">
        <f t="shared" si="52"/>
        <v/>
      </c>
      <c r="L220" s="104" t="str">
        <f>+IF(G220="","",SUM($K$9:K220)+H220)</f>
        <v/>
      </c>
    </row>
    <row r="221" spans="1:12" x14ac:dyDescent="0.2">
      <c r="B221" s="1" t="str">
        <f t="shared" si="55"/>
        <v/>
      </c>
      <c r="C221" s="97" t="str">
        <f t="shared" si="53"/>
        <v/>
      </c>
      <c r="D221" s="97" t="str">
        <f t="shared" si="54"/>
        <v/>
      </c>
      <c r="E221" s="98" t="str">
        <f t="shared" si="56"/>
        <v/>
      </c>
      <c r="F221" s="99" t="str">
        <f t="shared" si="57"/>
        <v/>
      </c>
      <c r="G221" s="100" t="str">
        <f t="shared" si="58"/>
        <v/>
      </c>
      <c r="H221" s="101" t="str">
        <f t="shared" si="49"/>
        <v/>
      </c>
      <c r="I221" s="102" t="str">
        <f t="shared" si="50"/>
        <v/>
      </c>
      <c r="J221" s="103" t="str">
        <f t="shared" si="51"/>
        <v/>
      </c>
      <c r="K221" s="102" t="str">
        <f t="shared" si="52"/>
        <v/>
      </c>
      <c r="L221" s="104" t="str">
        <f>+IF(G221="","",SUM($K$9:K221)+H221)</f>
        <v/>
      </c>
    </row>
    <row r="222" spans="1:12" x14ac:dyDescent="0.2">
      <c r="B222" s="1" t="str">
        <f t="shared" si="55"/>
        <v/>
      </c>
      <c r="C222" s="97" t="str">
        <f t="shared" si="53"/>
        <v/>
      </c>
      <c r="D222" s="97" t="str">
        <f t="shared" si="54"/>
        <v/>
      </c>
      <c r="E222" s="98" t="str">
        <f t="shared" si="56"/>
        <v/>
      </c>
      <c r="F222" s="99" t="str">
        <f t="shared" si="57"/>
        <v/>
      </c>
      <c r="G222" s="100" t="str">
        <f t="shared" si="58"/>
        <v/>
      </c>
      <c r="H222" s="101" t="str">
        <f t="shared" si="49"/>
        <v/>
      </c>
      <c r="I222" s="102" t="str">
        <f t="shared" si="50"/>
        <v/>
      </c>
      <c r="J222" s="103" t="str">
        <f t="shared" si="51"/>
        <v/>
      </c>
      <c r="K222" s="102" t="str">
        <f t="shared" si="52"/>
        <v/>
      </c>
      <c r="L222" s="104" t="str">
        <f>+IF(G222="","",SUM($K$9:K222)+H222)</f>
        <v/>
      </c>
    </row>
    <row r="223" spans="1:12" x14ac:dyDescent="0.2">
      <c r="B223" s="1" t="str">
        <f t="shared" si="55"/>
        <v/>
      </c>
      <c r="C223" s="97" t="str">
        <f t="shared" si="53"/>
        <v/>
      </c>
      <c r="D223" s="97" t="str">
        <f t="shared" si="54"/>
        <v/>
      </c>
      <c r="E223" s="98" t="str">
        <f t="shared" si="56"/>
        <v/>
      </c>
      <c r="F223" s="99" t="str">
        <f t="shared" si="57"/>
        <v/>
      </c>
      <c r="G223" s="100" t="str">
        <f t="shared" si="58"/>
        <v/>
      </c>
      <c r="H223" s="101" t="str">
        <f t="shared" si="49"/>
        <v/>
      </c>
      <c r="I223" s="102" t="str">
        <f t="shared" si="50"/>
        <v/>
      </c>
      <c r="J223" s="103" t="str">
        <f t="shared" si="51"/>
        <v/>
      </c>
      <c r="K223" s="102" t="str">
        <f t="shared" si="52"/>
        <v/>
      </c>
      <c r="L223" s="104" t="str">
        <f>+IF(G223="","",SUM($K$9:K223)+H223)</f>
        <v/>
      </c>
    </row>
    <row r="224" spans="1:12" x14ac:dyDescent="0.2">
      <c r="B224" s="1" t="str">
        <f t="shared" si="55"/>
        <v/>
      </c>
      <c r="C224" s="97" t="str">
        <f t="shared" si="53"/>
        <v/>
      </c>
      <c r="D224" s="97" t="str">
        <f t="shared" si="54"/>
        <v/>
      </c>
      <c r="E224" s="98" t="str">
        <f t="shared" si="56"/>
        <v/>
      </c>
      <c r="F224" s="99" t="str">
        <f t="shared" si="57"/>
        <v/>
      </c>
      <c r="G224" s="100" t="str">
        <f t="shared" si="58"/>
        <v/>
      </c>
      <c r="H224" s="101" t="str">
        <f t="shared" si="49"/>
        <v/>
      </c>
      <c r="I224" s="102" t="str">
        <f t="shared" si="50"/>
        <v/>
      </c>
      <c r="J224" s="103" t="str">
        <f t="shared" si="51"/>
        <v/>
      </c>
      <c r="K224" s="102" t="str">
        <f t="shared" si="52"/>
        <v/>
      </c>
      <c r="L224" s="104" t="str">
        <f>+IF(G224="","",SUM($K$9:K224)+H224)</f>
        <v/>
      </c>
    </row>
    <row r="225" spans="2:12" x14ac:dyDescent="0.2">
      <c r="B225" s="1" t="str">
        <f t="shared" si="55"/>
        <v/>
      </c>
      <c r="C225" s="97" t="str">
        <f t="shared" si="53"/>
        <v/>
      </c>
      <c r="D225" s="97" t="str">
        <f t="shared" si="54"/>
        <v/>
      </c>
      <c r="E225" s="98" t="str">
        <f t="shared" si="56"/>
        <v/>
      </c>
      <c r="F225" s="99" t="str">
        <f t="shared" si="57"/>
        <v/>
      </c>
      <c r="G225" s="100" t="str">
        <f t="shared" si="58"/>
        <v/>
      </c>
      <c r="H225" s="101" t="str">
        <f t="shared" si="49"/>
        <v/>
      </c>
      <c r="I225" s="102" t="str">
        <f t="shared" si="50"/>
        <v/>
      </c>
      <c r="J225" s="103" t="str">
        <f t="shared" si="51"/>
        <v/>
      </c>
      <c r="K225" s="102" t="str">
        <f t="shared" si="52"/>
        <v/>
      </c>
      <c r="L225" s="104" t="str">
        <f>+IF(G225="","",SUM($K$9:K225)+H225)</f>
        <v/>
      </c>
    </row>
    <row r="226" spans="2:12" x14ac:dyDescent="0.2">
      <c r="B226" s="1" t="str">
        <f t="shared" si="55"/>
        <v/>
      </c>
      <c r="C226" s="97" t="str">
        <f t="shared" si="53"/>
        <v/>
      </c>
      <c r="D226" s="97" t="str">
        <f t="shared" si="54"/>
        <v/>
      </c>
      <c r="E226" s="98" t="str">
        <f t="shared" si="56"/>
        <v/>
      </c>
      <c r="F226" s="99" t="str">
        <f t="shared" si="57"/>
        <v/>
      </c>
      <c r="G226" s="100" t="str">
        <f t="shared" si="58"/>
        <v/>
      </c>
      <c r="H226" s="101" t="str">
        <f t="shared" si="49"/>
        <v/>
      </c>
      <c r="I226" s="102" t="str">
        <f t="shared" si="50"/>
        <v/>
      </c>
      <c r="J226" s="103" t="str">
        <f t="shared" si="51"/>
        <v/>
      </c>
      <c r="K226" s="102" t="str">
        <f t="shared" si="52"/>
        <v/>
      </c>
      <c r="L226" s="104" t="str">
        <f>+IF(G226="","",SUM($K$9:K226)+H226)</f>
        <v/>
      </c>
    </row>
    <row r="227" spans="2:12" x14ac:dyDescent="0.2">
      <c r="B227" s="1" t="str">
        <f t="shared" si="55"/>
        <v/>
      </c>
      <c r="C227" s="97" t="str">
        <f t="shared" si="53"/>
        <v/>
      </c>
      <c r="D227" s="97" t="str">
        <f t="shared" si="54"/>
        <v/>
      </c>
      <c r="E227" s="98" t="str">
        <f t="shared" si="56"/>
        <v/>
      </c>
      <c r="F227" s="99" t="str">
        <f t="shared" si="57"/>
        <v/>
      </c>
      <c r="G227" s="100" t="str">
        <f t="shared" si="58"/>
        <v/>
      </c>
      <c r="H227" s="101" t="str">
        <f t="shared" si="49"/>
        <v/>
      </c>
      <c r="I227" s="102" t="str">
        <f t="shared" si="50"/>
        <v/>
      </c>
      <c r="J227" s="103" t="str">
        <f t="shared" si="51"/>
        <v/>
      </c>
      <c r="K227" s="102" t="str">
        <f t="shared" si="52"/>
        <v/>
      </c>
      <c r="L227" s="104" t="str">
        <f>+IF(G227="","",SUM($K$9:K227)+H227)</f>
        <v/>
      </c>
    </row>
    <row r="228" spans="2:12" x14ac:dyDescent="0.2">
      <c r="B228" s="1" t="str">
        <f t="shared" si="55"/>
        <v/>
      </c>
      <c r="C228" s="97" t="str">
        <f t="shared" si="53"/>
        <v/>
      </c>
      <c r="D228" s="97" t="str">
        <f t="shared" si="54"/>
        <v/>
      </c>
      <c r="E228" s="98" t="str">
        <f t="shared" si="56"/>
        <v/>
      </c>
      <c r="F228" s="99" t="str">
        <f t="shared" si="57"/>
        <v/>
      </c>
      <c r="G228" s="100" t="str">
        <f t="shared" si="58"/>
        <v/>
      </c>
      <c r="H228" s="101" t="str">
        <f t="shared" si="49"/>
        <v/>
      </c>
      <c r="I228" s="102" t="str">
        <f t="shared" si="50"/>
        <v/>
      </c>
      <c r="J228" s="103" t="str">
        <f t="shared" si="51"/>
        <v/>
      </c>
      <c r="K228" s="102" t="str">
        <f t="shared" si="52"/>
        <v/>
      </c>
      <c r="L228" s="104" t="str">
        <f>+IF(G228="","",SUM($K$9:K228)+H228)</f>
        <v/>
      </c>
    </row>
    <row r="229" spans="2:12" x14ac:dyDescent="0.2">
      <c r="B229" s="1" t="str">
        <f t="shared" si="55"/>
        <v/>
      </c>
      <c r="C229" s="97" t="str">
        <f t="shared" si="53"/>
        <v/>
      </c>
      <c r="D229" s="97" t="str">
        <f t="shared" si="54"/>
        <v/>
      </c>
      <c r="E229" s="98" t="str">
        <f t="shared" si="56"/>
        <v/>
      </c>
      <c r="F229" s="99" t="str">
        <f t="shared" si="57"/>
        <v/>
      </c>
      <c r="G229" s="100" t="str">
        <f t="shared" si="58"/>
        <v/>
      </c>
      <c r="H229" s="101" t="str">
        <f t="shared" si="49"/>
        <v/>
      </c>
      <c r="I229" s="102" t="str">
        <f t="shared" si="50"/>
        <v/>
      </c>
      <c r="J229" s="103" t="str">
        <f t="shared" si="51"/>
        <v/>
      </c>
      <c r="K229" s="102" t="str">
        <f t="shared" si="52"/>
        <v/>
      </c>
      <c r="L229" s="104" t="str">
        <f>+IF(G229="","",SUM($K$9:K229)+H229)</f>
        <v/>
      </c>
    </row>
    <row r="230" spans="2:12" x14ac:dyDescent="0.2">
      <c r="B230" s="1" t="str">
        <f t="shared" si="55"/>
        <v/>
      </c>
      <c r="C230" s="97" t="str">
        <f t="shared" si="53"/>
        <v/>
      </c>
      <c r="D230" s="97" t="str">
        <f t="shared" si="54"/>
        <v/>
      </c>
      <c r="E230" s="98" t="str">
        <f t="shared" si="56"/>
        <v/>
      </c>
      <c r="F230" s="99" t="str">
        <f t="shared" si="57"/>
        <v/>
      </c>
      <c r="G230" s="100" t="str">
        <f t="shared" si="58"/>
        <v/>
      </c>
      <c r="H230" s="101" t="str">
        <f t="shared" si="49"/>
        <v/>
      </c>
      <c r="I230" s="102" t="str">
        <f t="shared" si="50"/>
        <v/>
      </c>
      <c r="J230" s="103" t="str">
        <f t="shared" si="51"/>
        <v/>
      </c>
      <c r="K230" s="102" t="str">
        <f t="shared" si="52"/>
        <v/>
      </c>
      <c r="L230" s="104" t="str">
        <f>+IF(G230="","",SUM($K$9:K230)+H230)</f>
        <v/>
      </c>
    </row>
    <row r="231" spans="2:12" x14ac:dyDescent="0.2">
      <c r="B231" s="1" t="str">
        <f t="shared" si="55"/>
        <v/>
      </c>
      <c r="C231" s="97" t="str">
        <f t="shared" si="53"/>
        <v/>
      </c>
      <c r="D231" s="97" t="str">
        <f t="shared" si="54"/>
        <v/>
      </c>
      <c r="E231" s="98" t="str">
        <f t="shared" si="56"/>
        <v/>
      </c>
      <c r="F231" s="99" t="str">
        <f t="shared" si="57"/>
        <v/>
      </c>
      <c r="G231" s="100" t="str">
        <f t="shared" si="58"/>
        <v/>
      </c>
      <c r="H231" s="101" t="str">
        <f t="shared" si="49"/>
        <v/>
      </c>
      <c r="I231" s="102" t="str">
        <f t="shared" si="50"/>
        <v/>
      </c>
      <c r="J231" s="103" t="str">
        <f t="shared" si="51"/>
        <v/>
      </c>
      <c r="K231" s="102" t="str">
        <f t="shared" si="52"/>
        <v/>
      </c>
      <c r="L231" s="104" t="str">
        <f>+IF(G231="","",SUM($K$9:K231)+H231)</f>
        <v/>
      </c>
    </row>
    <row r="232" spans="2:12" x14ac:dyDescent="0.2">
      <c r="B232" s="1" t="str">
        <f t="shared" si="55"/>
        <v/>
      </c>
      <c r="C232" s="97" t="str">
        <f t="shared" si="53"/>
        <v/>
      </c>
      <c r="D232" s="97" t="str">
        <f t="shared" si="54"/>
        <v/>
      </c>
      <c r="E232" s="98" t="str">
        <f t="shared" si="56"/>
        <v/>
      </c>
      <c r="F232" s="99" t="str">
        <f t="shared" si="57"/>
        <v/>
      </c>
      <c r="G232" s="100" t="str">
        <f t="shared" si="58"/>
        <v/>
      </c>
      <c r="H232" s="101" t="str">
        <f t="shared" si="49"/>
        <v/>
      </c>
      <c r="I232" s="102" t="str">
        <f t="shared" si="50"/>
        <v/>
      </c>
      <c r="J232" s="103" t="str">
        <f t="shared" si="51"/>
        <v/>
      </c>
      <c r="K232" s="102" t="str">
        <f t="shared" si="52"/>
        <v/>
      </c>
      <c r="L232" s="104" t="str">
        <f>+IF(G232="","",SUM($K$9:K232)+H232)</f>
        <v/>
      </c>
    </row>
    <row r="233" spans="2:12" x14ac:dyDescent="0.2">
      <c r="B233" s="1" t="str">
        <f t="shared" si="55"/>
        <v/>
      </c>
      <c r="C233" s="97" t="str">
        <f t="shared" si="53"/>
        <v/>
      </c>
      <c r="D233" s="97" t="str">
        <f t="shared" si="54"/>
        <v/>
      </c>
      <c r="E233" s="98" t="str">
        <f t="shared" si="56"/>
        <v/>
      </c>
      <c r="F233" s="99" t="str">
        <f t="shared" si="57"/>
        <v/>
      </c>
      <c r="G233" s="100" t="str">
        <f t="shared" si="58"/>
        <v/>
      </c>
      <c r="H233" s="101" t="str">
        <f t="shared" si="49"/>
        <v/>
      </c>
      <c r="I233" s="102" t="str">
        <f t="shared" si="50"/>
        <v/>
      </c>
      <c r="J233" s="103" t="str">
        <f t="shared" si="51"/>
        <v/>
      </c>
      <c r="K233" s="102" t="str">
        <f t="shared" si="52"/>
        <v/>
      </c>
      <c r="L233" s="104" t="str">
        <f>+IF(G233="","",SUM($K$9:K233)+H233)</f>
        <v/>
      </c>
    </row>
    <row r="234" spans="2:12" x14ac:dyDescent="0.2">
      <c r="B234" s="1" t="str">
        <f t="shared" si="55"/>
        <v/>
      </c>
      <c r="C234" s="97" t="str">
        <f t="shared" si="53"/>
        <v/>
      </c>
      <c r="D234" s="97" t="str">
        <f t="shared" si="54"/>
        <v/>
      </c>
      <c r="E234" s="98" t="str">
        <f t="shared" si="56"/>
        <v/>
      </c>
      <c r="F234" s="99" t="str">
        <f t="shared" si="57"/>
        <v/>
      </c>
      <c r="G234" s="100" t="str">
        <f t="shared" si="58"/>
        <v/>
      </c>
      <c r="H234" s="101" t="str">
        <f t="shared" ref="H234:H297" si="59">IF(B234&lt;&gt;"",H233,"")</f>
        <v/>
      </c>
      <c r="I234" s="102" t="str">
        <f t="shared" ref="I234:I297" si="60">IF(G234="","",+(1+G234)^(E234/30))</f>
        <v/>
      </c>
      <c r="J234" s="103" t="str">
        <f t="shared" si="51"/>
        <v/>
      </c>
      <c r="K234" s="102" t="str">
        <f t="shared" si="52"/>
        <v/>
      </c>
      <c r="L234" s="104" t="str">
        <f>+IF(G234="","",SUM($K$9:K234)+H234)</f>
        <v/>
      </c>
    </row>
    <row r="235" spans="2:12" x14ac:dyDescent="0.2">
      <c r="B235" s="1" t="str">
        <f t="shared" si="55"/>
        <v/>
      </c>
      <c r="C235" s="97" t="str">
        <f t="shared" si="53"/>
        <v/>
      </c>
      <c r="D235" s="97" t="str">
        <f t="shared" si="54"/>
        <v/>
      </c>
      <c r="E235" s="98" t="str">
        <f t="shared" si="56"/>
        <v/>
      </c>
      <c r="F235" s="99" t="str">
        <f t="shared" si="57"/>
        <v/>
      </c>
      <c r="G235" s="100" t="str">
        <f t="shared" si="58"/>
        <v/>
      </c>
      <c r="H235" s="101" t="str">
        <f t="shared" si="59"/>
        <v/>
      </c>
      <c r="I235" s="102" t="str">
        <f t="shared" si="60"/>
        <v/>
      </c>
      <c r="J235" s="103" t="str">
        <f t="shared" si="51"/>
        <v/>
      </c>
      <c r="K235" s="102" t="str">
        <f t="shared" si="52"/>
        <v/>
      </c>
      <c r="L235" s="104" t="str">
        <f>+IF(G235="","",SUM($K$9:K235)+H235)</f>
        <v/>
      </c>
    </row>
    <row r="236" spans="2:12" x14ac:dyDescent="0.2">
      <c r="B236" s="1" t="str">
        <f t="shared" si="55"/>
        <v/>
      </c>
      <c r="C236" s="97" t="str">
        <f t="shared" si="53"/>
        <v/>
      </c>
      <c r="D236" s="97" t="str">
        <f t="shared" si="54"/>
        <v/>
      </c>
      <c r="E236" s="98" t="str">
        <f t="shared" si="56"/>
        <v/>
      </c>
      <c r="F236" s="99" t="str">
        <f t="shared" si="57"/>
        <v/>
      </c>
      <c r="G236" s="100" t="str">
        <f t="shared" si="58"/>
        <v/>
      </c>
      <c r="H236" s="101" t="str">
        <f t="shared" si="59"/>
        <v/>
      </c>
      <c r="I236" s="102" t="str">
        <f t="shared" si="60"/>
        <v/>
      </c>
      <c r="J236" s="103" t="str">
        <f t="shared" si="51"/>
        <v/>
      </c>
      <c r="K236" s="102" t="str">
        <f t="shared" si="52"/>
        <v/>
      </c>
      <c r="L236" s="104" t="str">
        <f>+IF(G236="","",SUM($K$9:K236)+H236)</f>
        <v/>
      </c>
    </row>
    <row r="237" spans="2:12" x14ac:dyDescent="0.2">
      <c r="B237" s="1" t="str">
        <f t="shared" si="55"/>
        <v/>
      </c>
      <c r="C237" s="97" t="str">
        <f t="shared" si="53"/>
        <v/>
      </c>
      <c r="D237" s="97" t="str">
        <f t="shared" si="54"/>
        <v/>
      </c>
      <c r="E237" s="98" t="str">
        <f t="shared" si="56"/>
        <v/>
      </c>
      <c r="F237" s="99" t="str">
        <f t="shared" si="57"/>
        <v/>
      </c>
      <c r="G237" s="100" t="str">
        <f t="shared" si="58"/>
        <v/>
      </c>
      <c r="H237" s="101" t="str">
        <f t="shared" si="59"/>
        <v/>
      </c>
      <c r="I237" s="102" t="str">
        <f t="shared" si="60"/>
        <v/>
      </c>
      <c r="J237" s="103" t="str">
        <f t="shared" si="51"/>
        <v/>
      </c>
      <c r="K237" s="102" t="str">
        <f t="shared" si="52"/>
        <v/>
      </c>
      <c r="L237" s="104" t="str">
        <f>+IF(G237="","",SUM($K$9:K237)+H237)</f>
        <v/>
      </c>
    </row>
    <row r="238" spans="2:12" x14ac:dyDescent="0.2">
      <c r="B238" s="1" t="str">
        <f t="shared" si="55"/>
        <v/>
      </c>
      <c r="C238" s="97" t="str">
        <f t="shared" si="53"/>
        <v/>
      </c>
      <c r="D238" s="97" t="str">
        <f t="shared" si="54"/>
        <v/>
      </c>
      <c r="E238" s="98" t="str">
        <f t="shared" si="56"/>
        <v/>
      </c>
      <c r="F238" s="99" t="str">
        <f t="shared" si="57"/>
        <v/>
      </c>
      <c r="G238" s="100" t="str">
        <f t="shared" si="58"/>
        <v/>
      </c>
      <c r="H238" s="101" t="str">
        <f t="shared" si="59"/>
        <v/>
      </c>
      <c r="I238" s="102" t="str">
        <f t="shared" si="60"/>
        <v/>
      </c>
      <c r="J238" s="103" t="str">
        <f t="shared" si="51"/>
        <v/>
      </c>
      <c r="K238" s="102" t="str">
        <f t="shared" si="52"/>
        <v/>
      </c>
      <c r="L238" s="104" t="str">
        <f>+IF(G238="","",SUM($K$9:K238)+H238)</f>
        <v/>
      </c>
    </row>
    <row r="239" spans="2:12" x14ac:dyDescent="0.2">
      <c r="B239" s="1" t="str">
        <f t="shared" si="55"/>
        <v/>
      </c>
      <c r="C239" s="97" t="str">
        <f t="shared" si="53"/>
        <v/>
      </c>
      <c r="D239" s="97" t="str">
        <f t="shared" si="54"/>
        <v/>
      </c>
      <c r="E239" s="98" t="str">
        <f t="shared" si="56"/>
        <v/>
      </c>
      <c r="F239" s="99" t="str">
        <f t="shared" si="57"/>
        <v/>
      </c>
      <c r="G239" s="100" t="str">
        <f t="shared" si="58"/>
        <v/>
      </c>
      <c r="H239" s="101" t="str">
        <f t="shared" si="59"/>
        <v/>
      </c>
      <c r="I239" s="102" t="str">
        <f t="shared" si="60"/>
        <v/>
      </c>
      <c r="J239" s="103" t="str">
        <f t="shared" si="51"/>
        <v/>
      </c>
      <c r="K239" s="102" t="str">
        <f t="shared" si="52"/>
        <v/>
      </c>
      <c r="L239" s="104" t="str">
        <f>+IF(G239="","",SUM($K$9:K239)+H239)</f>
        <v/>
      </c>
    </row>
    <row r="240" spans="2:12" x14ac:dyDescent="0.2">
      <c r="B240" s="1" t="str">
        <f t="shared" si="55"/>
        <v/>
      </c>
      <c r="C240" s="97" t="str">
        <f t="shared" si="53"/>
        <v/>
      </c>
      <c r="D240" s="97" t="str">
        <f t="shared" si="54"/>
        <v/>
      </c>
      <c r="E240" s="98" t="str">
        <f t="shared" si="56"/>
        <v/>
      </c>
      <c r="F240" s="99" t="str">
        <f t="shared" si="57"/>
        <v/>
      </c>
      <c r="G240" s="100" t="str">
        <f t="shared" si="58"/>
        <v/>
      </c>
      <c r="H240" s="101" t="str">
        <f t="shared" si="59"/>
        <v/>
      </c>
      <c r="I240" s="102" t="str">
        <f t="shared" si="60"/>
        <v/>
      </c>
      <c r="J240" s="103" t="str">
        <f t="shared" si="51"/>
        <v/>
      </c>
      <c r="K240" s="102" t="str">
        <f t="shared" si="52"/>
        <v/>
      </c>
      <c r="L240" s="104" t="str">
        <f>+IF(G240="","",SUM($K$9:K240)+H240)</f>
        <v/>
      </c>
    </row>
    <row r="241" spans="2:12" x14ac:dyDescent="0.2">
      <c r="B241" s="1" t="str">
        <f t="shared" si="55"/>
        <v/>
      </c>
      <c r="C241" s="97" t="str">
        <f t="shared" si="53"/>
        <v/>
      </c>
      <c r="D241" s="97" t="str">
        <f t="shared" si="54"/>
        <v/>
      </c>
      <c r="E241" s="98" t="str">
        <f t="shared" si="56"/>
        <v/>
      </c>
      <c r="F241" s="99" t="str">
        <f t="shared" si="57"/>
        <v/>
      </c>
      <c r="G241" s="100" t="str">
        <f t="shared" si="58"/>
        <v/>
      </c>
      <c r="H241" s="101" t="str">
        <f t="shared" si="59"/>
        <v/>
      </c>
      <c r="I241" s="102" t="str">
        <f t="shared" si="60"/>
        <v/>
      </c>
      <c r="J241" s="103" t="str">
        <f t="shared" si="51"/>
        <v/>
      </c>
      <c r="K241" s="102" t="str">
        <f t="shared" si="52"/>
        <v/>
      </c>
      <c r="L241" s="104" t="str">
        <f>+IF(G241="","",SUM($K$9:K241)+H241)</f>
        <v/>
      </c>
    </row>
    <row r="242" spans="2:12" x14ac:dyDescent="0.2">
      <c r="B242" s="1" t="str">
        <f t="shared" si="55"/>
        <v/>
      </c>
      <c r="C242" s="97" t="str">
        <f t="shared" si="53"/>
        <v/>
      </c>
      <c r="D242" s="97" t="str">
        <f t="shared" si="54"/>
        <v/>
      </c>
      <c r="E242" s="98" t="str">
        <f t="shared" si="56"/>
        <v/>
      </c>
      <c r="F242" s="99" t="str">
        <f t="shared" si="57"/>
        <v/>
      </c>
      <c r="G242" s="100" t="str">
        <f t="shared" si="58"/>
        <v/>
      </c>
      <c r="H242" s="101" t="str">
        <f t="shared" si="59"/>
        <v/>
      </c>
      <c r="I242" s="102" t="str">
        <f t="shared" si="60"/>
        <v/>
      </c>
      <c r="J242" s="103" t="str">
        <f t="shared" si="51"/>
        <v/>
      </c>
      <c r="K242" s="102" t="str">
        <f t="shared" si="52"/>
        <v/>
      </c>
      <c r="L242" s="104" t="str">
        <f>+IF(G242="","",SUM($K$9:K242)+H242)</f>
        <v/>
      </c>
    </row>
    <row r="243" spans="2:12" x14ac:dyDescent="0.2">
      <c r="B243" s="1" t="str">
        <f t="shared" si="55"/>
        <v/>
      </c>
      <c r="C243" s="97" t="str">
        <f t="shared" si="53"/>
        <v/>
      </c>
      <c r="D243" s="97" t="str">
        <f t="shared" si="54"/>
        <v/>
      </c>
      <c r="E243" s="98" t="str">
        <f t="shared" si="56"/>
        <v/>
      </c>
      <c r="F243" s="99" t="str">
        <f t="shared" si="57"/>
        <v/>
      </c>
      <c r="G243" s="100" t="str">
        <f t="shared" si="58"/>
        <v/>
      </c>
      <c r="H243" s="101" t="str">
        <f t="shared" si="59"/>
        <v/>
      </c>
      <c r="I243" s="102" t="str">
        <f t="shared" si="60"/>
        <v/>
      </c>
      <c r="J243" s="103" t="str">
        <f t="shared" si="51"/>
        <v/>
      </c>
      <c r="K243" s="102" t="str">
        <f t="shared" si="52"/>
        <v/>
      </c>
      <c r="L243" s="104" t="str">
        <f>+IF(G243="","",SUM($K$9:K243)+H243)</f>
        <v/>
      </c>
    </row>
    <row r="244" spans="2:12" x14ac:dyDescent="0.2">
      <c r="B244" s="1" t="str">
        <f t="shared" si="55"/>
        <v/>
      </c>
      <c r="C244" s="97" t="str">
        <f t="shared" si="53"/>
        <v/>
      </c>
      <c r="D244" s="97" t="str">
        <f t="shared" si="54"/>
        <v/>
      </c>
      <c r="E244" s="98" t="str">
        <f t="shared" si="56"/>
        <v/>
      </c>
      <c r="F244" s="99" t="str">
        <f t="shared" si="57"/>
        <v/>
      </c>
      <c r="G244" s="100" t="str">
        <f t="shared" si="58"/>
        <v/>
      </c>
      <c r="H244" s="101" t="str">
        <f t="shared" si="59"/>
        <v/>
      </c>
      <c r="I244" s="102" t="str">
        <f t="shared" si="60"/>
        <v/>
      </c>
      <c r="J244" s="103" t="str">
        <f t="shared" si="51"/>
        <v/>
      </c>
      <c r="K244" s="102" t="str">
        <f t="shared" si="52"/>
        <v/>
      </c>
      <c r="L244" s="104" t="str">
        <f>+IF(G244="","",SUM($K$9:K244)+H244)</f>
        <v/>
      </c>
    </row>
    <row r="245" spans="2:12" x14ac:dyDescent="0.2">
      <c r="B245" s="1" t="str">
        <f t="shared" si="55"/>
        <v/>
      </c>
      <c r="C245" s="97" t="str">
        <f t="shared" si="53"/>
        <v/>
      </c>
      <c r="D245" s="97" t="str">
        <f t="shared" si="54"/>
        <v/>
      </c>
      <c r="E245" s="98" t="str">
        <f t="shared" si="56"/>
        <v/>
      </c>
      <c r="F245" s="99" t="str">
        <f t="shared" si="57"/>
        <v/>
      </c>
      <c r="G245" s="100" t="str">
        <f t="shared" si="58"/>
        <v/>
      </c>
      <c r="H245" s="101" t="str">
        <f t="shared" si="59"/>
        <v/>
      </c>
      <c r="I245" s="102" t="str">
        <f t="shared" si="60"/>
        <v/>
      </c>
      <c r="J245" s="103" t="str">
        <f t="shared" si="51"/>
        <v/>
      </c>
      <c r="K245" s="102" t="str">
        <f t="shared" si="52"/>
        <v/>
      </c>
      <c r="L245" s="104" t="str">
        <f>+IF(G245="","",SUM($K$9:K245)+H245)</f>
        <v/>
      </c>
    </row>
    <row r="246" spans="2:12" x14ac:dyDescent="0.2">
      <c r="B246" s="1" t="str">
        <f t="shared" si="55"/>
        <v/>
      </c>
      <c r="C246" s="97" t="str">
        <f t="shared" si="53"/>
        <v/>
      </c>
      <c r="D246" s="97" t="str">
        <f t="shared" si="54"/>
        <v/>
      </c>
      <c r="E246" s="98" t="str">
        <f t="shared" si="56"/>
        <v/>
      </c>
      <c r="F246" s="99" t="str">
        <f t="shared" si="57"/>
        <v/>
      </c>
      <c r="G246" s="100" t="str">
        <f t="shared" si="58"/>
        <v/>
      </c>
      <c r="H246" s="101" t="str">
        <f t="shared" si="59"/>
        <v/>
      </c>
      <c r="I246" s="102" t="str">
        <f t="shared" si="60"/>
        <v/>
      </c>
      <c r="J246" s="103" t="str">
        <f t="shared" si="51"/>
        <v/>
      </c>
      <c r="K246" s="102" t="str">
        <f t="shared" si="52"/>
        <v/>
      </c>
      <c r="L246" s="104" t="str">
        <f>+IF(G246="","",SUM($K$9:K246)+H246)</f>
        <v/>
      </c>
    </row>
    <row r="247" spans="2:12" x14ac:dyDescent="0.2">
      <c r="B247" s="1" t="str">
        <f t="shared" si="55"/>
        <v/>
      </c>
      <c r="C247" s="97" t="str">
        <f t="shared" si="53"/>
        <v/>
      </c>
      <c r="D247" s="97" t="str">
        <f t="shared" si="54"/>
        <v/>
      </c>
      <c r="E247" s="98" t="str">
        <f t="shared" si="56"/>
        <v/>
      </c>
      <c r="F247" s="99" t="str">
        <f t="shared" si="57"/>
        <v/>
      </c>
      <c r="G247" s="100" t="str">
        <f t="shared" si="58"/>
        <v/>
      </c>
      <c r="H247" s="101" t="str">
        <f t="shared" si="59"/>
        <v/>
      </c>
      <c r="I247" s="102" t="str">
        <f t="shared" si="60"/>
        <v/>
      </c>
      <c r="J247" s="103" t="str">
        <f t="shared" si="51"/>
        <v/>
      </c>
      <c r="K247" s="102" t="str">
        <f t="shared" si="52"/>
        <v/>
      </c>
      <c r="L247" s="104" t="str">
        <f>+IF(G247="","",SUM($K$9:K247)+H247)</f>
        <v/>
      </c>
    </row>
    <row r="248" spans="2:12" x14ac:dyDescent="0.2">
      <c r="B248" s="1" t="str">
        <f t="shared" si="55"/>
        <v/>
      </c>
      <c r="C248" s="97" t="str">
        <f t="shared" si="53"/>
        <v/>
      </c>
      <c r="D248" s="97" t="str">
        <f t="shared" si="54"/>
        <v/>
      </c>
      <c r="E248" s="98" t="str">
        <f t="shared" si="56"/>
        <v/>
      </c>
      <c r="F248" s="99" t="str">
        <f t="shared" si="57"/>
        <v/>
      </c>
      <c r="G248" s="100" t="str">
        <f t="shared" si="58"/>
        <v/>
      </c>
      <c r="H248" s="101" t="str">
        <f t="shared" si="59"/>
        <v/>
      </c>
      <c r="I248" s="102" t="str">
        <f t="shared" si="60"/>
        <v/>
      </c>
      <c r="J248" s="103" t="str">
        <f t="shared" si="51"/>
        <v/>
      </c>
      <c r="K248" s="102" t="str">
        <f t="shared" si="52"/>
        <v/>
      </c>
      <c r="L248" s="104" t="str">
        <f>+IF(G248="","",SUM($K$9:K248)+H248)</f>
        <v/>
      </c>
    </row>
    <row r="249" spans="2:12" x14ac:dyDescent="0.2">
      <c r="B249" s="1" t="str">
        <f t="shared" si="55"/>
        <v/>
      </c>
      <c r="C249" s="97" t="str">
        <f t="shared" si="53"/>
        <v/>
      </c>
      <c r="D249" s="97" t="str">
        <f t="shared" si="54"/>
        <v/>
      </c>
      <c r="E249" s="98" t="str">
        <f t="shared" si="56"/>
        <v/>
      </c>
      <c r="F249" s="99" t="str">
        <f t="shared" si="57"/>
        <v/>
      </c>
      <c r="G249" s="100" t="str">
        <f t="shared" si="58"/>
        <v/>
      </c>
      <c r="H249" s="101" t="str">
        <f t="shared" si="59"/>
        <v/>
      </c>
      <c r="I249" s="102" t="str">
        <f t="shared" si="60"/>
        <v/>
      </c>
      <c r="J249" s="103" t="str">
        <f t="shared" si="51"/>
        <v/>
      </c>
      <c r="K249" s="102" t="str">
        <f t="shared" si="52"/>
        <v/>
      </c>
      <c r="L249" s="104" t="str">
        <f>+IF(G249="","",SUM($K$9:K249)+H249)</f>
        <v/>
      </c>
    </row>
    <row r="250" spans="2:12" x14ac:dyDescent="0.2">
      <c r="B250" s="1" t="str">
        <f t="shared" si="55"/>
        <v/>
      </c>
      <c r="C250" s="97" t="str">
        <f t="shared" si="53"/>
        <v/>
      </c>
      <c r="D250" s="97" t="str">
        <f t="shared" si="54"/>
        <v/>
      </c>
      <c r="E250" s="98" t="str">
        <f t="shared" si="56"/>
        <v/>
      </c>
      <c r="F250" s="99" t="str">
        <f t="shared" si="57"/>
        <v/>
      </c>
      <c r="G250" s="100" t="str">
        <f t="shared" si="58"/>
        <v/>
      </c>
      <c r="H250" s="101" t="str">
        <f t="shared" si="59"/>
        <v/>
      </c>
      <c r="I250" s="102" t="str">
        <f t="shared" si="60"/>
        <v/>
      </c>
      <c r="J250" s="103" t="str">
        <f t="shared" si="51"/>
        <v/>
      </c>
      <c r="K250" s="102" t="str">
        <f t="shared" si="52"/>
        <v/>
      </c>
      <c r="L250" s="104" t="str">
        <f>+IF(G250="","",SUM($K$9:K250)+H250)</f>
        <v/>
      </c>
    </row>
    <row r="251" spans="2:12" x14ac:dyDescent="0.2">
      <c r="B251" s="1" t="str">
        <f t="shared" si="55"/>
        <v/>
      </c>
      <c r="C251" s="97" t="str">
        <f t="shared" si="53"/>
        <v/>
      </c>
      <c r="D251" s="97" t="str">
        <f t="shared" si="54"/>
        <v/>
      </c>
      <c r="E251" s="98" t="str">
        <f t="shared" si="56"/>
        <v/>
      </c>
      <c r="F251" s="99" t="str">
        <f t="shared" si="57"/>
        <v/>
      </c>
      <c r="G251" s="100" t="str">
        <f t="shared" si="58"/>
        <v/>
      </c>
      <c r="H251" s="101" t="str">
        <f t="shared" si="59"/>
        <v/>
      </c>
      <c r="I251" s="102" t="str">
        <f t="shared" si="60"/>
        <v/>
      </c>
      <c r="J251" s="103" t="str">
        <f t="shared" si="51"/>
        <v/>
      </c>
      <c r="K251" s="102" t="str">
        <f t="shared" si="52"/>
        <v/>
      </c>
      <c r="L251" s="104" t="str">
        <f>+IF(G251="","",SUM($K$9:K251)+H251)</f>
        <v/>
      </c>
    </row>
    <row r="252" spans="2:12" x14ac:dyDescent="0.2">
      <c r="B252" s="1" t="str">
        <f t="shared" si="55"/>
        <v/>
      </c>
      <c r="C252" s="97" t="str">
        <f t="shared" si="53"/>
        <v/>
      </c>
      <c r="D252" s="97" t="str">
        <f t="shared" si="54"/>
        <v/>
      </c>
      <c r="E252" s="98" t="str">
        <f t="shared" si="56"/>
        <v/>
      </c>
      <c r="F252" s="99" t="str">
        <f t="shared" si="57"/>
        <v/>
      </c>
      <c r="G252" s="100" t="str">
        <f t="shared" si="58"/>
        <v/>
      </c>
      <c r="H252" s="101" t="str">
        <f t="shared" si="59"/>
        <v/>
      </c>
      <c r="I252" s="102" t="str">
        <f t="shared" si="60"/>
        <v/>
      </c>
      <c r="J252" s="103" t="str">
        <f t="shared" si="51"/>
        <v/>
      </c>
      <c r="K252" s="102" t="str">
        <f t="shared" si="52"/>
        <v/>
      </c>
      <c r="L252" s="104" t="str">
        <f>+IF(G252="","",SUM($K$9:K252)+H252)</f>
        <v/>
      </c>
    </row>
    <row r="253" spans="2:12" x14ac:dyDescent="0.2">
      <c r="B253" s="1" t="str">
        <f t="shared" si="55"/>
        <v/>
      </c>
      <c r="C253" s="97" t="str">
        <f t="shared" si="53"/>
        <v/>
      </c>
      <c r="D253" s="97" t="str">
        <f t="shared" si="54"/>
        <v/>
      </c>
      <c r="E253" s="98" t="str">
        <f t="shared" si="56"/>
        <v/>
      </c>
      <c r="F253" s="99" t="str">
        <f t="shared" si="57"/>
        <v/>
      </c>
      <c r="G253" s="100" t="str">
        <f t="shared" si="58"/>
        <v/>
      </c>
      <c r="H253" s="101" t="str">
        <f t="shared" si="59"/>
        <v/>
      </c>
      <c r="I253" s="102" t="str">
        <f t="shared" si="60"/>
        <v/>
      </c>
      <c r="J253" s="103" t="str">
        <f t="shared" si="51"/>
        <v/>
      </c>
      <c r="K253" s="102" t="str">
        <f t="shared" si="52"/>
        <v/>
      </c>
      <c r="L253" s="104" t="str">
        <f>+IF(G253="","",SUM($K$9:K253)+H253)</f>
        <v/>
      </c>
    </row>
    <row r="254" spans="2:12" x14ac:dyDescent="0.2">
      <c r="B254" s="1" t="str">
        <f t="shared" si="55"/>
        <v/>
      </c>
      <c r="C254" s="97" t="str">
        <f t="shared" si="53"/>
        <v/>
      </c>
      <c r="D254" s="97" t="str">
        <f t="shared" si="54"/>
        <v/>
      </c>
      <c r="E254" s="98" t="str">
        <f t="shared" si="56"/>
        <v/>
      </c>
      <c r="F254" s="99" t="str">
        <f t="shared" si="57"/>
        <v/>
      </c>
      <c r="G254" s="100" t="str">
        <f t="shared" si="58"/>
        <v/>
      </c>
      <c r="H254" s="101" t="str">
        <f t="shared" si="59"/>
        <v/>
      </c>
      <c r="I254" s="102" t="str">
        <f t="shared" si="60"/>
        <v/>
      </c>
      <c r="J254" s="103" t="str">
        <f t="shared" si="51"/>
        <v/>
      </c>
      <c r="K254" s="102" t="str">
        <f t="shared" si="52"/>
        <v/>
      </c>
      <c r="L254" s="104" t="str">
        <f>+IF(G254="","",SUM($K$9:K254)+H254)</f>
        <v/>
      </c>
    </row>
    <row r="255" spans="2:12" x14ac:dyDescent="0.2">
      <c r="B255" s="1" t="str">
        <f t="shared" si="55"/>
        <v/>
      </c>
      <c r="C255" s="97" t="str">
        <f t="shared" si="53"/>
        <v/>
      </c>
      <c r="D255" s="97" t="str">
        <f t="shared" si="54"/>
        <v/>
      </c>
      <c r="E255" s="98" t="str">
        <f t="shared" si="56"/>
        <v/>
      </c>
      <c r="F255" s="99" t="str">
        <f t="shared" si="57"/>
        <v/>
      </c>
      <c r="G255" s="100" t="str">
        <f t="shared" si="58"/>
        <v/>
      </c>
      <c r="H255" s="101" t="str">
        <f t="shared" si="59"/>
        <v/>
      </c>
      <c r="I255" s="102" t="str">
        <f t="shared" si="60"/>
        <v/>
      </c>
      <c r="J255" s="103" t="str">
        <f t="shared" ref="J255:J318" si="61">+IF(F255="","",I255*H255)</f>
        <v/>
      </c>
      <c r="K255" s="102" t="str">
        <f t="shared" ref="K255:K318" si="62">+IF(G255="","",J255-H255)</f>
        <v/>
      </c>
      <c r="L255" s="104" t="str">
        <f>+IF(G255="","",SUM($K$9:K255)+H255)</f>
        <v/>
      </c>
    </row>
    <row r="256" spans="2:12" x14ac:dyDescent="0.2">
      <c r="B256" s="1" t="str">
        <f t="shared" si="55"/>
        <v/>
      </c>
      <c r="C256" s="97" t="str">
        <f t="shared" si="53"/>
        <v/>
      </c>
      <c r="D256" s="97" t="str">
        <f t="shared" si="54"/>
        <v/>
      </c>
      <c r="E256" s="98" t="str">
        <f t="shared" si="56"/>
        <v/>
      </c>
      <c r="F256" s="99" t="str">
        <f t="shared" si="57"/>
        <v/>
      </c>
      <c r="G256" s="100" t="str">
        <f t="shared" si="58"/>
        <v/>
      </c>
      <c r="H256" s="101" t="str">
        <f t="shared" si="59"/>
        <v/>
      </c>
      <c r="I256" s="102" t="str">
        <f t="shared" si="60"/>
        <v/>
      </c>
      <c r="J256" s="103" t="str">
        <f t="shared" si="61"/>
        <v/>
      </c>
      <c r="K256" s="102" t="str">
        <f t="shared" si="62"/>
        <v/>
      </c>
      <c r="L256" s="104" t="str">
        <f>+IF(G256="","",SUM($K$9:K256)+H256)</f>
        <v/>
      </c>
    </row>
    <row r="257" spans="2:12" x14ac:dyDescent="0.2">
      <c r="B257" s="1" t="str">
        <f t="shared" si="55"/>
        <v/>
      </c>
      <c r="C257" s="97" t="str">
        <f t="shared" si="53"/>
        <v/>
      </c>
      <c r="D257" s="97" t="str">
        <f t="shared" si="54"/>
        <v/>
      </c>
      <c r="E257" s="98" t="str">
        <f t="shared" si="56"/>
        <v/>
      </c>
      <c r="F257" s="99" t="str">
        <f t="shared" si="57"/>
        <v/>
      </c>
      <c r="G257" s="100" t="str">
        <f t="shared" si="58"/>
        <v/>
      </c>
      <c r="H257" s="101" t="str">
        <f t="shared" si="59"/>
        <v/>
      </c>
      <c r="I257" s="102" t="str">
        <f t="shared" si="60"/>
        <v/>
      </c>
      <c r="J257" s="103" t="str">
        <f t="shared" si="61"/>
        <v/>
      </c>
      <c r="K257" s="102" t="str">
        <f t="shared" si="62"/>
        <v/>
      </c>
      <c r="L257" s="104" t="str">
        <f>+IF(G257="","",SUM($K$9:K257)+H257)</f>
        <v/>
      </c>
    </row>
    <row r="258" spans="2:12" x14ac:dyDescent="0.2">
      <c r="B258" s="1" t="str">
        <f t="shared" si="55"/>
        <v/>
      </c>
      <c r="C258" s="97" t="str">
        <f t="shared" si="53"/>
        <v/>
      </c>
      <c r="D258" s="97" t="str">
        <f t="shared" si="54"/>
        <v/>
      </c>
      <c r="E258" s="98" t="str">
        <f t="shared" si="56"/>
        <v/>
      </c>
      <c r="F258" s="99" t="str">
        <f t="shared" si="57"/>
        <v/>
      </c>
      <c r="G258" s="100" t="str">
        <f t="shared" si="58"/>
        <v/>
      </c>
      <c r="H258" s="101" t="str">
        <f t="shared" si="59"/>
        <v/>
      </c>
      <c r="I258" s="102" t="str">
        <f t="shared" si="60"/>
        <v/>
      </c>
      <c r="J258" s="103" t="str">
        <f t="shared" si="61"/>
        <v/>
      </c>
      <c r="K258" s="102" t="str">
        <f t="shared" si="62"/>
        <v/>
      </c>
      <c r="L258" s="104" t="str">
        <f>+IF(G258="","",SUM($K$9:K258)+H258)</f>
        <v/>
      </c>
    </row>
    <row r="259" spans="2:12" x14ac:dyDescent="0.2">
      <c r="B259" s="1" t="str">
        <f t="shared" si="55"/>
        <v/>
      </c>
      <c r="C259" s="97" t="str">
        <f t="shared" si="53"/>
        <v/>
      </c>
      <c r="D259" s="97" t="str">
        <f t="shared" si="54"/>
        <v/>
      </c>
      <c r="E259" s="98" t="str">
        <f t="shared" si="56"/>
        <v/>
      </c>
      <c r="F259" s="99" t="str">
        <f t="shared" si="57"/>
        <v/>
      </c>
      <c r="G259" s="100" t="str">
        <f t="shared" si="58"/>
        <v/>
      </c>
      <c r="H259" s="101" t="str">
        <f t="shared" si="59"/>
        <v/>
      </c>
      <c r="I259" s="102" t="str">
        <f t="shared" si="60"/>
        <v/>
      </c>
      <c r="J259" s="103" t="str">
        <f t="shared" si="61"/>
        <v/>
      </c>
      <c r="K259" s="102" t="str">
        <f t="shared" si="62"/>
        <v/>
      </c>
      <c r="L259" s="104" t="str">
        <f>+IF(G259="","",SUM($K$9:K259)+H259)</f>
        <v/>
      </c>
    </row>
    <row r="260" spans="2:12" x14ac:dyDescent="0.2">
      <c r="B260" s="1" t="str">
        <f t="shared" si="55"/>
        <v/>
      </c>
      <c r="C260" s="97" t="str">
        <f t="shared" si="53"/>
        <v/>
      </c>
      <c r="D260" s="97" t="str">
        <f t="shared" si="54"/>
        <v/>
      </c>
      <c r="E260" s="98" t="str">
        <f t="shared" si="56"/>
        <v/>
      </c>
      <c r="F260" s="99" t="str">
        <f t="shared" si="57"/>
        <v/>
      </c>
      <c r="G260" s="100" t="str">
        <f t="shared" si="58"/>
        <v/>
      </c>
      <c r="H260" s="101" t="str">
        <f t="shared" si="59"/>
        <v/>
      </c>
      <c r="I260" s="102" t="str">
        <f t="shared" si="60"/>
        <v/>
      </c>
      <c r="J260" s="103" t="str">
        <f t="shared" si="61"/>
        <v/>
      </c>
      <c r="K260" s="102" t="str">
        <f t="shared" si="62"/>
        <v/>
      </c>
      <c r="L260" s="104" t="str">
        <f>+IF(G260="","",SUM($K$9:K260)+H260)</f>
        <v/>
      </c>
    </row>
    <row r="261" spans="2:12" x14ac:dyDescent="0.2">
      <c r="B261" s="1" t="str">
        <f t="shared" si="55"/>
        <v/>
      </c>
      <c r="C261" s="97" t="str">
        <f t="shared" si="53"/>
        <v/>
      </c>
      <c r="D261" s="97" t="str">
        <f t="shared" si="54"/>
        <v/>
      </c>
      <c r="E261" s="98" t="str">
        <f t="shared" si="56"/>
        <v/>
      </c>
      <c r="F261" s="99" t="str">
        <f t="shared" si="57"/>
        <v/>
      </c>
      <c r="G261" s="100" t="str">
        <f t="shared" si="58"/>
        <v/>
      </c>
      <c r="H261" s="101" t="str">
        <f t="shared" si="59"/>
        <v/>
      </c>
      <c r="I261" s="102" t="str">
        <f t="shared" si="60"/>
        <v/>
      </c>
      <c r="J261" s="103" t="str">
        <f t="shared" si="61"/>
        <v/>
      </c>
      <c r="K261" s="102" t="str">
        <f t="shared" si="62"/>
        <v/>
      </c>
      <c r="L261" s="104" t="str">
        <f>+IF(G261="","",SUM($K$9:K261)+H261)</f>
        <v/>
      </c>
    </row>
    <row r="262" spans="2:12" x14ac:dyDescent="0.2">
      <c r="B262" s="1" t="str">
        <f t="shared" si="55"/>
        <v/>
      </c>
      <c r="C262" s="97" t="str">
        <f t="shared" si="53"/>
        <v/>
      </c>
      <c r="D262" s="97" t="str">
        <f t="shared" si="54"/>
        <v/>
      </c>
      <c r="E262" s="98" t="str">
        <f t="shared" si="56"/>
        <v/>
      </c>
      <c r="F262" s="99" t="str">
        <f t="shared" si="57"/>
        <v/>
      </c>
      <c r="G262" s="100" t="str">
        <f t="shared" si="58"/>
        <v/>
      </c>
      <c r="H262" s="101" t="str">
        <f t="shared" si="59"/>
        <v/>
      </c>
      <c r="I262" s="102" t="str">
        <f t="shared" si="60"/>
        <v/>
      </c>
      <c r="J262" s="103" t="str">
        <f t="shared" si="61"/>
        <v/>
      </c>
      <c r="K262" s="102" t="str">
        <f t="shared" si="62"/>
        <v/>
      </c>
      <c r="L262" s="104" t="str">
        <f>+IF(G262="","",SUM($K$9:K262)+H262)</f>
        <v/>
      </c>
    </row>
    <row r="263" spans="2:12" x14ac:dyDescent="0.2">
      <c r="B263" s="1" t="str">
        <f t="shared" si="55"/>
        <v/>
      </c>
      <c r="C263" s="97" t="str">
        <f t="shared" si="53"/>
        <v/>
      </c>
      <c r="D263" s="97" t="str">
        <f t="shared" si="54"/>
        <v/>
      </c>
      <c r="E263" s="98" t="str">
        <f t="shared" si="56"/>
        <v/>
      </c>
      <c r="F263" s="99" t="str">
        <f t="shared" si="57"/>
        <v/>
      </c>
      <c r="G263" s="100" t="str">
        <f t="shared" si="58"/>
        <v/>
      </c>
      <c r="H263" s="101" t="str">
        <f t="shared" si="59"/>
        <v/>
      </c>
      <c r="I263" s="102" t="str">
        <f t="shared" si="60"/>
        <v/>
      </c>
      <c r="J263" s="103" t="str">
        <f t="shared" si="61"/>
        <v/>
      </c>
      <c r="K263" s="102" t="str">
        <f t="shared" si="62"/>
        <v/>
      </c>
      <c r="L263" s="104" t="str">
        <f>+IF(G263="","",SUM($K$9:K263)+H263)</f>
        <v/>
      </c>
    </row>
    <row r="264" spans="2:12" x14ac:dyDescent="0.2">
      <c r="B264" s="1" t="str">
        <f t="shared" si="55"/>
        <v/>
      </c>
      <c r="C264" s="97" t="str">
        <f t="shared" si="53"/>
        <v/>
      </c>
      <c r="D264" s="97" t="str">
        <f t="shared" si="54"/>
        <v/>
      </c>
      <c r="E264" s="98" t="str">
        <f t="shared" si="56"/>
        <v/>
      </c>
      <c r="F264" s="99" t="str">
        <f t="shared" si="57"/>
        <v/>
      </c>
      <c r="G264" s="100" t="str">
        <f t="shared" si="58"/>
        <v/>
      </c>
      <c r="H264" s="101" t="str">
        <f t="shared" si="59"/>
        <v/>
      </c>
      <c r="I264" s="102" t="str">
        <f t="shared" si="60"/>
        <v/>
      </c>
      <c r="J264" s="103" t="str">
        <f t="shared" si="61"/>
        <v/>
      </c>
      <c r="K264" s="102" t="str">
        <f t="shared" si="62"/>
        <v/>
      </c>
      <c r="L264" s="104" t="str">
        <f>+IF(G264="","",SUM($K$9:K264)+H264)</f>
        <v/>
      </c>
    </row>
    <row r="265" spans="2:12" x14ac:dyDescent="0.2">
      <c r="B265" s="1" t="str">
        <f t="shared" si="55"/>
        <v/>
      </c>
      <c r="C265" s="97" t="str">
        <f t="shared" si="53"/>
        <v/>
      </c>
      <c r="D265" s="97" t="str">
        <f t="shared" si="54"/>
        <v/>
      </c>
      <c r="E265" s="98" t="str">
        <f t="shared" si="56"/>
        <v/>
      </c>
      <c r="F265" s="99" t="str">
        <f t="shared" si="57"/>
        <v/>
      </c>
      <c r="G265" s="100" t="str">
        <f t="shared" si="58"/>
        <v/>
      </c>
      <c r="H265" s="101" t="str">
        <f t="shared" si="59"/>
        <v/>
      </c>
      <c r="I265" s="102" t="str">
        <f t="shared" si="60"/>
        <v/>
      </c>
      <c r="J265" s="103" t="str">
        <f t="shared" si="61"/>
        <v/>
      </c>
      <c r="K265" s="102" t="str">
        <f t="shared" si="62"/>
        <v/>
      </c>
      <c r="L265" s="104" t="str">
        <f>+IF(G265="","",SUM($K$9:K265)+H265)</f>
        <v/>
      </c>
    </row>
    <row r="266" spans="2:12" x14ac:dyDescent="0.2">
      <c r="B266" s="1" t="str">
        <f t="shared" si="55"/>
        <v/>
      </c>
      <c r="C266" s="97" t="str">
        <f t="shared" ref="C266:C329" si="63">IF(D265="","",IF(D265=FecFinal,"",DATE(YEAR(C265),MONTH(C265)+1,1)))</f>
        <v/>
      </c>
      <c r="D266" s="97" t="str">
        <f t="shared" ref="D266:D329" si="64">IF(C266="","",IF(DAYS360(C266,FecFinal)&gt;=30,DATE(YEAR(C266),MONTH(C266)+1,1),FecFinal))</f>
        <v/>
      </c>
      <c r="E266" s="98" t="str">
        <f t="shared" si="56"/>
        <v/>
      </c>
      <c r="F266" s="99" t="str">
        <f t="shared" si="57"/>
        <v/>
      </c>
      <c r="G266" s="100" t="str">
        <f t="shared" si="58"/>
        <v/>
      </c>
      <c r="H266" s="101" t="str">
        <f t="shared" si="59"/>
        <v/>
      </c>
      <c r="I266" s="102" t="str">
        <f t="shared" si="60"/>
        <v/>
      </c>
      <c r="J266" s="103" t="str">
        <f t="shared" si="61"/>
        <v/>
      </c>
      <c r="K266" s="102" t="str">
        <f t="shared" si="62"/>
        <v/>
      </c>
      <c r="L266" s="104" t="str">
        <f>+IF(G266="","",SUM($K$9:K266)+H266)</f>
        <v/>
      </c>
    </row>
    <row r="267" spans="2:12" x14ac:dyDescent="0.2">
      <c r="B267" s="1" t="str">
        <f t="shared" si="55"/>
        <v/>
      </c>
      <c r="C267" s="97" t="str">
        <f t="shared" si="63"/>
        <v/>
      </c>
      <c r="D267" s="97" t="str">
        <f t="shared" si="64"/>
        <v/>
      </c>
      <c r="E267" s="98" t="str">
        <f t="shared" si="56"/>
        <v/>
      </c>
      <c r="F267" s="99" t="str">
        <f t="shared" si="57"/>
        <v/>
      </c>
      <c r="G267" s="100" t="str">
        <f t="shared" si="58"/>
        <v/>
      </c>
      <c r="H267" s="101" t="str">
        <f t="shared" si="59"/>
        <v/>
      </c>
      <c r="I267" s="102" t="str">
        <f t="shared" si="60"/>
        <v/>
      </c>
      <c r="J267" s="103" t="str">
        <f t="shared" si="61"/>
        <v/>
      </c>
      <c r="K267" s="102" t="str">
        <f t="shared" si="62"/>
        <v/>
      </c>
      <c r="L267" s="104" t="str">
        <f>+IF(G267="","",SUM($K$9:K267)+H267)</f>
        <v/>
      </c>
    </row>
    <row r="268" spans="2:12" x14ac:dyDescent="0.2">
      <c r="B268" s="1" t="str">
        <f t="shared" si="55"/>
        <v/>
      </c>
      <c r="C268" s="97" t="str">
        <f t="shared" si="63"/>
        <v/>
      </c>
      <c r="D268" s="97" t="str">
        <f t="shared" si="64"/>
        <v/>
      </c>
      <c r="E268" s="98" t="str">
        <f t="shared" si="56"/>
        <v/>
      </c>
      <c r="F268" s="99" t="str">
        <f t="shared" si="57"/>
        <v/>
      </c>
      <c r="G268" s="100" t="str">
        <f t="shared" si="58"/>
        <v/>
      </c>
      <c r="H268" s="101" t="str">
        <f t="shared" si="59"/>
        <v/>
      </c>
      <c r="I268" s="102" t="str">
        <f t="shared" si="60"/>
        <v/>
      </c>
      <c r="J268" s="103" t="str">
        <f t="shared" si="61"/>
        <v/>
      </c>
      <c r="K268" s="102" t="str">
        <f t="shared" si="62"/>
        <v/>
      </c>
      <c r="L268" s="104" t="str">
        <f>+IF(G268="","",SUM($K$9:K268)+H268)</f>
        <v/>
      </c>
    </row>
    <row r="269" spans="2:12" x14ac:dyDescent="0.2">
      <c r="B269" s="1" t="str">
        <f t="shared" ref="B269:B332" si="65">+IF(C269="","",B268+1)</f>
        <v/>
      </c>
      <c r="C269" s="97" t="str">
        <f t="shared" si="63"/>
        <v/>
      </c>
      <c r="D269" s="97" t="str">
        <f t="shared" si="64"/>
        <v/>
      </c>
      <c r="E269" s="98" t="str">
        <f t="shared" ref="E269:E332" si="66">IF(B269&lt;&gt;"",DAYS360(C269,D269),"")</f>
        <v/>
      </c>
      <c r="F269" s="99" t="str">
        <f t="shared" ref="F269:F332" si="67">IF(B269&lt;&gt;"",LOOKUP(DATE(YEAR(C269),MONTH(C269)+1,1),tbl_FecHasta,tbl_Tasa),"")</f>
        <v/>
      </c>
      <c r="G269" s="100" t="str">
        <f t="shared" ref="G269:G332" si="68">IF(B269&lt;&gt;"",(((1+F269)^(1/12))-1),"")</f>
        <v/>
      </c>
      <c r="H269" s="101" t="str">
        <f t="shared" si="59"/>
        <v/>
      </c>
      <c r="I269" s="102" t="str">
        <f t="shared" si="60"/>
        <v/>
      </c>
      <c r="J269" s="103" t="str">
        <f t="shared" si="61"/>
        <v/>
      </c>
      <c r="K269" s="102" t="str">
        <f t="shared" si="62"/>
        <v/>
      </c>
      <c r="L269" s="104" t="str">
        <f>+IF(G269="","",SUM($K$9:K269)+H269)</f>
        <v/>
      </c>
    </row>
    <row r="270" spans="2:12" x14ac:dyDescent="0.2">
      <c r="B270" s="1" t="str">
        <f t="shared" si="65"/>
        <v/>
      </c>
      <c r="C270" s="97" t="str">
        <f t="shared" si="63"/>
        <v/>
      </c>
      <c r="D270" s="97" t="str">
        <f t="shared" si="64"/>
        <v/>
      </c>
      <c r="E270" s="98" t="str">
        <f t="shared" si="66"/>
        <v/>
      </c>
      <c r="F270" s="99" t="str">
        <f t="shared" si="67"/>
        <v/>
      </c>
      <c r="G270" s="100" t="str">
        <f t="shared" si="68"/>
        <v/>
      </c>
      <c r="H270" s="101" t="str">
        <f t="shared" si="59"/>
        <v/>
      </c>
      <c r="I270" s="102" t="str">
        <f t="shared" si="60"/>
        <v/>
      </c>
      <c r="J270" s="103" t="str">
        <f t="shared" si="61"/>
        <v/>
      </c>
      <c r="K270" s="102" t="str">
        <f t="shared" si="62"/>
        <v/>
      </c>
      <c r="L270" s="104" t="str">
        <f>+IF(G270="","",SUM($K$9:K270)+H270)</f>
        <v/>
      </c>
    </row>
    <row r="271" spans="2:12" x14ac:dyDescent="0.2">
      <c r="B271" s="1" t="str">
        <f t="shared" si="65"/>
        <v/>
      </c>
      <c r="C271" s="97" t="str">
        <f t="shared" si="63"/>
        <v/>
      </c>
      <c r="D271" s="97" t="str">
        <f t="shared" si="64"/>
        <v/>
      </c>
      <c r="E271" s="98" t="str">
        <f t="shared" si="66"/>
        <v/>
      </c>
      <c r="F271" s="99" t="str">
        <f t="shared" si="67"/>
        <v/>
      </c>
      <c r="G271" s="100" t="str">
        <f t="shared" si="68"/>
        <v/>
      </c>
      <c r="H271" s="101" t="str">
        <f t="shared" si="59"/>
        <v/>
      </c>
      <c r="I271" s="102" t="str">
        <f t="shared" si="60"/>
        <v/>
      </c>
      <c r="J271" s="103" t="str">
        <f t="shared" si="61"/>
        <v/>
      </c>
      <c r="K271" s="102" t="str">
        <f t="shared" si="62"/>
        <v/>
      </c>
      <c r="L271" s="104" t="str">
        <f>+IF(G271="","",SUM($K$9:K271)+H271)</f>
        <v/>
      </c>
    </row>
    <row r="272" spans="2:12" x14ac:dyDescent="0.2">
      <c r="B272" s="1" t="str">
        <f t="shared" si="65"/>
        <v/>
      </c>
      <c r="C272" s="97" t="str">
        <f t="shared" si="63"/>
        <v/>
      </c>
      <c r="D272" s="97" t="str">
        <f t="shared" si="64"/>
        <v/>
      </c>
      <c r="E272" s="98" t="str">
        <f t="shared" si="66"/>
        <v/>
      </c>
      <c r="F272" s="99" t="str">
        <f t="shared" si="67"/>
        <v/>
      </c>
      <c r="G272" s="100" t="str">
        <f t="shared" si="68"/>
        <v/>
      </c>
      <c r="H272" s="101" t="str">
        <f t="shared" si="59"/>
        <v/>
      </c>
      <c r="I272" s="102" t="str">
        <f t="shared" si="60"/>
        <v/>
      </c>
      <c r="J272" s="103" t="str">
        <f t="shared" si="61"/>
        <v/>
      </c>
      <c r="K272" s="102" t="str">
        <f t="shared" si="62"/>
        <v/>
      </c>
      <c r="L272" s="104" t="str">
        <f>+IF(G272="","",SUM($K$9:K272)+H272)</f>
        <v/>
      </c>
    </row>
    <row r="273" spans="2:12" x14ac:dyDescent="0.2">
      <c r="B273" s="1" t="str">
        <f t="shared" si="65"/>
        <v/>
      </c>
      <c r="C273" s="97" t="str">
        <f t="shared" si="63"/>
        <v/>
      </c>
      <c r="D273" s="97" t="str">
        <f t="shared" si="64"/>
        <v/>
      </c>
      <c r="E273" s="98" t="str">
        <f t="shared" si="66"/>
        <v/>
      </c>
      <c r="F273" s="99" t="str">
        <f t="shared" si="67"/>
        <v/>
      </c>
      <c r="G273" s="100" t="str">
        <f t="shared" si="68"/>
        <v/>
      </c>
      <c r="H273" s="101" t="str">
        <f t="shared" si="59"/>
        <v/>
      </c>
      <c r="I273" s="102" t="str">
        <f t="shared" si="60"/>
        <v/>
      </c>
      <c r="J273" s="103" t="str">
        <f t="shared" si="61"/>
        <v/>
      </c>
      <c r="K273" s="102" t="str">
        <f t="shared" si="62"/>
        <v/>
      </c>
      <c r="L273" s="104" t="str">
        <f>+IF(G273="","",SUM($K$9:K273)+H273)</f>
        <v/>
      </c>
    </row>
    <row r="274" spans="2:12" x14ac:dyDescent="0.2">
      <c r="B274" s="1" t="str">
        <f t="shared" si="65"/>
        <v/>
      </c>
      <c r="C274" s="97" t="str">
        <f t="shared" si="63"/>
        <v/>
      </c>
      <c r="D274" s="97" t="str">
        <f t="shared" si="64"/>
        <v/>
      </c>
      <c r="E274" s="98" t="str">
        <f t="shared" si="66"/>
        <v/>
      </c>
      <c r="F274" s="99" t="str">
        <f t="shared" si="67"/>
        <v/>
      </c>
      <c r="G274" s="100" t="str">
        <f t="shared" si="68"/>
        <v/>
      </c>
      <c r="H274" s="101" t="str">
        <f t="shared" si="59"/>
        <v/>
      </c>
      <c r="I274" s="102" t="str">
        <f t="shared" si="60"/>
        <v/>
      </c>
      <c r="J274" s="103" t="str">
        <f t="shared" si="61"/>
        <v/>
      </c>
      <c r="K274" s="102" t="str">
        <f t="shared" si="62"/>
        <v/>
      </c>
      <c r="L274" s="104" t="str">
        <f>+IF(G274="","",SUM($K$9:K274)+H274)</f>
        <v/>
      </c>
    </row>
    <row r="275" spans="2:12" x14ac:dyDescent="0.2">
      <c r="B275" s="1" t="str">
        <f t="shared" si="65"/>
        <v/>
      </c>
      <c r="C275" s="97" t="str">
        <f t="shared" si="63"/>
        <v/>
      </c>
      <c r="D275" s="97" t="str">
        <f t="shared" si="64"/>
        <v/>
      </c>
      <c r="E275" s="98" t="str">
        <f t="shared" si="66"/>
        <v/>
      </c>
      <c r="F275" s="99" t="str">
        <f t="shared" si="67"/>
        <v/>
      </c>
      <c r="G275" s="100" t="str">
        <f t="shared" si="68"/>
        <v/>
      </c>
      <c r="H275" s="101" t="str">
        <f t="shared" si="59"/>
        <v/>
      </c>
      <c r="I275" s="102" t="str">
        <f t="shared" si="60"/>
        <v/>
      </c>
      <c r="J275" s="103" t="str">
        <f t="shared" si="61"/>
        <v/>
      </c>
      <c r="K275" s="102" t="str">
        <f t="shared" si="62"/>
        <v/>
      </c>
      <c r="L275" s="104" t="str">
        <f>+IF(G275="","",SUM($K$9:K275)+H275)</f>
        <v/>
      </c>
    </row>
    <row r="276" spans="2:12" x14ac:dyDescent="0.2">
      <c r="B276" s="1" t="str">
        <f t="shared" si="65"/>
        <v/>
      </c>
      <c r="C276" s="97" t="str">
        <f t="shared" si="63"/>
        <v/>
      </c>
      <c r="D276" s="97" t="str">
        <f t="shared" si="64"/>
        <v/>
      </c>
      <c r="E276" s="98" t="str">
        <f t="shared" si="66"/>
        <v/>
      </c>
      <c r="F276" s="99" t="str">
        <f t="shared" si="67"/>
        <v/>
      </c>
      <c r="G276" s="100" t="str">
        <f t="shared" si="68"/>
        <v/>
      </c>
      <c r="H276" s="101" t="str">
        <f t="shared" si="59"/>
        <v/>
      </c>
      <c r="I276" s="102" t="str">
        <f t="shared" si="60"/>
        <v/>
      </c>
      <c r="J276" s="103" t="str">
        <f t="shared" si="61"/>
        <v/>
      </c>
      <c r="K276" s="102" t="str">
        <f t="shared" si="62"/>
        <v/>
      </c>
      <c r="L276" s="104" t="str">
        <f>+IF(G276="","",SUM($K$9:K276)+H276)</f>
        <v/>
      </c>
    </row>
    <row r="277" spans="2:12" x14ac:dyDescent="0.2">
      <c r="B277" s="1" t="str">
        <f t="shared" si="65"/>
        <v/>
      </c>
      <c r="C277" s="97" t="str">
        <f t="shared" si="63"/>
        <v/>
      </c>
      <c r="D277" s="97" t="str">
        <f t="shared" si="64"/>
        <v/>
      </c>
      <c r="E277" s="98" t="str">
        <f t="shared" si="66"/>
        <v/>
      </c>
      <c r="F277" s="99" t="str">
        <f t="shared" si="67"/>
        <v/>
      </c>
      <c r="G277" s="100" t="str">
        <f t="shared" si="68"/>
        <v/>
      </c>
      <c r="H277" s="101" t="str">
        <f t="shared" si="59"/>
        <v/>
      </c>
      <c r="I277" s="102" t="str">
        <f t="shared" si="60"/>
        <v/>
      </c>
      <c r="J277" s="103" t="str">
        <f t="shared" si="61"/>
        <v/>
      </c>
      <c r="K277" s="102" t="str">
        <f t="shared" si="62"/>
        <v/>
      </c>
      <c r="L277" s="104" t="str">
        <f>+IF(G277="","",SUM($K$9:K277)+H277)</f>
        <v/>
      </c>
    </row>
    <row r="278" spans="2:12" x14ac:dyDescent="0.2">
      <c r="B278" s="1" t="str">
        <f t="shared" si="65"/>
        <v/>
      </c>
      <c r="C278" s="97" t="str">
        <f t="shared" si="63"/>
        <v/>
      </c>
      <c r="D278" s="97" t="str">
        <f t="shared" si="64"/>
        <v/>
      </c>
      <c r="E278" s="98" t="str">
        <f t="shared" si="66"/>
        <v/>
      </c>
      <c r="F278" s="99" t="str">
        <f t="shared" si="67"/>
        <v/>
      </c>
      <c r="G278" s="100" t="str">
        <f t="shared" si="68"/>
        <v/>
      </c>
      <c r="H278" s="101" t="str">
        <f t="shared" si="59"/>
        <v/>
      </c>
      <c r="I278" s="102" t="str">
        <f t="shared" si="60"/>
        <v/>
      </c>
      <c r="J278" s="103" t="str">
        <f t="shared" si="61"/>
        <v/>
      </c>
      <c r="K278" s="102" t="str">
        <f t="shared" si="62"/>
        <v/>
      </c>
      <c r="L278" s="104" t="str">
        <f>+IF(G278="","",SUM($K$9:K278)+H278)</f>
        <v/>
      </c>
    </row>
    <row r="279" spans="2:12" x14ac:dyDescent="0.2">
      <c r="B279" s="1" t="str">
        <f t="shared" si="65"/>
        <v/>
      </c>
      <c r="C279" s="97" t="str">
        <f t="shared" si="63"/>
        <v/>
      </c>
      <c r="D279" s="97" t="str">
        <f t="shared" si="64"/>
        <v/>
      </c>
      <c r="E279" s="98" t="str">
        <f t="shared" si="66"/>
        <v/>
      </c>
      <c r="F279" s="99" t="str">
        <f t="shared" si="67"/>
        <v/>
      </c>
      <c r="G279" s="100" t="str">
        <f t="shared" si="68"/>
        <v/>
      </c>
      <c r="H279" s="101" t="str">
        <f t="shared" si="59"/>
        <v/>
      </c>
      <c r="I279" s="102" t="str">
        <f t="shared" si="60"/>
        <v/>
      </c>
      <c r="J279" s="103" t="str">
        <f t="shared" si="61"/>
        <v/>
      </c>
      <c r="K279" s="102" t="str">
        <f t="shared" si="62"/>
        <v/>
      </c>
      <c r="L279" s="104" t="str">
        <f>+IF(G279="","",SUM($K$9:K279)+H279)</f>
        <v/>
      </c>
    </row>
    <row r="280" spans="2:12" x14ac:dyDescent="0.2">
      <c r="B280" s="1" t="str">
        <f t="shared" si="65"/>
        <v/>
      </c>
      <c r="C280" s="97" t="str">
        <f t="shared" si="63"/>
        <v/>
      </c>
      <c r="D280" s="97" t="str">
        <f t="shared" si="64"/>
        <v/>
      </c>
      <c r="E280" s="98" t="str">
        <f t="shared" si="66"/>
        <v/>
      </c>
      <c r="F280" s="99" t="str">
        <f t="shared" si="67"/>
        <v/>
      </c>
      <c r="G280" s="100" t="str">
        <f t="shared" si="68"/>
        <v/>
      </c>
      <c r="H280" s="101" t="str">
        <f t="shared" si="59"/>
        <v/>
      </c>
      <c r="I280" s="102" t="str">
        <f t="shared" si="60"/>
        <v/>
      </c>
      <c r="J280" s="103" t="str">
        <f t="shared" si="61"/>
        <v/>
      </c>
      <c r="K280" s="102" t="str">
        <f t="shared" si="62"/>
        <v/>
      </c>
      <c r="L280" s="104" t="str">
        <f>+IF(G280="","",SUM($K$9:K280)+H280)</f>
        <v/>
      </c>
    </row>
    <row r="281" spans="2:12" x14ac:dyDescent="0.2">
      <c r="B281" s="1" t="str">
        <f t="shared" si="65"/>
        <v/>
      </c>
      <c r="C281" s="97" t="str">
        <f t="shared" si="63"/>
        <v/>
      </c>
      <c r="D281" s="97" t="str">
        <f t="shared" si="64"/>
        <v/>
      </c>
      <c r="E281" s="98" t="str">
        <f t="shared" si="66"/>
        <v/>
      </c>
      <c r="F281" s="99" t="str">
        <f t="shared" si="67"/>
        <v/>
      </c>
      <c r="G281" s="100" t="str">
        <f t="shared" si="68"/>
        <v/>
      </c>
      <c r="H281" s="101" t="str">
        <f t="shared" si="59"/>
        <v/>
      </c>
      <c r="I281" s="102" t="str">
        <f t="shared" si="60"/>
        <v/>
      </c>
      <c r="J281" s="103" t="str">
        <f t="shared" si="61"/>
        <v/>
      </c>
      <c r="K281" s="102" t="str">
        <f t="shared" si="62"/>
        <v/>
      </c>
      <c r="L281" s="104" t="str">
        <f>+IF(G281="","",SUM($K$9:K281)+H281)</f>
        <v/>
      </c>
    </row>
    <row r="282" spans="2:12" x14ac:dyDescent="0.2">
      <c r="B282" s="1" t="str">
        <f t="shared" si="65"/>
        <v/>
      </c>
      <c r="C282" s="97" t="str">
        <f t="shared" si="63"/>
        <v/>
      </c>
      <c r="D282" s="97" t="str">
        <f t="shared" si="64"/>
        <v/>
      </c>
      <c r="E282" s="98" t="str">
        <f t="shared" si="66"/>
        <v/>
      </c>
      <c r="F282" s="99" t="str">
        <f t="shared" si="67"/>
        <v/>
      </c>
      <c r="G282" s="100" t="str">
        <f t="shared" si="68"/>
        <v/>
      </c>
      <c r="H282" s="101" t="str">
        <f t="shared" si="59"/>
        <v/>
      </c>
      <c r="I282" s="102" t="str">
        <f t="shared" si="60"/>
        <v/>
      </c>
      <c r="J282" s="103" t="str">
        <f t="shared" si="61"/>
        <v/>
      </c>
      <c r="K282" s="102" t="str">
        <f t="shared" si="62"/>
        <v/>
      </c>
      <c r="L282" s="104" t="str">
        <f>+IF(G282="","",SUM($K$9:K282)+H282)</f>
        <v/>
      </c>
    </row>
    <row r="283" spans="2:12" x14ac:dyDescent="0.2">
      <c r="B283" s="1" t="str">
        <f t="shared" si="65"/>
        <v/>
      </c>
      <c r="C283" s="97" t="str">
        <f t="shared" si="63"/>
        <v/>
      </c>
      <c r="D283" s="97" t="str">
        <f t="shared" si="64"/>
        <v/>
      </c>
      <c r="E283" s="98" t="str">
        <f t="shared" si="66"/>
        <v/>
      </c>
      <c r="F283" s="99" t="str">
        <f t="shared" si="67"/>
        <v/>
      </c>
      <c r="G283" s="100" t="str">
        <f t="shared" si="68"/>
        <v/>
      </c>
      <c r="H283" s="101" t="str">
        <f t="shared" si="59"/>
        <v/>
      </c>
      <c r="I283" s="102" t="str">
        <f t="shared" si="60"/>
        <v/>
      </c>
      <c r="J283" s="103" t="str">
        <f t="shared" si="61"/>
        <v/>
      </c>
      <c r="K283" s="102" t="str">
        <f t="shared" si="62"/>
        <v/>
      </c>
      <c r="L283" s="104" t="str">
        <f>+IF(G283="","",SUM($K$9:K283)+H283)</f>
        <v/>
      </c>
    </row>
    <row r="284" spans="2:12" x14ac:dyDescent="0.2">
      <c r="B284" s="1" t="str">
        <f t="shared" si="65"/>
        <v/>
      </c>
      <c r="C284" s="97" t="str">
        <f t="shared" si="63"/>
        <v/>
      </c>
      <c r="D284" s="97" t="str">
        <f t="shared" si="64"/>
        <v/>
      </c>
      <c r="E284" s="98" t="str">
        <f t="shared" si="66"/>
        <v/>
      </c>
      <c r="F284" s="99" t="str">
        <f t="shared" si="67"/>
        <v/>
      </c>
      <c r="G284" s="100" t="str">
        <f t="shared" si="68"/>
        <v/>
      </c>
      <c r="H284" s="101" t="str">
        <f t="shared" si="59"/>
        <v/>
      </c>
      <c r="I284" s="102" t="str">
        <f t="shared" si="60"/>
        <v/>
      </c>
      <c r="J284" s="103" t="str">
        <f t="shared" si="61"/>
        <v/>
      </c>
      <c r="K284" s="102" t="str">
        <f t="shared" si="62"/>
        <v/>
      </c>
      <c r="L284" s="104" t="str">
        <f>+IF(G284="","",SUM($K$9:K284)+H284)</f>
        <v/>
      </c>
    </row>
    <row r="285" spans="2:12" x14ac:dyDescent="0.2">
      <c r="B285" s="1" t="str">
        <f t="shared" si="65"/>
        <v/>
      </c>
      <c r="C285" s="97" t="str">
        <f t="shared" si="63"/>
        <v/>
      </c>
      <c r="D285" s="97" t="str">
        <f t="shared" si="64"/>
        <v/>
      </c>
      <c r="E285" s="98" t="str">
        <f t="shared" si="66"/>
        <v/>
      </c>
      <c r="F285" s="99" t="str">
        <f t="shared" si="67"/>
        <v/>
      </c>
      <c r="G285" s="100" t="str">
        <f t="shared" si="68"/>
        <v/>
      </c>
      <c r="H285" s="101" t="str">
        <f t="shared" si="59"/>
        <v/>
      </c>
      <c r="I285" s="102" t="str">
        <f t="shared" si="60"/>
        <v/>
      </c>
      <c r="J285" s="103" t="str">
        <f t="shared" si="61"/>
        <v/>
      </c>
      <c r="K285" s="102" t="str">
        <f t="shared" si="62"/>
        <v/>
      </c>
      <c r="L285" s="104" t="str">
        <f>+IF(G285="","",SUM($K$9:K285)+H285)</f>
        <v/>
      </c>
    </row>
    <row r="286" spans="2:12" x14ac:dyDescent="0.2">
      <c r="B286" s="1" t="str">
        <f t="shared" si="65"/>
        <v/>
      </c>
      <c r="C286" s="97" t="str">
        <f t="shared" si="63"/>
        <v/>
      </c>
      <c r="D286" s="97" t="str">
        <f t="shared" si="64"/>
        <v/>
      </c>
      <c r="E286" s="98" t="str">
        <f t="shared" si="66"/>
        <v/>
      </c>
      <c r="F286" s="99" t="str">
        <f t="shared" si="67"/>
        <v/>
      </c>
      <c r="G286" s="100" t="str">
        <f t="shared" si="68"/>
        <v/>
      </c>
      <c r="H286" s="101" t="str">
        <f t="shared" si="59"/>
        <v/>
      </c>
      <c r="I286" s="102" t="str">
        <f t="shared" si="60"/>
        <v/>
      </c>
      <c r="J286" s="103" t="str">
        <f t="shared" si="61"/>
        <v/>
      </c>
      <c r="K286" s="102" t="str">
        <f t="shared" si="62"/>
        <v/>
      </c>
      <c r="L286" s="104" t="str">
        <f>+IF(G286="","",SUM($K$9:K286)+H286)</f>
        <v/>
      </c>
    </row>
    <row r="287" spans="2:12" x14ac:dyDescent="0.2">
      <c r="B287" s="1" t="str">
        <f t="shared" si="65"/>
        <v/>
      </c>
      <c r="C287" s="97" t="str">
        <f t="shared" si="63"/>
        <v/>
      </c>
      <c r="D287" s="97" t="str">
        <f t="shared" si="64"/>
        <v/>
      </c>
      <c r="E287" s="98" t="str">
        <f t="shared" si="66"/>
        <v/>
      </c>
      <c r="F287" s="99" t="str">
        <f t="shared" si="67"/>
        <v/>
      </c>
      <c r="G287" s="100" t="str">
        <f t="shared" si="68"/>
        <v/>
      </c>
      <c r="H287" s="101" t="str">
        <f t="shared" si="59"/>
        <v/>
      </c>
      <c r="I287" s="102" t="str">
        <f t="shared" si="60"/>
        <v/>
      </c>
      <c r="J287" s="103" t="str">
        <f t="shared" si="61"/>
        <v/>
      </c>
      <c r="K287" s="102" t="str">
        <f t="shared" si="62"/>
        <v/>
      </c>
      <c r="L287" s="104" t="str">
        <f>+IF(G287="","",SUM($K$9:K287)+H287)</f>
        <v/>
      </c>
    </row>
    <row r="288" spans="2:12" x14ac:dyDescent="0.2">
      <c r="B288" s="1" t="str">
        <f t="shared" si="65"/>
        <v/>
      </c>
      <c r="C288" s="97" t="str">
        <f t="shared" si="63"/>
        <v/>
      </c>
      <c r="D288" s="97" t="str">
        <f t="shared" si="64"/>
        <v/>
      </c>
      <c r="E288" s="98" t="str">
        <f t="shared" si="66"/>
        <v/>
      </c>
      <c r="F288" s="99" t="str">
        <f t="shared" si="67"/>
        <v/>
      </c>
      <c r="G288" s="100" t="str">
        <f t="shared" si="68"/>
        <v/>
      </c>
      <c r="H288" s="101" t="str">
        <f t="shared" si="59"/>
        <v/>
      </c>
      <c r="I288" s="102" t="str">
        <f t="shared" si="60"/>
        <v/>
      </c>
      <c r="J288" s="103" t="str">
        <f t="shared" si="61"/>
        <v/>
      </c>
      <c r="K288" s="102" t="str">
        <f t="shared" si="62"/>
        <v/>
      </c>
      <c r="L288" s="104" t="str">
        <f>+IF(G288="","",SUM($K$9:K288)+H288)</f>
        <v/>
      </c>
    </row>
    <row r="289" spans="2:12" x14ac:dyDescent="0.2">
      <c r="B289" s="1" t="str">
        <f t="shared" si="65"/>
        <v/>
      </c>
      <c r="C289" s="97" t="str">
        <f t="shared" si="63"/>
        <v/>
      </c>
      <c r="D289" s="97" t="str">
        <f t="shared" si="64"/>
        <v/>
      </c>
      <c r="E289" s="98" t="str">
        <f t="shared" si="66"/>
        <v/>
      </c>
      <c r="F289" s="99" t="str">
        <f t="shared" si="67"/>
        <v/>
      </c>
      <c r="G289" s="100" t="str">
        <f t="shared" si="68"/>
        <v/>
      </c>
      <c r="H289" s="101" t="str">
        <f t="shared" si="59"/>
        <v/>
      </c>
      <c r="I289" s="102" t="str">
        <f t="shared" si="60"/>
        <v/>
      </c>
      <c r="J289" s="103" t="str">
        <f t="shared" si="61"/>
        <v/>
      </c>
      <c r="K289" s="102" t="str">
        <f t="shared" si="62"/>
        <v/>
      </c>
      <c r="L289" s="104" t="str">
        <f>+IF(G289="","",SUM($K$9:K289)+H289)</f>
        <v/>
      </c>
    </row>
    <row r="290" spans="2:12" x14ac:dyDescent="0.2">
      <c r="B290" s="1" t="str">
        <f t="shared" si="65"/>
        <v/>
      </c>
      <c r="C290" s="97" t="str">
        <f t="shared" si="63"/>
        <v/>
      </c>
      <c r="D290" s="97" t="str">
        <f t="shared" si="64"/>
        <v/>
      </c>
      <c r="E290" s="98" t="str">
        <f t="shared" si="66"/>
        <v/>
      </c>
      <c r="F290" s="99" t="str">
        <f t="shared" si="67"/>
        <v/>
      </c>
      <c r="G290" s="100" t="str">
        <f t="shared" si="68"/>
        <v/>
      </c>
      <c r="H290" s="101" t="str">
        <f t="shared" si="59"/>
        <v/>
      </c>
      <c r="I290" s="102" t="str">
        <f t="shared" si="60"/>
        <v/>
      </c>
      <c r="J290" s="103" t="str">
        <f t="shared" si="61"/>
        <v/>
      </c>
      <c r="K290" s="102" t="str">
        <f t="shared" si="62"/>
        <v/>
      </c>
      <c r="L290" s="104" t="str">
        <f>+IF(G290="","",SUM($K$9:K290)+H290)</f>
        <v/>
      </c>
    </row>
    <row r="291" spans="2:12" x14ac:dyDescent="0.2">
      <c r="B291" s="1" t="str">
        <f t="shared" si="65"/>
        <v/>
      </c>
      <c r="C291" s="44" t="str">
        <f t="shared" si="63"/>
        <v/>
      </c>
      <c r="D291" s="44" t="str">
        <f t="shared" si="64"/>
        <v/>
      </c>
      <c r="E291" s="105" t="str">
        <f t="shared" si="66"/>
        <v/>
      </c>
      <c r="F291" s="106" t="str">
        <f t="shared" si="67"/>
        <v/>
      </c>
      <c r="G291" s="107" t="str">
        <f t="shared" si="68"/>
        <v/>
      </c>
      <c r="H291" s="108" t="str">
        <f t="shared" si="59"/>
        <v/>
      </c>
      <c r="I291" s="109" t="str">
        <f t="shared" si="60"/>
        <v/>
      </c>
      <c r="J291" s="110" t="str">
        <f t="shared" si="61"/>
        <v/>
      </c>
      <c r="K291" s="109" t="str">
        <f t="shared" si="62"/>
        <v/>
      </c>
      <c r="L291" s="17" t="str">
        <f>+IF(G291="","",SUM($K$9:K291)+H291)</f>
        <v/>
      </c>
    </row>
    <row r="292" spans="2:12" x14ac:dyDescent="0.2">
      <c r="B292" s="1" t="str">
        <f t="shared" si="65"/>
        <v/>
      </c>
      <c r="C292" s="44" t="str">
        <f t="shared" si="63"/>
        <v/>
      </c>
      <c r="D292" s="44" t="str">
        <f t="shared" si="64"/>
        <v/>
      </c>
      <c r="E292" s="105" t="str">
        <f t="shared" si="66"/>
        <v/>
      </c>
      <c r="F292" s="106" t="str">
        <f t="shared" si="67"/>
        <v/>
      </c>
      <c r="G292" s="107" t="str">
        <f t="shared" si="68"/>
        <v/>
      </c>
      <c r="H292" s="108" t="str">
        <f t="shared" si="59"/>
        <v/>
      </c>
      <c r="I292" s="109" t="str">
        <f t="shared" si="60"/>
        <v/>
      </c>
      <c r="J292" s="110" t="str">
        <f t="shared" si="61"/>
        <v/>
      </c>
      <c r="K292" s="109" t="str">
        <f t="shared" si="62"/>
        <v/>
      </c>
      <c r="L292" s="17" t="str">
        <f>+IF(G292="","",SUM($K$9:K292)+H292)</f>
        <v/>
      </c>
    </row>
    <row r="293" spans="2:12" x14ac:dyDescent="0.2">
      <c r="B293" s="1" t="str">
        <f t="shared" si="65"/>
        <v/>
      </c>
      <c r="C293" s="44" t="str">
        <f t="shared" si="63"/>
        <v/>
      </c>
      <c r="D293" s="44" t="str">
        <f t="shared" si="64"/>
        <v/>
      </c>
      <c r="E293" s="105" t="str">
        <f t="shared" si="66"/>
        <v/>
      </c>
      <c r="F293" s="106" t="str">
        <f t="shared" si="67"/>
        <v/>
      </c>
      <c r="G293" s="107" t="str">
        <f t="shared" si="68"/>
        <v/>
      </c>
      <c r="H293" s="108" t="str">
        <f t="shared" si="59"/>
        <v/>
      </c>
      <c r="I293" s="109" t="str">
        <f t="shared" si="60"/>
        <v/>
      </c>
      <c r="J293" s="110" t="str">
        <f t="shared" si="61"/>
        <v/>
      </c>
      <c r="K293" s="109" t="str">
        <f t="shared" si="62"/>
        <v/>
      </c>
      <c r="L293" s="17" t="str">
        <f>+IF(G293="","",SUM($K$9:K293)+H293)</f>
        <v/>
      </c>
    </row>
    <row r="294" spans="2:12" x14ac:dyDescent="0.2">
      <c r="B294" s="1" t="str">
        <f t="shared" si="65"/>
        <v/>
      </c>
      <c r="C294" s="44" t="str">
        <f t="shared" si="63"/>
        <v/>
      </c>
      <c r="D294" s="44" t="str">
        <f t="shared" si="64"/>
        <v/>
      </c>
      <c r="E294" s="105" t="str">
        <f t="shared" si="66"/>
        <v/>
      </c>
      <c r="F294" s="106" t="str">
        <f t="shared" si="67"/>
        <v/>
      </c>
      <c r="G294" s="107" t="str">
        <f t="shared" si="68"/>
        <v/>
      </c>
      <c r="H294" s="108" t="str">
        <f t="shared" si="59"/>
        <v/>
      </c>
      <c r="I294" s="109" t="str">
        <f t="shared" si="60"/>
        <v/>
      </c>
      <c r="J294" s="110" t="str">
        <f t="shared" si="61"/>
        <v/>
      </c>
      <c r="K294" s="109" t="str">
        <f t="shared" si="62"/>
        <v/>
      </c>
      <c r="L294" s="17" t="str">
        <f>+IF(G294="","",SUM($K$9:K294)+H294)</f>
        <v/>
      </c>
    </row>
    <row r="295" spans="2:12" x14ac:dyDescent="0.2">
      <c r="B295" s="1" t="str">
        <f t="shared" si="65"/>
        <v/>
      </c>
      <c r="C295" s="44" t="str">
        <f t="shared" si="63"/>
        <v/>
      </c>
      <c r="D295" s="44" t="str">
        <f t="shared" si="64"/>
        <v/>
      </c>
      <c r="E295" s="105" t="str">
        <f t="shared" si="66"/>
        <v/>
      </c>
      <c r="F295" s="106" t="str">
        <f t="shared" si="67"/>
        <v/>
      </c>
      <c r="G295" s="107" t="str">
        <f t="shared" si="68"/>
        <v/>
      </c>
      <c r="H295" s="108" t="str">
        <f t="shared" si="59"/>
        <v/>
      </c>
      <c r="I295" s="109" t="str">
        <f t="shared" si="60"/>
        <v/>
      </c>
      <c r="J295" s="110" t="str">
        <f t="shared" si="61"/>
        <v/>
      </c>
      <c r="K295" s="109" t="str">
        <f t="shared" si="62"/>
        <v/>
      </c>
      <c r="L295" s="17" t="str">
        <f>+IF(G295="","",SUM($K$9:K295)+H295)</f>
        <v/>
      </c>
    </row>
    <row r="296" spans="2:12" x14ac:dyDescent="0.2">
      <c r="B296" s="1" t="str">
        <f t="shared" si="65"/>
        <v/>
      </c>
      <c r="C296" s="44" t="str">
        <f t="shared" si="63"/>
        <v/>
      </c>
      <c r="D296" s="44" t="str">
        <f t="shared" si="64"/>
        <v/>
      </c>
      <c r="E296" s="105" t="str">
        <f t="shared" si="66"/>
        <v/>
      </c>
      <c r="F296" s="106" t="str">
        <f t="shared" si="67"/>
        <v/>
      </c>
      <c r="G296" s="107" t="str">
        <f t="shared" si="68"/>
        <v/>
      </c>
      <c r="H296" s="108" t="str">
        <f t="shared" si="59"/>
        <v/>
      </c>
      <c r="I296" s="109" t="str">
        <f t="shared" si="60"/>
        <v/>
      </c>
      <c r="J296" s="110" t="str">
        <f t="shared" si="61"/>
        <v/>
      </c>
      <c r="K296" s="109" t="str">
        <f t="shared" si="62"/>
        <v/>
      </c>
      <c r="L296" s="17" t="str">
        <f>+IF(G296="","",SUM($K$9:K296)+H296)</f>
        <v/>
      </c>
    </row>
    <row r="297" spans="2:12" x14ac:dyDescent="0.2">
      <c r="B297" s="1" t="str">
        <f t="shared" si="65"/>
        <v/>
      </c>
      <c r="C297" s="44" t="str">
        <f t="shared" si="63"/>
        <v/>
      </c>
      <c r="D297" s="44" t="str">
        <f t="shared" si="64"/>
        <v/>
      </c>
      <c r="E297" s="105" t="str">
        <f t="shared" si="66"/>
        <v/>
      </c>
      <c r="F297" s="106" t="str">
        <f t="shared" si="67"/>
        <v/>
      </c>
      <c r="G297" s="107" t="str">
        <f t="shared" si="68"/>
        <v/>
      </c>
      <c r="H297" s="108" t="str">
        <f t="shared" si="59"/>
        <v/>
      </c>
      <c r="I297" s="109" t="str">
        <f t="shared" si="60"/>
        <v/>
      </c>
      <c r="J297" s="110" t="str">
        <f t="shared" si="61"/>
        <v/>
      </c>
      <c r="K297" s="109" t="str">
        <f t="shared" si="62"/>
        <v/>
      </c>
      <c r="L297" s="17" t="str">
        <f>+IF(G297="","",SUM($K$9:K297)+H297)</f>
        <v/>
      </c>
    </row>
    <row r="298" spans="2:12" x14ac:dyDescent="0.2">
      <c r="B298" s="1" t="str">
        <f t="shared" si="65"/>
        <v/>
      </c>
      <c r="C298" s="44" t="str">
        <f t="shared" si="63"/>
        <v/>
      </c>
      <c r="D298" s="44" t="str">
        <f t="shared" si="64"/>
        <v/>
      </c>
      <c r="E298" s="105" t="str">
        <f t="shared" si="66"/>
        <v/>
      </c>
      <c r="F298" s="106" t="str">
        <f t="shared" si="67"/>
        <v/>
      </c>
      <c r="G298" s="107" t="str">
        <f t="shared" si="68"/>
        <v/>
      </c>
      <c r="H298" s="108" t="str">
        <f t="shared" ref="H298:H361" si="69">IF(B298&lt;&gt;"",H297,"")</f>
        <v/>
      </c>
      <c r="I298" s="109" t="str">
        <f t="shared" ref="I298:I361" si="70">IF(G298="","",+(1+G298)^(E298/30))</f>
        <v/>
      </c>
      <c r="J298" s="110" t="str">
        <f t="shared" si="61"/>
        <v/>
      </c>
      <c r="K298" s="109" t="str">
        <f t="shared" si="62"/>
        <v/>
      </c>
      <c r="L298" s="17" t="str">
        <f>+IF(G298="","",SUM($K$9:K298)+H298)</f>
        <v/>
      </c>
    </row>
    <row r="299" spans="2:12" x14ac:dyDescent="0.2">
      <c r="B299" s="1" t="str">
        <f t="shared" si="65"/>
        <v/>
      </c>
      <c r="C299" s="44" t="str">
        <f t="shared" si="63"/>
        <v/>
      </c>
      <c r="D299" s="44" t="str">
        <f t="shared" si="64"/>
        <v/>
      </c>
      <c r="E299" s="105" t="str">
        <f t="shared" si="66"/>
        <v/>
      </c>
      <c r="F299" s="106" t="str">
        <f t="shared" si="67"/>
        <v/>
      </c>
      <c r="G299" s="107" t="str">
        <f t="shared" si="68"/>
        <v/>
      </c>
      <c r="H299" s="108" t="str">
        <f t="shared" si="69"/>
        <v/>
      </c>
      <c r="I299" s="109" t="str">
        <f t="shared" si="70"/>
        <v/>
      </c>
      <c r="J299" s="110" t="str">
        <f t="shared" si="61"/>
        <v/>
      </c>
      <c r="K299" s="109" t="str">
        <f t="shared" si="62"/>
        <v/>
      </c>
      <c r="L299" s="17" t="str">
        <f>+IF(G299="","",SUM($K$9:K299)+H299)</f>
        <v/>
      </c>
    </row>
    <row r="300" spans="2:12" x14ac:dyDescent="0.2">
      <c r="B300" s="1" t="str">
        <f t="shared" si="65"/>
        <v/>
      </c>
      <c r="C300" s="44" t="str">
        <f t="shared" si="63"/>
        <v/>
      </c>
      <c r="D300" s="44" t="str">
        <f t="shared" si="64"/>
        <v/>
      </c>
      <c r="E300" s="105" t="str">
        <f t="shared" si="66"/>
        <v/>
      </c>
      <c r="F300" s="106" t="str">
        <f t="shared" si="67"/>
        <v/>
      </c>
      <c r="G300" s="107" t="str">
        <f t="shared" si="68"/>
        <v/>
      </c>
      <c r="H300" s="108" t="str">
        <f t="shared" si="69"/>
        <v/>
      </c>
      <c r="I300" s="109" t="str">
        <f t="shared" si="70"/>
        <v/>
      </c>
      <c r="J300" s="110" t="str">
        <f t="shared" si="61"/>
        <v/>
      </c>
      <c r="K300" s="109" t="str">
        <f t="shared" si="62"/>
        <v/>
      </c>
      <c r="L300" s="17" t="str">
        <f>+IF(G300="","",SUM($K$9:K300)+H300)</f>
        <v/>
      </c>
    </row>
    <row r="301" spans="2:12" x14ac:dyDescent="0.2">
      <c r="B301" s="1" t="str">
        <f t="shared" si="65"/>
        <v/>
      </c>
      <c r="C301" s="44" t="str">
        <f t="shared" si="63"/>
        <v/>
      </c>
      <c r="D301" s="44" t="str">
        <f t="shared" si="64"/>
        <v/>
      </c>
      <c r="E301" s="105" t="str">
        <f t="shared" si="66"/>
        <v/>
      </c>
      <c r="F301" s="106" t="str">
        <f t="shared" si="67"/>
        <v/>
      </c>
      <c r="G301" s="107" t="str">
        <f t="shared" si="68"/>
        <v/>
      </c>
      <c r="H301" s="108" t="str">
        <f t="shared" si="69"/>
        <v/>
      </c>
      <c r="I301" s="109" t="str">
        <f t="shared" si="70"/>
        <v/>
      </c>
      <c r="J301" s="110" t="str">
        <f t="shared" si="61"/>
        <v/>
      </c>
      <c r="K301" s="109" t="str">
        <f t="shared" si="62"/>
        <v/>
      </c>
      <c r="L301" s="17" t="str">
        <f>+IF(G301="","",SUM($K$9:K301)+H301)</f>
        <v/>
      </c>
    </row>
    <row r="302" spans="2:12" x14ac:dyDescent="0.2">
      <c r="B302" s="1" t="str">
        <f t="shared" si="65"/>
        <v/>
      </c>
      <c r="C302" s="44" t="str">
        <f t="shared" si="63"/>
        <v/>
      </c>
      <c r="D302" s="44" t="str">
        <f t="shared" si="64"/>
        <v/>
      </c>
      <c r="E302" s="105" t="str">
        <f t="shared" si="66"/>
        <v/>
      </c>
      <c r="F302" s="106" t="str">
        <f t="shared" si="67"/>
        <v/>
      </c>
      <c r="G302" s="107" t="str">
        <f t="shared" si="68"/>
        <v/>
      </c>
      <c r="H302" s="108" t="str">
        <f t="shared" si="69"/>
        <v/>
      </c>
      <c r="I302" s="109" t="str">
        <f t="shared" si="70"/>
        <v/>
      </c>
      <c r="J302" s="110" t="str">
        <f t="shared" si="61"/>
        <v/>
      </c>
      <c r="K302" s="109" t="str">
        <f t="shared" si="62"/>
        <v/>
      </c>
      <c r="L302" s="17" t="str">
        <f>+IF(G302="","",SUM($K$9:K302)+H302)</f>
        <v/>
      </c>
    </row>
    <row r="303" spans="2:12" x14ac:dyDescent="0.2">
      <c r="B303" s="1" t="str">
        <f t="shared" si="65"/>
        <v/>
      </c>
      <c r="C303" s="44" t="str">
        <f t="shared" si="63"/>
        <v/>
      </c>
      <c r="D303" s="44" t="str">
        <f t="shared" si="64"/>
        <v/>
      </c>
      <c r="E303" s="105" t="str">
        <f t="shared" si="66"/>
        <v/>
      </c>
      <c r="F303" s="106" t="str">
        <f t="shared" si="67"/>
        <v/>
      </c>
      <c r="G303" s="107" t="str">
        <f t="shared" si="68"/>
        <v/>
      </c>
      <c r="H303" s="108" t="str">
        <f t="shared" si="69"/>
        <v/>
      </c>
      <c r="I303" s="109" t="str">
        <f t="shared" si="70"/>
        <v/>
      </c>
      <c r="J303" s="110" t="str">
        <f t="shared" si="61"/>
        <v/>
      </c>
      <c r="K303" s="109" t="str">
        <f t="shared" si="62"/>
        <v/>
      </c>
      <c r="L303" s="17" t="str">
        <f>+IF(G303="","",SUM($K$9:K303)+H303)</f>
        <v/>
      </c>
    </row>
    <row r="304" spans="2:12" x14ac:dyDescent="0.2">
      <c r="B304" s="1" t="str">
        <f t="shared" si="65"/>
        <v/>
      </c>
      <c r="C304" s="44" t="str">
        <f t="shared" si="63"/>
        <v/>
      </c>
      <c r="D304" s="44" t="str">
        <f t="shared" si="64"/>
        <v/>
      </c>
      <c r="E304" s="105" t="str">
        <f t="shared" si="66"/>
        <v/>
      </c>
      <c r="F304" s="106" t="str">
        <f t="shared" si="67"/>
        <v/>
      </c>
      <c r="G304" s="107" t="str">
        <f t="shared" si="68"/>
        <v/>
      </c>
      <c r="H304" s="108" t="str">
        <f t="shared" si="69"/>
        <v/>
      </c>
      <c r="I304" s="109" t="str">
        <f t="shared" si="70"/>
        <v/>
      </c>
      <c r="J304" s="110" t="str">
        <f t="shared" si="61"/>
        <v/>
      </c>
      <c r="K304" s="109" t="str">
        <f t="shared" si="62"/>
        <v/>
      </c>
      <c r="L304" s="17" t="str">
        <f>+IF(G304="","",SUM($K$9:K304)+H304)</f>
        <v/>
      </c>
    </row>
    <row r="305" spans="2:12" x14ac:dyDescent="0.2">
      <c r="B305" s="1" t="str">
        <f t="shared" si="65"/>
        <v/>
      </c>
      <c r="C305" s="44" t="str">
        <f t="shared" si="63"/>
        <v/>
      </c>
      <c r="D305" s="44" t="str">
        <f t="shared" si="64"/>
        <v/>
      </c>
      <c r="E305" s="105" t="str">
        <f t="shared" si="66"/>
        <v/>
      </c>
      <c r="F305" s="106" t="str">
        <f t="shared" si="67"/>
        <v/>
      </c>
      <c r="G305" s="107" t="str">
        <f t="shared" si="68"/>
        <v/>
      </c>
      <c r="H305" s="108" t="str">
        <f t="shared" si="69"/>
        <v/>
      </c>
      <c r="I305" s="109" t="str">
        <f t="shared" si="70"/>
        <v/>
      </c>
      <c r="J305" s="110" t="str">
        <f t="shared" si="61"/>
        <v/>
      </c>
      <c r="K305" s="109" t="str">
        <f t="shared" si="62"/>
        <v/>
      </c>
      <c r="L305" s="17" t="str">
        <f>+IF(G305="","",SUM($K$9:K305)+H305)</f>
        <v/>
      </c>
    </row>
    <row r="306" spans="2:12" x14ac:dyDescent="0.2">
      <c r="B306" s="1" t="str">
        <f t="shared" si="65"/>
        <v/>
      </c>
      <c r="C306" s="44" t="str">
        <f t="shared" si="63"/>
        <v/>
      </c>
      <c r="D306" s="44" t="str">
        <f t="shared" si="64"/>
        <v/>
      </c>
      <c r="E306" s="105" t="str">
        <f t="shared" si="66"/>
        <v/>
      </c>
      <c r="F306" s="106" t="str">
        <f t="shared" si="67"/>
        <v/>
      </c>
      <c r="G306" s="107" t="str">
        <f t="shared" si="68"/>
        <v/>
      </c>
      <c r="H306" s="108" t="str">
        <f t="shared" si="69"/>
        <v/>
      </c>
      <c r="I306" s="109" t="str">
        <f t="shared" si="70"/>
        <v/>
      </c>
      <c r="J306" s="110" t="str">
        <f t="shared" si="61"/>
        <v/>
      </c>
      <c r="K306" s="109" t="str">
        <f t="shared" si="62"/>
        <v/>
      </c>
      <c r="L306" s="17" t="str">
        <f>+IF(G306="","",SUM($K$9:K306)+H306)</f>
        <v/>
      </c>
    </row>
    <row r="307" spans="2:12" x14ac:dyDescent="0.2">
      <c r="B307" s="1" t="str">
        <f t="shared" si="65"/>
        <v/>
      </c>
      <c r="C307" s="44" t="str">
        <f t="shared" si="63"/>
        <v/>
      </c>
      <c r="D307" s="44" t="str">
        <f t="shared" si="64"/>
        <v/>
      </c>
      <c r="E307" s="105" t="str">
        <f t="shared" si="66"/>
        <v/>
      </c>
      <c r="F307" s="106" t="str">
        <f t="shared" si="67"/>
        <v/>
      </c>
      <c r="G307" s="107" t="str">
        <f t="shared" si="68"/>
        <v/>
      </c>
      <c r="H307" s="108" t="str">
        <f t="shared" si="69"/>
        <v/>
      </c>
      <c r="I307" s="109" t="str">
        <f t="shared" si="70"/>
        <v/>
      </c>
      <c r="J307" s="110" t="str">
        <f t="shared" si="61"/>
        <v/>
      </c>
      <c r="K307" s="109" t="str">
        <f t="shared" si="62"/>
        <v/>
      </c>
      <c r="L307" s="17" t="str">
        <f>+IF(G307="","",SUM($K$9:K307)+H307)</f>
        <v/>
      </c>
    </row>
    <row r="308" spans="2:12" x14ac:dyDescent="0.2">
      <c r="B308" s="1" t="str">
        <f t="shared" si="65"/>
        <v/>
      </c>
      <c r="C308" s="44" t="str">
        <f t="shared" si="63"/>
        <v/>
      </c>
      <c r="D308" s="44" t="str">
        <f t="shared" si="64"/>
        <v/>
      </c>
      <c r="E308" s="105" t="str">
        <f t="shared" si="66"/>
        <v/>
      </c>
      <c r="F308" s="106" t="str">
        <f t="shared" si="67"/>
        <v/>
      </c>
      <c r="G308" s="107" t="str">
        <f t="shared" si="68"/>
        <v/>
      </c>
      <c r="H308" s="108" t="str">
        <f t="shared" si="69"/>
        <v/>
      </c>
      <c r="I308" s="109" t="str">
        <f t="shared" si="70"/>
        <v/>
      </c>
      <c r="J308" s="110" t="str">
        <f t="shared" si="61"/>
        <v/>
      </c>
      <c r="K308" s="109" t="str">
        <f t="shared" si="62"/>
        <v/>
      </c>
      <c r="L308" s="17" t="str">
        <f>+IF(G308="","",SUM($K$9:K308)+H308)</f>
        <v/>
      </c>
    </row>
    <row r="309" spans="2:12" x14ac:dyDescent="0.2">
      <c r="B309" s="1" t="str">
        <f t="shared" si="65"/>
        <v/>
      </c>
      <c r="C309" s="44" t="str">
        <f t="shared" si="63"/>
        <v/>
      </c>
      <c r="D309" s="44" t="str">
        <f t="shared" si="64"/>
        <v/>
      </c>
      <c r="E309" s="105" t="str">
        <f t="shared" si="66"/>
        <v/>
      </c>
      <c r="F309" s="106" t="str">
        <f t="shared" si="67"/>
        <v/>
      </c>
      <c r="G309" s="107" t="str">
        <f t="shared" si="68"/>
        <v/>
      </c>
      <c r="H309" s="108" t="str">
        <f t="shared" si="69"/>
        <v/>
      </c>
      <c r="I309" s="109" t="str">
        <f t="shared" si="70"/>
        <v/>
      </c>
      <c r="J309" s="110" t="str">
        <f t="shared" si="61"/>
        <v/>
      </c>
      <c r="K309" s="109" t="str">
        <f t="shared" si="62"/>
        <v/>
      </c>
      <c r="L309" s="17" t="str">
        <f>+IF(G309="","",SUM($K$9:K309)+H309)</f>
        <v/>
      </c>
    </row>
    <row r="310" spans="2:12" x14ac:dyDescent="0.2">
      <c r="B310" s="1" t="str">
        <f t="shared" si="65"/>
        <v/>
      </c>
      <c r="C310" s="44" t="str">
        <f t="shared" si="63"/>
        <v/>
      </c>
      <c r="D310" s="44" t="str">
        <f t="shared" si="64"/>
        <v/>
      </c>
      <c r="E310" s="105" t="str">
        <f t="shared" si="66"/>
        <v/>
      </c>
      <c r="F310" s="106" t="str">
        <f t="shared" si="67"/>
        <v/>
      </c>
      <c r="G310" s="107" t="str">
        <f t="shared" si="68"/>
        <v/>
      </c>
      <c r="H310" s="108" t="str">
        <f t="shared" si="69"/>
        <v/>
      </c>
      <c r="I310" s="109" t="str">
        <f t="shared" si="70"/>
        <v/>
      </c>
      <c r="J310" s="110" t="str">
        <f t="shared" si="61"/>
        <v/>
      </c>
      <c r="K310" s="109" t="str">
        <f t="shared" si="62"/>
        <v/>
      </c>
      <c r="L310" s="17" t="str">
        <f>+IF(G310="","",SUM($K$9:K310)+H310)</f>
        <v/>
      </c>
    </row>
    <row r="311" spans="2:12" x14ac:dyDescent="0.2">
      <c r="B311" s="1" t="str">
        <f t="shared" si="65"/>
        <v/>
      </c>
      <c r="C311" s="44" t="str">
        <f t="shared" si="63"/>
        <v/>
      </c>
      <c r="D311" s="44" t="str">
        <f t="shared" si="64"/>
        <v/>
      </c>
      <c r="E311" s="105" t="str">
        <f t="shared" si="66"/>
        <v/>
      </c>
      <c r="F311" s="106" t="str">
        <f t="shared" si="67"/>
        <v/>
      </c>
      <c r="G311" s="107" t="str">
        <f t="shared" si="68"/>
        <v/>
      </c>
      <c r="H311" s="108" t="str">
        <f t="shared" si="69"/>
        <v/>
      </c>
      <c r="I311" s="109" t="str">
        <f t="shared" si="70"/>
        <v/>
      </c>
      <c r="J311" s="110" t="str">
        <f t="shared" si="61"/>
        <v/>
      </c>
      <c r="K311" s="109" t="str">
        <f t="shared" si="62"/>
        <v/>
      </c>
      <c r="L311" s="17" t="str">
        <f>+IF(G311="","",SUM($K$9:K311)+H311)</f>
        <v/>
      </c>
    </row>
    <row r="312" spans="2:12" x14ac:dyDescent="0.2">
      <c r="B312" s="1" t="str">
        <f t="shared" si="65"/>
        <v/>
      </c>
      <c r="C312" s="44" t="str">
        <f t="shared" si="63"/>
        <v/>
      </c>
      <c r="D312" s="44" t="str">
        <f t="shared" si="64"/>
        <v/>
      </c>
      <c r="E312" s="105" t="str">
        <f t="shared" si="66"/>
        <v/>
      </c>
      <c r="F312" s="106" t="str">
        <f t="shared" si="67"/>
        <v/>
      </c>
      <c r="G312" s="107" t="str">
        <f t="shared" si="68"/>
        <v/>
      </c>
      <c r="H312" s="108" t="str">
        <f t="shared" si="69"/>
        <v/>
      </c>
      <c r="I312" s="109" t="str">
        <f t="shared" si="70"/>
        <v/>
      </c>
      <c r="J312" s="110" t="str">
        <f t="shared" si="61"/>
        <v/>
      </c>
      <c r="K312" s="109" t="str">
        <f t="shared" si="62"/>
        <v/>
      </c>
      <c r="L312" s="17" t="str">
        <f>+IF(G312="","",SUM($K$9:K312)+H312)</f>
        <v/>
      </c>
    </row>
    <row r="313" spans="2:12" x14ac:dyDescent="0.2">
      <c r="B313" s="1" t="str">
        <f t="shared" si="65"/>
        <v/>
      </c>
      <c r="C313" s="44" t="str">
        <f t="shared" si="63"/>
        <v/>
      </c>
      <c r="D313" s="44" t="str">
        <f t="shared" si="64"/>
        <v/>
      </c>
      <c r="E313" s="105" t="str">
        <f t="shared" si="66"/>
        <v/>
      </c>
      <c r="F313" s="106" t="str">
        <f t="shared" si="67"/>
        <v/>
      </c>
      <c r="G313" s="107" t="str">
        <f t="shared" si="68"/>
        <v/>
      </c>
      <c r="H313" s="108" t="str">
        <f t="shared" si="69"/>
        <v/>
      </c>
      <c r="I313" s="109" t="str">
        <f t="shared" si="70"/>
        <v/>
      </c>
      <c r="J313" s="110" t="str">
        <f t="shared" si="61"/>
        <v/>
      </c>
      <c r="K313" s="109" t="str">
        <f t="shared" si="62"/>
        <v/>
      </c>
      <c r="L313" s="17" t="str">
        <f>+IF(G313="","",SUM($K$9:K313)+H313)</f>
        <v/>
      </c>
    </row>
    <row r="314" spans="2:12" x14ac:dyDescent="0.2">
      <c r="B314" s="1" t="str">
        <f t="shared" si="65"/>
        <v/>
      </c>
      <c r="C314" s="44" t="str">
        <f t="shared" si="63"/>
        <v/>
      </c>
      <c r="D314" s="44" t="str">
        <f t="shared" si="64"/>
        <v/>
      </c>
      <c r="E314" s="105" t="str">
        <f t="shared" si="66"/>
        <v/>
      </c>
      <c r="F314" s="106" t="str">
        <f t="shared" si="67"/>
        <v/>
      </c>
      <c r="G314" s="107" t="str">
        <f t="shared" si="68"/>
        <v/>
      </c>
      <c r="H314" s="108" t="str">
        <f t="shared" si="69"/>
        <v/>
      </c>
      <c r="I314" s="109" t="str">
        <f t="shared" si="70"/>
        <v/>
      </c>
      <c r="J314" s="110" t="str">
        <f t="shared" si="61"/>
        <v/>
      </c>
      <c r="K314" s="109" t="str">
        <f t="shared" si="62"/>
        <v/>
      </c>
      <c r="L314" s="17" t="str">
        <f>+IF(G314="","",SUM($K$9:K314)+H314)</f>
        <v/>
      </c>
    </row>
    <row r="315" spans="2:12" x14ac:dyDescent="0.2">
      <c r="B315" s="1" t="str">
        <f t="shared" si="65"/>
        <v/>
      </c>
      <c r="C315" s="44" t="str">
        <f t="shared" si="63"/>
        <v/>
      </c>
      <c r="D315" s="44" t="str">
        <f t="shared" si="64"/>
        <v/>
      </c>
      <c r="E315" s="105" t="str">
        <f t="shared" si="66"/>
        <v/>
      </c>
      <c r="F315" s="106" t="str">
        <f t="shared" si="67"/>
        <v/>
      </c>
      <c r="G315" s="107" t="str">
        <f t="shared" si="68"/>
        <v/>
      </c>
      <c r="H315" s="108" t="str">
        <f t="shared" si="69"/>
        <v/>
      </c>
      <c r="I315" s="109" t="str">
        <f t="shared" si="70"/>
        <v/>
      </c>
      <c r="J315" s="110" t="str">
        <f t="shared" si="61"/>
        <v/>
      </c>
      <c r="K315" s="109" t="str">
        <f t="shared" si="62"/>
        <v/>
      </c>
      <c r="L315" s="17" t="str">
        <f>+IF(G315="","",SUM($K$9:K315)+H315)</f>
        <v/>
      </c>
    </row>
    <row r="316" spans="2:12" x14ac:dyDescent="0.2">
      <c r="B316" s="1" t="str">
        <f t="shared" si="65"/>
        <v/>
      </c>
      <c r="C316" s="44" t="str">
        <f t="shared" si="63"/>
        <v/>
      </c>
      <c r="D316" s="44" t="str">
        <f t="shared" si="64"/>
        <v/>
      </c>
      <c r="E316" s="105" t="str">
        <f t="shared" si="66"/>
        <v/>
      </c>
      <c r="F316" s="106" t="str">
        <f t="shared" si="67"/>
        <v/>
      </c>
      <c r="G316" s="107" t="str">
        <f t="shared" si="68"/>
        <v/>
      </c>
      <c r="H316" s="108" t="str">
        <f t="shared" si="69"/>
        <v/>
      </c>
      <c r="I316" s="109" t="str">
        <f t="shared" si="70"/>
        <v/>
      </c>
      <c r="J316" s="110" t="str">
        <f t="shared" si="61"/>
        <v/>
      </c>
      <c r="K316" s="109" t="str">
        <f t="shared" si="62"/>
        <v/>
      </c>
      <c r="L316" s="17" t="str">
        <f>+IF(G316="","",SUM($K$9:K316)+H316)</f>
        <v/>
      </c>
    </row>
    <row r="317" spans="2:12" x14ac:dyDescent="0.2">
      <c r="B317" s="1" t="str">
        <f t="shared" si="65"/>
        <v/>
      </c>
      <c r="C317" s="44" t="str">
        <f t="shared" si="63"/>
        <v/>
      </c>
      <c r="D317" s="44" t="str">
        <f t="shared" si="64"/>
        <v/>
      </c>
      <c r="E317" s="105" t="str">
        <f t="shared" si="66"/>
        <v/>
      </c>
      <c r="F317" s="106" t="str">
        <f t="shared" si="67"/>
        <v/>
      </c>
      <c r="G317" s="107" t="str">
        <f t="shared" si="68"/>
        <v/>
      </c>
      <c r="H317" s="108" t="str">
        <f t="shared" si="69"/>
        <v/>
      </c>
      <c r="I317" s="109" t="str">
        <f t="shared" si="70"/>
        <v/>
      </c>
      <c r="J317" s="110" t="str">
        <f t="shared" si="61"/>
        <v/>
      </c>
      <c r="K317" s="109" t="str">
        <f t="shared" si="62"/>
        <v/>
      </c>
      <c r="L317" s="17" t="str">
        <f>+IF(G317="","",SUM($K$9:K317)+H317)</f>
        <v/>
      </c>
    </row>
    <row r="318" spans="2:12" x14ac:dyDescent="0.2">
      <c r="B318" s="1" t="str">
        <f t="shared" si="65"/>
        <v/>
      </c>
      <c r="C318" s="44" t="str">
        <f t="shared" si="63"/>
        <v/>
      </c>
      <c r="D318" s="44" t="str">
        <f t="shared" si="64"/>
        <v/>
      </c>
      <c r="E318" s="105" t="str">
        <f t="shared" si="66"/>
        <v/>
      </c>
      <c r="F318" s="106" t="str">
        <f t="shared" si="67"/>
        <v/>
      </c>
      <c r="G318" s="107" t="str">
        <f t="shared" si="68"/>
        <v/>
      </c>
      <c r="H318" s="108" t="str">
        <f t="shared" si="69"/>
        <v/>
      </c>
      <c r="I318" s="109" t="str">
        <f t="shared" si="70"/>
        <v/>
      </c>
      <c r="J318" s="110" t="str">
        <f t="shared" si="61"/>
        <v/>
      </c>
      <c r="K318" s="109" t="str">
        <f t="shared" si="62"/>
        <v/>
      </c>
      <c r="L318" s="17" t="str">
        <f>+IF(G318="","",SUM($K$9:K318)+H318)</f>
        <v/>
      </c>
    </row>
    <row r="319" spans="2:12" x14ac:dyDescent="0.2">
      <c r="B319" s="1" t="str">
        <f t="shared" si="65"/>
        <v/>
      </c>
      <c r="C319" s="44" t="str">
        <f t="shared" si="63"/>
        <v/>
      </c>
      <c r="D319" s="44" t="str">
        <f t="shared" si="64"/>
        <v/>
      </c>
      <c r="E319" s="105" t="str">
        <f t="shared" si="66"/>
        <v/>
      </c>
      <c r="F319" s="106" t="str">
        <f t="shared" si="67"/>
        <v/>
      </c>
      <c r="G319" s="107" t="str">
        <f t="shared" si="68"/>
        <v/>
      </c>
      <c r="H319" s="108" t="str">
        <f t="shared" si="69"/>
        <v/>
      </c>
      <c r="I319" s="109" t="str">
        <f t="shared" si="70"/>
        <v/>
      </c>
      <c r="J319" s="110" t="str">
        <f t="shared" ref="J319:J382" si="71">+IF(F319="","",I319*H319)</f>
        <v/>
      </c>
      <c r="K319" s="109" t="str">
        <f t="shared" ref="K319:K382" si="72">+IF(G319="","",J319-H319)</f>
        <v/>
      </c>
      <c r="L319" s="17" t="str">
        <f>+IF(G319="","",SUM($K$9:K319)+H319)</f>
        <v/>
      </c>
    </row>
    <row r="320" spans="2:12" x14ac:dyDescent="0.2">
      <c r="B320" s="1" t="str">
        <f t="shared" si="65"/>
        <v/>
      </c>
      <c r="C320" s="44" t="str">
        <f t="shared" si="63"/>
        <v/>
      </c>
      <c r="D320" s="44" t="str">
        <f t="shared" si="64"/>
        <v/>
      </c>
      <c r="E320" s="105" t="str">
        <f t="shared" si="66"/>
        <v/>
      </c>
      <c r="F320" s="106" t="str">
        <f t="shared" si="67"/>
        <v/>
      </c>
      <c r="G320" s="107" t="str">
        <f t="shared" si="68"/>
        <v/>
      </c>
      <c r="H320" s="108" t="str">
        <f t="shared" si="69"/>
        <v/>
      </c>
      <c r="I320" s="109" t="str">
        <f t="shared" si="70"/>
        <v/>
      </c>
      <c r="J320" s="110" t="str">
        <f t="shared" si="71"/>
        <v/>
      </c>
      <c r="K320" s="109" t="str">
        <f t="shared" si="72"/>
        <v/>
      </c>
      <c r="L320" s="17" t="str">
        <f>+IF(G320="","",SUM($K$9:K320)+H320)</f>
        <v/>
      </c>
    </row>
    <row r="321" spans="2:12" x14ac:dyDescent="0.2">
      <c r="B321" s="1" t="str">
        <f t="shared" si="65"/>
        <v/>
      </c>
      <c r="C321" s="44" t="str">
        <f t="shared" si="63"/>
        <v/>
      </c>
      <c r="D321" s="44" t="str">
        <f t="shared" si="64"/>
        <v/>
      </c>
      <c r="E321" s="105" t="str">
        <f t="shared" si="66"/>
        <v/>
      </c>
      <c r="F321" s="106" t="str">
        <f t="shared" si="67"/>
        <v/>
      </c>
      <c r="G321" s="107" t="str">
        <f t="shared" si="68"/>
        <v/>
      </c>
      <c r="H321" s="108" t="str">
        <f t="shared" si="69"/>
        <v/>
      </c>
      <c r="I321" s="109" t="str">
        <f t="shared" si="70"/>
        <v/>
      </c>
      <c r="J321" s="110" t="str">
        <f t="shared" si="71"/>
        <v/>
      </c>
      <c r="K321" s="109" t="str">
        <f t="shared" si="72"/>
        <v/>
      </c>
      <c r="L321" s="17" t="str">
        <f>+IF(G321="","",SUM($K$9:K321)+H321)</f>
        <v/>
      </c>
    </row>
    <row r="322" spans="2:12" x14ac:dyDescent="0.2">
      <c r="B322" s="1" t="str">
        <f t="shared" si="65"/>
        <v/>
      </c>
      <c r="C322" s="44" t="str">
        <f t="shared" si="63"/>
        <v/>
      </c>
      <c r="D322" s="44" t="str">
        <f t="shared" si="64"/>
        <v/>
      </c>
      <c r="E322" s="105" t="str">
        <f t="shared" si="66"/>
        <v/>
      </c>
      <c r="F322" s="106" t="str">
        <f t="shared" si="67"/>
        <v/>
      </c>
      <c r="G322" s="107" t="str">
        <f t="shared" si="68"/>
        <v/>
      </c>
      <c r="H322" s="108" t="str">
        <f t="shared" si="69"/>
        <v/>
      </c>
      <c r="I322" s="109" t="str">
        <f t="shared" si="70"/>
        <v/>
      </c>
      <c r="J322" s="110" t="str">
        <f t="shared" si="71"/>
        <v/>
      </c>
      <c r="K322" s="109" t="str">
        <f t="shared" si="72"/>
        <v/>
      </c>
      <c r="L322" s="17" t="str">
        <f>+IF(G322="","",SUM($K$9:K322)+H322)</f>
        <v/>
      </c>
    </row>
    <row r="323" spans="2:12" x14ac:dyDescent="0.2">
      <c r="B323" s="1" t="str">
        <f t="shared" si="65"/>
        <v/>
      </c>
      <c r="C323" s="44" t="str">
        <f t="shared" si="63"/>
        <v/>
      </c>
      <c r="D323" s="44" t="str">
        <f t="shared" si="64"/>
        <v/>
      </c>
      <c r="E323" s="105" t="str">
        <f t="shared" si="66"/>
        <v/>
      </c>
      <c r="F323" s="106" t="str">
        <f t="shared" si="67"/>
        <v/>
      </c>
      <c r="G323" s="107" t="str">
        <f t="shared" si="68"/>
        <v/>
      </c>
      <c r="H323" s="108" t="str">
        <f t="shared" si="69"/>
        <v/>
      </c>
      <c r="I323" s="109" t="str">
        <f t="shared" si="70"/>
        <v/>
      </c>
      <c r="J323" s="110" t="str">
        <f t="shared" si="71"/>
        <v/>
      </c>
      <c r="K323" s="109" t="str">
        <f t="shared" si="72"/>
        <v/>
      </c>
      <c r="L323" s="17" t="str">
        <f>+IF(G323="","",SUM($K$9:K323)+H323)</f>
        <v/>
      </c>
    </row>
    <row r="324" spans="2:12" x14ac:dyDescent="0.2">
      <c r="B324" s="1" t="str">
        <f t="shared" si="65"/>
        <v/>
      </c>
      <c r="C324" s="44" t="str">
        <f t="shared" si="63"/>
        <v/>
      </c>
      <c r="D324" s="44" t="str">
        <f t="shared" si="64"/>
        <v/>
      </c>
      <c r="E324" s="105" t="str">
        <f t="shared" si="66"/>
        <v/>
      </c>
      <c r="F324" s="106" t="str">
        <f t="shared" si="67"/>
        <v/>
      </c>
      <c r="G324" s="107" t="str">
        <f t="shared" si="68"/>
        <v/>
      </c>
      <c r="H324" s="108" t="str">
        <f t="shared" si="69"/>
        <v/>
      </c>
      <c r="I324" s="109" t="str">
        <f t="shared" si="70"/>
        <v/>
      </c>
      <c r="J324" s="110" t="str">
        <f t="shared" si="71"/>
        <v/>
      </c>
      <c r="K324" s="109" t="str">
        <f t="shared" si="72"/>
        <v/>
      </c>
      <c r="L324" s="17" t="str">
        <f>+IF(G324="","",SUM($K$9:K324)+H324)</f>
        <v/>
      </c>
    </row>
    <row r="325" spans="2:12" x14ac:dyDescent="0.2">
      <c r="B325" s="1" t="str">
        <f t="shared" si="65"/>
        <v/>
      </c>
      <c r="C325" s="44" t="str">
        <f t="shared" si="63"/>
        <v/>
      </c>
      <c r="D325" s="44" t="str">
        <f t="shared" si="64"/>
        <v/>
      </c>
      <c r="E325" s="105" t="str">
        <f t="shared" si="66"/>
        <v/>
      </c>
      <c r="F325" s="106" t="str">
        <f t="shared" si="67"/>
        <v/>
      </c>
      <c r="G325" s="107" t="str">
        <f t="shared" si="68"/>
        <v/>
      </c>
      <c r="H325" s="108" t="str">
        <f t="shared" si="69"/>
        <v/>
      </c>
      <c r="I325" s="109" t="str">
        <f t="shared" si="70"/>
        <v/>
      </c>
      <c r="J325" s="110" t="str">
        <f t="shared" si="71"/>
        <v/>
      </c>
      <c r="K325" s="109" t="str">
        <f t="shared" si="72"/>
        <v/>
      </c>
      <c r="L325" s="17" t="str">
        <f>+IF(G325="","",SUM($K$9:K325)+H325)</f>
        <v/>
      </c>
    </row>
    <row r="326" spans="2:12" x14ac:dyDescent="0.2">
      <c r="B326" s="1" t="str">
        <f t="shared" si="65"/>
        <v/>
      </c>
      <c r="C326" s="44" t="str">
        <f t="shared" si="63"/>
        <v/>
      </c>
      <c r="D326" s="44" t="str">
        <f t="shared" si="64"/>
        <v/>
      </c>
      <c r="E326" s="105" t="str">
        <f t="shared" si="66"/>
        <v/>
      </c>
      <c r="F326" s="106" t="str">
        <f t="shared" si="67"/>
        <v/>
      </c>
      <c r="G326" s="107" t="str">
        <f t="shared" si="68"/>
        <v/>
      </c>
      <c r="H326" s="108" t="str">
        <f t="shared" si="69"/>
        <v/>
      </c>
      <c r="I326" s="109" t="str">
        <f t="shared" si="70"/>
        <v/>
      </c>
      <c r="J326" s="110" t="str">
        <f t="shared" si="71"/>
        <v/>
      </c>
      <c r="K326" s="109" t="str">
        <f t="shared" si="72"/>
        <v/>
      </c>
      <c r="L326" s="17" t="str">
        <f>+IF(G326="","",SUM($K$9:K326)+H326)</f>
        <v/>
      </c>
    </row>
    <row r="327" spans="2:12" x14ac:dyDescent="0.2">
      <c r="B327" s="1" t="str">
        <f t="shared" si="65"/>
        <v/>
      </c>
      <c r="C327" s="44" t="str">
        <f t="shared" si="63"/>
        <v/>
      </c>
      <c r="D327" s="44" t="str">
        <f t="shared" si="64"/>
        <v/>
      </c>
      <c r="E327" s="105" t="str">
        <f t="shared" si="66"/>
        <v/>
      </c>
      <c r="F327" s="106" t="str">
        <f t="shared" si="67"/>
        <v/>
      </c>
      <c r="G327" s="107" t="str">
        <f t="shared" si="68"/>
        <v/>
      </c>
      <c r="H327" s="108" t="str">
        <f t="shared" si="69"/>
        <v/>
      </c>
      <c r="I327" s="109" t="str">
        <f t="shared" si="70"/>
        <v/>
      </c>
      <c r="J327" s="110" t="str">
        <f t="shared" si="71"/>
        <v/>
      </c>
      <c r="K327" s="109" t="str">
        <f t="shared" si="72"/>
        <v/>
      </c>
      <c r="L327" s="17" t="str">
        <f>+IF(G327="","",SUM($K$9:K327)+H327)</f>
        <v/>
      </c>
    </row>
    <row r="328" spans="2:12" x14ac:dyDescent="0.2">
      <c r="B328" s="1" t="str">
        <f t="shared" si="65"/>
        <v/>
      </c>
      <c r="C328" s="44" t="str">
        <f t="shared" si="63"/>
        <v/>
      </c>
      <c r="D328" s="44" t="str">
        <f t="shared" si="64"/>
        <v/>
      </c>
      <c r="E328" s="105" t="str">
        <f t="shared" si="66"/>
        <v/>
      </c>
      <c r="F328" s="106" t="str">
        <f t="shared" si="67"/>
        <v/>
      </c>
      <c r="G328" s="107" t="str">
        <f t="shared" si="68"/>
        <v/>
      </c>
      <c r="H328" s="108" t="str">
        <f t="shared" si="69"/>
        <v/>
      </c>
      <c r="I328" s="109" t="str">
        <f t="shared" si="70"/>
        <v/>
      </c>
      <c r="J328" s="110" t="str">
        <f t="shared" si="71"/>
        <v/>
      </c>
      <c r="K328" s="109" t="str">
        <f t="shared" si="72"/>
        <v/>
      </c>
      <c r="L328" s="17" t="str">
        <f>+IF(G328="","",SUM($K$9:K328)+H328)</f>
        <v/>
      </c>
    </row>
    <row r="329" spans="2:12" x14ac:dyDescent="0.2">
      <c r="B329" s="1" t="str">
        <f t="shared" si="65"/>
        <v/>
      </c>
      <c r="C329" s="44" t="str">
        <f t="shared" si="63"/>
        <v/>
      </c>
      <c r="D329" s="44" t="str">
        <f t="shared" si="64"/>
        <v/>
      </c>
      <c r="E329" s="105" t="str">
        <f t="shared" si="66"/>
        <v/>
      </c>
      <c r="F329" s="106" t="str">
        <f t="shared" si="67"/>
        <v/>
      </c>
      <c r="G329" s="107" t="str">
        <f t="shared" si="68"/>
        <v/>
      </c>
      <c r="H329" s="108" t="str">
        <f t="shared" si="69"/>
        <v/>
      </c>
      <c r="I329" s="109" t="str">
        <f t="shared" si="70"/>
        <v/>
      </c>
      <c r="J329" s="110" t="str">
        <f t="shared" si="71"/>
        <v/>
      </c>
      <c r="K329" s="109" t="str">
        <f t="shared" si="72"/>
        <v/>
      </c>
      <c r="L329" s="17" t="str">
        <f>+IF(G329="","",SUM($K$9:K329)+H329)</f>
        <v/>
      </c>
    </row>
    <row r="330" spans="2:12" x14ac:dyDescent="0.2">
      <c r="B330" s="1" t="str">
        <f t="shared" si="65"/>
        <v/>
      </c>
      <c r="C330" s="44" t="str">
        <f t="shared" ref="C330:C393" si="73">IF(D329="","",IF(D329=FecFinal,"",DATE(YEAR(C329),MONTH(C329)+1,1)))</f>
        <v/>
      </c>
      <c r="D330" s="44" t="str">
        <f t="shared" ref="D330:D393" si="74">IF(C330="","",IF(DAYS360(C330,FecFinal)&gt;=30,DATE(YEAR(C330),MONTH(C330)+1,1),FecFinal))</f>
        <v/>
      </c>
      <c r="E330" s="105" t="str">
        <f t="shared" si="66"/>
        <v/>
      </c>
      <c r="F330" s="106" t="str">
        <f t="shared" si="67"/>
        <v/>
      </c>
      <c r="G330" s="107" t="str">
        <f t="shared" si="68"/>
        <v/>
      </c>
      <c r="H330" s="108" t="str">
        <f t="shared" si="69"/>
        <v/>
      </c>
      <c r="I330" s="109" t="str">
        <f t="shared" si="70"/>
        <v/>
      </c>
      <c r="J330" s="110" t="str">
        <f t="shared" si="71"/>
        <v/>
      </c>
      <c r="K330" s="109" t="str">
        <f t="shared" si="72"/>
        <v/>
      </c>
      <c r="L330" s="17" t="str">
        <f>+IF(G330="","",SUM($K$9:K330)+H330)</f>
        <v/>
      </c>
    </row>
    <row r="331" spans="2:12" x14ac:dyDescent="0.2">
      <c r="B331" s="1" t="str">
        <f t="shared" si="65"/>
        <v/>
      </c>
      <c r="C331" s="44" t="str">
        <f t="shared" si="73"/>
        <v/>
      </c>
      <c r="D331" s="44" t="str">
        <f t="shared" si="74"/>
        <v/>
      </c>
      <c r="E331" s="105" t="str">
        <f t="shared" si="66"/>
        <v/>
      </c>
      <c r="F331" s="106" t="str">
        <f t="shared" si="67"/>
        <v/>
      </c>
      <c r="G331" s="107" t="str">
        <f t="shared" si="68"/>
        <v/>
      </c>
      <c r="H331" s="108" t="str">
        <f t="shared" si="69"/>
        <v/>
      </c>
      <c r="I331" s="109" t="str">
        <f t="shared" si="70"/>
        <v/>
      </c>
      <c r="J331" s="110" t="str">
        <f t="shared" si="71"/>
        <v/>
      </c>
      <c r="K331" s="109" t="str">
        <f t="shared" si="72"/>
        <v/>
      </c>
      <c r="L331" s="17" t="str">
        <f>+IF(G331="","",SUM($K$9:K331)+H331)</f>
        <v/>
      </c>
    </row>
    <row r="332" spans="2:12" x14ac:dyDescent="0.2">
      <c r="B332" s="1" t="str">
        <f t="shared" si="65"/>
        <v/>
      </c>
      <c r="C332" s="44" t="str">
        <f t="shared" si="73"/>
        <v/>
      </c>
      <c r="D332" s="44" t="str">
        <f t="shared" si="74"/>
        <v/>
      </c>
      <c r="E332" s="105" t="str">
        <f t="shared" si="66"/>
        <v/>
      </c>
      <c r="F332" s="106" t="str">
        <f t="shared" si="67"/>
        <v/>
      </c>
      <c r="G332" s="107" t="str">
        <f t="shared" si="68"/>
        <v/>
      </c>
      <c r="H332" s="108" t="str">
        <f t="shared" si="69"/>
        <v/>
      </c>
      <c r="I332" s="109" t="str">
        <f t="shared" si="70"/>
        <v/>
      </c>
      <c r="J332" s="110" t="str">
        <f t="shared" si="71"/>
        <v/>
      </c>
      <c r="K332" s="109" t="str">
        <f t="shared" si="72"/>
        <v/>
      </c>
      <c r="L332" s="17" t="str">
        <f>+IF(G332="","",SUM($K$9:K332)+H332)</f>
        <v/>
      </c>
    </row>
    <row r="333" spans="2:12" x14ac:dyDescent="0.2">
      <c r="B333" s="1" t="str">
        <f t="shared" ref="B333:B396" si="75">+IF(C333="","",B332+1)</f>
        <v/>
      </c>
      <c r="C333" s="44" t="str">
        <f t="shared" si="73"/>
        <v/>
      </c>
      <c r="D333" s="44" t="str">
        <f t="shared" si="74"/>
        <v/>
      </c>
      <c r="E333" s="105" t="str">
        <f t="shared" ref="E333:E396" si="76">IF(B333&lt;&gt;"",DAYS360(C333,D333),"")</f>
        <v/>
      </c>
      <c r="F333" s="106" t="str">
        <f t="shared" ref="F333:F396" si="77">IF(B333&lt;&gt;"",LOOKUP(DATE(YEAR(C333),MONTH(C333)+1,1),tbl_FecHasta,tbl_Tasa),"")</f>
        <v/>
      </c>
      <c r="G333" s="107" t="str">
        <f t="shared" ref="G333:G396" si="78">IF(B333&lt;&gt;"",(((1+F333)^(1/12))-1),"")</f>
        <v/>
      </c>
      <c r="H333" s="108" t="str">
        <f t="shared" si="69"/>
        <v/>
      </c>
      <c r="I333" s="109" t="str">
        <f t="shared" si="70"/>
        <v/>
      </c>
      <c r="J333" s="110" t="str">
        <f t="shared" si="71"/>
        <v/>
      </c>
      <c r="K333" s="109" t="str">
        <f t="shared" si="72"/>
        <v/>
      </c>
      <c r="L333" s="17" t="str">
        <f>+IF(G333="","",SUM($K$9:K333)+H333)</f>
        <v/>
      </c>
    </row>
    <row r="334" spans="2:12" x14ac:dyDescent="0.2">
      <c r="B334" s="1" t="str">
        <f t="shared" si="75"/>
        <v/>
      </c>
      <c r="C334" s="44" t="str">
        <f t="shared" si="73"/>
        <v/>
      </c>
      <c r="D334" s="44" t="str">
        <f t="shared" si="74"/>
        <v/>
      </c>
      <c r="E334" s="105" t="str">
        <f t="shared" si="76"/>
        <v/>
      </c>
      <c r="F334" s="106" t="str">
        <f t="shared" si="77"/>
        <v/>
      </c>
      <c r="G334" s="107" t="str">
        <f t="shared" si="78"/>
        <v/>
      </c>
      <c r="H334" s="108" t="str">
        <f t="shared" si="69"/>
        <v/>
      </c>
      <c r="I334" s="109" t="str">
        <f t="shared" si="70"/>
        <v/>
      </c>
      <c r="J334" s="110" t="str">
        <f t="shared" si="71"/>
        <v/>
      </c>
      <c r="K334" s="109" t="str">
        <f t="shared" si="72"/>
        <v/>
      </c>
      <c r="L334" s="17" t="str">
        <f>+IF(G334="","",SUM($K$9:K334)+H334)</f>
        <v/>
      </c>
    </row>
    <row r="335" spans="2:12" x14ac:dyDescent="0.2">
      <c r="B335" s="1" t="str">
        <f t="shared" si="75"/>
        <v/>
      </c>
      <c r="C335" s="44" t="str">
        <f t="shared" si="73"/>
        <v/>
      </c>
      <c r="D335" s="44" t="str">
        <f t="shared" si="74"/>
        <v/>
      </c>
      <c r="E335" s="105" t="str">
        <f t="shared" si="76"/>
        <v/>
      </c>
      <c r="F335" s="106" t="str">
        <f t="shared" si="77"/>
        <v/>
      </c>
      <c r="G335" s="107" t="str">
        <f t="shared" si="78"/>
        <v/>
      </c>
      <c r="H335" s="108" t="str">
        <f t="shared" si="69"/>
        <v/>
      </c>
      <c r="I335" s="109" t="str">
        <f t="shared" si="70"/>
        <v/>
      </c>
      <c r="J335" s="110" t="str">
        <f t="shared" si="71"/>
        <v/>
      </c>
      <c r="K335" s="109" t="str">
        <f t="shared" si="72"/>
        <v/>
      </c>
      <c r="L335" s="17" t="str">
        <f>+IF(G335="","",SUM($K$9:K335)+H335)</f>
        <v/>
      </c>
    </row>
    <row r="336" spans="2:12" x14ac:dyDescent="0.2">
      <c r="B336" s="1" t="str">
        <f t="shared" si="75"/>
        <v/>
      </c>
      <c r="C336" s="44" t="str">
        <f t="shared" si="73"/>
        <v/>
      </c>
      <c r="D336" s="44" t="str">
        <f t="shared" si="74"/>
        <v/>
      </c>
      <c r="E336" s="105" t="str">
        <f t="shared" si="76"/>
        <v/>
      </c>
      <c r="F336" s="106" t="str">
        <f t="shared" si="77"/>
        <v/>
      </c>
      <c r="G336" s="107" t="str">
        <f t="shared" si="78"/>
        <v/>
      </c>
      <c r="H336" s="108" t="str">
        <f t="shared" si="69"/>
        <v/>
      </c>
      <c r="I336" s="109" t="str">
        <f t="shared" si="70"/>
        <v/>
      </c>
      <c r="J336" s="110" t="str">
        <f t="shared" si="71"/>
        <v/>
      </c>
      <c r="K336" s="109" t="str">
        <f t="shared" si="72"/>
        <v/>
      </c>
      <c r="L336" s="17" t="str">
        <f>+IF(G336="","",SUM($K$9:K336)+H336)</f>
        <v/>
      </c>
    </row>
    <row r="337" spans="2:12" x14ac:dyDescent="0.2">
      <c r="B337" s="1" t="str">
        <f t="shared" si="75"/>
        <v/>
      </c>
      <c r="C337" s="44" t="str">
        <f t="shared" si="73"/>
        <v/>
      </c>
      <c r="D337" s="44" t="str">
        <f t="shared" si="74"/>
        <v/>
      </c>
      <c r="E337" s="105" t="str">
        <f t="shared" si="76"/>
        <v/>
      </c>
      <c r="F337" s="106" t="str">
        <f t="shared" si="77"/>
        <v/>
      </c>
      <c r="G337" s="107" t="str">
        <f t="shared" si="78"/>
        <v/>
      </c>
      <c r="H337" s="108" t="str">
        <f t="shared" si="69"/>
        <v/>
      </c>
      <c r="I337" s="109" t="str">
        <f t="shared" si="70"/>
        <v/>
      </c>
      <c r="J337" s="110" t="str">
        <f t="shared" si="71"/>
        <v/>
      </c>
      <c r="K337" s="109" t="str">
        <f t="shared" si="72"/>
        <v/>
      </c>
      <c r="L337" s="17" t="str">
        <f>+IF(G337="","",SUM($K$9:K337)+H337)</f>
        <v/>
      </c>
    </row>
    <row r="338" spans="2:12" x14ac:dyDescent="0.2">
      <c r="B338" s="1" t="str">
        <f t="shared" si="75"/>
        <v/>
      </c>
      <c r="C338" s="44" t="str">
        <f t="shared" si="73"/>
        <v/>
      </c>
      <c r="D338" s="44" t="str">
        <f t="shared" si="74"/>
        <v/>
      </c>
      <c r="E338" s="105" t="str">
        <f t="shared" si="76"/>
        <v/>
      </c>
      <c r="F338" s="106" t="str">
        <f t="shared" si="77"/>
        <v/>
      </c>
      <c r="G338" s="107" t="str">
        <f t="shared" si="78"/>
        <v/>
      </c>
      <c r="H338" s="108" t="str">
        <f t="shared" si="69"/>
        <v/>
      </c>
      <c r="I338" s="109" t="str">
        <f t="shared" si="70"/>
        <v/>
      </c>
      <c r="J338" s="110" t="str">
        <f t="shared" si="71"/>
        <v/>
      </c>
      <c r="K338" s="109" t="str">
        <f t="shared" si="72"/>
        <v/>
      </c>
      <c r="L338" s="17" t="str">
        <f>+IF(G338="","",SUM($K$9:K338)+H338)</f>
        <v/>
      </c>
    </row>
    <row r="339" spans="2:12" x14ac:dyDescent="0.2">
      <c r="B339" s="1" t="str">
        <f t="shared" si="75"/>
        <v/>
      </c>
      <c r="C339" s="44" t="str">
        <f t="shared" si="73"/>
        <v/>
      </c>
      <c r="D339" s="44" t="str">
        <f t="shared" si="74"/>
        <v/>
      </c>
      <c r="E339" s="105" t="str">
        <f t="shared" si="76"/>
        <v/>
      </c>
      <c r="F339" s="106" t="str">
        <f t="shared" si="77"/>
        <v/>
      </c>
      <c r="G339" s="107" t="str">
        <f t="shared" si="78"/>
        <v/>
      </c>
      <c r="H339" s="108" t="str">
        <f t="shared" si="69"/>
        <v/>
      </c>
      <c r="I339" s="109" t="str">
        <f t="shared" si="70"/>
        <v/>
      </c>
      <c r="J339" s="110" t="str">
        <f t="shared" si="71"/>
        <v/>
      </c>
      <c r="K339" s="109" t="str">
        <f t="shared" si="72"/>
        <v/>
      </c>
      <c r="L339" s="17" t="str">
        <f>+IF(G339="","",SUM($K$9:K339)+H339)</f>
        <v/>
      </c>
    </row>
    <row r="340" spans="2:12" x14ac:dyDescent="0.2">
      <c r="B340" s="1" t="str">
        <f t="shared" si="75"/>
        <v/>
      </c>
      <c r="C340" s="44" t="str">
        <f t="shared" si="73"/>
        <v/>
      </c>
      <c r="D340" s="44" t="str">
        <f t="shared" si="74"/>
        <v/>
      </c>
      <c r="E340" s="105" t="str">
        <f t="shared" si="76"/>
        <v/>
      </c>
      <c r="F340" s="106" t="str">
        <f t="shared" si="77"/>
        <v/>
      </c>
      <c r="G340" s="107" t="str">
        <f t="shared" si="78"/>
        <v/>
      </c>
      <c r="H340" s="108" t="str">
        <f t="shared" si="69"/>
        <v/>
      </c>
      <c r="I340" s="109" t="str">
        <f t="shared" si="70"/>
        <v/>
      </c>
      <c r="J340" s="110" t="str">
        <f t="shared" si="71"/>
        <v/>
      </c>
      <c r="K340" s="109" t="str">
        <f t="shared" si="72"/>
        <v/>
      </c>
      <c r="L340" s="17" t="str">
        <f>+IF(G340="","",SUM($K$9:K340)+H340)</f>
        <v/>
      </c>
    </row>
    <row r="341" spans="2:12" x14ac:dyDescent="0.2">
      <c r="B341" s="1" t="str">
        <f t="shared" si="75"/>
        <v/>
      </c>
      <c r="C341" s="44" t="str">
        <f t="shared" si="73"/>
        <v/>
      </c>
      <c r="D341" s="44" t="str">
        <f t="shared" si="74"/>
        <v/>
      </c>
      <c r="E341" s="105" t="str">
        <f t="shared" si="76"/>
        <v/>
      </c>
      <c r="F341" s="106" t="str">
        <f t="shared" si="77"/>
        <v/>
      </c>
      <c r="G341" s="107" t="str">
        <f t="shared" si="78"/>
        <v/>
      </c>
      <c r="H341" s="108" t="str">
        <f t="shared" si="69"/>
        <v/>
      </c>
      <c r="I341" s="109" t="str">
        <f t="shared" si="70"/>
        <v/>
      </c>
      <c r="J341" s="110" t="str">
        <f t="shared" si="71"/>
        <v/>
      </c>
      <c r="K341" s="109" t="str">
        <f t="shared" si="72"/>
        <v/>
      </c>
      <c r="L341" s="17" t="str">
        <f>+IF(G341="","",SUM($K$9:K341)+H341)</f>
        <v/>
      </c>
    </row>
    <row r="342" spans="2:12" x14ac:dyDescent="0.2">
      <c r="B342" s="1" t="str">
        <f t="shared" si="75"/>
        <v/>
      </c>
      <c r="C342" s="44" t="str">
        <f t="shared" si="73"/>
        <v/>
      </c>
      <c r="D342" s="44" t="str">
        <f t="shared" si="74"/>
        <v/>
      </c>
      <c r="E342" s="105" t="str">
        <f t="shared" si="76"/>
        <v/>
      </c>
      <c r="F342" s="106" t="str">
        <f t="shared" si="77"/>
        <v/>
      </c>
      <c r="G342" s="107" t="str">
        <f t="shared" si="78"/>
        <v/>
      </c>
      <c r="H342" s="108" t="str">
        <f t="shared" si="69"/>
        <v/>
      </c>
      <c r="I342" s="109" t="str">
        <f t="shared" si="70"/>
        <v/>
      </c>
      <c r="J342" s="110" t="str">
        <f t="shared" si="71"/>
        <v/>
      </c>
      <c r="K342" s="109" t="str">
        <f t="shared" si="72"/>
        <v/>
      </c>
      <c r="L342" s="17" t="str">
        <f>+IF(G342="","",SUM($K$9:K342)+H342)</f>
        <v/>
      </c>
    </row>
    <row r="343" spans="2:12" x14ac:dyDescent="0.2">
      <c r="B343" s="1" t="str">
        <f t="shared" si="75"/>
        <v/>
      </c>
      <c r="C343" s="44" t="str">
        <f t="shared" si="73"/>
        <v/>
      </c>
      <c r="D343" s="44" t="str">
        <f t="shared" si="74"/>
        <v/>
      </c>
      <c r="E343" s="105" t="str">
        <f t="shared" si="76"/>
        <v/>
      </c>
      <c r="F343" s="106" t="str">
        <f t="shared" si="77"/>
        <v/>
      </c>
      <c r="G343" s="107" t="str">
        <f t="shared" si="78"/>
        <v/>
      </c>
      <c r="H343" s="108" t="str">
        <f t="shared" si="69"/>
        <v/>
      </c>
      <c r="I343" s="109" t="str">
        <f t="shared" si="70"/>
        <v/>
      </c>
      <c r="J343" s="110" t="str">
        <f t="shared" si="71"/>
        <v/>
      </c>
      <c r="K343" s="109" t="str">
        <f t="shared" si="72"/>
        <v/>
      </c>
      <c r="L343" s="17" t="str">
        <f>+IF(G343="","",SUM($K$9:K343)+H343)</f>
        <v/>
      </c>
    </row>
    <row r="344" spans="2:12" x14ac:dyDescent="0.2">
      <c r="B344" s="1" t="str">
        <f t="shared" si="75"/>
        <v/>
      </c>
      <c r="C344" s="44" t="str">
        <f t="shared" si="73"/>
        <v/>
      </c>
      <c r="D344" s="44" t="str">
        <f t="shared" si="74"/>
        <v/>
      </c>
      <c r="E344" s="105" t="str">
        <f t="shared" si="76"/>
        <v/>
      </c>
      <c r="F344" s="106" t="str">
        <f t="shared" si="77"/>
        <v/>
      </c>
      <c r="G344" s="107" t="str">
        <f t="shared" si="78"/>
        <v/>
      </c>
      <c r="H344" s="108" t="str">
        <f t="shared" si="69"/>
        <v/>
      </c>
      <c r="I344" s="109" t="str">
        <f t="shared" si="70"/>
        <v/>
      </c>
      <c r="J344" s="110" t="str">
        <f t="shared" si="71"/>
        <v/>
      </c>
      <c r="K344" s="109" t="str">
        <f t="shared" si="72"/>
        <v/>
      </c>
      <c r="L344" s="17" t="str">
        <f>+IF(G344="","",SUM($K$9:K344)+H344)</f>
        <v/>
      </c>
    </row>
    <row r="345" spans="2:12" x14ac:dyDescent="0.2">
      <c r="B345" s="1" t="str">
        <f t="shared" si="75"/>
        <v/>
      </c>
      <c r="C345" s="44" t="str">
        <f t="shared" si="73"/>
        <v/>
      </c>
      <c r="D345" s="44" t="str">
        <f t="shared" si="74"/>
        <v/>
      </c>
      <c r="E345" s="105" t="str">
        <f t="shared" si="76"/>
        <v/>
      </c>
      <c r="F345" s="106" t="str">
        <f t="shared" si="77"/>
        <v/>
      </c>
      <c r="G345" s="107" t="str">
        <f t="shared" si="78"/>
        <v/>
      </c>
      <c r="H345" s="108" t="str">
        <f t="shared" si="69"/>
        <v/>
      </c>
      <c r="I345" s="109" t="str">
        <f t="shared" si="70"/>
        <v/>
      </c>
      <c r="J345" s="110" t="str">
        <f t="shared" si="71"/>
        <v/>
      </c>
      <c r="K345" s="109" t="str">
        <f t="shared" si="72"/>
        <v/>
      </c>
      <c r="L345" s="17" t="str">
        <f>+IF(G345="","",SUM($K$9:K345)+H345)</f>
        <v/>
      </c>
    </row>
    <row r="346" spans="2:12" x14ac:dyDescent="0.2">
      <c r="B346" s="1" t="str">
        <f t="shared" si="75"/>
        <v/>
      </c>
      <c r="C346" s="44" t="str">
        <f t="shared" si="73"/>
        <v/>
      </c>
      <c r="D346" s="44" t="str">
        <f t="shared" si="74"/>
        <v/>
      </c>
      <c r="E346" s="105" t="str">
        <f t="shared" si="76"/>
        <v/>
      </c>
      <c r="F346" s="106" t="str">
        <f t="shared" si="77"/>
        <v/>
      </c>
      <c r="G346" s="107" t="str">
        <f t="shared" si="78"/>
        <v/>
      </c>
      <c r="H346" s="108" t="str">
        <f t="shared" si="69"/>
        <v/>
      </c>
      <c r="I346" s="109" t="str">
        <f t="shared" si="70"/>
        <v/>
      </c>
      <c r="J346" s="110" t="str">
        <f t="shared" si="71"/>
        <v/>
      </c>
      <c r="K346" s="109" t="str">
        <f t="shared" si="72"/>
        <v/>
      </c>
      <c r="L346" s="17" t="str">
        <f>+IF(G346="","",SUM($K$9:K346)+H346)</f>
        <v/>
      </c>
    </row>
    <row r="347" spans="2:12" x14ac:dyDescent="0.2">
      <c r="B347" s="1" t="str">
        <f t="shared" si="75"/>
        <v/>
      </c>
      <c r="C347" s="44" t="str">
        <f t="shared" si="73"/>
        <v/>
      </c>
      <c r="D347" s="44" t="str">
        <f t="shared" si="74"/>
        <v/>
      </c>
      <c r="E347" s="105" t="str">
        <f t="shared" si="76"/>
        <v/>
      </c>
      <c r="F347" s="106" t="str">
        <f t="shared" si="77"/>
        <v/>
      </c>
      <c r="G347" s="107" t="str">
        <f t="shared" si="78"/>
        <v/>
      </c>
      <c r="H347" s="108" t="str">
        <f t="shared" si="69"/>
        <v/>
      </c>
      <c r="I347" s="109" t="str">
        <f t="shared" si="70"/>
        <v/>
      </c>
      <c r="J347" s="110" t="str">
        <f t="shared" si="71"/>
        <v/>
      </c>
      <c r="K347" s="109" t="str">
        <f t="shared" si="72"/>
        <v/>
      </c>
      <c r="L347" s="17" t="str">
        <f>+IF(G347="","",SUM($K$9:K347)+H347)</f>
        <v/>
      </c>
    </row>
    <row r="348" spans="2:12" x14ac:dyDescent="0.2">
      <c r="B348" s="1" t="str">
        <f t="shared" si="75"/>
        <v/>
      </c>
      <c r="C348" s="44" t="str">
        <f t="shared" si="73"/>
        <v/>
      </c>
      <c r="D348" s="44" t="str">
        <f t="shared" si="74"/>
        <v/>
      </c>
      <c r="E348" s="105" t="str">
        <f t="shared" si="76"/>
        <v/>
      </c>
      <c r="F348" s="106" t="str">
        <f t="shared" si="77"/>
        <v/>
      </c>
      <c r="G348" s="107" t="str">
        <f t="shared" si="78"/>
        <v/>
      </c>
      <c r="H348" s="108" t="str">
        <f t="shared" si="69"/>
        <v/>
      </c>
      <c r="I348" s="109" t="str">
        <f t="shared" si="70"/>
        <v/>
      </c>
      <c r="J348" s="110" t="str">
        <f t="shared" si="71"/>
        <v/>
      </c>
      <c r="K348" s="109" t="str">
        <f t="shared" si="72"/>
        <v/>
      </c>
      <c r="L348" s="17" t="str">
        <f>+IF(G348="","",SUM($K$9:K348)+H348)</f>
        <v/>
      </c>
    </row>
    <row r="349" spans="2:12" x14ac:dyDescent="0.2">
      <c r="B349" s="1" t="str">
        <f t="shared" si="75"/>
        <v/>
      </c>
      <c r="C349" s="44" t="str">
        <f t="shared" si="73"/>
        <v/>
      </c>
      <c r="D349" s="44" t="str">
        <f t="shared" si="74"/>
        <v/>
      </c>
      <c r="E349" s="105" t="str">
        <f t="shared" si="76"/>
        <v/>
      </c>
      <c r="F349" s="106" t="str">
        <f t="shared" si="77"/>
        <v/>
      </c>
      <c r="G349" s="107" t="str">
        <f t="shared" si="78"/>
        <v/>
      </c>
      <c r="H349" s="108" t="str">
        <f t="shared" si="69"/>
        <v/>
      </c>
      <c r="I349" s="109" t="str">
        <f t="shared" si="70"/>
        <v/>
      </c>
      <c r="J349" s="110" t="str">
        <f t="shared" si="71"/>
        <v/>
      </c>
      <c r="K349" s="109" t="str">
        <f t="shared" si="72"/>
        <v/>
      </c>
      <c r="L349" s="17" t="str">
        <f>+IF(G349="","",SUM($K$9:K349)+H349)</f>
        <v/>
      </c>
    </row>
    <row r="350" spans="2:12" x14ac:dyDescent="0.2">
      <c r="B350" s="1" t="str">
        <f t="shared" si="75"/>
        <v/>
      </c>
      <c r="C350" s="44" t="str">
        <f t="shared" si="73"/>
        <v/>
      </c>
      <c r="D350" s="44" t="str">
        <f t="shared" si="74"/>
        <v/>
      </c>
      <c r="E350" s="105" t="str">
        <f t="shared" si="76"/>
        <v/>
      </c>
      <c r="F350" s="106" t="str">
        <f t="shared" si="77"/>
        <v/>
      </c>
      <c r="G350" s="107" t="str">
        <f t="shared" si="78"/>
        <v/>
      </c>
      <c r="H350" s="108" t="str">
        <f t="shared" si="69"/>
        <v/>
      </c>
      <c r="I350" s="109" t="str">
        <f t="shared" si="70"/>
        <v/>
      </c>
      <c r="J350" s="110" t="str">
        <f t="shared" si="71"/>
        <v/>
      </c>
      <c r="K350" s="109" t="str">
        <f t="shared" si="72"/>
        <v/>
      </c>
      <c r="L350" s="17" t="str">
        <f>+IF(G350="","",SUM($K$9:K350)+H350)</f>
        <v/>
      </c>
    </row>
    <row r="351" spans="2:12" x14ac:dyDescent="0.2">
      <c r="B351" s="1" t="str">
        <f t="shared" si="75"/>
        <v/>
      </c>
      <c r="C351" s="44" t="str">
        <f t="shared" si="73"/>
        <v/>
      </c>
      <c r="D351" s="44" t="str">
        <f t="shared" si="74"/>
        <v/>
      </c>
      <c r="E351" s="105" t="str">
        <f t="shared" si="76"/>
        <v/>
      </c>
      <c r="F351" s="106" t="str">
        <f t="shared" si="77"/>
        <v/>
      </c>
      <c r="G351" s="107" t="str">
        <f t="shared" si="78"/>
        <v/>
      </c>
      <c r="H351" s="108" t="str">
        <f t="shared" si="69"/>
        <v/>
      </c>
      <c r="I351" s="109" t="str">
        <f t="shared" si="70"/>
        <v/>
      </c>
      <c r="J351" s="110" t="str">
        <f t="shared" si="71"/>
        <v/>
      </c>
      <c r="K351" s="109" t="str">
        <f t="shared" si="72"/>
        <v/>
      </c>
      <c r="L351" s="17" t="str">
        <f>+IF(G351="","",SUM($K$9:K351)+H351)</f>
        <v/>
      </c>
    </row>
    <row r="352" spans="2:12" x14ac:dyDescent="0.2">
      <c r="B352" s="1" t="str">
        <f t="shared" si="75"/>
        <v/>
      </c>
      <c r="C352" s="44" t="str">
        <f t="shared" si="73"/>
        <v/>
      </c>
      <c r="D352" s="44" t="str">
        <f t="shared" si="74"/>
        <v/>
      </c>
      <c r="E352" s="105" t="str">
        <f t="shared" si="76"/>
        <v/>
      </c>
      <c r="F352" s="106" t="str">
        <f t="shared" si="77"/>
        <v/>
      </c>
      <c r="G352" s="107" t="str">
        <f t="shared" si="78"/>
        <v/>
      </c>
      <c r="H352" s="108" t="str">
        <f t="shared" si="69"/>
        <v/>
      </c>
      <c r="I352" s="109" t="str">
        <f t="shared" si="70"/>
        <v/>
      </c>
      <c r="J352" s="110" t="str">
        <f t="shared" si="71"/>
        <v/>
      </c>
      <c r="K352" s="109" t="str">
        <f t="shared" si="72"/>
        <v/>
      </c>
      <c r="L352" s="17" t="str">
        <f>+IF(G352="","",SUM($K$9:K352)+H352)</f>
        <v/>
      </c>
    </row>
    <row r="353" spans="2:12" x14ac:dyDescent="0.2">
      <c r="B353" s="1" t="str">
        <f t="shared" si="75"/>
        <v/>
      </c>
      <c r="C353" s="44" t="str">
        <f t="shared" si="73"/>
        <v/>
      </c>
      <c r="D353" s="44" t="str">
        <f t="shared" si="74"/>
        <v/>
      </c>
      <c r="E353" s="105" t="str">
        <f t="shared" si="76"/>
        <v/>
      </c>
      <c r="F353" s="106" t="str">
        <f t="shared" si="77"/>
        <v/>
      </c>
      <c r="G353" s="107" t="str">
        <f t="shared" si="78"/>
        <v/>
      </c>
      <c r="H353" s="108" t="str">
        <f t="shared" si="69"/>
        <v/>
      </c>
      <c r="I353" s="109" t="str">
        <f t="shared" si="70"/>
        <v/>
      </c>
      <c r="J353" s="110" t="str">
        <f t="shared" si="71"/>
        <v/>
      </c>
      <c r="K353" s="109" t="str">
        <f t="shared" si="72"/>
        <v/>
      </c>
      <c r="L353" s="17" t="str">
        <f>+IF(G353="","",SUM($K$9:K353)+H353)</f>
        <v/>
      </c>
    </row>
    <row r="354" spans="2:12" x14ac:dyDescent="0.2">
      <c r="B354" s="1" t="str">
        <f t="shared" si="75"/>
        <v/>
      </c>
      <c r="C354" s="44" t="str">
        <f t="shared" si="73"/>
        <v/>
      </c>
      <c r="D354" s="44" t="str">
        <f t="shared" si="74"/>
        <v/>
      </c>
      <c r="E354" s="105" t="str">
        <f t="shared" si="76"/>
        <v/>
      </c>
      <c r="F354" s="106" t="str">
        <f t="shared" si="77"/>
        <v/>
      </c>
      <c r="G354" s="107" t="str">
        <f t="shared" si="78"/>
        <v/>
      </c>
      <c r="H354" s="108" t="str">
        <f t="shared" si="69"/>
        <v/>
      </c>
      <c r="I354" s="109" t="str">
        <f t="shared" si="70"/>
        <v/>
      </c>
      <c r="J354" s="110" t="str">
        <f t="shared" si="71"/>
        <v/>
      </c>
      <c r="K354" s="109" t="str">
        <f t="shared" si="72"/>
        <v/>
      </c>
      <c r="L354" s="17" t="str">
        <f>+IF(G354="","",SUM($K$9:K354)+H354)</f>
        <v/>
      </c>
    </row>
    <row r="355" spans="2:12" x14ac:dyDescent="0.2">
      <c r="B355" s="1" t="str">
        <f t="shared" si="75"/>
        <v/>
      </c>
      <c r="C355" s="44" t="str">
        <f t="shared" si="73"/>
        <v/>
      </c>
      <c r="D355" s="44" t="str">
        <f t="shared" si="74"/>
        <v/>
      </c>
      <c r="E355" s="105" t="str">
        <f t="shared" si="76"/>
        <v/>
      </c>
      <c r="F355" s="106" t="str">
        <f t="shared" si="77"/>
        <v/>
      </c>
      <c r="G355" s="107" t="str">
        <f t="shared" si="78"/>
        <v/>
      </c>
      <c r="H355" s="108" t="str">
        <f t="shared" si="69"/>
        <v/>
      </c>
      <c r="I355" s="109" t="str">
        <f t="shared" si="70"/>
        <v/>
      </c>
      <c r="J355" s="110" t="str">
        <f t="shared" si="71"/>
        <v/>
      </c>
      <c r="K355" s="109" t="str">
        <f t="shared" si="72"/>
        <v/>
      </c>
      <c r="L355" s="17" t="str">
        <f>+IF(G355="","",SUM($K$9:K355)+H355)</f>
        <v/>
      </c>
    </row>
    <row r="356" spans="2:12" x14ac:dyDescent="0.2">
      <c r="B356" s="1" t="str">
        <f t="shared" si="75"/>
        <v/>
      </c>
      <c r="C356" s="44" t="str">
        <f t="shared" si="73"/>
        <v/>
      </c>
      <c r="D356" s="44" t="str">
        <f t="shared" si="74"/>
        <v/>
      </c>
      <c r="E356" s="105" t="str">
        <f t="shared" si="76"/>
        <v/>
      </c>
      <c r="F356" s="106" t="str">
        <f t="shared" si="77"/>
        <v/>
      </c>
      <c r="G356" s="107" t="str">
        <f t="shared" si="78"/>
        <v/>
      </c>
      <c r="H356" s="108" t="str">
        <f t="shared" si="69"/>
        <v/>
      </c>
      <c r="I356" s="109" t="str">
        <f t="shared" si="70"/>
        <v/>
      </c>
      <c r="J356" s="110" t="str">
        <f t="shared" si="71"/>
        <v/>
      </c>
      <c r="K356" s="109" t="str">
        <f t="shared" si="72"/>
        <v/>
      </c>
      <c r="L356" s="17" t="str">
        <f>+IF(G356="","",SUM($K$9:K356)+H356)</f>
        <v/>
      </c>
    </row>
    <row r="357" spans="2:12" x14ac:dyDescent="0.2">
      <c r="B357" s="1" t="str">
        <f t="shared" si="75"/>
        <v/>
      </c>
      <c r="C357" s="44" t="str">
        <f t="shared" si="73"/>
        <v/>
      </c>
      <c r="D357" s="44" t="str">
        <f t="shared" si="74"/>
        <v/>
      </c>
      <c r="E357" s="105" t="str">
        <f t="shared" si="76"/>
        <v/>
      </c>
      <c r="F357" s="106" t="str">
        <f t="shared" si="77"/>
        <v/>
      </c>
      <c r="G357" s="107" t="str">
        <f t="shared" si="78"/>
        <v/>
      </c>
      <c r="H357" s="108" t="str">
        <f t="shared" si="69"/>
        <v/>
      </c>
      <c r="I357" s="109" t="str">
        <f t="shared" si="70"/>
        <v/>
      </c>
      <c r="J357" s="110" t="str">
        <f t="shared" si="71"/>
        <v/>
      </c>
      <c r="K357" s="109" t="str">
        <f t="shared" si="72"/>
        <v/>
      </c>
      <c r="L357" s="17" t="str">
        <f>+IF(G357="","",SUM($K$9:K357)+H357)</f>
        <v/>
      </c>
    </row>
    <row r="358" spans="2:12" x14ac:dyDescent="0.2">
      <c r="B358" s="1" t="str">
        <f t="shared" si="75"/>
        <v/>
      </c>
      <c r="C358" s="44" t="str">
        <f t="shared" si="73"/>
        <v/>
      </c>
      <c r="D358" s="44" t="str">
        <f t="shared" si="74"/>
        <v/>
      </c>
      <c r="E358" s="105" t="str">
        <f t="shared" si="76"/>
        <v/>
      </c>
      <c r="F358" s="106" t="str">
        <f t="shared" si="77"/>
        <v/>
      </c>
      <c r="G358" s="107" t="str">
        <f t="shared" si="78"/>
        <v/>
      </c>
      <c r="H358" s="108" t="str">
        <f t="shared" si="69"/>
        <v/>
      </c>
      <c r="I358" s="109" t="str">
        <f t="shared" si="70"/>
        <v/>
      </c>
      <c r="J358" s="110" t="str">
        <f t="shared" si="71"/>
        <v/>
      </c>
      <c r="K358" s="109" t="str">
        <f t="shared" si="72"/>
        <v/>
      </c>
      <c r="L358" s="17" t="str">
        <f>+IF(G358="","",SUM($K$9:K358)+H358)</f>
        <v/>
      </c>
    </row>
    <row r="359" spans="2:12" x14ac:dyDescent="0.2">
      <c r="B359" s="1" t="str">
        <f t="shared" si="75"/>
        <v/>
      </c>
      <c r="C359" s="44" t="str">
        <f t="shared" si="73"/>
        <v/>
      </c>
      <c r="D359" s="44" t="str">
        <f t="shared" si="74"/>
        <v/>
      </c>
      <c r="E359" s="105" t="str">
        <f t="shared" si="76"/>
        <v/>
      </c>
      <c r="F359" s="106" t="str">
        <f t="shared" si="77"/>
        <v/>
      </c>
      <c r="G359" s="107" t="str">
        <f t="shared" si="78"/>
        <v/>
      </c>
      <c r="H359" s="108" t="str">
        <f t="shared" si="69"/>
        <v/>
      </c>
      <c r="I359" s="109" t="str">
        <f t="shared" si="70"/>
        <v/>
      </c>
      <c r="J359" s="110" t="str">
        <f t="shared" si="71"/>
        <v/>
      </c>
      <c r="K359" s="109" t="str">
        <f t="shared" si="72"/>
        <v/>
      </c>
      <c r="L359" s="17" t="str">
        <f>+IF(G359="","",SUM($K$9:K359)+H359)</f>
        <v/>
      </c>
    </row>
    <row r="360" spans="2:12" x14ac:dyDescent="0.2">
      <c r="B360" s="1" t="str">
        <f t="shared" si="75"/>
        <v/>
      </c>
      <c r="C360" s="44" t="str">
        <f t="shared" si="73"/>
        <v/>
      </c>
      <c r="D360" s="44" t="str">
        <f t="shared" si="74"/>
        <v/>
      </c>
      <c r="E360" s="105" t="str">
        <f t="shared" si="76"/>
        <v/>
      </c>
      <c r="F360" s="106" t="str">
        <f t="shared" si="77"/>
        <v/>
      </c>
      <c r="G360" s="107" t="str">
        <f t="shared" si="78"/>
        <v/>
      </c>
      <c r="H360" s="108" t="str">
        <f t="shared" si="69"/>
        <v/>
      </c>
      <c r="I360" s="109" t="str">
        <f t="shared" si="70"/>
        <v/>
      </c>
      <c r="J360" s="110" t="str">
        <f t="shared" si="71"/>
        <v/>
      </c>
      <c r="K360" s="109" t="str">
        <f t="shared" si="72"/>
        <v/>
      </c>
      <c r="L360" s="17" t="str">
        <f>+IF(G360="","",SUM($K$9:K360)+H360)</f>
        <v/>
      </c>
    </row>
    <row r="361" spans="2:12" x14ac:dyDescent="0.2">
      <c r="B361" s="1" t="str">
        <f t="shared" si="75"/>
        <v/>
      </c>
      <c r="C361" s="44" t="str">
        <f t="shared" si="73"/>
        <v/>
      </c>
      <c r="D361" s="44" t="str">
        <f t="shared" si="74"/>
        <v/>
      </c>
      <c r="E361" s="105" t="str">
        <f t="shared" si="76"/>
        <v/>
      </c>
      <c r="F361" s="106" t="str">
        <f t="shared" si="77"/>
        <v/>
      </c>
      <c r="G361" s="107" t="str">
        <f t="shared" si="78"/>
        <v/>
      </c>
      <c r="H361" s="108" t="str">
        <f t="shared" si="69"/>
        <v/>
      </c>
      <c r="I361" s="109" t="str">
        <f t="shared" si="70"/>
        <v/>
      </c>
      <c r="J361" s="110" t="str">
        <f t="shared" si="71"/>
        <v/>
      </c>
      <c r="K361" s="109" t="str">
        <f t="shared" si="72"/>
        <v/>
      </c>
      <c r="L361" s="17" t="str">
        <f>+IF(G361="","",SUM($K$9:K361)+H361)</f>
        <v/>
      </c>
    </row>
    <row r="362" spans="2:12" x14ac:dyDescent="0.2">
      <c r="B362" s="1" t="str">
        <f t="shared" si="75"/>
        <v/>
      </c>
      <c r="C362" s="44" t="str">
        <f t="shared" si="73"/>
        <v/>
      </c>
      <c r="D362" s="44" t="str">
        <f t="shared" si="74"/>
        <v/>
      </c>
      <c r="E362" s="105" t="str">
        <f t="shared" si="76"/>
        <v/>
      </c>
      <c r="F362" s="106" t="str">
        <f t="shared" si="77"/>
        <v/>
      </c>
      <c r="G362" s="107" t="str">
        <f t="shared" si="78"/>
        <v/>
      </c>
      <c r="H362" s="108" t="str">
        <f t="shared" ref="H362:H425" si="79">IF(B362&lt;&gt;"",H361,"")</f>
        <v/>
      </c>
      <c r="I362" s="109" t="str">
        <f t="shared" ref="I362:I425" si="80">IF(G362="","",+(1+G362)^(E362/30))</f>
        <v/>
      </c>
      <c r="J362" s="110" t="str">
        <f t="shared" si="71"/>
        <v/>
      </c>
      <c r="K362" s="109" t="str">
        <f t="shared" si="72"/>
        <v/>
      </c>
      <c r="L362" s="17" t="str">
        <f>+IF(G362="","",SUM($K$9:K362)+H362)</f>
        <v/>
      </c>
    </row>
    <row r="363" spans="2:12" x14ac:dyDescent="0.2">
      <c r="B363" s="1" t="str">
        <f t="shared" si="75"/>
        <v/>
      </c>
      <c r="C363" s="44" t="str">
        <f t="shared" si="73"/>
        <v/>
      </c>
      <c r="D363" s="44" t="str">
        <f t="shared" si="74"/>
        <v/>
      </c>
      <c r="E363" s="105" t="str">
        <f t="shared" si="76"/>
        <v/>
      </c>
      <c r="F363" s="106" t="str">
        <f t="shared" si="77"/>
        <v/>
      </c>
      <c r="G363" s="107" t="str">
        <f t="shared" si="78"/>
        <v/>
      </c>
      <c r="H363" s="108" t="str">
        <f t="shared" si="79"/>
        <v/>
      </c>
      <c r="I363" s="109" t="str">
        <f t="shared" si="80"/>
        <v/>
      </c>
      <c r="J363" s="110" t="str">
        <f t="shared" si="71"/>
        <v/>
      </c>
      <c r="K363" s="109" t="str">
        <f t="shared" si="72"/>
        <v/>
      </c>
      <c r="L363" s="17" t="str">
        <f>+IF(G363="","",SUM($K$9:K363)+H363)</f>
        <v/>
      </c>
    </row>
    <row r="364" spans="2:12" x14ac:dyDescent="0.2">
      <c r="B364" s="1" t="str">
        <f t="shared" si="75"/>
        <v/>
      </c>
      <c r="C364" s="44" t="str">
        <f t="shared" si="73"/>
        <v/>
      </c>
      <c r="D364" s="44" t="str">
        <f t="shared" si="74"/>
        <v/>
      </c>
      <c r="E364" s="105" t="str">
        <f t="shared" si="76"/>
        <v/>
      </c>
      <c r="F364" s="106" t="str">
        <f t="shared" si="77"/>
        <v/>
      </c>
      <c r="G364" s="107" t="str">
        <f t="shared" si="78"/>
        <v/>
      </c>
      <c r="H364" s="108" t="str">
        <f t="shared" si="79"/>
        <v/>
      </c>
      <c r="I364" s="109" t="str">
        <f t="shared" si="80"/>
        <v/>
      </c>
      <c r="J364" s="110" t="str">
        <f t="shared" si="71"/>
        <v/>
      </c>
      <c r="K364" s="109" t="str">
        <f t="shared" si="72"/>
        <v/>
      </c>
      <c r="L364" s="17" t="str">
        <f>+IF(G364="","",SUM($K$9:K364)+H364)</f>
        <v/>
      </c>
    </row>
    <row r="365" spans="2:12" x14ac:dyDescent="0.2">
      <c r="B365" s="1" t="str">
        <f t="shared" si="75"/>
        <v/>
      </c>
      <c r="C365" s="44" t="str">
        <f t="shared" si="73"/>
        <v/>
      </c>
      <c r="D365" s="44" t="str">
        <f t="shared" si="74"/>
        <v/>
      </c>
      <c r="E365" s="105" t="str">
        <f t="shared" si="76"/>
        <v/>
      </c>
      <c r="F365" s="106" t="str">
        <f t="shared" si="77"/>
        <v/>
      </c>
      <c r="G365" s="107" t="str">
        <f t="shared" si="78"/>
        <v/>
      </c>
      <c r="H365" s="108" t="str">
        <f t="shared" si="79"/>
        <v/>
      </c>
      <c r="I365" s="109" t="str">
        <f t="shared" si="80"/>
        <v/>
      </c>
      <c r="J365" s="110" t="str">
        <f t="shared" si="71"/>
        <v/>
      </c>
      <c r="K365" s="109" t="str">
        <f t="shared" si="72"/>
        <v/>
      </c>
      <c r="L365" s="17" t="str">
        <f>+IF(G365="","",SUM($K$9:K365)+H365)</f>
        <v/>
      </c>
    </row>
    <row r="366" spans="2:12" x14ac:dyDescent="0.2">
      <c r="B366" s="1" t="str">
        <f t="shared" si="75"/>
        <v/>
      </c>
      <c r="C366" s="44" t="str">
        <f t="shared" si="73"/>
        <v/>
      </c>
      <c r="D366" s="44" t="str">
        <f t="shared" si="74"/>
        <v/>
      </c>
      <c r="E366" s="105" t="str">
        <f t="shared" si="76"/>
        <v/>
      </c>
      <c r="F366" s="106" t="str">
        <f t="shared" si="77"/>
        <v/>
      </c>
      <c r="G366" s="107" t="str">
        <f t="shared" si="78"/>
        <v/>
      </c>
      <c r="H366" s="108" t="str">
        <f t="shared" si="79"/>
        <v/>
      </c>
      <c r="I366" s="109" t="str">
        <f t="shared" si="80"/>
        <v/>
      </c>
      <c r="J366" s="110" t="str">
        <f t="shared" si="71"/>
        <v/>
      </c>
      <c r="K366" s="109" t="str">
        <f t="shared" si="72"/>
        <v/>
      </c>
      <c r="L366" s="17" t="str">
        <f>+IF(G366="","",SUM($K$9:K366)+H366)</f>
        <v/>
      </c>
    </row>
    <row r="367" spans="2:12" x14ac:dyDescent="0.2">
      <c r="B367" s="1" t="str">
        <f t="shared" si="75"/>
        <v/>
      </c>
      <c r="C367" s="44" t="str">
        <f t="shared" si="73"/>
        <v/>
      </c>
      <c r="D367" s="44" t="str">
        <f t="shared" si="74"/>
        <v/>
      </c>
      <c r="E367" s="105" t="str">
        <f t="shared" si="76"/>
        <v/>
      </c>
      <c r="F367" s="106" t="str">
        <f t="shared" si="77"/>
        <v/>
      </c>
      <c r="G367" s="107" t="str">
        <f t="shared" si="78"/>
        <v/>
      </c>
      <c r="H367" s="108" t="str">
        <f t="shared" si="79"/>
        <v/>
      </c>
      <c r="I367" s="109" t="str">
        <f t="shared" si="80"/>
        <v/>
      </c>
      <c r="J367" s="110" t="str">
        <f t="shared" si="71"/>
        <v/>
      </c>
      <c r="K367" s="109" t="str">
        <f t="shared" si="72"/>
        <v/>
      </c>
      <c r="L367" s="17" t="str">
        <f>+IF(G367="","",SUM($K$9:K367)+H367)</f>
        <v/>
      </c>
    </row>
    <row r="368" spans="2:12" x14ac:dyDescent="0.2">
      <c r="B368" s="1" t="str">
        <f t="shared" si="75"/>
        <v/>
      </c>
      <c r="C368" s="44" t="str">
        <f t="shared" si="73"/>
        <v/>
      </c>
      <c r="D368" s="44" t="str">
        <f t="shared" si="74"/>
        <v/>
      </c>
      <c r="E368" s="105" t="str">
        <f t="shared" si="76"/>
        <v/>
      </c>
      <c r="F368" s="106" t="str">
        <f t="shared" si="77"/>
        <v/>
      </c>
      <c r="G368" s="107" t="str">
        <f t="shared" si="78"/>
        <v/>
      </c>
      <c r="H368" s="108" t="str">
        <f t="shared" si="79"/>
        <v/>
      </c>
      <c r="I368" s="109" t="str">
        <f t="shared" si="80"/>
        <v/>
      </c>
      <c r="J368" s="110" t="str">
        <f t="shared" si="71"/>
        <v/>
      </c>
      <c r="K368" s="109" t="str">
        <f t="shared" si="72"/>
        <v/>
      </c>
      <c r="L368" s="17" t="str">
        <f>+IF(G368="","",SUM($K$9:K368)+H368)</f>
        <v/>
      </c>
    </row>
    <row r="369" spans="2:12" x14ac:dyDescent="0.2">
      <c r="B369" s="1" t="str">
        <f t="shared" si="75"/>
        <v/>
      </c>
      <c r="C369" s="44" t="str">
        <f t="shared" si="73"/>
        <v/>
      </c>
      <c r="D369" s="44" t="str">
        <f t="shared" si="74"/>
        <v/>
      </c>
      <c r="E369" s="105" t="str">
        <f t="shared" si="76"/>
        <v/>
      </c>
      <c r="F369" s="106" t="str">
        <f t="shared" si="77"/>
        <v/>
      </c>
      <c r="G369" s="107" t="str">
        <f t="shared" si="78"/>
        <v/>
      </c>
      <c r="H369" s="108" t="str">
        <f t="shared" si="79"/>
        <v/>
      </c>
      <c r="I369" s="109" t="str">
        <f t="shared" si="80"/>
        <v/>
      </c>
      <c r="J369" s="110" t="str">
        <f t="shared" si="71"/>
        <v/>
      </c>
      <c r="K369" s="109" t="str">
        <f t="shared" si="72"/>
        <v/>
      </c>
      <c r="L369" s="17" t="str">
        <f>+IF(G369="","",SUM($K$9:K369)+H369)</f>
        <v/>
      </c>
    </row>
    <row r="370" spans="2:12" x14ac:dyDescent="0.2">
      <c r="B370" s="1" t="str">
        <f t="shared" si="75"/>
        <v/>
      </c>
      <c r="C370" s="44" t="str">
        <f t="shared" si="73"/>
        <v/>
      </c>
      <c r="D370" s="44" t="str">
        <f t="shared" si="74"/>
        <v/>
      </c>
      <c r="E370" s="105" t="str">
        <f t="shared" si="76"/>
        <v/>
      </c>
      <c r="F370" s="106" t="str">
        <f t="shared" si="77"/>
        <v/>
      </c>
      <c r="G370" s="107" t="str">
        <f t="shared" si="78"/>
        <v/>
      </c>
      <c r="H370" s="108" t="str">
        <f t="shared" si="79"/>
        <v/>
      </c>
      <c r="I370" s="109" t="str">
        <f t="shared" si="80"/>
        <v/>
      </c>
      <c r="J370" s="110" t="str">
        <f t="shared" si="71"/>
        <v/>
      </c>
      <c r="K370" s="109" t="str">
        <f t="shared" si="72"/>
        <v/>
      </c>
      <c r="L370" s="17" t="str">
        <f>+IF(G370="","",SUM($K$9:K370)+H370)</f>
        <v/>
      </c>
    </row>
    <row r="371" spans="2:12" x14ac:dyDescent="0.2">
      <c r="B371" s="1" t="str">
        <f t="shared" si="75"/>
        <v/>
      </c>
      <c r="C371" s="44" t="str">
        <f t="shared" si="73"/>
        <v/>
      </c>
      <c r="D371" s="44" t="str">
        <f t="shared" si="74"/>
        <v/>
      </c>
      <c r="E371" s="105" t="str">
        <f t="shared" si="76"/>
        <v/>
      </c>
      <c r="F371" s="106" t="str">
        <f t="shared" si="77"/>
        <v/>
      </c>
      <c r="G371" s="107" t="str">
        <f t="shared" si="78"/>
        <v/>
      </c>
      <c r="H371" s="108" t="str">
        <f t="shared" si="79"/>
        <v/>
      </c>
      <c r="I371" s="109" t="str">
        <f t="shared" si="80"/>
        <v/>
      </c>
      <c r="J371" s="110" t="str">
        <f t="shared" si="71"/>
        <v/>
      </c>
      <c r="K371" s="109" t="str">
        <f t="shared" si="72"/>
        <v/>
      </c>
      <c r="L371" s="17" t="str">
        <f>+IF(G371="","",SUM($K$9:K371)+H371)</f>
        <v/>
      </c>
    </row>
    <row r="372" spans="2:12" x14ac:dyDescent="0.2">
      <c r="B372" s="1" t="str">
        <f t="shared" si="75"/>
        <v/>
      </c>
      <c r="C372" s="44" t="str">
        <f t="shared" si="73"/>
        <v/>
      </c>
      <c r="D372" s="44" t="str">
        <f t="shared" si="74"/>
        <v/>
      </c>
      <c r="E372" s="105" t="str">
        <f t="shared" si="76"/>
        <v/>
      </c>
      <c r="F372" s="106" t="str">
        <f t="shared" si="77"/>
        <v/>
      </c>
      <c r="G372" s="107" t="str">
        <f t="shared" si="78"/>
        <v/>
      </c>
      <c r="H372" s="108" t="str">
        <f t="shared" si="79"/>
        <v/>
      </c>
      <c r="I372" s="109" t="str">
        <f t="shared" si="80"/>
        <v/>
      </c>
      <c r="J372" s="110" t="str">
        <f t="shared" si="71"/>
        <v/>
      </c>
      <c r="K372" s="109" t="str">
        <f t="shared" si="72"/>
        <v/>
      </c>
      <c r="L372" s="17" t="str">
        <f>+IF(G372="","",SUM($K$9:K372)+H372)</f>
        <v/>
      </c>
    </row>
    <row r="373" spans="2:12" x14ac:dyDescent="0.2">
      <c r="B373" s="1" t="str">
        <f t="shared" si="75"/>
        <v/>
      </c>
      <c r="C373" s="44" t="str">
        <f t="shared" si="73"/>
        <v/>
      </c>
      <c r="D373" s="44" t="str">
        <f t="shared" si="74"/>
        <v/>
      </c>
      <c r="E373" s="105" t="str">
        <f t="shared" si="76"/>
        <v/>
      </c>
      <c r="F373" s="106" t="str">
        <f t="shared" si="77"/>
        <v/>
      </c>
      <c r="G373" s="107" t="str">
        <f t="shared" si="78"/>
        <v/>
      </c>
      <c r="H373" s="108" t="str">
        <f t="shared" si="79"/>
        <v/>
      </c>
      <c r="I373" s="109" t="str">
        <f t="shared" si="80"/>
        <v/>
      </c>
      <c r="J373" s="110" t="str">
        <f t="shared" si="71"/>
        <v/>
      </c>
      <c r="K373" s="109" t="str">
        <f t="shared" si="72"/>
        <v/>
      </c>
      <c r="L373" s="17" t="str">
        <f>+IF(G373="","",SUM($K$9:K373)+H373)</f>
        <v/>
      </c>
    </row>
    <row r="374" spans="2:12" x14ac:dyDescent="0.2">
      <c r="B374" s="1" t="str">
        <f t="shared" si="75"/>
        <v/>
      </c>
      <c r="C374" s="44" t="str">
        <f t="shared" si="73"/>
        <v/>
      </c>
      <c r="D374" s="44" t="str">
        <f t="shared" si="74"/>
        <v/>
      </c>
      <c r="E374" s="105" t="str">
        <f t="shared" si="76"/>
        <v/>
      </c>
      <c r="F374" s="106" t="str">
        <f t="shared" si="77"/>
        <v/>
      </c>
      <c r="G374" s="107" t="str">
        <f t="shared" si="78"/>
        <v/>
      </c>
      <c r="H374" s="108" t="str">
        <f t="shared" si="79"/>
        <v/>
      </c>
      <c r="I374" s="109" t="str">
        <f t="shared" si="80"/>
        <v/>
      </c>
      <c r="J374" s="110" t="str">
        <f t="shared" si="71"/>
        <v/>
      </c>
      <c r="K374" s="109" t="str">
        <f t="shared" si="72"/>
        <v/>
      </c>
      <c r="L374" s="17" t="str">
        <f>+IF(G374="","",SUM($K$9:K374)+H374)</f>
        <v/>
      </c>
    </row>
    <row r="375" spans="2:12" x14ac:dyDescent="0.2">
      <c r="B375" s="1" t="str">
        <f t="shared" si="75"/>
        <v/>
      </c>
      <c r="C375" s="44" t="str">
        <f t="shared" si="73"/>
        <v/>
      </c>
      <c r="D375" s="44" t="str">
        <f t="shared" si="74"/>
        <v/>
      </c>
      <c r="E375" s="105" t="str">
        <f t="shared" si="76"/>
        <v/>
      </c>
      <c r="F375" s="106" t="str">
        <f t="shared" si="77"/>
        <v/>
      </c>
      <c r="G375" s="107" t="str">
        <f t="shared" si="78"/>
        <v/>
      </c>
      <c r="H375" s="108" t="str">
        <f t="shared" si="79"/>
        <v/>
      </c>
      <c r="I375" s="109" t="str">
        <f t="shared" si="80"/>
        <v/>
      </c>
      <c r="J375" s="110" t="str">
        <f t="shared" si="71"/>
        <v/>
      </c>
      <c r="K375" s="109" t="str">
        <f t="shared" si="72"/>
        <v/>
      </c>
      <c r="L375" s="17" t="str">
        <f>+IF(G375="","",SUM($K$9:K375)+H375)</f>
        <v/>
      </c>
    </row>
    <row r="376" spans="2:12" x14ac:dyDescent="0.2">
      <c r="B376" s="1" t="str">
        <f t="shared" si="75"/>
        <v/>
      </c>
      <c r="C376" s="44" t="str">
        <f t="shared" si="73"/>
        <v/>
      </c>
      <c r="D376" s="44" t="str">
        <f t="shared" si="74"/>
        <v/>
      </c>
      <c r="E376" s="105" t="str">
        <f t="shared" si="76"/>
        <v/>
      </c>
      <c r="F376" s="106" t="str">
        <f t="shared" si="77"/>
        <v/>
      </c>
      <c r="G376" s="107" t="str">
        <f t="shared" si="78"/>
        <v/>
      </c>
      <c r="H376" s="108" t="str">
        <f t="shared" si="79"/>
        <v/>
      </c>
      <c r="I376" s="109" t="str">
        <f t="shared" si="80"/>
        <v/>
      </c>
      <c r="J376" s="110" t="str">
        <f t="shared" si="71"/>
        <v/>
      </c>
      <c r="K376" s="109" t="str">
        <f t="shared" si="72"/>
        <v/>
      </c>
      <c r="L376" s="17" t="str">
        <f>+IF(G376="","",SUM($K$9:K376)+H376)</f>
        <v/>
      </c>
    </row>
    <row r="377" spans="2:12" x14ac:dyDescent="0.2">
      <c r="B377" s="1" t="str">
        <f t="shared" si="75"/>
        <v/>
      </c>
      <c r="C377" s="44" t="str">
        <f t="shared" si="73"/>
        <v/>
      </c>
      <c r="D377" s="44" t="str">
        <f t="shared" si="74"/>
        <v/>
      </c>
      <c r="E377" s="105" t="str">
        <f t="shared" si="76"/>
        <v/>
      </c>
      <c r="F377" s="106" t="str">
        <f t="shared" si="77"/>
        <v/>
      </c>
      <c r="G377" s="107" t="str">
        <f t="shared" si="78"/>
        <v/>
      </c>
      <c r="H377" s="108" t="str">
        <f t="shared" si="79"/>
        <v/>
      </c>
      <c r="I377" s="109" t="str">
        <f t="shared" si="80"/>
        <v/>
      </c>
      <c r="J377" s="110" t="str">
        <f t="shared" si="71"/>
        <v/>
      </c>
      <c r="K377" s="109" t="str">
        <f t="shared" si="72"/>
        <v/>
      </c>
      <c r="L377" s="17" t="str">
        <f>+IF(G377="","",SUM($K$9:K377)+H377)</f>
        <v/>
      </c>
    </row>
    <row r="378" spans="2:12" x14ac:dyDescent="0.2">
      <c r="B378" s="1" t="str">
        <f t="shared" si="75"/>
        <v/>
      </c>
      <c r="C378" s="44" t="str">
        <f t="shared" si="73"/>
        <v/>
      </c>
      <c r="D378" s="44" t="str">
        <f t="shared" si="74"/>
        <v/>
      </c>
      <c r="E378" s="105" t="str">
        <f t="shared" si="76"/>
        <v/>
      </c>
      <c r="F378" s="106" t="str">
        <f t="shared" si="77"/>
        <v/>
      </c>
      <c r="G378" s="107" t="str">
        <f t="shared" si="78"/>
        <v/>
      </c>
      <c r="H378" s="108" t="str">
        <f t="shared" si="79"/>
        <v/>
      </c>
      <c r="I378" s="109" t="str">
        <f t="shared" si="80"/>
        <v/>
      </c>
      <c r="J378" s="110" t="str">
        <f t="shared" si="71"/>
        <v/>
      </c>
      <c r="K378" s="109" t="str">
        <f t="shared" si="72"/>
        <v/>
      </c>
      <c r="L378" s="17" t="str">
        <f>+IF(G378="","",SUM($K$9:K378)+H378)</f>
        <v/>
      </c>
    </row>
    <row r="379" spans="2:12" x14ac:dyDescent="0.2">
      <c r="B379" s="1" t="str">
        <f t="shared" si="75"/>
        <v/>
      </c>
      <c r="C379" s="44" t="str">
        <f t="shared" si="73"/>
        <v/>
      </c>
      <c r="D379" s="44" t="str">
        <f t="shared" si="74"/>
        <v/>
      </c>
      <c r="E379" s="105" t="str">
        <f t="shared" si="76"/>
        <v/>
      </c>
      <c r="F379" s="106" t="str">
        <f t="shared" si="77"/>
        <v/>
      </c>
      <c r="G379" s="107" t="str">
        <f t="shared" si="78"/>
        <v/>
      </c>
      <c r="H379" s="108" t="str">
        <f t="shared" si="79"/>
        <v/>
      </c>
      <c r="I379" s="109" t="str">
        <f t="shared" si="80"/>
        <v/>
      </c>
      <c r="J379" s="110" t="str">
        <f t="shared" si="71"/>
        <v/>
      </c>
      <c r="K379" s="109" t="str">
        <f t="shared" si="72"/>
        <v/>
      </c>
      <c r="L379" s="17" t="str">
        <f>+IF(G379="","",SUM($K$9:K379)+H379)</f>
        <v/>
      </c>
    </row>
    <row r="380" spans="2:12" x14ac:dyDescent="0.2">
      <c r="B380" s="1" t="str">
        <f t="shared" si="75"/>
        <v/>
      </c>
      <c r="C380" s="44" t="str">
        <f t="shared" si="73"/>
        <v/>
      </c>
      <c r="D380" s="44" t="str">
        <f t="shared" si="74"/>
        <v/>
      </c>
      <c r="E380" s="105" t="str">
        <f t="shared" si="76"/>
        <v/>
      </c>
      <c r="F380" s="106" t="str">
        <f t="shared" si="77"/>
        <v/>
      </c>
      <c r="G380" s="107" t="str">
        <f t="shared" si="78"/>
        <v/>
      </c>
      <c r="H380" s="108" t="str">
        <f t="shared" si="79"/>
        <v/>
      </c>
      <c r="I380" s="109" t="str">
        <f t="shared" si="80"/>
        <v/>
      </c>
      <c r="J380" s="110" t="str">
        <f t="shared" si="71"/>
        <v/>
      </c>
      <c r="K380" s="109" t="str">
        <f t="shared" si="72"/>
        <v/>
      </c>
      <c r="L380" s="17" t="str">
        <f>+IF(G380="","",SUM($K$9:K380)+H380)</f>
        <v/>
      </c>
    </row>
    <row r="381" spans="2:12" x14ac:dyDescent="0.2">
      <c r="B381" s="1" t="str">
        <f t="shared" si="75"/>
        <v/>
      </c>
      <c r="C381" s="44" t="str">
        <f t="shared" si="73"/>
        <v/>
      </c>
      <c r="D381" s="44" t="str">
        <f t="shared" si="74"/>
        <v/>
      </c>
      <c r="E381" s="105" t="str">
        <f t="shared" si="76"/>
        <v/>
      </c>
      <c r="F381" s="106" t="str">
        <f t="shared" si="77"/>
        <v/>
      </c>
      <c r="G381" s="107" t="str">
        <f t="shared" si="78"/>
        <v/>
      </c>
      <c r="H381" s="108" t="str">
        <f t="shared" si="79"/>
        <v/>
      </c>
      <c r="I381" s="109" t="str">
        <f t="shared" si="80"/>
        <v/>
      </c>
      <c r="J381" s="110" t="str">
        <f t="shared" si="71"/>
        <v/>
      </c>
      <c r="K381" s="109" t="str">
        <f t="shared" si="72"/>
        <v/>
      </c>
      <c r="L381" s="17" t="str">
        <f>+IF(G381="","",SUM($K$9:K381)+H381)</f>
        <v/>
      </c>
    </row>
    <row r="382" spans="2:12" x14ac:dyDescent="0.2">
      <c r="B382" s="1" t="str">
        <f t="shared" si="75"/>
        <v/>
      </c>
      <c r="C382" s="44" t="str">
        <f t="shared" si="73"/>
        <v/>
      </c>
      <c r="D382" s="44" t="str">
        <f t="shared" si="74"/>
        <v/>
      </c>
      <c r="E382" s="105" t="str">
        <f t="shared" si="76"/>
        <v/>
      </c>
      <c r="F382" s="106" t="str">
        <f t="shared" si="77"/>
        <v/>
      </c>
      <c r="G382" s="107" t="str">
        <f t="shared" si="78"/>
        <v/>
      </c>
      <c r="H382" s="108" t="str">
        <f t="shared" si="79"/>
        <v/>
      </c>
      <c r="I382" s="109" t="str">
        <f t="shared" si="80"/>
        <v/>
      </c>
      <c r="J382" s="110" t="str">
        <f t="shared" si="71"/>
        <v/>
      </c>
      <c r="K382" s="109" t="str">
        <f t="shared" si="72"/>
        <v/>
      </c>
      <c r="L382" s="17" t="str">
        <f>+IF(G382="","",SUM($K$9:K382)+H382)</f>
        <v/>
      </c>
    </row>
    <row r="383" spans="2:12" x14ac:dyDescent="0.2">
      <c r="B383" s="1" t="str">
        <f t="shared" si="75"/>
        <v/>
      </c>
      <c r="C383" s="44" t="str">
        <f t="shared" si="73"/>
        <v/>
      </c>
      <c r="D383" s="44" t="str">
        <f t="shared" si="74"/>
        <v/>
      </c>
      <c r="E383" s="105" t="str">
        <f t="shared" si="76"/>
        <v/>
      </c>
      <c r="F383" s="106" t="str">
        <f t="shared" si="77"/>
        <v/>
      </c>
      <c r="G383" s="107" t="str">
        <f t="shared" si="78"/>
        <v/>
      </c>
      <c r="H383" s="108" t="str">
        <f t="shared" si="79"/>
        <v/>
      </c>
      <c r="I383" s="109" t="str">
        <f t="shared" si="80"/>
        <v/>
      </c>
      <c r="J383" s="110" t="str">
        <f t="shared" ref="J383:J446" si="81">+IF(F383="","",I383*H383)</f>
        <v/>
      </c>
      <c r="K383" s="109" t="str">
        <f t="shared" ref="K383:K446" si="82">+IF(G383="","",J383-H383)</f>
        <v/>
      </c>
      <c r="L383" s="17" t="str">
        <f>+IF(G383="","",SUM($K$9:K383)+H383)</f>
        <v/>
      </c>
    </row>
    <row r="384" spans="2:12" x14ac:dyDescent="0.2">
      <c r="B384" s="1" t="str">
        <f t="shared" si="75"/>
        <v/>
      </c>
      <c r="C384" s="44" t="str">
        <f t="shared" si="73"/>
        <v/>
      </c>
      <c r="D384" s="44" t="str">
        <f t="shared" si="74"/>
        <v/>
      </c>
      <c r="E384" s="105" t="str">
        <f t="shared" si="76"/>
        <v/>
      </c>
      <c r="F384" s="106" t="str">
        <f t="shared" si="77"/>
        <v/>
      </c>
      <c r="G384" s="107" t="str">
        <f t="shared" si="78"/>
        <v/>
      </c>
      <c r="H384" s="108" t="str">
        <f t="shared" si="79"/>
        <v/>
      </c>
      <c r="I384" s="109" t="str">
        <f t="shared" si="80"/>
        <v/>
      </c>
      <c r="J384" s="110" t="str">
        <f t="shared" si="81"/>
        <v/>
      </c>
      <c r="K384" s="109" t="str">
        <f t="shared" si="82"/>
        <v/>
      </c>
      <c r="L384" s="17" t="str">
        <f>+IF(G384="","",SUM($K$9:K384)+H384)</f>
        <v/>
      </c>
    </row>
    <row r="385" spans="2:12" x14ac:dyDescent="0.2">
      <c r="B385" s="1" t="str">
        <f t="shared" si="75"/>
        <v/>
      </c>
      <c r="C385" s="44" t="str">
        <f t="shared" si="73"/>
        <v/>
      </c>
      <c r="D385" s="44" t="str">
        <f t="shared" si="74"/>
        <v/>
      </c>
      <c r="E385" s="105" t="str">
        <f t="shared" si="76"/>
        <v/>
      </c>
      <c r="F385" s="106" t="str">
        <f t="shared" si="77"/>
        <v/>
      </c>
      <c r="G385" s="107" t="str">
        <f t="shared" si="78"/>
        <v/>
      </c>
      <c r="H385" s="108" t="str">
        <f t="shared" si="79"/>
        <v/>
      </c>
      <c r="I385" s="109" t="str">
        <f t="shared" si="80"/>
        <v/>
      </c>
      <c r="J385" s="110" t="str">
        <f t="shared" si="81"/>
        <v/>
      </c>
      <c r="K385" s="109" t="str">
        <f t="shared" si="82"/>
        <v/>
      </c>
      <c r="L385" s="17" t="str">
        <f>+IF(G385="","",SUM($K$9:K385)+H385)</f>
        <v/>
      </c>
    </row>
    <row r="386" spans="2:12" x14ac:dyDescent="0.2">
      <c r="B386" s="1" t="str">
        <f t="shared" si="75"/>
        <v/>
      </c>
      <c r="C386" s="44" t="str">
        <f t="shared" si="73"/>
        <v/>
      </c>
      <c r="D386" s="44" t="str">
        <f t="shared" si="74"/>
        <v/>
      </c>
      <c r="E386" s="105" t="str">
        <f t="shared" si="76"/>
        <v/>
      </c>
      <c r="F386" s="106" t="str">
        <f t="shared" si="77"/>
        <v/>
      </c>
      <c r="G386" s="107" t="str">
        <f t="shared" si="78"/>
        <v/>
      </c>
      <c r="H386" s="108" t="str">
        <f t="shared" si="79"/>
        <v/>
      </c>
      <c r="I386" s="109" t="str">
        <f t="shared" si="80"/>
        <v/>
      </c>
      <c r="J386" s="110" t="str">
        <f t="shared" si="81"/>
        <v/>
      </c>
      <c r="K386" s="109" t="str">
        <f t="shared" si="82"/>
        <v/>
      </c>
      <c r="L386" s="17" t="str">
        <f>+IF(G386="","",SUM($K$9:K386)+H386)</f>
        <v/>
      </c>
    </row>
    <row r="387" spans="2:12" x14ac:dyDescent="0.2">
      <c r="B387" s="1" t="str">
        <f t="shared" si="75"/>
        <v/>
      </c>
      <c r="C387" s="44" t="str">
        <f t="shared" si="73"/>
        <v/>
      </c>
      <c r="D387" s="44" t="str">
        <f t="shared" si="74"/>
        <v/>
      </c>
      <c r="E387" s="105" t="str">
        <f t="shared" si="76"/>
        <v/>
      </c>
      <c r="F387" s="106" t="str">
        <f t="shared" si="77"/>
        <v/>
      </c>
      <c r="G387" s="107" t="str">
        <f t="shared" si="78"/>
        <v/>
      </c>
      <c r="H387" s="108" t="str">
        <f t="shared" si="79"/>
        <v/>
      </c>
      <c r="I387" s="109" t="str">
        <f t="shared" si="80"/>
        <v/>
      </c>
      <c r="J387" s="110" t="str">
        <f t="shared" si="81"/>
        <v/>
      </c>
      <c r="K387" s="109" t="str">
        <f t="shared" si="82"/>
        <v/>
      </c>
      <c r="L387" s="17" t="str">
        <f>+IF(G387="","",SUM($K$9:K387)+H387)</f>
        <v/>
      </c>
    </row>
    <row r="388" spans="2:12" x14ac:dyDescent="0.2">
      <c r="B388" s="1" t="str">
        <f t="shared" si="75"/>
        <v/>
      </c>
      <c r="C388" s="44" t="str">
        <f t="shared" si="73"/>
        <v/>
      </c>
      <c r="D388" s="44" t="str">
        <f t="shared" si="74"/>
        <v/>
      </c>
      <c r="E388" s="105" t="str">
        <f t="shared" si="76"/>
        <v/>
      </c>
      <c r="F388" s="106" t="str">
        <f t="shared" si="77"/>
        <v/>
      </c>
      <c r="G388" s="107" t="str">
        <f t="shared" si="78"/>
        <v/>
      </c>
      <c r="H388" s="108" t="str">
        <f t="shared" si="79"/>
        <v/>
      </c>
      <c r="I388" s="109" t="str">
        <f t="shared" si="80"/>
        <v/>
      </c>
      <c r="J388" s="110" t="str">
        <f t="shared" si="81"/>
        <v/>
      </c>
      <c r="K388" s="109" t="str">
        <f t="shared" si="82"/>
        <v/>
      </c>
      <c r="L388" s="17" t="str">
        <f>+IF(G388="","",SUM($K$9:K388)+H388)</f>
        <v/>
      </c>
    </row>
    <row r="389" spans="2:12" x14ac:dyDescent="0.2">
      <c r="B389" s="1" t="str">
        <f t="shared" si="75"/>
        <v/>
      </c>
      <c r="C389" s="44" t="str">
        <f t="shared" si="73"/>
        <v/>
      </c>
      <c r="D389" s="44" t="str">
        <f t="shared" si="74"/>
        <v/>
      </c>
      <c r="E389" s="105" t="str">
        <f t="shared" si="76"/>
        <v/>
      </c>
      <c r="F389" s="106" t="str">
        <f t="shared" si="77"/>
        <v/>
      </c>
      <c r="G389" s="107" t="str">
        <f t="shared" si="78"/>
        <v/>
      </c>
      <c r="H389" s="108" t="str">
        <f t="shared" si="79"/>
        <v/>
      </c>
      <c r="I389" s="109" t="str">
        <f t="shared" si="80"/>
        <v/>
      </c>
      <c r="J389" s="110" t="str">
        <f t="shared" si="81"/>
        <v/>
      </c>
      <c r="K389" s="109" t="str">
        <f t="shared" si="82"/>
        <v/>
      </c>
      <c r="L389" s="17" t="str">
        <f>+IF(G389="","",SUM($K$9:K389)+H389)</f>
        <v/>
      </c>
    </row>
    <row r="390" spans="2:12" x14ac:dyDescent="0.2">
      <c r="B390" s="1" t="str">
        <f t="shared" si="75"/>
        <v/>
      </c>
      <c r="C390" s="44" t="str">
        <f t="shared" si="73"/>
        <v/>
      </c>
      <c r="D390" s="44" t="str">
        <f t="shared" si="74"/>
        <v/>
      </c>
      <c r="E390" s="105" t="str">
        <f t="shared" si="76"/>
        <v/>
      </c>
      <c r="F390" s="106" t="str">
        <f t="shared" si="77"/>
        <v/>
      </c>
      <c r="G390" s="107" t="str">
        <f t="shared" si="78"/>
        <v/>
      </c>
      <c r="H390" s="108" t="str">
        <f t="shared" si="79"/>
        <v/>
      </c>
      <c r="I390" s="109" t="str">
        <f t="shared" si="80"/>
        <v/>
      </c>
      <c r="J390" s="110" t="str">
        <f t="shared" si="81"/>
        <v/>
      </c>
      <c r="K390" s="109" t="str">
        <f t="shared" si="82"/>
        <v/>
      </c>
      <c r="L390" s="17" t="str">
        <f>+IF(G390="","",SUM($K$9:K390)+H390)</f>
        <v/>
      </c>
    </row>
    <row r="391" spans="2:12" x14ac:dyDescent="0.2">
      <c r="B391" s="1" t="str">
        <f t="shared" si="75"/>
        <v/>
      </c>
      <c r="C391" s="44" t="str">
        <f t="shared" si="73"/>
        <v/>
      </c>
      <c r="D391" s="44" t="str">
        <f t="shared" si="74"/>
        <v/>
      </c>
      <c r="E391" s="105" t="str">
        <f t="shared" si="76"/>
        <v/>
      </c>
      <c r="F391" s="106" t="str">
        <f t="shared" si="77"/>
        <v/>
      </c>
      <c r="G391" s="107" t="str">
        <f t="shared" si="78"/>
        <v/>
      </c>
      <c r="H391" s="108" t="str">
        <f t="shared" si="79"/>
        <v/>
      </c>
      <c r="I391" s="109" t="str">
        <f t="shared" si="80"/>
        <v/>
      </c>
      <c r="J391" s="110" t="str">
        <f t="shared" si="81"/>
        <v/>
      </c>
      <c r="K391" s="109" t="str">
        <f t="shared" si="82"/>
        <v/>
      </c>
      <c r="L391" s="17" t="str">
        <f>+IF(G391="","",SUM($K$9:K391)+H391)</f>
        <v/>
      </c>
    </row>
    <row r="392" spans="2:12" x14ac:dyDescent="0.2">
      <c r="B392" s="1" t="str">
        <f t="shared" si="75"/>
        <v/>
      </c>
      <c r="C392" s="44" t="str">
        <f t="shared" si="73"/>
        <v/>
      </c>
      <c r="D392" s="44" t="str">
        <f t="shared" si="74"/>
        <v/>
      </c>
      <c r="E392" s="105" t="str">
        <f t="shared" si="76"/>
        <v/>
      </c>
      <c r="F392" s="106" t="str">
        <f t="shared" si="77"/>
        <v/>
      </c>
      <c r="G392" s="107" t="str">
        <f t="shared" si="78"/>
        <v/>
      </c>
      <c r="H392" s="108" t="str">
        <f t="shared" si="79"/>
        <v/>
      </c>
      <c r="I392" s="109" t="str">
        <f t="shared" si="80"/>
        <v/>
      </c>
      <c r="J392" s="110" t="str">
        <f t="shared" si="81"/>
        <v/>
      </c>
      <c r="K392" s="109" t="str">
        <f t="shared" si="82"/>
        <v/>
      </c>
      <c r="L392" s="17" t="str">
        <f>+IF(G392="","",SUM($K$9:K392)+H392)</f>
        <v/>
      </c>
    </row>
    <row r="393" spans="2:12" x14ac:dyDescent="0.2">
      <c r="B393" s="1" t="str">
        <f t="shared" si="75"/>
        <v/>
      </c>
      <c r="C393" s="44" t="str">
        <f t="shared" si="73"/>
        <v/>
      </c>
      <c r="D393" s="44" t="str">
        <f t="shared" si="74"/>
        <v/>
      </c>
      <c r="E393" s="105" t="str">
        <f t="shared" si="76"/>
        <v/>
      </c>
      <c r="F393" s="106" t="str">
        <f t="shared" si="77"/>
        <v/>
      </c>
      <c r="G393" s="107" t="str">
        <f t="shared" si="78"/>
        <v/>
      </c>
      <c r="H393" s="108" t="str">
        <f t="shared" si="79"/>
        <v/>
      </c>
      <c r="I393" s="109" t="str">
        <f t="shared" si="80"/>
        <v/>
      </c>
      <c r="J393" s="110" t="str">
        <f t="shared" si="81"/>
        <v/>
      </c>
      <c r="K393" s="109" t="str">
        <f t="shared" si="82"/>
        <v/>
      </c>
      <c r="L393" s="17" t="str">
        <f>+IF(G393="","",SUM($K$9:K393)+H393)</f>
        <v/>
      </c>
    </row>
    <row r="394" spans="2:12" x14ac:dyDescent="0.2">
      <c r="B394" s="1" t="str">
        <f t="shared" si="75"/>
        <v/>
      </c>
      <c r="C394" s="44" t="str">
        <f t="shared" ref="C394:C457" si="83">IF(D393="","",IF(D393=FecFinal,"",DATE(YEAR(C393),MONTH(C393)+1,1)))</f>
        <v/>
      </c>
      <c r="D394" s="44" t="str">
        <f t="shared" ref="D394:D457" si="84">IF(C394="","",IF(DAYS360(C394,FecFinal)&gt;=30,DATE(YEAR(C394),MONTH(C394)+1,1),FecFinal))</f>
        <v/>
      </c>
      <c r="E394" s="105" t="str">
        <f t="shared" si="76"/>
        <v/>
      </c>
      <c r="F394" s="106" t="str">
        <f t="shared" si="77"/>
        <v/>
      </c>
      <c r="G394" s="107" t="str">
        <f t="shared" si="78"/>
        <v/>
      </c>
      <c r="H394" s="108" t="str">
        <f t="shared" si="79"/>
        <v/>
      </c>
      <c r="I394" s="109" t="str">
        <f t="shared" si="80"/>
        <v/>
      </c>
      <c r="J394" s="110" t="str">
        <f t="shared" si="81"/>
        <v/>
      </c>
      <c r="K394" s="109" t="str">
        <f t="shared" si="82"/>
        <v/>
      </c>
      <c r="L394" s="17" t="str">
        <f>+IF(G394="","",SUM($K$9:K394)+H394)</f>
        <v/>
      </c>
    </row>
    <row r="395" spans="2:12" x14ac:dyDescent="0.2">
      <c r="B395" s="1" t="str">
        <f t="shared" si="75"/>
        <v/>
      </c>
      <c r="C395" s="44" t="str">
        <f t="shared" si="83"/>
        <v/>
      </c>
      <c r="D395" s="44" t="str">
        <f t="shared" si="84"/>
        <v/>
      </c>
      <c r="E395" s="105" t="str">
        <f t="shared" si="76"/>
        <v/>
      </c>
      <c r="F395" s="106" t="str">
        <f t="shared" si="77"/>
        <v/>
      </c>
      <c r="G395" s="107" t="str">
        <f t="shared" si="78"/>
        <v/>
      </c>
      <c r="H395" s="108" t="str">
        <f t="shared" si="79"/>
        <v/>
      </c>
      <c r="I395" s="109" t="str">
        <f t="shared" si="80"/>
        <v/>
      </c>
      <c r="J395" s="110" t="str">
        <f t="shared" si="81"/>
        <v/>
      </c>
      <c r="K395" s="109" t="str">
        <f t="shared" si="82"/>
        <v/>
      </c>
      <c r="L395" s="17" t="str">
        <f>+IF(G395="","",SUM($K$9:K395)+H395)</f>
        <v/>
      </c>
    </row>
    <row r="396" spans="2:12" x14ac:dyDescent="0.2">
      <c r="B396" s="1" t="str">
        <f t="shared" si="75"/>
        <v/>
      </c>
      <c r="C396" s="44" t="str">
        <f t="shared" si="83"/>
        <v/>
      </c>
      <c r="D396" s="44" t="str">
        <f t="shared" si="84"/>
        <v/>
      </c>
      <c r="E396" s="105" t="str">
        <f t="shared" si="76"/>
        <v/>
      </c>
      <c r="F396" s="106" t="str">
        <f t="shared" si="77"/>
        <v/>
      </c>
      <c r="G396" s="107" t="str">
        <f t="shared" si="78"/>
        <v/>
      </c>
      <c r="H396" s="108" t="str">
        <f t="shared" si="79"/>
        <v/>
      </c>
      <c r="I396" s="109" t="str">
        <f t="shared" si="80"/>
        <v/>
      </c>
      <c r="J396" s="110" t="str">
        <f t="shared" si="81"/>
        <v/>
      </c>
      <c r="K396" s="109" t="str">
        <f t="shared" si="82"/>
        <v/>
      </c>
      <c r="L396" s="17" t="str">
        <f>+IF(G396="","",SUM($K$9:K396)+H396)</f>
        <v/>
      </c>
    </row>
    <row r="397" spans="2:12" x14ac:dyDescent="0.2">
      <c r="B397" s="1" t="str">
        <f t="shared" ref="B397:B460" si="85">+IF(C397="","",B396+1)</f>
        <v/>
      </c>
      <c r="C397" s="44" t="str">
        <f t="shared" si="83"/>
        <v/>
      </c>
      <c r="D397" s="44" t="str">
        <f t="shared" si="84"/>
        <v/>
      </c>
      <c r="E397" s="105" t="str">
        <f t="shared" ref="E397:E460" si="86">IF(B397&lt;&gt;"",DAYS360(C397,D397),"")</f>
        <v/>
      </c>
      <c r="F397" s="106" t="str">
        <f t="shared" ref="F397:F460" si="87">IF(B397&lt;&gt;"",LOOKUP(DATE(YEAR(C397),MONTH(C397)+1,1),tbl_FecHasta,tbl_Tasa),"")</f>
        <v/>
      </c>
      <c r="G397" s="107" t="str">
        <f t="shared" ref="G397:G460" si="88">IF(B397&lt;&gt;"",(((1+F397)^(1/12))-1),"")</f>
        <v/>
      </c>
      <c r="H397" s="108" t="str">
        <f t="shared" si="79"/>
        <v/>
      </c>
      <c r="I397" s="109" t="str">
        <f t="shared" si="80"/>
        <v/>
      </c>
      <c r="J397" s="110" t="str">
        <f t="shared" si="81"/>
        <v/>
      </c>
      <c r="K397" s="109" t="str">
        <f t="shared" si="82"/>
        <v/>
      </c>
      <c r="L397" s="17" t="str">
        <f>+IF(G397="","",SUM($K$9:K397)+H397)</f>
        <v/>
      </c>
    </row>
    <row r="398" spans="2:12" x14ac:dyDescent="0.2">
      <c r="B398" s="1" t="str">
        <f t="shared" si="85"/>
        <v/>
      </c>
      <c r="C398" s="44" t="str">
        <f t="shared" si="83"/>
        <v/>
      </c>
      <c r="D398" s="44" t="str">
        <f t="shared" si="84"/>
        <v/>
      </c>
      <c r="E398" s="105" t="str">
        <f t="shared" si="86"/>
        <v/>
      </c>
      <c r="F398" s="106" t="str">
        <f t="shared" si="87"/>
        <v/>
      </c>
      <c r="G398" s="107" t="str">
        <f t="shared" si="88"/>
        <v/>
      </c>
      <c r="H398" s="108" t="str">
        <f t="shared" si="79"/>
        <v/>
      </c>
      <c r="I398" s="109" t="str">
        <f t="shared" si="80"/>
        <v/>
      </c>
      <c r="J398" s="110" t="str">
        <f t="shared" si="81"/>
        <v/>
      </c>
      <c r="K398" s="109" t="str">
        <f t="shared" si="82"/>
        <v/>
      </c>
      <c r="L398" s="17" t="str">
        <f>+IF(G398="","",SUM($K$9:K398)+H398)</f>
        <v/>
      </c>
    </row>
    <row r="399" spans="2:12" x14ac:dyDescent="0.2">
      <c r="B399" s="1" t="str">
        <f t="shared" si="85"/>
        <v/>
      </c>
      <c r="C399" s="44" t="str">
        <f t="shared" si="83"/>
        <v/>
      </c>
      <c r="D399" s="44" t="str">
        <f t="shared" si="84"/>
        <v/>
      </c>
      <c r="E399" s="105" t="str">
        <f t="shared" si="86"/>
        <v/>
      </c>
      <c r="F399" s="106" t="str">
        <f t="shared" si="87"/>
        <v/>
      </c>
      <c r="G399" s="107" t="str">
        <f t="shared" si="88"/>
        <v/>
      </c>
      <c r="H399" s="108" t="str">
        <f t="shared" si="79"/>
        <v/>
      </c>
      <c r="I399" s="109" t="str">
        <f t="shared" si="80"/>
        <v/>
      </c>
      <c r="J399" s="110" t="str">
        <f t="shared" si="81"/>
        <v/>
      </c>
      <c r="K399" s="109" t="str">
        <f t="shared" si="82"/>
        <v/>
      </c>
      <c r="L399" s="17" t="str">
        <f>+IF(G399="","",SUM($K$9:K399)+H399)</f>
        <v/>
      </c>
    </row>
    <row r="400" spans="2:12" x14ac:dyDescent="0.2">
      <c r="B400" s="1" t="str">
        <f t="shared" si="85"/>
        <v/>
      </c>
      <c r="C400" s="44" t="str">
        <f t="shared" si="83"/>
        <v/>
      </c>
      <c r="D400" s="44" t="str">
        <f t="shared" si="84"/>
        <v/>
      </c>
      <c r="E400" s="105" t="str">
        <f t="shared" si="86"/>
        <v/>
      </c>
      <c r="F400" s="106" t="str">
        <f t="shared" si="87"/>
        <v/>
      </c>
      <c r="G400" s="107" t="str">
        <f t="shared" si="88"/>
        <v/>
      </c>
      <c r="H400" s="108" t="str">
        <f t="shared" si="79"/>
        <v/>
      </c>
      <c r="I400" s="109" t="str">
        <f t="shared" si="80"/>
        <v/>
      </c>
      <c r="J400" s="110" t="str">
        <f t="shared" si="81"/>
        <v/>
      </c>
      <c r="K400" s="109" t="str">
        <f t="shared" si="82"/>
        <v/>
      </c>
      <c r="L400" s="17" t="str">
        <f>+IF(G400="","",SUM($K$9:K400)+H400)</f>
        <v/>
      </c>
    </row>
    <row r="401" spans="2:12" x14ac:dyDescent="0.2">
      <c r="B401" s="1" t="str">
        <f t="shared" si="85"/>
        <v/>
      </c>
      <c r="C401" s="44" t="str">
        <f t="shared" si="83"/>
        <v/>
      </c>
      <c r="D401" s="44" t="str">
        <f t="shared" si="84"/>
        <v/>
      </c>
      <c r="E401" s="105" t="str">
        <f t="shared" si="86"/>
        <v/>
      </c>
      <c r="F401" s="106" t="str">
        <f t="shared" si="87"/>
        <v/>
      </c>
      <c r="G401" s="107" t="str">
        <f t="shared" si="88"/>
        <v/>
      </c>
      <c r="H401" s="108" t="str">
        <f t="shared" si="79"/>
        <v/>
      </c>
      <c r="I401" s="109" t="str">
        <f t="shared" si="80"/>
        <v/>
      </c>
      <c r="J401" s="110" t="str">
        <f t="shared" si="81"/>
        <v/>
      </c>
      <c r="K401" s="109" t="str">
        <f t="shared" si="82"/>
        <v/>
      </c>
      <c r="L401" s="17" t="str">
        <f>+IF(G401="","",SUM($K$9:K401)+H401)</f>
        <v/>
      </c>
    </row>
    <row r="402" spans="2:12" x14ac:dyDescent="0.2">
      <c r="B402" s="1" t="str">
        <f t="shared" si="85"/>
        <v/>
      </c>
      <c r="C402" s="44" t="str">
        <f t="shared" si="83"/>
        <v/>
      </c>
      <c r="D402" s="44" t="str">
        <f t="shared" si="84"/>
        <v/>
      </c>
      <c r="E402" s="105" t="str">
        <f t="shared" si="86"/>
        <v/>
      </c>
      <c r="F402" s="106" t="str">
        <f t="shared" si="87"/>
        <v/>
      </c>
      <c r="G402" s="107" t="str">
        <f t="shared" si="88"/>
        <v/>
      </c>
      <c r="H402" s="108" t="str">
        <f t="shared" si="79"/>
        <v/>
      </c>
      <c r="I402" s="109" t="str">
        <f t="shared" si="80"/>
        <v/>
      </c>
      <c r="J402" s="110" t="str">
        <f t="shared" si="81"/>
        <v/>
      </c>
      <c r="K402" s="109" t="str">
        <f t="shared" si="82"/>
        <v/>
      </c>
      <c r="L402" s="17" t="str">
        <f>+IF(G402="","",SUM($K$9:K402)+H402)</f>
        <v/>
      </c>
    </row>
    <row r="403" spans="2:12" x14ac:dyDescent="0.2">
      <c r="B403" s="1" t="str">
        <f t="shared" si="85"/>
        <v/>
      </c>
      <c r="C403" s="44" t="str">
        <f t="shared" si="83"/>
        <v/>
      </c>
      <c r="D403" s="44" t="str">
        <f t="shared" si="84"/>
        <v/>
      </c>
      <c r="E403" s="105" t="str">
        <f t="shared" si="86"/>
        <v/>
      </c>
      <c r="F403" s="106" t="str">
        <f t="shared" si="87"/>
        <v/>
      </c>
      <c r="G403" s="107" t="str">
        <f t="shared" si="88"/>
        <v/>
      </c>
      <c r="H403" s="108" t="str">
        <f t="shared" si="79"/>
        <v/>
      </c>
      <c r="I403" s="109" t="str">
        <f t="shared" si="80"/>
        <v/>
      </c>
      <c r="J403" s="110" t="str">
        <f t="shared" si="81"/>
        <v/>
      </c>
      <c r="K403" s="109" t="str">
        <f t="shared" si="82"/>
        <v/>
      </c>
      <c r="L403" s="17" t="str">
        <f>+IF(G403="","",SUM($K$9:K403)+H403)</f>
        <v/>
      </c>
    </row>
    <row r="404" spans="2:12" x14ac:dyDescent="0.2">
      <c r="B404" s="1" t="str">
        <f t="shared" si="85"/>
        <v/>
      </c>
      <c r="C404" s="44" t="str">
        <f t="shared" si="83"/>
        <v/>
      </c>
      <c r="D404" s="44" t="str">
        <f t="shared" si="84"/>
        <v/>
      </c>
      <c r="E404" s="105" t="str">
        <f t="shared" si="86"/>
        <v/>
      </c>
      <c r="F404" s="106" t="str">
        <f t="shared" si="87"/>
        <v/>
      </c>
      <c r="G404" s="107" t="str">
        <f t="shared" si="88"/>
        <v/>
      </c>
      <c r="H404" s="108" t="str">
        <f t="shared" si="79"/>
        <v/>
      </c>
      <c r="I404" s="109" t="str">
        <f t="shared" si="80"/>
        <v/>
      </c>
      <c r="J404" s="110" t="str">
        <f t="shared" si="81"/>
        <v/>
      </c>
      <c r="K404" s="109" t="str">
        <f t="shared" si="82"/>
        <v/>
      </c>
      <c r="L404" s="17" t="str">
        <f>+IF(G404="","",SUM($K$9:K404)+H404)</f>
        <v/>
      </c>
    </row>
    <row r="405" spans="2:12" x14ac:dyDescent="0.2">
      <c r="B405" s="1" t="str">
        <f t="shared" si="85"/>
        <v/>
      </c>
      <c r="C405" s="44" t="str">
        <f t="shared" si="83"/>
        <v/>
      </c>
      <c r="D405" s="44" t="str">
        <f t="shared" si="84"/>
        <v/>
      </c>
      <c r="E405" s="105" t="str">
        <f t="shared" si="86"/>
        <v/>
      </c>
      <c r="F405" s="106" t="str">
        <f t="shared" si="87"/>
        <v/>
      </c>
      <c r="G405" s="107" t="str">
        <f t="shared" si="88"/>
        <v/>
      </c>
      <c r="H405" s="108" t="str">
        <f t="shared" si="79"/>
        <v/>
      </c>
      <c r="I405" s="109" t="str">
        <f t="shared" si="80"/>
        <v/>
      </c>
      <c r="J405" s="110" t="str">
        <f t="shared" si="81"/>
        <v/>
      </c>
      <c r="K405" s="109" t="str">
        <f t="shared" si="82"/>
        <v/>
      </c>
      <c r="L405" s="17" t="str">
        <f>+IF(G405="","",SUM($K$9:K405)+H405)</f>
        <v/>
      </c>
    </row>
    <row r="406" spans="2:12" x14ac:dyDescent="0.2">
      <c r="B406" s="1" t="str">
        <f t="shared" si="85"/>
        <v/>
      </c>
      <c r="C406" s="44" t="str">
        <f t="shared" si="83"/>
        <v/>
      </c>
      <c r="D406" s="44" t="str">
        <f t="shared" si="84"/>
        <v/>
      </c>
      <c r="E406" s="105" t="str">
        <f t="shared" si="86"/>
        <v/>
      </c>
      <c r="F406" s="106" t="str">
        <f t="shared" si="87"/>
        <v/>
      </c>
      <c r="G406" s="107" t="str">
        <f t="shared" si="88"/>
        <v/>
      </c>
      <c r="H406" s="108" t="str">
        <f t="shared" si="79"/>
        <v/>
      </c>
      <c r="I406" s="109" t="str">
        <f t="shared" si="80"/>
        <v/>
      </c>
      <c r="J406" s="110" t="str">
        <f t="shared" si="81"/>
        <v/>
      </c>
      <c r="K406" s="109" t="str">
        <f t="shared" si="82"/>
        <v/>
      </c>
      <c r="L406" s="17" t="str">
        <f>+IF(G406="","",SUM($K$9:K406)+H406)</f>
        <v/>
      </c>
    </row>
    <row r="407" spans="2:12" x14ac:dyDescent="0.2">
      <c r="B407" s="1" t="str">
        <f t="shared" si="85"/>
        <v/>
      </c>
      <c r="C407" s="44" t="str">
        <f t="shared" si="83"/>
        <v/>
      </c>
      <c r="D407" s="44" t="str">
        <f t="shared" si="84"/>
        <v/>
      </c>
      <c r="E407" s="105" t="str">
        <f t="shared" si="86"/>
        <v/>
      </c>
      <c r="F407" s="106" t="str">
        <f t="shared" si="87"/>
        <v/>
      </c>
      <c r="G407" s="107" t="str">
        <f t="shared" si="88"/>
        <v/>
      </c>
      <c r="H407" s="108" t="str">
        <f t="shared" si="79"/>
        <v/>
      </c>
      <c r="I407" s="109" t="str">
        <f t="shared" si="80"/>
        <v/>
      </c>
      <c r="J407" s="110" t="str">
        <f t="shared" si="81"/>
        <v/>
      </c>
      <c r="K407" s="109" t="str">
        <f t="shared" si="82"/>
        <v/>
      </c>
      <c r="L407" s="17" t="str">
        <f>+IF(G407="","",SUM($K$9:K407)+H407)</f>
        <v/>
      </c>
    </row>
    <row r="408" spans="2:12" x14ac:dyDescent="0.2">
      <c r="B408" s="1" t="str">
        <f t="shared" si="85"/>
        <v/>
      </c>
      <c r="C408" s="44" t="str">
        <f t="shared" si="83"/>
        <v/>
      </c>
      <c r="D408" s="44" t="str">
        <f t="shared" si="84"/>
        <v/>
      </c>
      <c r="E408" s="105" t="str">
        <f t="shared" si="86"/>
        <v/>
      </c>
      <c r="F408" s="106" t="str">
        <f t="shared" si="87"/>
        <v/>
      </c>
      <c r="G408" s="107" t="str">
        <f t="shared" si="88"/>
        <v/>
      </c>
      <c r="H408" s="108" t="str">
        <f t="shared" si="79"/>
        <v/>
      </c>
      <c r="I408" s="109" t="str">
        <f t="shared" si="80"/>
        <v/>
      </c>
      <c r="J408" s="110" t="str">
        <f t="shared" si="81"/>
        <v/>
      </c>
      <c r="K408" s="109" t="str">
        <f t="shared" si="82"/>
        <v/>
      </c>
      <c r="L408" s="17" t="str">
        <f>+IF(G408="","",SUM($K$9:K408)+H408)</f>
        <v/>
      </c>
    </row>
    <row r="409" spans="2:12" x14ac:dyDescent="0.2">
      <c r="B409" s="1" t="str">
        <f t="shared" si="85"/>
        <v/>
      </c>
      <c r="C409" s="44" t="str">
        <f t="shared" si="83"/>
        <v/>
      </c>
      <c r="D409" s="44" t="str">
        <f t="shared" si="84"/>
        <v/>
      </c>
      <c r="E409" s="105" t="str">
        <f t="shared" si="86"/>
        <v/>
      </c>
      <c r="F409" s="106" t="str">
        <f t="shared" si="87"/>
        <v/>
      </c>
      <c r="G409" s="107" t="str">
        <f t="shared" si="88"/>
        <v/>
      </c>
      <c r="H409" s="108" t="str">
        <f t="shared" si="79"/>
        <v/>
      </c>
      <c r="I409" s="109" t="str">
        <f t="shared" si="80"/>
        <v/>
      </c>
      <c r="J409" s="110" t="str">
        <f t="shared" si="81"/>
        <v/>
      </c>
      <c r="K409" s="109" t="str">
        <f t="shared" si="82"/>
        <v/>
      </c>
      <c r="L409" s="17" t="str">
        <f>+IF(G409="","",SUM($K$9:K409)+H409)</f>
        <v/>
      </c>
    </row>
    <row r="410" spans="2:12" x14ac:dyDescent="0.2">
      <c r="B410" s="1" t="str">
        <f t="shared" si="85"/>
        <v/>
      </c>
      <c r="C410" s="44" t="str">
        <f t="shared" si="83"/>
        <v/>
      </c>
      <c r="D410" s="44" t="str">
        <f t="shared" si="84"/>
        <v/>
      </c>
      <c r="E410" s="105" t="str">
        <f t="shared" si="86"/>
        <v/>
      </c>
      <c r="F410" s="106" t="str">
        <f t="shared" si="87"/>
        <v/>
      </c>
      <c r="G410" s="107" t="str">
        <f t="shared" si="88"/>
        <v/>
      </c>
      <c r="H410" s="108" t="str">
        <f t="shared" si="79"/>
        <v/>
      </c>
      <c r="I410" s="109" t="str">
        <f t="shared" si="80"/>
        <v/>
      </c>
      <c r="J410" s="110" t="str">
        <f t="shared" si="81"/>
        <v/>
      </c>
      <c r="K410" s="109" t="str">
        <f t="shared" si="82"/>
        <v/>
      </c>
      <c r="L410" s="17" t="str">
        <f>+IF(G410="","",SUM($K$9:K410)+H410)</f>
        <v/>
      </c>
    </row>
    <row r="411" spans="2:12" x14ac:dyDescent="0.2">
      <c r="B411" s="1" t="str">
        <f t="shared" si="85"/>
        <v/>
      </c>
      <c r="C411" s="44" t="str">
        <f t="shared" si="83"/>
        <v/>
      </c>
      <c r="D411" s="44" t="str">
        <f t="shared" si="84"/>
        <v/>
      </c>
      <c r="E411" s="105" t="str">
        <f t="shared" si="86"/>
        <v/>
      </c>
      <c r="F411" s="106" t="str">
        <f t="shared" si="87"/>
        <v/>
      </c>
      <c r="G411" s="107" t="str">
        <f t="shared" si="88"/>
        <v/>
      </c>
      <c r="H411" s="108" t="str">
        <f t="shared" si="79"/>
        <v/>
      </c>
      <c r="I411" s="109" t="str">
        <f t="shared" si="80"/>
        <v/>
      </c>
      <c r="J411" s="110" t="str">
        <f t="shared" si="81"/>
        <v/>
      </c>
      <c r="K411" s="109" t="str">
        <f t="shared" si="82"/>
        <v/>
      </c>
      <c r="L411" s="17" t="str">
        <f>+IF(G411="","",SUM($K$9:K411)+H411)</f>
        <v/>
      </c>
    </row>
    <row r="412" spans="2:12" x14ac:dyDescent="0.2">
      <c r="B412" s="1" t="str">
        <f t="shared" si="85"/>
        <v/>
      </c>
      <c r="C412" s="44" t="str">
        <f t="shared" si="83"/>
        <v/>
      </c>
      <c r="D412" s="44" t="str">
        <f t="shared" si="84"/>
        <v/>
      </c>
      <c r="E412" s="105" t="str">
        <f t="shared" si="86"/>
        <v/>
      </c>
      <c r="F412" s="106" t="str">
        <f t="shared" si="87"/>
        <v/>
      </c>
      <c r="G412" s="107" t="str">
        <f t="shared" si="88"/>
        <v/>
      </c>
      <c r="H412" s="108" t="str">
        <f t="shared" si="79"/>
        <v/>
      </c>
      <c r="I412" s="109" t="str">
        <f t="shared" si="80"/>
        <v/>
      </c>
      <c r="J412" s="110" t="str">
        <f t="shared" si="81"/>
        <v/>
      </c>
      <c r="K412" s="109" t="str">
        <f t="shared" si="82"/>
        <v/>
      </c>
      <c r="L412" s="17" t="str">
        <f>+IF(G412="","",SUM($K$9:K412)+H412)</f>
        <v/>
      </c>
    </row>
    <row r="413" spans="2:12" x14ac:dyDescent="0.2">
      <c r="B413" s="1" t="str">
        <f t="shared" si="85"/>
        <v/>
      </c>
      <c r="C413" s="44" t="str">
        <f t="shared" si="83"/>
        <v/>
      </c>
      <c r="D413" s="44" t="str">
        <f t="shared" si="84"/>
        <v/>
      </c>
      <c r="E413" s="105" t="str">
        <f t="shared" si="86"/>
        <v/>
      </c>
      <c r="F413" s="106" t="str">
        <f t="shared" si="87"/>
        <v/>
      </c>
      <c r="G413" s="107" t="str">
        <f t="shared" si="88"/>
        <v/>
      </c>
      <c r="H413" s="108" t="str">
        <f t="shared" si="79"/>
        <v/>
      </c>
      <c r="I413" s="109" t="str">
        <f t="shared" si="80"/>
        <v/>
      </c>
      <c r="J413" s="110" t="str">
        <f t="shared" si="81"/>
        <v/>
      </c>
      <c r="K413" s="109" t="str">
        <f t="shared" si="82"/>
        <v/>
      </c>
      <c r="L413" s="17" t="str">
        <f>+IF(G413="","",SUM($K$9:K413)+H413)</f>
        <v/>
      </c>
    </row>
    <row r="414" spans="2:12" x14ac:dyDescent="0.2">
      <c r="B414" s="1" t="str">
        <f t="shared" si="85"/>
        <v/>
      </c>
      <c r="C414" s="44" t="str">
        <f t="shared" si="83"/>
        <v/>
      </c>
      <c r="D414" s="44" t="str">
        <f t="shared" si="84"/>
        <v/>
      </c>
      <c r="E414" s="105" t="str">
        <f t="shared" si="86"/>
        <v/>
      </c>
      <c r="F414" s="106" t="str">
        <f t="shared" si="87"/>
        <v/>
      </c>
      <c r="G414" s="107" t="str">
        <f t="shared" si="88"/>
        <v/>
      </c>
      <c r="H414" s="108" t="str">
        <f t="shared" si="79"/>
        <v/>
      </c>
      <c r="I414" s="109" t="str">
        <f t="shared" si="80"/>
        <v/>
      </c>
      <c r="J414" s="110" t="str">
        <f t="shared" si="81"/>
        <v/>
      </c>
      <c r="K414" s="109" t="str">
        <f t="shared" si="82"/>
        <v/>
      </c>
      <c r="L414" s="17" t="str">
        <f>+IF(G414="","",SUM($K$9:K414)+H414)</f>
        <v/>
      </c>
    </row>
    <row r="415" spans="2:12" x14ac:dyDescent="0.2">
      <c r="B415" s="1" t="str">
        <f t="shared" si="85"/>
        <v/>
      </c>
      <c r="C415" s="44" t="str">
        <f t="shared" si="83"/>
        <v/>
      </c>
      <c r="D415" s="44" t="str">
        <f t="shared" si="84"/>
        <v/>
      </c>
      <c r="E415" s="105" t="str">
        <f t="shared" si="86"/>
        <v/>
      </c>
      <c r="F415" s="106" t="str">
        <f t="shared" si="87"/>
        <v/>
      </c>
      <c r="G415" s="107" t="str">
        <f t="shared" si="88"/>
        <v/>
      </c>
      <c r="H415" s="108" t="str">
        <f t="shared" si="79"/>
        <v/>
      </c>
      <c r="I415" s="109" t="str">
        <f t="shared" si="80"/>
        <v/>
      </c>
      <c r="J415" s="110" t="str">
        <f t="shared" si="81"/>
        <v/>
      </c>
      <c r="K415" s="109" t="str">
        <f t="shared" si="82"/>
        <v/>
      </c>
      <c r="L415" s="17" t="str">
        <f>+IF(G415="","",SUM($K$9:K415)+H415)</f>
        <v/>
      </c>
    </row>
    <row r="416" spans="2:12" x14ac:dyDescent="0.2">
      <c r="B416" s="1" t="str">
        <f t="shared" si="85"/>
        <v/>
      </c>
      <c r="C416" s="44" t="str">
        <f t="shared" si="83"/>
        <v/>
      </c>
      <c r="D416" s="44" t="str">
        <f t="shared" si="84"/>
        <v/>
      </c>
      <c r="E416" s="105" t="str">
        <f t="shared" si="86"/>
        <v/>
      </c>
      <c r="F416" s="106" t="str">
        <f t="shared" si="87"/>
        <v/>
      </c>
      <c r="G416" s="107" t="str">
        <f t="shared" si="88"/>
        <v/>
      </c>
      <c r="H416" s="108" t="str">
        <f t="shared" si="79"/>
        <v/>
      </c>
      <c r="I416" s="109" t="str">
        <f t="shared" si="80"/>
        <v/>
      </c>
      <c r="J416" s="110" t="str">
        <f t="shared" si="81"/>
        <v/>
      </c>
      <c r="K416" s="109" t="str">
        <f t="shared" si="82"/>
        <v/>
      </c>
      <c r="L416" s="17" t="str">
        <f>+IF(G416="","",SUM($K$9:K416)+H416)</f>
        <v/>
      </c>
    </row>
    <row r="417" spans="2:12" x14ac:dyDescent="0.2">
      <c r="B417" s="1" t="str">
        <f t="shared" si="85"/>
        <v/>
      </c>
      <c r="C417" s="44" t="str">
        <f t="shared" si="83"/>
        <v/>
      </c>
      <c r="D417" s="44" t="str">
        <f t="shared" si="84"/>
        <v/>
      </c>
      <c r="E417" s="105" t="str">
        <f t="shared" si="86"/>
        <v/>
      </c>
      <c r="F417" s="106" t="str">
        <f t="shared" si="87"/>
        <v/>
      </c>
      <c r="G417" s="107" t="str">
        <f t="shared" si="88"/>
        <v/>
      </c>
      <c r="H417" s="108" t="str">
        <f t="shared" si="79"/>
        <v/>
      </c>
      <c r="I417" s="109" t="str">
        <f t="shared" si="80"/>
        <v/>
      </c>
      <c r="J417" s="110" t="str">
        <f t="shared" si="81"/>
        <v/>
      </c>
      <c r="K417" s="109" t="str">
        <f t="shared" si="82"/>
        <v/>
      </c>
      <c r="L417" s="17" t="str">
        <f>+IF(G417="","",SUM($K$9:K417)+H417)</f>
        <v/>
      </c>
    </row>
    <row r="418" spans="2:12" x14ac:dyDescent="0.2">
      <c r="B418" s="1" t="str">
        <f t="shared" si="85"/>
        <v/>
      </c>
      <c r="C418" s="44" t="str">
        <f t="shared" si="83"/>
        <v/>
      </c>
      <c r="D418" s="44" t="str">
        <f t="shared" si="84"/>
        <v/>
      </c>
      <c r="E418" s="105" t="str">
        <f t="shared" si="86"/>
        <v/>
      </c>
      <c r="F418" s="106" t="str">
        <f t="shared" si="87"/>
        <v/>
      </c>
      <c r="G418" s="107" t="str">
        <f t="shared" si="88"/>
        <v/>
      </c>
      <c r="H418" s="108" t="str">
        <f t="shared" si="79"/>
        <v/>
      </c>
      <c r="I418" s="109" t="str">
        <f t="shared" si="80"/>
        <v/>
      </c>
      <c r="J418" s="110" t="str">
        <f t="shared" si="81"/>
        <v/>
      </c>
      <c r="K418" s="109" t="str">
        <f t="shared" si="82"/>
        <v/>
      </c>
      <c r="L418" s="17" t="str">
        <f>+IF(G418="","",SUM($K$9:K418)+H418)</f>
        <v/>
      </c>
    </row>
    <row r="419" spans="2:12" x14ac:dyDescent="0.2">
      <c r="B419" s="1" t="str">
        <f t="shared" si="85"/>
        <v/>
      </c>
      <c r="C419" s="44" t="str">
        <f t="shared" si="83"/>
        <v/>
      </c>
      <c r="D419" s="44" t="str">
        <f t="shared" si="84"/>
        <v/>
      </c>
      <c r="E419" s="105" t="str">
        <f t="shared" si="86"/>
        <v/>
      </c>
      <c r="F419" s="106" t="str">
        <f t="shared" si="87"/>
        <v/>
      </c>
      <c r="G419" s="107" t="str">
        <f t="shared" si="88"/>
        <v/>
      </c>
      <c r="H419" s="108" t="str">
        <f t="shared" si="79"/>
        <v/>
      </c>
      <c r="I419" s="109" t="str">
        <f t="shared" si="80"/>
        <v/>
      </c>
      <c r="J419" s="110" t="str">
        <f t="shared" si="81"/>
        <v/>
      </c>
      <c r="K419" s="109" t="str">
        <f t="shared" si="82"/>
        <v/>
      </c>
      <c r="L419" s="17" t="str">
        <f>+IF(G419="","",SUM($K$9:K419)+H419)</f>
        <v/>
      </c>
    </row>
    <row r="420" spans="2:12" x14ac:dyDescent="0.2">
      <c r="B420" s="1" t="str">
        <f t="shared" si="85"/>
        <v/>
      </c>
      <c r="C420" s="44" t="str">
        <f t="shared" si="83"/>
        <v/>
      </c>
      <c r="D420" s="44" t="str">
        <f t="shared" si="84"/>
        <v/>
      </c>
      <c r="E420" s="105" t="str">
        <f t="shared" si="86"/>
        <v/>
      </c>
      <c r="F420" s="106" t="str">
        <f t="shared" si="87"/>
        <v/>
      </c>
      <c r="G420" s="107" t="str">
        <f t="shared" si="88"/>
        <v/>
      </c>
      <c r="H420" s="108" t="str">
        <f t="shared" si="79"/>
        <v/>
      </c>
      <c r="I420" s="109" t="str">
        <f t="shared" si="80"/>
        <v/>
      </c>
      <c r="J420" s="110" t="str">
        <f t="shared" si="81"/>
        <v/>
      </c>
      <c r="K420" s="109" t="str">
        <f t="shared" si="82"/>
        <v/>
      </c>
      <c r="L420" s="17" t="str">
        <f>+IF(G420="","",SUM($K$9:K420)+H420)</f>
        <v/>
      </c>
    </row>
    <row r="421" spans="2:12" x14ac:dyDescent="0.2">
      <c r="B421" s="1" t="str">
        <f t="shared" si="85"/>
        <v/>
      </c>
      <c r="C421" s="44" t="str">
        <f t="shared" si="83"/>
        <v/>
      </c>
      <c r="D421" s="44" t="str">
        <f t="shared" si="84"/>
        <v/>
      </c>
      <c r="E421" s="105" t="str">
        <f t="shared" si="86"/>
        <v/>
      </c>
      <c r="F421" s="106" t="str">
        <f t="shared" si="87"/>
        <v/>
      </c>
      <c r="G421" s="107" t="str">
        <f t="shared" si="88"/>
        <v/>
      </c>
      <c r="H421" s="108" t="str">
        <f t="shared" si="79"/>
        <v/>
      </c>
      <c r="I421" s="109" t="str">
        <f t="shared" si="80"/>
        <v/>
      </c>
      <c r="J421" s="110" t="str">
        <f t="shared" si="81"/>
        <v/>
      </c>
      <c r="K421" s="109" t="str">
        <f t="shared" si="82"/>
        <v/>
      </c>
      <c r="L421" s="17" t="str">
        <f>+IF(G421="","",SUM($K$9:K421)+H421)</f>
        <v/>
      </c>
    </row>
    <row r="422" spans="2:12" x14ac:dyDescent="0.2">
      <c r="B422" s="1" t="str">
        <f t="shared" si="85"/>
        <v/>
      </c>
      <c r="C422" s="44" t="str">
        <f t="shared" si="83"/>
        <v/>
      </c>
      <c r="D422" s="44" t="str">
        <f t="shared" si="84"/>
        <v/>
      </c>
      <c r="E422" s="105" t="str">
        <f t="shared" si="86"/>
        <v/>
      </c>
      <c r="F422" s="106" t="str">
        <f t="shared" si="87"/>
        <v/>
      </c>
      <c r="G422" s="107" t="str">
        <f t="shared" si="88"/>
        <v/>
      </c>
      <c r="H422" s="108" t="str">
        <f t="shared" si="79"/>
        <v/>
      </c>
      <c r="I422" s="109" t="str">
        <f t="shared" si="80"/>
        <v/>
      </c>
      <c r="J422" s="110" t="str">
        <f t="shared" si="81"/>
        <v/>
      </c>
      <c r="K422" s="109" t="str">
        <f t="shared" si="82"/>
        <v/>
      </c>
      <c r="L422" s="17" t="str">
        <f>+IF(G422="","",SUM($K$9:K422)+H422)</f>
        <v/>
      </c>
    </row>
    <row r="423" spans="2:12" x14ac:dyDescent="0.2">
      <c r="B423" s="1" t="str">
        <f t="shared" si="85"/>
        <v/>
      </c>
      <c r="C423" s="44" t="str">
        <f t="shared" si="83"/>
        <v/>
      </c>
      <c r="D423" s="44" t="str">
        <f t="shared" si="84"/>
        <v/>
      </c>
      <c r="E423" s="105" t="str">
        <f t="shared" si="86"/>
        <v/>
      </c>
      <c r="F423" s="106" t="str">
        <f t="shared" si="87"/>
        <v/>
      </c>
      <c r="G423" s="107" t="str">
        <f t="shared" si="88"/>
        <v/>
      </c>
      <c r="H423" s="108" t="str">
        <f t="shared" si="79"/>
        <v/>
      </c>
      <c r="I423" s="109" t="str">
        <f t="shared" si="80"/>
        <v/>
      </c>
      <c r="J423" s="110" t="str">
        <f t="shared" si="81"/>
        <v/>
      </c>
      <c r="K423" s="109" t="str">
        <f t="shared" si="82"/>
        <v/>
      </c>
      <c r="L423" s="17" t="str">
        <f>+IF(G423="","",SUM($K$9:K423)+H423)</f>
        <v/>
      </c>
    </row>
    <row r="424" spans="2:12" x14ac:dyDescent="0.2">
      <c r="B424" s="1" t="str">
        <f t="shared" si="85"/>
        <v/>
      </c>
      <c r="C424" s="44" t="str">
        <f t="shared" si="83"/>
        <v/>
      </c>
      <c r="D424" s="44" t="str">
        <f t="shared" si="84"/>
        <v/>
      </c>
      <c r="E424" s="105" t="str">
        <f t="shared" si="86"/>
        <v/>
      </c>
      <c r="F424" s="106" t="str">
        <f t="shared" si="87"/>
        <v/>
      </c>
      <c r="G424" s="107" t="str">
        <f t="shared" si="88"/>
        <v/>
      </c>
      <c r="H424" s="108" t="str">
        <f t="shared" si="79"/>
        <v/>
      </c>
      <c r="I424" s="109" t="str">
        <f t="shared" si="80"/>
        <v/>
      </c>
      <c r="J424" s="110" t="str">
        <f t="shared" si="81"/>
        <v/>
      </c>
      <c r="K424" s="109" t="str">
        <f t="shared" si="82"/>
        <v/>
      </c>
      <c r="L424" s="17" t="str">
        <f>+IF(G424="","",SUM($K$9:K424)+H424)</f>
        <v/>
      </c>
    </row>
    <row r="425" spans="2:12" x14ac:dyDescent="0.2">
      <c r="B425" s="1" t="str">
        <f t="shared" si="85"/>
        <v/>
      </c>
      <c r="C425" s="44" t="str">
        <f t="shared" si="83"/>
        <v/>
      </c>
      <c r="D425" s="44" t="str">
        <f t="shared" si="84"/>
        <v/>
      </c>
      <c r="E425" s="105" t="str">
        <f t="shared" si="86"/>
        <v/>
      </c>
      <c r="F425" s="106" t="str">
        <f t="shared" si="87"/>
        <v/>
      </c>
      <c r="G425" s="107" t="str">
        <f t="shared" si="88"/>
        <v/>
      </c>
      <c r="H425" s="108" t="str">
        <f t="shared" si="79"/>
        <v/>
      </c>
      <c r="I425" s="109" t="str">
        <f t="shared" si="80"/>
        <v/>
      </c>
      <c r="J425" s="110" t="str">
        <f t="shared" si="81"/>
        <v/>
      </c>
      <c r="K425" s="109" t="str">
        <f t="shared" si="82"/>
        <v/>
      </c>
      <c r="L425" s="17" t="str">
        <f>+IF(G425="","",SUM($K$9:K425)+H425)</f>
        <v/>
      </c>
    </row>
    <row r="426" spans="2:12" x14ac:dyDescent="0.2">
      <c r="B426" s="1" t="str">
        <f t="shared" si="85"/>
        <v/>
      </c>
      <c r="C426" s="44" t="str">
        <f t="shared" si="83"/>
        <v/>
      </c>
      <c r="D426" s="44" t="str">
        <f t="shared" si="84"/>
        <v/>
      </c>
      <c r="E426" s="105" t="str">
        <f t="shared" si="86"/>
        <v/>
      </c>
      <c r="F426" s="106" t="str">
        <f t="shared" si="87"/>
        <v/>
      </c>
      <c r="G426" s="107" t="str">
        <f t="shared" si="88"/>
        <v/>
      </c>
      <c r="H426" s="108" t="str">
        <f t="shared" ref="H426:H489" si="89">IF(B426&lt;&gt;"",H425,"")</f>
        <v/>
      </c>
      <c r="I426" s="109" t="str">
        <f t="shared" ref="I426:I489" si="90">IF(G426="","",+(1+G426)^(E426/30))</f>
        <v/>
      </c>
      <c r="J426" s="110" t="str">
        <f t="shared" si="81"/>
        <v/>
      </c>
      <c r="K426" s="109" t="str">
        <f t="shared" si="82"/>
        <v/>
      </c>
      <c r="L426" s="17" t="str">
        <f>+IF(G426="","",SUM($K$9:K426)+H426)</f>
        <v/>
      </c>
    </row>
    <row r="427" spans="2:12" x14ac:dyDescent="0.2">
      <c r="B427" s="1" t="str">
        <f t="shared" si="85"/>
        <v/>
      </c>
      <c r="C427" s="44" t="str">
        <f t="shared" si="83"/>
        <v/>
      </c>
      <c r="D427" s="44" t="str">
        <f t="shared" si="84"/>
        <v/>
      </c>
      <c r="E427" s="105" t="str">
        <f t="shared" si="86"/>
        <v/>
      </c>
      <c r="F427" s="106" t="str">
        <f t="shared" si="87"/>
        <v/>
      </c>
      <c r="G427" s="107" t="str">
        <f t="shared" si="88"/>
        <v/>
      </c>
      <c r="H427" s="108" t="str">
        <f t="shared" si="89"/>
        <v/>
      </c>
      <c r="I427" s="109" t="str">
        <f t="shared" si="90"/>
        <v/>
      </c>
      <c r="J427" s="110" t="str">
        <f t="shared" si="81"/>
        <v/>
      </c>
      <c r="K427" s="109" t="str">
        <f t="shared" si="82"/>
        <v/>
      </c>
      <c r="L427" s="17" t="str">
        <f>+IF(G427="","",SUM($K$9:K427)+H427)</f>
        <v/>
      </c>
    </row>
    <row r="428" spans="2:12" x14ac:dyDescent="0.2">
      <c r="B428" s="1" t="str">
        <f t="shared" si="85"/>
        <v/>
      </c>
      <c r="C428" s="44" t="str">
        <f t="shared" si="83"/>
        <v/>
      </c>
      <c r="D428" s="44" t="str">
        <f t="shared" si="84"/>
        <v/>
      </c>
      <c r="E428" s="13" t="str">
        <f t="shared" si="86"/>
        <v/>
      </c>
      <c r="F428" s="4" t="str">
        <f t="shared" si="87"/>
        <v/>
      </c>
      <c r="G428" s="48" t="str">
        <f t="shared" si="88"/>
        <v/>
      </c>
      <c r="H428" s="16" t="str">
        <f t="shared" si="89"/>
        <v/>
      </c>
      <c r="I428" s="46" t="str">
        <f t="shared" si="90"/>
        <v/>
      </c>
      <c r="J428" s="49" t="str">
        <f t="shared" si="81"/>
        <v/>
      </c>
      <c r="K428" s="46" t="str">
        <f t="shared" si="82"/>
        <v/>
      </c>
      <c r="L428" s="17" t="str">
        <f>+IF(G428="","",SUM($K$9:K428)+H428)</f>
        <v/>
      </c>
    </row>
    <row r="429" spans="2:12" x14ac:dyDescent="0.2">
      <c r="B429" s="1" t="str">
        <f t="shared" si="85"/>
        <v/>
      </c>
      <c r="C429" s="44" t="str">
        <f t="shared" si="83"/>
        <v/>
      </c>
      <c r="D429" s="44" t="str">
        <f t="shared" si="84"/>
        <v/>
      </c>
      <c r="E429" s="13" t="str">
        <f t="shared" si="86"/>
        <v/>
      </c>
      <c r="F429" s="4" t="str">
        <f t="shared" si="87"/>
        <v/>
      </c>
      <c r="G429" s="48" t="str">
        <f t="shared" si="88"/>
        <v/>
      </c>
      <c r="H429" s="16" t="str">
        <f t="shared" si="89"/>
        <v/>
      </c>
      <c r="I429" s="46" t="str">
        <f t="shared" si="90"/>
        <v/>
      </c>
      <c r="J429" s="49" t="str">
        <f t="shared" si="81"/>
        <v/>
      </c>
      <c r="K429" s="46" t="str">
        <f t="shared" si="82"/>
        <v/>
      </c>
      <c r="L429" s="17" t="str">
        <f>+IF(G429="","",SUM($K$9:K429)+H429)</f>
        <v/>
      </c>
    </row>
    <row r="430" spans="2:12" x14ac:dyDescent="0.2">
      <c r="B430" s="1" t="str">
        <f t="shared" si="85"/>
        <v/>
      </c>
      <c r="C430" s="44" t="str">
        <f t="shared" si="83"/>
        <v/>
      </c>
      <c r="D430" s="44" t="str">
        <f t="shared" si="84"/>
        <v/>
      </c>
      <c r="E430" s="13" t="str">
        <f t="shared" si="86"/>
        <v/>
      </c>
      <c r="F430" s="4" t="str">
        <f t="shared" si="87"/>
        <v/>
      </c>
      <c r="G430" s="48" t="str">
        <f t="shared" si="88"/>
        <v/>
      </c>
      <c r="H430" s="16" t="str">
        <f t="shared" si="89"/>
        <v/>
      </c>
      <c r="I430" s="46" t="str">
        <f t="shared" si="90"/>
        <v/>
      </c>
      <c r="J430" s="49" t="str">
        <f t="shared" si="81"/>
        <v/>
      </c>
      <c r="K430" s="46" t="str">
        <f t="shared" si="82"/>
        <v/>
      </c>
      <c r="L430" s="17" t="str">
        <f>+IF(G430="","",SUM($K$9:K430)+H430)</f>
        <v/>
      </c>
    </row>
    <row r="431" spans="2:12" x14ac:dyDescent="0.2">
      <c r="B431" s="1" t="str">
        <f t="shared" si="85"/>
        <v/>
      </c>
      <c r="C431" s="44" t="str">
        <f t="shared" si="83"/>
        <v/>
      </c>
      <c r="D431" s="44" t="str">
        <f t="shared" si="84"/>
        <v/>
      </c>
      <c r="E431" s="13" t="str">
        <f t="shared" si="86"/>
        <v/>
      </c>
      <c r="F431" s="4" t="str">
        <f t="shared" si="87"/>
        <v/>
      </c>
      <c r="G431" s="48" t="str">
        <f t="shared" si="88"/>
        <v/>
      </c>
      <c r="H431" s="16" t="str">
        <f t="shared" si="89"/>
        <v/>
      </c>
      <c r="I431" s="46" t="str">
        <f t="shared" si="90"/>
        <v/>
      </c>
      <c r="J431" s="49" t="str">
        <f t="shared" si="81"/>
        <v/>
      </c>
      <c r="K431" s="46" t="str">
        <f t="shared" si="82"/>
        <v/>
      </c>
      <c r="L431" s="17" t="str">
        <f>+IF(G431="","",SUM($K$9:K431)+H431)</f>
        <v/>
      </c>
    </row>
    <row r="432" spans="2:12" x14ac:dyDescent="0.2">
      <c r="B432" s="1" t="str">
        <f t="shared" si="85"/>
        <v/>
      </c>
      <c r="C432" s="44" t="str">
        <f t="shared" si="83"/>
        <v/>
      </c>
      <c r="D432" s="44" t="str">
        <f t="shared" si="84"/>
        <v/>
      </c>
      <c r="E432" s="13" t="str">
        <f t="shared" si="86"/>
        <v/>
      </c>
      <c r="F432" s="4" t="str">
        <f t="shared" si="87"/>
        <v/>
      </c>
      <c r="G432" s="48" t="str">
        <f t="shared" si="88"/>
        <v/>
      </c>
      <c r="H432" s="16" t="str">
        <f t="shared" si="89"/>
        <v/>
      </c>
      <c r="I432" s="46" t="str">
        <f t="shared" si="90"/>
        <v/>
      </c>
      <c r="J432" s="49" t="str">
        <f t="shared" si="81"/>
        <v/>
      </c>
      <c r="K432" s="46" t="str">
        <f t="shared" si="82"/>
        <v/>
      </c>
      <c r="L432" s="17" t="str">
        <f>+IF(G432="","",SUM($K$9:K432)+H432)</f>
        <v/>
      </c>
    </row>
    <row r="433" spans="2:12" x14ac:dyDescent="0.2">
      <c r="B433" s="1" t="str">
        <f t="shared" si="85"/>
        <v/>
      </c>
      <c r="C433" s="44" t="str">
        <f t="shared" si="83"/>
        <v/>
      </c>
      <c r="D433" s="44" t="str">
        <f t="shared" si="84"/>
        <v/>
      </c>
      <c r="E433" s="13" t="str">
        <f t="shared" si="86"/>
        <v/>
      </c>
      <c r="F433" s="4" t="str">
        <f t="shared" si="87"/>
        <v/>
      </c>
      <c r="G433" s="48" t="str">
        <f t="shared" si="88"/>
        <v/>
      </c>
      <c r="H433" s="16" t="str">
        <f t="shared" si="89"/>
        <v/>
      </c>
      <c r="I433" s="46" t="str">
        <f t="shared" si="90"/>
        <v/>
      </c>
      <c r="J433" s="49" t="str">
        <f t="shared" si="81"/>
        <v/>
      </c>
      <c r="K433" s="46" t="str">
        <f t="shared" si="82"/>
        <v/>
      </c>
      <c r="L433" s="17" t="str">
        <f>+IF(G433="","",SUM($K$9:K433)+H433)</f>
        <v/>
      </c>
    </row>
    <row r="434" spans="2:12" x14ac:dyDescent="0.2">
      <c r="B434" s="1" t="str">
        <f t="shared" si="85"/>
        <v/>
      </c>
      <c r="C434" s="44" t="str">
        <f t="shared" si="83"/>
        <v/>
      </c>
      <c r="D434" s="44" t="str">
        <f t="shared" si="84"/>
        <v/>
      </c>
      <c r="E434" s="13" t="str">
        <f t="shared" si="86"/>
        <v/>
      </c>
      <c r="F434" s="4" t="str">
        <f t="shared" si="87"/>
        <v/>
      </c>
      <c r="G434" s="48" t="str">
        <f t="shared" si="88"/>
        <v/>
      </c>
      <c r="H434" s="16" t="str">
        <f t="shared" si="89"/>
        <v/>
      </c>
      <c r="I434" s="46" t="str">
        <f t="shared" si="90"/>
        <v/>
      </c>
      <c r="J434" s="49" t="str">
        <f t="shared" si="81"/>
        <v/>
      </c>
      <c r="K434" s="46" t="str">
        <f t="shared" si="82"/>
        <v/>
      </c>
      <c r="L434" s="17" t="str">
        <f>+IF(G434="","",SUM($K$9:K434)+H434)</f>
        <v/>
      </c>
    </row>
    <row r="435" spans="2:12" x14ac:dyDescent="0.2">
      <c r="B435" s="1" t="str">
        <f t="shared" si="85"/>
        <v/>
      </c>
      <c r="C435" s="44" t="str">
        <f t="shared" si="83"/>
        <v/>
      </c>
      <c r="D435" s="44" t="str">
        <f t="shared" si="84"/>
        <v/>
      </c>
      <c r="E435" s="13" t="str">
        <f t="shared" si="86"/>
        <v/>
      </c>
      <c r="F435" s="4" t="str">
        <f t="shared" si="87"/>
        <v/>
      </c>
      <c r="G435" s="48" t="str">
        <f t="shared" si="88"/>
        <v/>
      </c>
      <c r="H435" s="16" t="str">
        <f t="shared" si="89"/>
        <v/>
      </c>
      <c r="I435" s="46" t="str">
        <f t="shared" si="90"/>
        <v/>
      </c>
      <c r="J435" s="49" t="str">
        <f t="shared" si="81"/>
        <v/>
      </c>
      <c r="K435" s="46" t="str">
        <f t="shared" si="82"/>
        <v/>
      </c>
      <c r="L435" s="17" t="str">
        <f>+IF(G435="","",SUM($K$9:K435)+H435)</f>
        <v/>
      </c>
    </row>
    <row r="436" spans="2:12" x14ac:dyDescent="0.2">
      <c r="B436" s="1" t="str">
        <f t="shared" si="85"/>
        <v/>
      </c>
      <c r="C436" s="44" t="str">
        <f t="shared" si="83"/>
        <v/>
      </c>
      <c r="D436" s="44" t="str">
        <f t="shared" si="84"/>
        <v/>
      </c>
      <c r="E436" s="13" t="str">
        <f t="shared" si="86"/>
        <v/>
      </c>
      <c r="F436" s="4" t="str">
        <f t="shared" si="87"/>
        <v/>
      </c>
      <c r="G436" s="48" t="str">
        <f t="shared" si="88"/>
        <v/>
      </c>
      <c r="H436" s="16" t="str">
        <f t="shared" si="89"/>
        <v/>
      </c>
      <c r="I436" s="46" t="str">
        <f t="shared" si="90"/>
        <v/>
      </c>
      <c r="J436" s="49" t="str">
        <f t="shared" si="81"/>
        <v/>
      </c>
      <c r="K436" s="46" t="str">
        <f t="shared" si="82"/>
        <v/>
      </c>
      <c r="L436" s="17" t="str">
        <f>+IF(G436="","",SUM($K$9:K436)+H436)</f>
        <v/>
      </c>
    </row>
    <row r="437" spans="2:12" x14ac:dyDescent="0.2">
      <c r="B437" s="1" t="str">
        <f t="shared" si="85"/>
        <v/>
      </c>
      <c r="C437" s="44" t="str">
        <f t="shared" si="83"/>
        <v/>
      </c>
      <c r="D437" s="44" t="str">
        <f t="shared" si="84"/>
        <v/>
      </c>
      <c r="E437" s="13" t="str">
        <f t="shared" si="86"/>
        <v/>
      </c>
      <c r="F437" s="4" t="str">
        <f t="shared" si="87"/>
        <v/>
      </c>
      <c r="G437" s="48" t="str">
        <f t="shared" si="88"/>
        <v/>
      </c>
      <c r="H437" s="16" t="str">
        <f t="shared" si="89"/>
        <v/>
      </c>
      <c r="I437" s="46" t="str">
        <f t="shared" si="90"/>
        <v/>
      </c>
      <c r="J437" s="49" t="str">
        <f t="shared" si="81"/>
        <v/>
      </c>
      <c r="K437" s="46" t="str">
        <f t="shared" si="82"/>
        <v/>
      </c>
      <c r="L437" s="17" t="str">
        <f>+IF(G437="","",SUM($K$9:K437)+H437)</f>
        <v/>
      </c>
    </row>
    <row r="438" spans="2:12" x14ac:dyDescent="0.2">
      <c r="B438" s="1" t="str">
        <f t="shared" si="85"/>
        <v/>
      </c>
      <c r="C438" s="44" t="str">
        <f t="shared" si="83"/>
        <v/>
      </c>
      <c r="D438" s="44" t="str">
        <f t="shared" si="84"/>
        <v/>
      </c>
      <c r="E438" s="13" t="str">
        <f t="shared" si="86"/>
        <v/>
      </c>
      <c r="F438" s="4" t="str">
        <f t="shared" si="87"/>
        <v/>
      </c>
      <c r="G438" s="48" t="str">
        <f t="shared" si="88"/>
        <v/>
      </c>
      <c r="H438" s="16" t="str">
        <f t="shared" si="89"/>
        <v/>
      </c>
      <c r="I438" s="46" t="str">
        <f t="shared" si="90"/>
        <v/>
      </c>
      <c r="J438" s="49" t="str">
        <f t="shared" si="81"/>
        <v/>
      </c>
      <c r="K438" s="46" t="str">
        <f t="shared" si="82"/>
        <v/>
      </c>
      <c r="L438" s="17" t="str">
        <f>+IF(G438="","",SUM($K$9:K438)+H438)</f>
        <v/>
      </c>
    </row>
    <row r="439" spans="2:12" x14ac:dyDescent="0.2">
      <c r="B439" s="1" t="str">
        <f t="shared" si="85"/>
        <v/>
      </c>
      <c r="C439" s="44" t="str">
        <f t="shared" si="83"/>
        <v/>
      </c>
      <c r="D439" s="44" t="str">
        <f t="shared" si="84"/>
        <v/>
      </c>
      <c r="E439" s="13" t="str">
        <f t="shared" si="86"/>
        <v/>
      </c>
      <c r="F439" s="4" t="str">
        <f t="shared" si="87"/>
        <v/>
      </c>
      <c r="G439" s="48" t="str">
        <f t="shared" si="88"/>
        <v/>
      </c>
      <c r="H439" s="16" t="str">
        <f t="shared" si="89"/>
        <v/>
      </c>
      <c r="I439" s="46" t="str">
        <f t="shared" si="90"/>
        <v/>
      </c>
      <c r="J439" s="49" t="str">
        <f t="shared" si="81"/>
        <v/>
      </c>
      <c r="K439" s="46" t="str">
        <f t="shared" si="82"/>
        <v/>
      </c>
      <c r="L439" s="17" t="str">
        <f>+IF(G439="","",SUM($K$9:K439)+H439)</f>
        <v/>
      </c>
    </row>
    <row r="440" spans="2:12" x14ac:dyDescent="0.2">
      <c r="B440" s="1" t="str">
        <f t="shared" si="85"/>
        <v/>
      </c>
      <c r="C440" s="44" t="str">
        <f t="shared" si="83"/>
        <v/>
      </c>
      <c r="D440" s="44" t="str">
        <f t="shared" si="84"/>
        <v/>
      </c>
      <c r="E440" s="13" t="str">
        <f t="shared" si="86"/>
        <v/>
      </c>
      <c r="F440" s="4" t="str">
        <f t="shared" si="87"/>
        <v/>
      </c>
      <c r="G440" s="48" t="str">
        <f t="shared" si="88"/>
        <v/>
      </c>
      <c r="H440" s="16" t="str">
        <f t="shared" si="89"/>
        <v/>
      </c>
      <c r="I440" s="46" t="str">
        <f t="shared" si="90"/>
        <v/>
      </c>
      <c r="J440" s="49" t="str">
        <f t="shared" si="81"/>
        <v/>
      </c>
      <c r="K440" s="46" t="str">
        <f t="shared" si="82"/>
        <v/>
      </c>
      <c r="L440" s="17" t="str">
        <f>+IF(G440="","",SUM($K$9:K440)+H440)</f>
        <v/>
      </c>
    </row>
    <row r="441" spans="2:12" x14ac:dyDescent="0.2">
      <c r="B441" s="1" t="str">
        <f t="shared" si="85"/>
        <v/>
      </c>
      <c r="C441" s="44" t="str">
        <f t="shared" si="83"/>
        <v/>
      </c>
      <c r="D441" s="44" t="str">
        <f t="shared" si="84"/>
        <v/>
      </c>
      <c r="E441" s="13" t="str">
        <f t="shared" si="86"/>
        <v/>
      </c>
      <c r="F441" s="4" t="str">
        <f t="shared" si="87"/>
        <v/>
      </c>
      <c r="G441" s="48" t="str">
        <f t="shared" si="88"/>
        <v/>
      </c>
      <c r="H441" s="16" t="str">
        <f t="shared" si="89"/>
        <v/>
      </c>
      <c r="I441" s="46" t="str">
        <f t="shared" si="90"/>
        <v/>
      </c>
      <c r="J441" s="49" t="str">
        <f t="shared" si="81"/>
        <v/>
      </c>
      <c r="K441" s="46" t="str">
        <f t="shared" si="82"/>
        <v/>
      </c>
      <c r="L441" s="17" t="str">
        <f>+IF(G441="","",SUM($K$9:K441)+H441)</f>
        <v/>
      </c>
    </row>
    <row r="442" spans="2:12" x14ac:dyDescent="0.2">
      <c r="B442" s="1" t="str">
        <f t="shared" si="85"/>
        <v/>
      </c>
      <c r="C442" s="44" t="str">
        <f t="shared" si="83"/>
        <v/>
      </c>
      <c r="D442" s="44" t="str">
        <f t="shared" si="84"/>
        <v/>
      </c>
      <c r="E442" s="13" t="str">
        <f t="shared" si="86"/>
        <v/>
      </c>
      <c r="F442" s="4" t="str">
        <f t="shared" si="87"/>
        <v/>
      </c>
      <c r="G442" s="48" t="str">
        <f t="shared" si="88"/>
        <v/>
      </c>
      <c r="H442" s="16" t="str">
        <f t="shared" si="89"/>
        <v/>
      </c>
      <c r="I442" s="46" t="str">
        <f t="shared" si="90"/>
        <v/>
      </c>
      <c r="J442" s="49" t="str">
        <f t="shared" si="81"/>
        <v/>
      </c>
      <c r="K442" s="46" t="str">
        <f t="shared" si="82"/>
        <v/>
      </c>
      <c r="L442" s="17" t="str">
        <f>+IF(G442="","",SUM($K$9:K442)+H442)</f>
        <v/>
      </c>
    </row>
    <row r="443" spans="2:12" x14ac:dyDescent="0.2">
      <c r="B443" s="1" t="str">
        <f t="shared" si="85"/>
        <v/>
      </c>
      <c r="C443" s="44" t="str">
        <f t="shared" si="83"/>
        <v/>
      </c>
      <c r="D443" s="44" t="str">
        <f t="shared" si="84"/>
        <v/>
      </c>
      <c r="E443" s="13" t="str">
        <f t="shared" si="86"/>
        <v/>
      </c>
      <c r="F443" s="4" t="str">
        <f t="shared" si="87"/>
        <v/>
      </c>
      <c r="G443" s="48" t="str">
        <f t="shared" si="88"/>
        <v/>
      </c>
      <c r="H443" s="16" t="str">
        <f t="shared" si="89"/>
        <v/>
      </c>
      <c r="I443" s="46" t="str">
        <f t="shared" si="90"/>
        <v/>
      </c>
      <c r="J443" s="49" t="str">
        <f t="shared" si="81"/>
        <v/>
      </c>
      <c r="K443" s="46" t="str">
        <f t="shared" si="82"/>
        <v/>
      </c>
      <c r="L443" s="17" t="str">
        <f>+IF(G443="","",SUM($K$9:K443)+H443)</f>
        <v/>
      </c>
    </row>
    <row r="444" spans="2:12" x14ac:dyDescent="0.2">
      <c r="B444" s="1" t="str">
        <f t="shared" si="85"/>
        <v/>
      </c>
      <c r="C444" s="44" t="str">
        <f t="shared" si="83"/>
        <v/>
      </c>
      <c r="D444" s="44" t="str">
        <f t="shared" si="84"/>
        <v/>
      </c>
      <c r="E444" s="13" t="str">
        <f t="shared" si="86"/>
        <v/>
      </c>
      <c r="F444" s="4" t="str">
        <f t="shared" si="87"/>
        <v/>
      </c>
      <c r="G444" s="48" t="str">
        <f t="shared" si="88"/>
        <v/>
      </c>
      <c r="H444" s="16" t="str">
        <f t="shared" si="89"/>
        <v/>
      </c>
      <c r="I444" s="46" t="str">
        <f t="shared" si="90"/>
        <v/>
      </c>
      <c r="J444" s="49" t="str">
        <f t="shared" si="81"/>
        <v/>
      </c>
      <c r="K444" s="46" t="str">
        <f t="shared" si="82"/>
        <v/>
      </c>
      <c r="L444" s="17" t="str">
        <f>+IF(G444="","",SUM($K$9:K444)+H444)</f>
        <v/>
      </c>
    </row>
    <row r="445" spans="2:12" x14ac:dyDescent="0.2">
      <c r="B445" s="1" t="str">
        <f t="shared" si="85"/>
        <v/>
      </c>
      <c r="C445" s="44" t="str">
        <f t="shared" si="83"/>
        <v/>
      </c>
      <c r="D445" s="44" t="str">
        <f t="shared" si="84"/>
        <v/>
      </c>
      <c r="E445" s="13" t="str">
        <f t="shared" si="86"/>
        <v/>
      </c>
      <c r="F445" s="4" t="str">
        <f t="shared" si="87"/>
        <v/>
      </c>
      <c r="G445" s="48" t="str">
        <f t="shared" si="88"/>
        <v/>
      </c>
      <c r="H445" s="16" t="str">
        <f t="shared" si="89"/>
        <v/>
      </c>
      <c r="I445" s="46" t="str">
        <f t="shared" si="90"/>
        <v/>
      </c>
      <c r="J445" s="49" t="str">
        <f t="shared" si="81"/>
        <v/>
      </c>
      <c r="K445" s="46" t="str">
        <f t="shared" si="82"/>
        <v/>
      </c>
      <c r="L445" s="17" t="str">
        <f>+IF(G445="","",SUM($K$9:K445)+H445)</f>
        <v/>
      </c>
    </row>
    <row r="446" spans="2:12" x14ac:dyDescent="0.2">
      <c r="B446" s="1" t="str">
        <f t="shared" si="85"/>
        <v/>
      </c>
      <c r="C446" s="44" t="str">
        <f t="shared" si="83"/>
        <v/>
      </c>
      <c r="D446" s="44" t="str">
        <f t="shared" si="84"/>
        <v/>
      </c>
      <c r="E446" s="13" t="str">
        <f t="shared" si="86"/>
        <v/>
      </c>
      <c r="F446" s="4" t="str">
        <f t="shared" si="87"/>
        <v/>
      </c>
      <c r="G446" s="48" t="str">
        <f t="shared" si="88"/>
        <v/>
      </c>
      <c r="H446" s="16" t="str">
        <f t="shared" si="89"/>
        <v/>
      </c>
      <c r="I446" s="46" t="str">
        <f t="shared" si="90"/>
        <v/>
      </c>
      <c r="J446" s="49" t="str">
        <f t="shared" si="81"/>
        <v/>
      </c>
      <c r="K446" s="46" t="str">
        <f t="shared" si="82"/>
        <v/>
      </c>
      <c r="L446" s="17" t="str">
        <f>+IF(G446="","",SUM($K$9:K446)+H446)</f>
        <v/>
      </c>
    </row>
    <row r="447" spans="2:12" x14ac:dyDescent="0.2">
      <c r="B447" s="1" t="str">
        <f t="shared" si="85"/>
        <v/>
      </c>
      <c r="C447" s="44" t="str">
        <f t="shared" si="83"/>
        <v/>
      </c>
      <c r="D447" s="44" t="str">
        <f t="shared" si="84"/>
        <v/>
      </c>
      <c r="E447" s="13" t="str">
        <f t="shared" si="86"/>
        <v/>
      </c>
      <c r="F447" s="4" t="str">
        <f t="shared" si="87"/>
        <v/>
      </c>
      <c r="G447" s="48" t="str">
        <f t="shared" si="88"/>
        <v/>
      </c>
      <c r="H447" s="16" t="str">
        <f t="shared" si="89"/>
        <v/>
      </c>
      <c r="I447" s="46" t="str">
        <f t="shared" si="90"/>
        <v/>
      </c>
      <c r="J447" s="49" t="str">
        <f t="shared" ref="J447:J510" si="91">+IF(F447="","",I447*H447)</f>
        <v/>
      </c>
      <c r="K447" s="46" t="str">
        <f t="shared" ref="K447:K510" si="92">+IF(G447="","",J447-H447)</f>
        <v/>
      </c>
      <c r="L447" s="17" t="str">
        <f>+IF(G447="","",SUM($K$9:K447)+H447)</f>
        <v/>
      </c>
    </row>
    <row r="448" spans="2:12" x14ac:dyDescent="0.2">
      <c r="B448" s="1" t="str">
        <f t="shared" si="85"/>
        <v/>
      </c>
      <c r="C448" s="44" t="str">
        <f t="shared" si="83"/>
        <v/>
      </c>
      <c r="D448" s="44" t="str">
        <f t="shared" si="84"/>
        <v/>
      </c>
      <c r="E448" s="13" t="str">
        <f t="shared" si="86"/>
        <v/>
      </c>
      <c r="F448" s="4" t="str">
        <f t="shared" si="87"/>
        <v/>
      </c>
      <c r="G448" s="48" t="str">
        <f t="shared" si="88"/>
        <v/>
      </c>
      <c r="H448" s="16" t="str">
        <f t="shared" si="89"/>
        <v/>
      </c>
      <c r="I448" s="46" t="str">
        <f t="shared" si="90"/>
        <v/>
      </c>
      <c r="J448" s="49" t="str">
        <f t="shared" si="91"/>
        <v/>
      </c>
      <c r="K448" s="46" t="str">
        <f t="shared" si="92"/>
        <v/>
      </c>
      <c r="L448" s="17" t="str">
        <f>+IF(G448="","",SUM($K$9:K448)+H448)</f>
        <v/>
      </c>
    </row>
    <row r="449" spans="2:12" x14ac:dyDescent="0.2">
      <c r="B449" s="1" t="str">
        <f t="shared" si="85"/>
        <v/>
      </c>
      <c r="C449" s="44" t="str">
        <f t="shared" si="83"/>
        <v/>
      </c>
      <c r="D449" s="44" t="str">
        <f t="shared" si="84"/>
        <v/>
      </c>
      <c r="E449" s="13" t="str">
        <f t="shared" si="86"/>
        <v/>
      </c>
      <c r="F449" s="4" t="str">
        <f t="shared" si="87"/>
        <v/>
      </c>
      <c r="G449" s="48" t="str">
        <f t="shared" si="88"/>
        <v/>
      </c>
      <c r="H449" s="16" t="str">
        <f t="shared" si="89"/>
        <v/>
      </c>
      <c r="I449" s="46" t="str">
        <f t="shared" si="90"/>
        <v/>
      </c>
      <c r="J449" s="49" t="str">
        <f t="shared" si="91"/>
        <v/>
      </c>
      <c r="K449" s="46" t="str">
        <f t="shared" si="92"/>
        <v/>
      </c>
      <c r="L449" s="17" t="str">
        <f>+IF(G449="","",SUM($K$9:K449)+H449)</f>
        <v/>
      </c>
    </row>
    <row r="450" spans="2:12" x14ac:dyDescent="0.2">
      <c r="B450" s="1" t="str">
        <f t="shared" si="85"/>
        <v/>
      </c>
      <c r="C450" s="44" t="str">
        <f t="shared" si="83"/>
        <v/>
      </c>
      <c r="D450" s="44" t="str">
        <f t="shared" si="84"/>
        <v/>
      </c>
      <c r="E450" s="13" t="str">
        <f t="shared" si="86"/>
        <v/>
      </c>
      <c r="F450" s="4" t="str">
        <f t="shared" si="87"/>
        <v/>
      </c>
      <c r="G450" s="48" t="str">
        <f t="shared" si="88"/>
        <v/>
      </c>
      <c r="H450" s="16" t="str">
        <f t="shared" si="89"/>
        <v/>
      </c>
      <c r="I450" s="46" t="str">
        <f t="shared" si="90"/>
        <v/>
      </c>
      <c r="J450" s="49" t="str">
        <f t="shared" si="91"/>
        <v/>
      </c>
      <c r="K450" s="46" t="str">
        <f t="shared" si="92"/>
        <v/>
      </c>
      <c r="L450" s="17" t="str">
        <f>+IF(G450="","",SUM($K$9:K450)+H450)</f>
        <v/>
      </c>
    </row>
    <row r="451" spans="2:12" x14ac:dyDescent="0.2">
      <c r="B451" s="1" t="str">
        <f t="shared" si="85"/>
        <v/>
      </c>
      <c r="C451" s="44" t="str">
        <f t="shared" si="83"/>
        <v/>
      </c>
      <c r="D451" s="44" t="str">
        <f t="shared" si="84"/>
        <v/>
      </c>
      <c r="E451" s="13" t="str">
        <f t="shared" si="86"/>
        <v/>
      </c>
      <c r="F451" s="4" t="str">
        <f t="shared" si="87"/>
        <v/>
      </c>
      <c r="G451" s="48" t="str">
        <f t="shared" si="88"/>
        <v/>
      </c>
      <c r="H451" s="16" t="str">
        <f t="shared" si="89"/>
        <v/>
      </c>
      <c r="I451" s="46" t="str">
        <f t="shared" si="90"/>
        <v/>
      </c>
      <c r="J451" s="49" t="str">
        <f t="shared" si="91"/>
        <v/>
      </c>
      <c r="K451" s="46" t="str">
        <f t="shared" si="92"/>
        <v/>
      </c>
      <c r="L451" s="17" t="str">
        <f>+IF(G451="","",SUM($K$9:K451)+H451)</f>
        <v/>
      </c>
    </row>
    <row r="452" spans="2:12" x14ac:dyDescent="0.2">
      <c r="B452" s="1" t="str">
        <f t="shared" si="85"/>
        <v/>
      </c>
      <c r="C452" s="44" t="str">
        <f t="shared" si="83"/>
        <v/>
      </c>
      <c r="D452" s="44" t="str">
        <f t="shared" si="84"/>
        <v/>
      </c>
      <c r="E452" s="13" t="str">
        <f t="shared" si="86"/>
        <v/>
      </c>
      <c r="F452" s="4" t="str">
        <f t="shared" si="87"/>
        <v/>
      </c>
      <c r="G452" s="48" t="str">
        <f t="shared" si="88"/>
        <v/>
      </c>
      <c r="H452" s="16" t="str">
        <f t="shared" si="89"/>
        <v/>
      </c>
      <c r="I452" s="46" t="str">
        <f t="shared" si="90"/>
        <v/>
      </c>
      <c r="J452" s="49" t="str">
        <f t="shared" si="91"/>
        <v/>
      </c>
      <c r="K452" s="46" t="str">
        <f t="shared" si="92"/>
        <v/>
      </c>
      <c r="L452" s="17" t="str">
        <f>+IF(G452="","",SUM($K$9:K452)+H452)</f>
        <v/>
      </c>
    </row>
    <row r="453" spans="2:12" x14ac:dyDescent="0.2">
      <c r="B453" s="1" t="str">
        <f t="shared" si="85"/>
        <v/>
      </c>
      <c r="C453" s="44" t="str">
        <f t="shared" si="83"/>
        <v/>
      </c>
      <c r="D453" s="44" t="str">
        <f t="shared" si="84"/>
        <v/>
      </c>
      <c r="E453" s="13" t="str">
        <f t="shared" si="86"/>
        <v/>
      </c>
      <c r="F453" s="4" t="str">
        <f t="shared" si="87"/>
        <v/>
      </c>
      <c r="G453" s="48" t="str">
        <f t="shared" si="88"/>
        <v/>
      </c>
      <c r="H453" s="16" t="str">
        <f t="shared" si="89"/>
        <v/>
      </c>
      <c r="I453" s="46" t="str">
        <f t="shared" si="90"/>
        <v/>
      </c>
      <c r="J453" s="49" t="str">
        <f t="shared" si="91"/>
        <v/>
      </c>
      <c r="K453" s="46" t="str">
        <f t="shared" si="92"/>
        <v/>
      </c>
      <c r="L453" s="17" t="str">
        <f>+IF(G453="","",SUM($K$9:K453)+H453)</f>
        <v/>
      </c>
    </row>
    <row r="454" spans="2:12" x14ac:dyDescent="0.2">
      <c r="B454" s="1" t="str">
        <f t="shared" si="85"/>
        <v/>
      </c>
      <c r="C454" s="44" t="str">
        <f t="shared" si="83"/>
        <v/>
      </c>
      <c r="D454" s="44" t="str">
        <f t="shared" si="84"/>
        <v/>
      </c>
      <c r="E454" s="13" t="str">
        <f t="shared" si="86"/>
        <v/>
      </c>
      <c r="F454" s="4" t="str">
        <f t="shared" si="87"/>
        <v/>
      </c>
      <c r="G454" s="48" t="str">
        <f t="shared" si="88"/>
        <v/>
      </c>
      <c r="H454" s="16" t="str">
        <f t="shared" si="89"/>
        <v/>
      </c>
      <c r="I454" s="46" t="str">
        <f t="shared" si="90"/>
        <v/>
      </c>
      <c r="J454" s="49" t="str">
        <f t="shared" si="91"/>
        <v/>
      </c>
      <c r="K454" s="46" t="str">
        <f t="shared" si="92"/>
        <v/>
      </c>
      <c r="L454" s="17" t="str">
        <f>+IF(G454="","",SUM($K$9:K454)+H454)</f>
        <v/>
      </c>
    </row>
    <row r="455" spans="2:12" x14ac:dyDescent="0.2">
      <c r="B455" s="1" t="str">
        <f t="shared" si="85"/>
        <v/>
      </c>
      <c r="C455" s="44" t="str">
        <f t="shared" si="83"/>
        <v/>
      </c>
      <c r="D455" s="44" t="str">
        <f t="shared" si="84"/>
        <v/>
      </c>
      <c r="E455" s="13" t="str">
        <f t="shared" si="86"/>
        <v/>
      </c>
      <c r="F455" s="4" t="str">
        <f t="shared" si="87"/>
        <v/>
      </c>
      <c r="G455" s="48" t="str">
        <f t="shared" si="88"/>
        <v/>
      </c>
      <c r="H455" s="16" t="str">
        <f t="shared" si="89"/>
        <v/>
      </c>
      <c r="I455" s="46" t="str">
        <f t="shared" si="90"/>
        <v/>
      </c>
      <c r="J455" s="49" t="str">
        <f t="shared" si="91"/>
        <v/>
      </c>
      <c r="K455" s="46" t="str">
        <f t="shared" si="92"/>
        <v/>
      </c>
      <c r="L455" s="17" t="str">
        <f>+IF(G455="","",SUM($K$9:K455)+H455)</f>
        <v/>
      </c>
    </row>
    <row r="456" spans="2:12" x14ac:dyDescent="0.2">
      <c r="B456" s="1" t="str">
        <f t="shared" si="85"/>
        <v/>
      </c>
      <c r="C456" s="44" t="str">
        <f t="shared" si="83"/>
        <v/>
      </c>
      <c r="D456" s="44" t="str">
        <f t="shared" si="84"/>
        <v/>
      </c>
      <c r="E456" s="13" t="str">
        <f t="shared" si="86"/>
        <v/>
      </c>
      <c r="F456" s="4" t="str">
        <f t="shared" si="87"/>
        <v/>
      </c>
      <c r="G456" s="48" t="str">
        <f t="shared" si="88"/>
        <v/>
      </c>
      <c r="H456" s="16" t="str">
        <f t="shared" si="89"/>
        <v/>
      </c>
      <c r="I456" s="46" t="str">
        <f t="shared" si="90"/>
        <v/>
      </c>
      <c r="J456" s="49" t="str">
        <f t="shared" si="91"/>
        <v/>
      </c>
      <c r="K456" s="46" t="str">
        <f t="shared" si="92"/>
        <v/>
      </c>
      <c r="L456" s="17" t="str">
        <f>+IF(G456="","",SUM($K$9:K456)+H456)</f>
        <v/>
      </c>
    </row>
    <row r="457" spans="2:12" x14ac:dyDescent="0.2">
      <c r="B457" s="1" t="str">
        <f t="shared" si="85"/>
        <v/>
      </c>
      <c r="C457" s="44" t="str">
        <f t="shared" si="83"/>
        <v/>
      </c>
      <c r="D457" s="44" t="str">
        <f t="shared" si="84"/>
        <v/>
      </c>
      <c r="E457" s="13" t="str">
        <f t="shared" si="86"/>
        <v/>
      </c>
      <c r="F457" s="4" t="str">
        <f t="shared" si="87"/>
        <v/>
      </c>
      <c r="G457" s="48" t="str">
        <f t="shared" si="88"/>
        <v/>
      </c>
      <c r="H457" s="16" t="str">
        <f t="shared" si="89"/>
        <v/>
      </c>
      <c r="I457" s="46" t="str">
        <f t="shared" si="90"/>
        <v/>
      </c>
      <c r="J457" s="49" t="str">
        <f t="shared" si="91"/>
        <v/>
      </c>
      <c r="K457" s="46" t="str">
        <f t="shared" si="92"/>
        <v/>
      </c>
      <c r="L457" s="17" t="str">
        <f>+IF(G457="","",SUM($K$9:K457)+H457)</f>
        <v/>
      </c>
    </row>
    <row r="458" spans="2:12" x14ac:dyDescent="0.2">
      <c r="B458" s="1" t="str">
        <f t="shared" si="85"/>
        <v/>
      </c>
      <c r="C458" s="44" t="str">
        <f t="shared" ref="C458:C521" si="93">IF(D457="","",IF(D457=FecFinal,"",DATE(YEAR(C457),MONTH(C457)+1,1)))</f>
        <v/>
      </c>
      <c r="D458" s="44" t="str">
        <f t="shared" ref="D458:D521" si="94">IF(C458="","",IF(DAYS360(C458,FecFinal)&gt;=30,DATE(YEAR(C458),MONTH(C458)+1,1),FecFinal))</f>
        <v/>
      </c>
      <c r="E458" s="13" t="str">
        <f t="shared" si="86"/>
        <v/>
      </c>
      <c r="F458" s="4" t="str">
        <f t="shared" si="87"/>
        <v/>
      </c>
      <c r="G458" s="48" t="str">
        <f t="shared" si="88"/>
        <v/>
      </c>
      <c r="H458" s="16" t="str">
        <f t="shared" si="89"/>
        <v/>
      </c>
      <c r="I458" s="46" t="str">
        <f t="shared" si="90"/>
        <v/>
      </c>
      <c r="J458" s="49" t="str">
        <f t="shared" si="91"/>
        <v/>
      </c>
      <c r="K458" s="46" t="str">
        <f t="shared" si="92"/>
        <v/>
      </c>
      <c r="L458" s="17" t="str">
        <f>+IF(G458="","",SUM($K$9:K458)+H458)</f>
        <v/>
      </c>
    </row>
    <row r="459" spans="2:12" x14ac:dyDescent="0.2">
      <c r="B459" s="1" t="str">
        <f t="shared" si="85"/>
        <v/>
      </c>
      <c r="C459" s="44" t="str">
        <f t="shared" si="93"/>
        <v/>
      </c>
      <c r="D459" s="44" t="str">
        <f t="shared" si="94"/>
        <v/>
      </c>
      <c r="E459" s="13" t="str">
        <f t="shared" si="86"/>
        <v/>
      </c>
      <c r="F459" s="4" t="str">
        <f t="shared" si="87"/>
        <v/>
      </c>
      <c r="G459" s="48" t="str">
        <f t="shared" si="88"/>
        <v/>
      </c>
      <c r="H459" s="16" t="str">
        <f t="shared" si="89"/>
        <v/>
      </c>
      <c r="I459" s="46" t="str">
        <f t="shared" si="90"/>
        <v/>
      </c>
      <c r="J459" s="49" t="str">
        <f t="shared" si="91"/>
        <v/>
      </c>
      <c r="K459" s="46" t="str">
        <f t="shared" si="92"/>
        <v/>
      </c>
      <c r="L459" s="17" t="str">
        <f>+IF(G459="","",SUM($K$9:K459)+H459)</f>
        <v/>
      </c>
    </row>
    <row r="460" spans="2:12" x14ac:dyDescent="0.2">
      <c r="B460" s="1" t="str">
        <f t="shared" si="85"/>
        <v/>
      </c>
      <c r="C460" s="44" t="str">
        <f t="shared" si="93"/>
        <v/>
      </c>
      <c r="D460" s="44" t="str">
        <f t="shared" si="94"/>
        <v/>
      </c>
      <c r="E460" s="13" t="str">
        <f t="shared" si="86"/>
        <v/>
      </c>
      <c r="F460" s="4" t="str">
        <f t="shared" si="87"/>
        <v/>
      </c>
      <c r="G460" s="48" t="str">
        <f t="shared" si="88"/>
        <v/>
      </c>
      <c r="H460" s="16" t="str">
        <f t="shared" si="89"/>
        <v/>
      </c>
      <c r="I460" s="46" t="str">
        <f t="shared" si="90"/>
        <v/>
      </c>
      <c r="J460" s="49" t="str">
        <f t="shared" si="91"/>
        <v/>
      </c>
      <c r="K460" s="46" t="str">
        <f t="shared" si="92"/>
        <v/>
      </c>
      <c r="L460" s="17" t="str">
        <f>+IF(G460="","",SUM($K$9:K460)+H460)</f>
        <v/>
      </c>
    </row>
    <row r="461" spans="2:12" x14ac:dyDescent="0.2">
      <c r="B461" s="1" t="str">
        <f t="shared" ref="B461:B464" si="95">+IF(C461="","",B460+1)</f>
        <v/>
      </c>
      <c r="C461" s="44" t="str">
        <f t="shared" si="93"/>
        <v/>
      </c>
      <c r="D461" s="44" t="str">
        <f t="shared" si="94"/>
        <v/>
      </c>
      <c r="E461" s="13" t="str">
        <f t="shared" ref="E461:E464" si="96">IF(B461&lt;&gt;"",DAYS360(C461,D461),"")</f>
        <v/>
      </c>
      <c r="F461" s="4" t="str">
        <f t="shared" ref="F461:F464" si="97">IF(B461&lt;&gt;"",LOOKUP(DATE(YEAR(C461),MONTH(C461)+1,1),tbl_FecHasta,tbl_Tasa),"")</f>
        <v/>
      </c>
      <c r="G461" s="48" t="str">
        <f t="shared" ref="G461:G464" si="98">IF(B461&lt;&gt;"",(((1+F461)^(1/12))-1),"")</f>
        <v/>
      </c>
      <c r="H461" s="16" t="str">
        <f t="shared" si="89"/>
        <v/>
      </c>
      <c r="I461" s="46" t="str">
        <f t="shared" si="90"/>
        <v/>
      </c>
      <c r="J461" s="49" t="str">
        <f t="shared" si="91"/>
        <v/>
      </c>
      <c r="K461" s="46" t="str">
        <f t="shared" si="92"/>
        <v/>
      </c>
      <c r="L461" s="17" t="str">
        <f>+IF(G461="","",SUM($K$9:K461)+H461)</f>
        <v/>
      </c>
    </row>
    <row r="462" spans="2:12" x14ac:dyDescent="0.2">
      <c r="B462" s="1" t="str">
        <f t="shared" si="95"/>
        <v/>
      </c>
      <c r="C462" s="44" t="str">
        <f t="shared" si="93"/>
        <v/>
      </c>
      <c r="D462" s="44" t="str">
        <f t="shared" si="94"/>
        <v/>
      </c>
      <c r="E462" s="13" t="str">
        <f t="shared" si="96"/>
        <v/>
      </c>
      <c r="F462" s="4" t="str">
        <f t="shared" si="97"/>
        <v/>
      </c>
      <c r="G462" s="48" t="str">
        <f t="shared" si="98"/>
        <v/>
      </c>
      <c r="H462" s="16" t="str">
        <f t="shared" si="89"/>
        <v/>
      </c>
      <c r="I462" s="46" t="str">
        <f t="shared" si="90"/>
        <v/>
      </c>
      <c r="J462" s="49" t="str">
        <f t="shared" si="91"/>
        <v/>
      </c>
      <c r="K462" s="46" t="str">
        <f t="shared" si="92"/>
        <v/>
      </c>
      <c r="L462" s="17" t="str">
        <f>+IF(G462="","",SUM($K$9:K462)+H462)</f>
        <v/>
      </c>
    </row>
    <row r="463" spans="2:12" x14ac:dyDescent="0.2">
      <c r="B463" s="1" t="str">
        <f t="shared" si="95"/>
        <v/>
      </c>
      <c r="C463" s="44" t="str">
        <f t="shared" si="93"/>
        <v/>
      </c>
      <c r="D463" s="44" t="str">
        <f t="shared" si="94"/>
        <v/>
      </c>
      <c r="E463" s="13" t="str">
        <f t="shared" si="96"/>
        <v/>
      </c>
      <c r="F463" s="4" t="str">
        <f t="shared" si="97"/>
        <v/>
      </c>
      <c r="G463" s="48" t="str">
        <f t="shared" si="98"/>
        <v/>
      </c>
      <c r="H463" s="16" t="str">
        <f t="shared" si="89"/>
        <v/>
      </c>
      <c r="I463" s="46" t="str">
        <f t="shared" si="90"/>
        <v/>
      </c>
      <c r="J463" s="49" t="str">
        <f t="shared" si="91"/>
        <v/>
      </c>
      <c r="K463" s="46" t="str">
        <f t="shared" si="92"/>
        <v/>
      </c>
      <c r="L463" s="17" t="str">
        <f>+IF(G463="","",SUM($K$9:K463)+H463)</f>
        <v/>
      </c>
    </row>
    <row r="464" spans="2:12" x14ac:dyDescent="0.2">
      <c r="B464" s="1" t="str">
        <f t="shared" si="95"/>
        <v/>
      </c>
      <c r="C464" s="44" t="str">
        <f t="shared" si="93"/>
        <v/>
      </c>
      <c r="D464" s="44" t="str">
        <f t="shared" si="94"/>
        <v/>
      </c>
      <c r="E464" s="13" t="str">
        <f t="shared" si="96"/>
        <v/>
      </c>
      <c r="F464" s="4" t="str">
        <f t="shared" si="97"/>
        <v/>
      </c>
      <c r="G464" s="48" t="str">
        <f t="shared" si="98"/>
        <v/>
      </c>
      <c r="H464" s="16" t="str">
        <f t="shared" si="89"/>
        <v/>
      </c>
      <c r="I464" s="46" t="str">
        <f t="shared" si="90"/>
        <v/>
      </c>
      <c r="J464" s="49" t="str">
        <f t="shared" si="91"/>
        <v/>
      </c>
      <c r="K464" s="46" t="str">
        <f t="shared" si="92"/>
        <v/>
      </c>
      <c r="L464" s="17" t="str">
        <f>+IF(G464="","",SUM($K$9:K464)+H464)</f>
        <v/>
      </c>
    </row>
    <row r="465" spans="2:12" x14ac:dyDescent="0.2">
      <c r="B465" s="1" t="str">
        <f t="shared" ref="B465:B528" si="99">+IF(C465="","",B464+1)</f>
        <v/>
      </c>
      <c r="C465" s="44" t="str">
        <f t="shared" si="93"/>
        <v/>
      </c>
      <c r="D465" s="44" t="str">
        <f t="shared" si="94"/>
        <v/>
      </c>
      <c r="E465" s="13" t="str">
        <f t="shared" ref="E465:E528" si="100">IF(B465&lt;&gt;"",DAYS360(C465,D465),"")</f>
        <v/>
      </c>
      <c r="F465" s="4" t="str">
        <f t="shared" ref="F465:F528" si="101">IF(B465&lt;&gt;"",LOOKUP(DATE(YEAR(C465),MONTH(C465)+1,1),tbl_FecHasta,tbl_Tasa),"")</f>
        <v/>
      </c>
      <c r="G465" s="48" t="str">
        <f t="shared" ref="G465:G528" si="102">IF(B465&lt;&gt;"",(((1+F465)^(1/12))-1),"")</f>
        <v/>
      </c>
      <c r="H465" s="16" t="str">
        <f t="shared" si="89"/>
        <v/>
      </c>
      <c r="I465" s="46" t="str">
        <f t="shared" si="90"/>
        <v/>
      </c>
      <c r="J465" s="49" t="str">
        <f t="shared" si="91"/>
        <v/>
      </c>
      <c r="K465" s="46" t="str">
        <f t="shared" si="92"/>
        <v/>
      </c>
      <c r="L465" s="17" t="str">
        <f>+IF(G465="","",SUM($K$9:K465)+H465)</f>
        <v/>
      </c>
    </row>
    <row r="466" spans="2:12" x14ac:dyDescent="0.2">
      <c r="B466" s="1" t="str">
        <f t="shared" si="99"/>
        <v/>
      </c>
      <c r="C466" s="44" t="str">
        <f t="shared" si="93"/>
        <v/>
      </c>
      <c r="D466" s="44" t="str">
        <f t="shared" si="94"/>
        <v/>
      </c>
      <c r="E466" s="13" t="str">
        <f t="shared" si="100"/>
        <v/>
      </c>
      <c r="F466" s="4" t="str">
        <f t="shared" si="101"/>
        <v/>
      </c>
      <c r="G466" s="48" t="str">
        <f t="shared" si="102"/>
        <v/>
      </c>
      <c r="H466" s="16" t="str">
        <f t="shared" si="89"/>
        <v/>
      </c>
      <c r="I466" s="46" t="str">
        <f t="shared" si="90"/>
        <v/>
      </c>
      <c r="J466" s="49" t="str">
        <f t="shared" si="91"/>
        <v/>
      </c>
      <c r="K466" s="46" t="str">
        <f t="shared" si="92"/>
        <v/>
      </c>
      <c r="L466" s="17" t="str">
        <f>+IF(G466="","",SUM($K$9:K466)+H466)</f>
        <v/>
      </c>
    </row>
    <row r="467" spans="2:12" x14ac:dyDescent="0.2">
      <c r="B467" s="1" t="str">
        <f t="shared" si="99"/>
        <v/>
      </c>
      <c r="C467" s="44" t="str">
        <f t="shared" si="93"/>
        <v/>
      </c>
      <c r="D467" s="44" t="str">
        <f t="shared" si="94"/>
        <v/>
      </c>
      <c r="E467" s="13" t="str">
        <f t="shared" si="100"/>
        <v/>
      </c>
      <c r="F467" s="4" t="str">
        <f t="shared" si="101"/>
        <v/>
      </c>
      <c r="G467" s="48" t="str">
        <f t="shared" si="102"/>
        <v/>
      </c>
      <c r="H467" s="16" t="str">
        <f t="shared" si="89"/>
        <v/>
      </c>
      <c r="I467" s="46" t="str">
        <f t="shared" si="90"/>
        <v/>
      </c>
      <c r="J467" s="49" t="str">
        <f t="shared" si="91"/>
        <v/>
      </c>
      <c r="K467" s="46" t="str">
        <f t="shared" si="92"/>
        <v/>
      </c>
      <c r="L467" s="17" t="str">
        <f>+IF(G467="","",SUM($K$9:K467)+H467)</f>
        <v/>
      </c>
    </row>
    <row r="468" spans="2:12" x14ac:dyDescent="0.2">
      <c r="B468" s="1" t="str">
        <f t="shared" si="99"/>
        <v/>
      </c>
      <c r="C468" s="44" t="str">
        <f t="shared" si="93"/>
        <v/>
      </c>
      <c r="D468" s="44" t="str">
        <f t="shared" si="94"/>
        <v/>
      </c>
      <c r="E468" s="13" t="str">
        <f t="shared" si="100"/>
        <v/>
      </c>
      <c r="F468" s="4" t="str">
        <f t="shared" si="101"/>
        <v/>
      </c>
      <c r="G468" s="48" t="str">
        <f t="shared" si="102"/>
        <v/>
      </c>
      <c r="H468" s="16" t="str">
        <f t="shared" si="89"/>
        <v/>
      </c>
      <c r="I468" s="46" t="str">
        <f t="shared" si="90"/>
        <v/>
      </c>
      <c r="J468" s="49" t="str">
        <f t="shared" si="91"/>
        <v/>
      </c>
      <c r="K468" s="46" t="str">
        <f t="shared" si="92"/>
        <v/>
      </c>
      <c r="L468" s="17" t="str">
        <f>+IF(G468="","",SUM($K$9:K468)+H468)</f>
        <v/>
      </c>
    </row>
    <row r="469" spans="2:12" x14ac:dyDescent="0.2">
      <c r="B469" s="1" t="str">
        <f t="shared" si="99"/>
        <v/>
      </c>
      <c r="C469" s="44" t="str">
        <f t="shared" si="93"/>
        <v/>
      </c>
      <c r="D469" s="44" t="str">
        <f t="shared" si="94"/>
        <v/>
      </c>
      <c r="E469" s="13" t="str">
        <f t="shared" si="100"/>
        <v/>
      </c>
      <c r="F469" s="4" t="str">
        <f t="shared" si="101"/>
        <v/>
      </c>
      <c r="G469" s="48" t="str">
        <f t="shared" si="102"/>
        <v/>
      </c>
      <c r="H469" s="16" t="str">
        <f t="shared" si="89"/>
        <v/>
      </c>
      <c r="I469" s="46" t="str">
        <f t="shared" si="90"/>
        <v/>
      </c>
      <c r="J469" s="49" t="str">
        <f t="shared" si="91"/>
        <v/>
      </c>
      <c r="K469" s="46" t="str">
        <f t="shared" si="92"/>
        <v/>
      </c>
      <c r="L469" s="17" t="str">
        <f>+IF(G469="","",SUM($K$9:K469)+H469)</f>
        <v/>
      </c>
    </row>
    <row r="470" spans="2:12" x14ac:dyDescent="0.2">
      <c r="B470" s="1" t="str">
        <f t="shared" si="99"/>
        <v/>
      </c>
      <c r="C470" s="44" t="str">
        <f t="shared" si="93"/>
        <v/>
      </c>
      <c r="D470" s="44" t="str">
        <f t="shared" si="94"/>
        <v/>
      </c>
      <c r="E470" s="13" t="str">
        <f t="shared" si="100"/>
        <v/>
      </c>
      <c r="F470" s="4" t="str">
        <f t="shared" si="101"/>
        <v/>
      </c>
      <c r="G470" s="48" t="str">
        <f t="shared" si="102"/>
        <v/>
      </c>
      <c r="H470" s="16" t="str">
        <f t="shared" si="89"/>
        <v/>
      </c>
      <c r="I470" s="46" t="str">
        <f t="shared" si="90"/>
        <v/>
      </c>
      <c r="J470" s="49" t="str">
        <f t="shared" si="91"/>
        <v/>
      </c>
      <c r="K470" s="46" t="str">
        <f t="shared" si="92"/>
        <v/>
      </c>
      <c r="L470" s="17" t="str">
        <f>+IF(G470="","",SUM($K$9:K470)+H470)</f>
        <v/>
      </c>
    </row>
    <row r="471" spans="2:12" x14ac:dyDescent="0.2">
      <c r="B471" s="1" t="str">
        <f t="shared" si="99"/>
        <v/>
      </c>
      <c r="C471" s="44" t="str">
        <f t="shared" si="93"/>
        <v/>
      </c>
      <c r="D471" s="44" t="str">
        <f t="shared" si="94"/>
        <v/>
      </c>
      <c r="E471" s="13" t="str">
        <f t="shared" si="100"/>
        <v/>
      </c>
      <c r="F471" s="4" t="str">
        <f t="shared" si="101"/>
        <v/>
      </c>
      <c r="G471" s="48" t="str">
        <f t="shared" si="102"/>
        <v/>
      </c>
      <c r="H471" s="16" t="str">
        <f t="shared" si="89"/>
        <v/>
      </c>
      <c r="I471" s="46" t="str">
        <f t="shared" si="90"/>
        <v/>
      </c>
      <c r="J471" s="49" t="str">
        <f t="shared" si="91"/>
        <v/>
      </c>
      <c r="K471" s="46" t="str">
        <f t="shared" si="92"/>
        <v/>
      </c>
      <c r="L471" s="17" t="str">
        <f>+IF(G471="","",SUM($K$9:K471)+H471)</f>
        <v/>
      </c>
    </row>
    <row r="472" spans="2:12" x14ac:dyDescent="0.2">
      <c r="B472" s="1" t="str">
        <f t="shared" si="99"/>
        <v/>
      </c>
      <c r="C472" s="44" t="str">
        <f t="shared" si="93"/>
        <v/>
      </c>
      <c r="D472" s="44" t="str">
        <f t="shared" si="94"/>
        <v/>
      </c>
      <c r="E472" s="13" t="str">
        <f t="shared" si="100"/>
        <v/>
      </c>
      <c r="F472" s="4" t="str">
        <f t="shared" si="101"/>
        <v/>
      </c>
      <c r="G472" s="48" t="str">
        <f t="shared" si="102"/>
        <v/>
      </c>
      <c r="H472" s="16" t="str">
        <f t="shared" si="89"/>
        <v/>
      </c>
      <c r="I472" s="46" t="str">
        <f t="shared" si="90"/>
        <v/>
      </c>
      <c r="J472" s="49" t="str">
        <f t="shared" si="91"/>
        <v/>
      </c>
      <c r="K472" s="46" t="str">
        <f t="shared" si="92"/>
        <v/>
      </c>
      <c r="L472" s="17" t="str">
        <f>+IF(G472="","",SUM($K$9:K472)+H472)</f>
        <v/>
      </c>
    </row>
    <row r="473" spans="2:12" x14ac:dyDescent="0.2">
      <c r="B473" s="1" t="str">
        <f t="shared" si="99"/>
        <v/>
      </c>
      <c r="C473" s="44" t="str">
        <f t="shared" si="93"/>
        <v/>
      </c>
      <c r="D473" s="44" t="str">
        <f t="shared" si="94"/>
        <v/>
      </c>
      <c r="E473" s="13" t="str">
        <f t="shared" si="100"/>
        <v/>
      </c>
      <c r="F473" s="4" t="str">
        <f t="shared" si="101"/>
        <v/>
      </c>
      <c r="G473" s="48" t="str">
        <f t="shared" si="102"/>
        <v/>
      </c>
      <c r="H473" s="16" t="str">
        <f t="shared" si="89"/>
        <v/>
      </c>
      <c r="I473" s="46" t="str">
        <f t="shared" si="90"/>
        <v/>
      </c>
      <c r="J473" s="49" t="str">
        <f t="shared" si="91"/>
        <v/>
      </c>
      <c r="K473" s="46" t="str">
        <f t="shared" si="92"/>
        <v/>
      </c>
      <c r="L473" s="17" t="str">
        <f>+IF(G473="","",SUM($K$9:K473)+H473)</f>
        <v/>
      </c>
    </row>
    <row r="474" spans="2:12" x14ac:dyDescent="0.2">
      <c r="B474" s="1" t="str">
        <f t="shared" si="99"/>
        <v/>
      </c>
      <c r="C474" s="44" t="str">
        <f t="shared" si="93"/>
        <v/>
      </c>
      <c r="D474" s="44" t="str">
        <f t="shared" si="94"/>
        <v/>
      </c>
      <c r="E474" s="13" t="str">
        <f t="shared" si="100"/>
        <v/>
      </c>
      <c r="F474" s="4" t="str">
        <f t="shared" si="101"/>
        <v/>
      </c>
      <c r="G474" s="48" t="str">
        <f t="shared" si="102"/>
        <v/>
      </c>
      <c r="H474" s="16" t="str">
        <f t="shared" si="89"/>
        <v/>
      </c>
      <c r="I474" s="46" t="str">
        <f t="shared" si="90"/>
        <v/>
      </c>
      <c r="J474" s="49" t="str">
        <f t="shared" si="91"/>
        <v/>
      </c>
      <c r="K474" s="46" t="str">
        <f t="shared" si="92"/>
        <v/>
      </c>
      <c r="L474" s="17" t="str">
        <f>+IF(G474="","",SUM($K$9:K474)+H474)</f>
        <v/>
      </c>
    </row>
    <row r="475" spans="2:12" x14ac:dyDescent="0.2">
      <c r="B475" s="1" t="str">
        <f t="shared" si="99"/>
        <v/>
      </c>
      <c r="C475" s="44" t="str">
        <f t="shared" si="93"/>
        <v/>
      </c>
      <c r="D475" s="44" t="str">
        <f t="shared" si="94"/>
        <v/>
      </c>
      <c r="E475" s="13" t="str">
        <f t="shared" si="100"/>
        <v/>
      </c>
      <c r="F475" s="4" t="str">
        <f t="shared" si="101"/>
        <v/>
      </c>
      <c r="G475" s="48" t="str">
        <f t="shared" si="102"/>
        <v/>
      </c>
      <c r="H475" s="16" t="str">
        <f t="shared" si="89"/>
        <v/>
      </c>
      <c r="I475" s="46" t="str">
        <f t="shared" si="90"/>
        <v/>
      </c>
      <c r="J475" s="49" t="str">
        <f t="shared" si="91"/>
        <v/>
      </c>
      <c r="K475" s="46" t="str">
        <f t="shared" si="92"/>
        <v/>
      </c>
      <c r="L475" s="17" t="str">
        <f>+IF(G475="","",SUM($K$9:K475)+H475)</f>
        <v/>
      </c>
    </row>
    <row r="476" spans="2:12" x14ac:dyDescent="0.2">
      <c r="B476" s="1" t="str">
        <f t="shared" si="99"/>
        <v/>
      </c>
      <c r="C476" s="44" t="str">
        <f t="shared" si="93"/>
        <v/>
      </c>
      <c r="D476" s="44" t="str">
        <f t="shared" si="94"/>
        <v/>
      </c>
      <c r="E476" s="13" t="str">
        <f t="shared" si="100"/>
        <v/>
      </c>
      <c r="F476" s="4" t="str">
        <f t="shared" si="101"/>
        <v/>
      </c>
      <c r="G476" s="48" t="str">
        <f t="shared" si="102"/>
        <v/>
      </c>
      <c r="H476" s="16" t="str">
        <f t="shared" si="89"/>
        <v/>
      </c>
      <c r="I476" s="46" t="str">
        <f t="shared" si="90"/>
        <v/>
      </c>
      <c r="J476" s="49" t="str">
        <f t="shared" si="91"/>
        <v/>
      </c>
      <c r="K476" s="46" t="str">
        <f t="shared" si="92"/>
        <v/>
      </c>
      <c r="L476" s="17" t="str">
        <f>+IF(G476="","",SUM($K$9:K476)+H476)</f>
        <v/>
      </c>
    </row>
    <row r="477" spans="2:12" x14ac:dyDescent="0.2">
      <c r="B477" s="1" t="str">
        <f t="shared" si="99"/>
        <v/>
      </c>
      <c r="C477" s="44" t="str">
        <f t="shared" si="93"/>
        <v/>
      </c>
      <c r="D477" s="44" t="str">
        <f t="shared" si="94"/>
        <v/>
      </c>
      <c r="E477" s="13" t="str">
        <f t="shared" si="100"/>
        <v/>
      </c>
      <c r="F477" s="4" t="str">
        <f t="shared" si="101"/>
        <v/>
      </c>
      <c r="G477" s="48" t="str">
        <f t="shared" si="102"/>
        <v/>
      </c>
      <c r="H477" s="16" t="str">
        <f t="shared" si="89"/>
        <v/>
      </c>
      <c r="I477" s="46" t="str">
        <f t="shared" si="90"/>
        <v/>
      </c>
      <c r="J477" s="49" t="str">
        <f t="shared" si="91"/>
        <v/>
      </c>
      <c r="K477" s="46" t="str">
        <f t="shared" si="92"/>
        <v/>
      </c>
      <c r="L477" s="17" t="str">
        <f>+IF(G477="","",SUM($K$9:K477)+H477)</f>
        <v/>
      </c>
    </row>
    <row r="478" spans="2:12" x14ac:dyDescent="0.2">
      <c r="B478" s="1" t="str">
        <f t="shared" si="99"/>
        <v/>
      </c>
      <c r="C478" s="44" t="str">
        <f t="shared" si="93"/>
        <v/>
      </c>
      <c r="D478" s="44" t="str">
        <f t="shared" si="94"/>
        <v/>
      </c>
      <c r="E478" s="13" t="str">
        <f t="shared" si="100"/>
        <v/>
      </c>
      <c r="F478" s="4" t="str">
        <f t="shared" si="101"/>
        <v/>
      </c>
      <c r="G478" s="48" t="str">
        <f t="shared" si="102"/>
        <v/>
      </c>
      <c r="H478" s="16" t="str">
        <f t="shared" si="89"/>
        <v/>
      </c>
      <c r="I478" s="46" t="str">
        <f t="shared" si="90"/>
        <v/>
      </c>
      <c r="J478" s="49" t="str">
        <f t="shared" si="91"/>
        <v/>
      </c>
      <c r="K478" s="46" t="str">
        <f t="shared" si="92"/>
        <v/>
      </c>
      <c r="L478" s="17" t="str">
        <f>+IF(G478="","",SUM($K$9:K478)+H478)</f>
        <v/>
      </c>
    </row>
    <row r="479" spans="2:12" x14ac:dyDescent="0.2">
      <c r="B479" s="1" t="str">
        <f t="shared" si="99"/>
        <v/>
      </c>
      <c r="C479" s="44" t="str">
        <f t="shared" si="93"/>
        <v/>
      </c>
      <c r="D479" s="44" t="str">
        <f t="shared" si="94"/>
        <v/>
      </c>
      <c r="E479" s="13" t="str">
        <f t="shared" si="100"/>
        <v/>
      </c>
      <c r="F479" s="4" t="str">
        <f t="shared" si="101"/>
        <v/>
      </c>
      <c r="G479" s="48" t="str">
        <f t="shared" si="102"/>
        <v/>
      </c>
      <c r="H479" s="16" t="str">
        <f t="shared" si="89"/>
        <v/>
      </c>
      <c r="I479" s="46" t="str">
        <f t="shared" si="90"/>
        <v/>
      </c>
      <c r="J479" s="49" t="str">
        <f t="shared" si="91"/>
        <v/>
      </c>
      <c r="K479" s="46" t="str">
        <f t="shared" si="92"/>
        <v/>
      </c>
      <c r="L479" s="17" t="str">
        <f>+IF(G479="","",SUM($K$9:K479)+H479)</f>
        <v/>
      </c>
    </row>
    <row r="480" spans="2:12" x14ac:dyDescent="0.2">
      <c r="B480" s="1" t="str">
        <f t="shared" si="99"/>
        <v/>
      </c>
      <c r="C480" s="44" t="str">
        <f t="shared" si="93"/>
        <v/>
      </c>
      <c r="D480" s="44" t="str">
        <f t="shared" si="94"/>
        <v/>
      </c>
      <c r="E480" s="13" t="str">
        <f t="shared" si="100"/>
        <v/>
      </c>
      <c r="F480" s="4" t="str">
        <f t="shared" si="101"/>
        <v/>
      </c>
      <c r="G480" s="48" t="str">
        <f t="shared" si="102"/>
        <v/>
      </c>
      <c r="H480" s="16" t="str">
        <f t="shared" si="89"/>
        <v/>
      </c>
      <c r="I480" s="46" t="str">
        <f t="shared" si="90"/>
        <v/>
      </c>
      <c r="J480" s="49" t="str">
        <f t="shared" si="91"/>
        <v/>
      </c>
      <c r="K480" s="46" t="str">
        <f t="shared" si="92"/>
        <v/>
      </c>
      <c r="L480" s="17" t="str">
        <f>+IF(G480="","",SUM($K$9:K480)+H480)</f>
        <v/>
      </c>
    </row>
    <row r="481" spans="2:12" x14ac:dyDescent="0.2">
      <c r="B481" s="1" t="str">
        <f t="shared" si="99"/>
        <v/>
      </c>
      <c r="C481" s="44" t="str">
        <f t="shared" si="93"/>
        <v/>
      </c>
      <c r="D481" s="44" t="str">
        <f t="shared" si="94"/>
        <v/>
      </c>
      <c r="E481" s="13" t="str">
        <f t="shared" si="100"/>
        <v/>
      </c>
      <c r="F481" s="4" t="str">
        <f t="shared" si="101"/>
        <v/>
      </c>
      <c r="G481" s="48" t="str">
        <f t="shared" si="102"/>
        <v/>
      </c>
      <c r="H481" s="16" t="str">
        <f t="shared" si="89"/>
        <v/>
      </c>
      <c r="I481" s="46" t="str">
        <f t="shared" si="90"/>
        <v/>
      </c>
      <c r="J481" s="49" t="str">
        <f t="shared" si="91"/>
        <v/>
      </c>
      <c r="K481" s="46" t="str">
        <f t="shared" si="92"/>
        <v/>
      </c>
      <c r="L481" s="17" t="str">
        <f>+IF(G481="","",SUM($K$9:K481)+H481)</f>
        <v/>
      </c>
    </row>
    <row r="482" spans="2:12" x14ac:dyDescent="0.2">
      <c r="B482" s="1" t="str">
        <f t="shared" si="99"/>
        <v/>
      </c>
      <c r="C482" s="44" t="str">
        <f t="shared" si="93"/>
        <v/>
      </c>
      <c r="D482" s="44" t="str">
        <f t="shared" si="94"/>
        <v/>
      </c>
      <c r="E482" s="13" t="str">
        <f t="shared" si="100"/>
        <v/>
      </c>
      <c r="F482" s="4" t="str">
        <f t="shared" si="101"/>
        <v/>
      </c>
      <c r="G482" s="48" t="str">
        <f t="shared" si="102"/>
        <v/>
      </c>
      <c r="H482" s="16" t="str">
        <f t="shared" si="89"/>
        <v/>
      </c>
      <c r="I482" s="46" t="str">
        <f t="shared" si="90"/>
        <v/>
      </c>
      <c r="J482" s="49" t="str">
        <f t="shared" si="91"/>
        <v/>
      </c>
      <c r="K482" s="46" t="str">
        <f t="shared" si="92"/>
        <v/>
      </c>
      <c r="L482" s="17" t="str">
        <f>+IF(G482="","",SUM($K$9:K482)+H482)</f>
        <v/>
      </c>
    </row>
    <row r="483" spans="2:12" x14ac:dyDescent="0.2">
      <c r="B483" s="1" t="str">
        <f t="shared" si="99"/>
        <v/>
      </c>
      <c r="C483" s="44" t="str">
        <f t="shared" si="93"/>
        <v/>
      </c>
      <c r="D483" s="44" t="str">
        <f t="shared" si="94"/>
        <v/>
      </c>
      <c r="E483" s="13" t="str">
        <f t="shared" si="100"/>
        <v/>
      </c>
      <c r="F483" s="4" t="str">
        <f t="shared" si="101"/>
        <v/>
      </c>
      <c r="G483" s="48" t="str">
        <f t="shared" si="102"/>
        <v/>
      </c>
      <c r="H483" s="16" t="str">
        <f t="shared" si="89"/>
        <v/>
      </c>
      <c r="I483" s="46" t="str">
        <f t="shared" si="90"/>
        <v/>
      </c>
      <c r="J483" s="49" t="str">
        <f t="shared" si="91"/>
        <v/>
      </c>
      <c r="K483" s="46" t="str">
        <f t="shared" si="92"/>
        <v/>
      </c>
      <c r="L483" s="17" t="str">
        <f>+IF(G483="","",SUM($K$9:K483)+H483)</f>
        <v/>
      </c>
    </row>
    <row r="484" spans="2:12" x14ac:dyDescent="0.2">
      <c r="B484" s="1" t="str">
        <f t="shared" si="99"/>
        <v/>
      </c>
      <c r="C484" s="44" t="str">
        <f t="shared" si="93"/>
        <v/>
      </c>
      <c r="D484" s="44" t="str">
        <f t="shared" si="94"/>
        <v/>
      </c>
      <c r="E484" s="13" t="str">
        <f t="shared" si="100"/>
        <v/>
      </c>
      <c r="F484" s="4" t="str">
        <f t="shared" si="101"/>
        <v/>
      </c>
      <c r="G484" s="48" t="str">
        <f t="shared" si="102"/>
        <v/>
      </c>
      <c r="H484" s="16" t="str">
        <f t="shared" si="89"/>
        <v/>
      </c>
      <c r="I484" s="46" t="str">
        <f t="shared" si="90"/>
        <v/>
      </c>
      <c r="J484" s="49" t="str">
        <f t="shared" si="91"/>
        <v/>
      </c>
      <c r="K484" s="46" t="str">
        <f t="shared" si="92"/>
        <v/>
      </c>
      <c r="L484" s="17" t="str">
        <f>+IF(G484="","",SUM($K$9:K484)+H484)</f>
        <v/>
      </c>
    </row>
    <row r="485" spans="2:12" x14ac:dyDescent="0.2">
      <c r="B485" s="1" t="str">
        <f t="shared" si="99"/>
        <v/>
      </c>
      <c r="C485" s="44" t="str">
        <f t="shared" si="93"/>
        <v/>
      </c>
      <c r="D485" s="44" t="str">
        <f t="shared" si="94"/>
        <v/>
      </c>
      <c r="E485" s="13" t="str">
        <f t="shared" si="100"/>
        <v/>
      </c>
      <c r="F485" s="4" t="str">
        <f t="shared" si="101"/>
        <v/>
      </c>
      <c r="G485" s="48" t="str">
        <f t="shared" si="102"/>
        <v/>
      </c>
      <c r="H485" s="16" t="str">
        <f t="shared" si="89"/>
        <v/>
      </c>
      <c r="I485" s="46" t="str">
        <f t="shared" si="90"/>
        <v/>
      </c>
      <c r="J485" s="49" t="str">
        <f t="shared" si="91"/>
        <v/>
      </c>
      <c r="K485" s="46" t="str">
        <f t="shared" si="92"/>
        <v/>
      </c>
      <c r="L485" s="17" t="str">
        <f>+IF(G485="","",SUM($K$9:K485)+H485)</f>
        <v/>
      </c>
    </row>
    <row r="486" spans="2:12" x14ac:dyDescent="0.2">
      <c r="B486" s="1" t="str">
        <f t="shared" si="99"/>
        <v/>
      </c>
      <c r="C486" s="44" t="str">
        <f t="shared" si="93"/>
        <v/>
      </c>
      <c r="D486" s="44" t="str">
        <f t="shared" si="94"/>
        <v/>
      </c>
      <c r="E486" s="13" t="str">
        <f t="shared" si="100"/>
        <v/>
      </c>
      <c r="F486" s="4" t="str">
        <f t="shared" si="101"/>
        <v/>
      </c>
      <c r="G486" s="48" t="str">
        <f t="shared" si="102"/>
        <v/>
      </c>
      <c r="H486" s="16" t="str">
        <f t="shared" si="89"/>
        <v/>
      </c>
      <c r="I486" s="46" t="str">
        <f t="shared" si="90"/>
        <v/>
      </c>
      <c r="J486" s="49" t="str">
        <f t="shared" si="91"/>
        <v/>
      </c>
      <c r="K486" s="46" t="str">
        <f t="shared" si="92"/>
        <v/>
      </c>
      <c r="L486" s="17" t="str">
        <f>+IF(G486="","",SUM($K$9:K486)+H486)</f>
        <v/>
      </c>
    </row>
    <row r="487" spans="2:12" x14ac:dyDescent="0.2">
      <c r="B487" s="1" t="str">
        <f t="shared" si="99"/>
        <v/>
      </c>
      <c r="C487" s="44" t="str">
        <f t="shared" si="93"/>
        <v/>
      </c>
      <c r="D487" s="44" t="str">
        <f t="shared" si="94"/>
        <v/>
      </c>
      <c r="E487" s="13" t="str">
        <f t="shared" si="100"/>
        <v/>
      </c>
      <c r="F487" s="4" t="str">
        <f t="shared" si="101"/>
        <v/>
      </c>
      <c r="G487" s="48" t="str">
        <f t="shared" si="102"/>
        <v/>
      </c>
      <c r="H487" s="16" t="str">
        <f t="shared" si="89"/>
        <v/>
      </c>
      <c r="I487" s="46" t="str">
        <f t="shared" si="90"/>
        <v/>
      </c>
      <c r="J487" s="49" t="str">
        <f t="shared" si="91"/>
        <v/>
      </c>
      <c r="K487" s="46" t="str">
        <f t="shared" si="92"/>
        <v/>
      </c>
      <c r="L487" s="17" t="str">
        <f>+IF(G487="","",SUM($K$9:K487)+H487)</f>
        <v/>
      </c>
    </row>
    <row r="488" spans="2:12" x14ac:dyDescent="0.2">
      <c r="B488" s="1" t="str">
        <f t="shared" si="99"/>
        <v/>
      </c>
      <c r="C488" s="44" t="str">
        <f t="shared" si="93"/>
        <v/>
      </c>
      <c r="D488" s="44" t="str">
        <f t="shared" si="94"/>
        <v/>
      </c>
      <c r="E488" s="13" t="str">
        <f t="shared" si="100"/>
        <v/>
      </c>
      <c r="F488" s="4" t="str">
        <f t="shared" si="101"/>
        <v/>
      </c>
      <c r="G488" s="48" t="str">
        <f t="shared" si="102"/>
        <v/>
      </c>
      <c r="H488" s="16" t="str">
        <f t="shared" si="89"/>
        <v/>
      </c>
      <c r="I488" s="46" t="str">
        <f t="shared" si="90"/>
        <v/>
      </c>
      <c r="J488" s="49" t="str">
        <f t="shared" si="91"/>
        <v/>
      </c>
      <c r="K488" s="46" t="str">
        <f t="shared" si="92"/>
        <v/>
      </c>
      <c r="L488" s="17" t="str">
        <f>+IF(G488="","",SUM($K$9:K488)+H488)</f>
        <v/>
      </c>
    </row>
    <row r="489" spans="2:12" x14ac:dyDescent="0.2">
      <c r="B489" s="1" t="str">
        <f t="shared" si="99"/>
        <v/>
      </c>
      <c r="C489" s="44" t="str">
        <f t="shared" si="93"/>
        <v/>
      </c>
      <c r="D489" s="44" t="str">
        <f t="shared" si="94"/>
        <v/>
      </c>
      <c r="E489" s="13" t="str">
        <f t="shared" si="100"/>
        <v/>
      </c>
      <c r="F489" s="4" t="str">
        <f t="shared" si="101"/>
        <v/>
      </c>
      <c r="G489" s="48" t="str">
        <f t="shared" si="102"/>
        <v/>
      </c>
      <c r="H489" s="16" t="str">
        <f t="shared" si="89"/>
        <v/>
      </c>
      <c r="I489" s="46" t="str">
        <f t="shared" si="90"/>
        <v/>
      </c>
      <c r="J489" s="49" t="str">
        <f t="shared" si="91"/>
        <v/>
      </c>
      <c r="K489" s="46" t="str">
        <f t="shared" si="92"/>
        <v/>
      </c>
      <c r="L489" s="17" t="str">
        <f>+IF(G489="","",SUM($K$9:K489)+H489)</f>
        <v/>
      </c>
    </row>
    <row r="490" spans="2:12" x14ac:dyDescent="0.2">
      <c r="B490" s="1" t="str">
        <f t="shared" si="99"/>
        <v/>
      </c>
      <c r="C490" s="44" t="str">
        <f t="shared" si="93"/>
        <v/>
      </c>
      <c r="D490" s="44" t="str">
        <f t="shared" si="94"/>
        <v/>
      </c>
      <c r="E490" s="13" t="str">
        <f t="shared" si="100"/>
        <v/>
      </c>
      <c r="F490" s="4" t="str">
        <f t="shared" si="101"/>
        <v/>
      </c>
      <c r="G490" s="48" t="str">
        <f t="shared" si="102"/>
        <v/>
      </c>
      <c r="H490" s="16" t="str">
        <f t="shared" ref="H490:H553" si="103">IF(B490&lt;&gt;"",H489,"")</f>
        <v/>
      </c>
      <c r="I490" s="46" t="str">
        <f t="shared" ref="I490:I553" si="104">IF(G490="","",+(1+G490)^(E490/30))</f>
        <v/>
      </c>
      <c r="J490" s="49" t="str">
        <f t="shared" si="91"/>
        <v/>
      </c>
      <c r="K490" s="46" t="str">
        <f t="shared" si="92"/>
        <v/>
      </c>
      <c r="L490" s="17" t="str">
        <f>+IF(G490="","",SUM($K$9:K490)+H490)</f>
        <v/>
      </c>
    </row>
    <row r="491" spans="2:12" x14ac:dyDescent="0.2">
      <c r="B491" s="1" t="str">
        <f t="shared" si="99"/>
        <v/>
      </c>
      <c r="C491" s="44" t="str">
        <f t="shared" si="93"/>
        <v/>
      </c>
      <c r="D491" s="44" t="str">
        <f t="shared" si="94"/>
        <v/>
      </c>
      <c r="E491" s="13" t="str">
        <f t="shared" si="100"/>
        <v/>
      </c>
      <c r="F491" s="4" t="str">
        <f t="shared" si="101"/>
        <v/>
      </c>
      <c r="G491" s="48" t="str">
        <f t="shared" si="102"/>
        <v/>
      </c>
      <c r="H491" s="16" t="str">
        <f t="shared" si="103"/>
        <v/>
      </c>
      <c r="I491" s="46" t="str">
        <f t="shared" si="104"/>
        <v/>
      </c>
      <c r="J491" s="49" t="str">
        <f t="shared" si="91"/>
        <v/>
      </c>
      <c r="K491" s="46" t="str">
        <f t="shared" si="92"/>
        <v/>
      </c>
      <c r="L491" s="17" t="str">
        <f>+IF(G491="","",SUM($K$9:K491)+H491)</f>
        <v/>
      </c>
    </row>
    <row r="492" spans="2:12" x14ac:dyDescent="0.2">
      <c r="B492" s="1" t="str">
        <f t="shared" si="99"/>
        <v/>
      </c>
      <c r="C492" s="44" t="str">
        <f t="shared" si="93"/>
        <v/>
      </c>
      <c r="D492" s="44" t="str">
        <f t="shared" si="94"/>
        <v/>
      </c>
      <c r="E492" s="13" t="str">
        <f t="shared" si="100"/>
        <v/>
      </c>
      <c r="F492" s="4" t="str">
        <f t="shared" si="101"/>
        <v/>
      </c>
      <c r="G492" s="48" t="str">
        <f t="shared" si="102"/>
        <v/>
      </c>
      <c r="H492" s="16" t="str">
        <f t="shared" si="103"/>
        <v/>
      </c>
      <c r="I492" s="46" t="str">
        <f t="shared" si="104"/>
        <v/>
      </c>
      <c r="J492" s="49" t="str">
        <f t="shared" si="91"/>
        <v/>
      </c>
      <c r="K492" s="46" t="str">
        <f t="shared" si="92"/>
        <v/>
      </c>
      <c r="L492" s="17" t="str">
        <f>+IF(G492="","",SUM($K$9:K492)+H492)</f>
        <v/>
      </c>
    </row>
    <row r="493" spans="2:12" x14ac:dyDescent="0.2">
      <c r="B493" s="1" t="str">
        <f t="shared" si="99"/>
        <v/>
      </c>
      <c r="C493" s="44" t="str">
        <f t="shared" si="93"/>
        <v/>
      </c>
      <c r="D493" s="44" t="str">
        <f t="shared" si="94"/>
        <v/>
      </c>
      <c r="E493" s="13" t="str">
        <f t="shared" si="100"/>
        <v/>
      </c>
      <c r="F493" s="4" t="str">
        <f t="shared" si="101"/>
        <v/>
      </c>
      <c r="G493" s="48" t="str">
        <f t="shared" si="102"/>
        <v/>
      </c>
      <c r="H493" s="16" t="str">
        <f t="shared" si="103"/>
        <v/>
      </c>
      <c r="I493" s="46" t="str">
        <f t="shared" si="104"/>
        <v/>
      </c>
      <c r="J493" s="49" t="str">
        <f t="shared" si="91"/>
        <v/>
      </c>
      <c r="K493" s="46" t="str">
        <f t="shared" si="92"/>
        <v/>
      </c>
      <c r="L493" s="17" t="str">
        <f>+IF(G493="","",SUM($K$9:K493)+H493)</f>
        <v/>
      </c>
    </row>
    <row r="494" spans="2:12" x14ac:dyDescent="0.2">
      <c r="B494" s="1" t="str">
        <f t="shared" si="99"/>
        <v/>
      </c>
      <c r="C494" s="44" t="str">
        <f t="shared" si="93"/>
        <v/>
      </c>
      <c r="D494" s="44" t="str">
        <f t="shared" si="94"/>
        <v/>
      </c>
      <c r="E494" s="13" t="str">
        <f t="shared" si="100"/>
        <v/>
      </c>
      <c r="F494" s="4" t="str">
        <f t="shared" si="101"/>
        <v/>
      </c>
      <c r="G494" s="48" t="str">
        <f t="shared" si="102"/>
        <v/>
      </c>
      <c r="H494" s="16" t="str">
        <f t="shared" si="103"/>
        <v/>
      </c>
      <c r="I494" s="46" t="str">
        <f t="shared" si="104"/>
        <v/>
      </c>
      <c r="J494" s="49" t="str">
        <f t="shared" si="91"/>
        <v/>
      </c>
      <c r="K494" s="46" t="str">
        <f t="shared" si="92"/>
        <v/>
      </c>
      <c r="L494" s="17" t="str">
        <f>+IF(G494="","",SUM($K$9:K494)+H494)</f>
        <v/>
      </c>
    </row>
    <row r="495" spans="2:12" x14ac:dyDescent="0.2">
      <c r="B495" s="1" t="str">
        <f t="shared" si="99"/>
        <v/>
      </c>
      <c r="C495" s="44" t="str">
        <f t="shared" si="93"/>
        <v/>
      </c>
      <c r="D495" s="44" t="str">
        <f t="shared" si="94"/>
        <v/>
      </c>
      <c r="E495" s="13" t="str">
        <f t="shared" si="100"/>
        <v/>
      </c>
      <c r="F495" s="4" t="str">
        <f t="shared" si="101"/>
        <v/>
      </c>
      <c r="G495" s="48" t="str">
        <f t="shared" si="102"/>
        <v/>
      </c>
      <c r="H495" s="16" t="str">
        <f t="shared" si="103"/>
        <v/>
      </c>
      <c r="I495" s="46" t="str">
        <f t="shared" si="104"/>
        <v/>
      </c>
      <c r="J495" s="49" t="str">
        <f t="shared" si="91"/>
        <v/>
      </c>
      <c r="K495" s="46" t="str">
        <f t="shared" si="92"/>
        <v/>
      </c>
      <c r="L495" s="17" t="str">
        <f>+IF(G495="","",SUM($K$9:K495)+H495)</f>
        <v/>
      </c>
    </row>
    <row r="496" spans="2:12" x14ac:dyDescent="0.2">
      <c r="B496" s="1" t="str">
        <f t="shared" si="99"/>
        <v/>
      </c>
      <c r="C496" s="44" t="str">
        <f t="shared" si="93"/>
        <v/>
      </c>
      <c r="D496" s="44" t="str">
        <f t="shared" si="94"/>
        <v/>
      </c>
      <c r="E496" s="13" t="str">
        <f t="shared" si="100"/>
        <v/>
      </c>
      <c r="F496" s="4" t="str">
        <f t="shared" si="101"/>
        <v/>
      </c>
      <c r="G496" s="48" t="str">
        <f t="shared" si="102"/>
        <v/>
      </c>
      <c r="H496" s="16" t="str">
        <f t="shared" si="103"/>
        <v/>
      </c>
      <c r="I496" s="46" t="str">
        <f t="shared" si="104"/>
        <v/>
      </c>
      <c r="J496" s="49" t="str">
        <f t="shared" si="91"/>
        <v/>
      </c>
      <c r="K496" s="46" t="str">
        <f t="shared" si="92"/>
        <v/>
      </c>
      <c r="L496" s="17" t="str">
        <f>+IF(G496="","",SUM($K$9:K496)+H496)</f>
        <v/>
      </c>
    </row>
    <row r="497" spans="2:12" x14ac:dyDescent="0.2">
      <c r="B497" s="1" t="str">
        <f t="shared" si="99"/>
        <v/>
      </c>
      <c r="C497" s="44" t="str">
        <f t="shared" si="93"/>
        <v/>
      </c>
      <c r="D497" s="44" t="str">
        <f t="shared" si="94"/>
        <v/>
      </c>
      <c r="E497" s="13" t="str">
        <f t="shared" si="100"/>
        <v/>
      </c>
      <c r="F497" s="4" t="str">
        <f t="shared" si="101"/>
        <v/>
      </c>
      <c r="G497" s="48" t="str">
        <f t="shared" si="102"/>
        <v/>
      </c>
      <c r="H497" s="16" t="str">
        <f t="shared" si="103"/>
        <v/>
      </c>
      <c r="I497" s="46" t="str">
        <f t="shared" si="104"/>
        <v/>
      </c>
      <c r="J497" s="49" t="str">
        <f t="shared" si="91"/>
        <v/>
      </c>
      <c r="K497" s="46" t="str">
        <f t="shared" si="92"/>
        <v/>
      </c>
      <c r="L497" s="17" t="str">
        <f>+IF(G497="","",SUM($K$9:K497)+H497)</f>
        <v/>
      </c>
    </row>
    <row r="498" spans="2:12" x14ac:dyDescent="0.2">
      <c r="B498" s="1" t="str">
        <f t="shared" si="99"/>
        <v/>
      </c>
      <c r="C498" s="44" t="str">
        <f t="shared" si="93"/>
        <v/>
      </c>
      <c r="D498" s="44" t="str">
        <f t="shared" si="94"/>
        <v/>
      </c>
      <c r="E498" s="13" t="str">
        <f t="shared" si="100"/>
        <v/>
      </c>
      <c r="F498" s="4" t="str">
        <f t="shared" si="101"/>
        <v/>
      </c>
      <c r="G498" s="48" t="str">
        <f t="shared" si="102"/>
        <v/>
      </c>
      <c r="H498" s="16" t="str">
        <f t="shared" si="103"/>
        <v/>
      </c>
      <c r="I498" s="46" t="str">
        <f t="shared" si="104"/>
        <v/>
      </c>
      <c r="J498" s="49" t="str">
        <f t="shared" si="91"/>
        <v/>
      </c>
      <c r="K498" s="46" t="str">
        <f t="shared" si="92"/>
        <v/>
      </c>
      <c r="L498" s="17" t="str">
        <f>+IF(G498="","",SUM($K$9:K498)+H498)</f>
        <v/>
      </c>
    </row>
    <row r="499" spans="2:12" x14ac:dyDescent="0.2">
      <c r="B499" s="1" t="str">
        <f t="shared" si="99"/>
        <v/>
      </c>
      <c r="C499" s="44" t="str">
        <f t="shared" si="93"/>
        <v/>
      </c>
      <c r="D499" s="44" t="str">
        <f t="shared" si="94"/>
        <v/>
      </c>
      <c r="E499" s="13" t="str">
        <f t="shared" si="100"/>
        <v/>
      </c>
      <c r="F499" s="4" t="str">
        <f t="shared" si="101"/>
        <v/>
      </c>
      <c r="G499" s="48" t="str">
        <f t="shared" si="102"/>
        <v/>
      </c>
      <c r="H499" s="16" t="str">
        <f t="shared" si="103"/>
        <v/>
      </c>
      <c r="I499" s="46" t="str">
        <f t="shared" si="104"/>
        <v/>
      </c>
      <c r="J499" s="49" t="str">
        <f t="shared" si="91"/>
        <v/>
      </c>
      <c r="K499" s="46" t="str">
        <f t="shared" si="92"/>
        <v/>
      </c>
      <c r="L499" s="17" t="str">
        <f>+IF(G499="","",SUM($K$9:K499)+H499)</f>
        <v/>
      </c>
    </row>
    <row r="500" spans="2:12" x14ac:dyDescent="0.2">
      <c r="B500" s="1" t="str">
        <f t="shared" si="99"/>
        <v/>
      </c>
      <c r="C500" s="44" t="str">
        <f t="shared" si="93"/>
        <v/>
      </c>
      <c r="D500" s="44" t="str">
        <f t="shared" si="94"/>
        <v/>
      </c>
      <c r="E500" s="13" t="str">
        <f t="shared" si="100"/>
        <v/>
      </c>
      <c r="F500" s="4" t="str">
        <f t="shared" si="101"/>
        <v/>
      </c>
      <c r="G500" s="48" t="str">
        <f t="shared" si="102"/>
        <v/>
      </c>
      <c r="H500" s="16" t="str">
        <f t="shared" si="103"/>
        <v/>
      </c>
      <c r="I500" s="46" t="str">
        <f t="shared" si="104"/>
        <v/>
      </c>
      <c r="J500" s="49" t="str">
        <f t="shared" si="91"/>
        <v/>
      </c>
      <c r="K500" s="46" t="str">
        <f t="shared" si="92"/>
        <v/>
      </c>
      <c r="L500" s="17" t="str">
        <f>+IF(G500="","",SUM($K$9:K500)+H500)</f>
        <v/>
      </c>
    </row>
    <row r="501" spans="2:12" x14ac:dyDescent="0.2">
      <c r="B501" s="1" t="str">
        <f t="shared" si="99"/>
        <v/>
      </c>
      <c r="C501" s="44" t="str">
        <f t="shared" si="93"/>
        <v/>
      </c>
      <c r="D501" s="44" t="str">
        <f t="shared" si="94"/>
        <v/>
      </c>
      <c r="E501" s="13" t="str">
        <f t="shared" si="100"/>
        <v/>
      </c>
      <c r="F501" s="4" t="str">
        <f t="shared" si="101"/>
        <v/>
      </c>
      <c r="G501" s="48" t="str">
        <f t="shared" si="102"/>
        <v/>
      </c>
      <c r="H501" s="16" t="str">
        <f t="shared" si="103"/>
        <v/>
      </c>
      <c r="I501" s="46" t="str">
        <f t="shared" si="104"/>
        <v/>
      </c>
      <c r="J501" s="49" t="str">
        <f t="shared" si="91"/>
        <v/>
      </c>
      <c r="K501" s="46" t="str">
        <f t="shared" si="92"/>
        <v/>
      </c>
      <c r="L501" s="17" t="str">
        <f>+IF(G501="","",SUM($K$9:K501)+H501)</f>
        <v/>
      </c>
    </row>
    <row r="502" spans="2:12" x14ac:dyDescent="0.2">
      <c r="B502" s="1" t="str">
        <f t="shared" si="99"/>
        <v/>
      </c>
      <c r="C502" s="44" t="str">
        <f t="shared" si="93"/>
        <v/>
      </c>
      <c r="D502" s="44" t="str">
        <f t="shared" si="94"/>
        <v/>
      </c>
      <c r="E502" s="13" t="str">
        <f t="shared" si="100"/>
        <v/>
      </c>
      <c r="F502" s="4" t="str">
        <f t="shared" si="101"/>
        <v/>
      </c>
      <c r="G502" s="48" t="str">
        <f t="shared" si="102"/>
        <v/>
      </c>
      <c r="H502" s="16" t="str">
        <f t="shared" si="103"/>
        <v/>
      </c>
      <c r="I502" s="46" t="str">
        <f t="shared" si="104"/>
        <v/>
      </c>
      <c r="J502" s="49" t="str">
        <f t="shared" si="91"/>
        <v/>
      </c>
      <c r="K502" s="46" t="str">
        <f t="shared" si="92"/>
        <v/>
      </c>
      <c r="L502" s="17" t="str">
        <f>+IF(G502="","",SUM($K$9:K502)+H502)</f>
        <v/>
      </c>
    </row>
    <row r="503" spans="2:12" x14ac:dyDescent="0.2">
      <c r="B503" s="1" t="str">
        <f t="shared" si="99"/>
        <v/>
      </c>
      <c r="C503" s="44" t="str">
        <f t="shared" si="93"/>
        <v/>
      </c>
      <c r="D503" s="44" t="str">
        <f t="shared" si="94"/>
        <v/>
      </c>
      <c r="E503" s="13" t="str">
        <f t="shared" si="100"/>
        <v/>
      </c>
      <c r="F503" s="4" t="str">
        <f t="shared" si="101"/>
        <v/>
      </c>
      <c r="G503" s="48" t="str">
        <f t="shared" si="102"/>
        <v/>
      </c>
      <c r="H503" s="16" t="str">
        <f t="shared" si="103"/>
        <v/>
      </c>
      <c r="I503" s="46" t="str">
        <f t="shared" si="104"/>
        <v/>
      </c>
      <c r="J503" s="49" t="str">
        <f t="shared" si="91"/>
        <v/>
      </c>
      <c r="K503" s="46" t="str">
        <f t="shared" si="92"/>
        <v/>
      </c>
      <c r="L503" s="17" t="str">
        <f>+IF(G503="","",SUM($K$9:K503)+H503)</f>
        <v/>
      </c>
    </row>
    <row r="504" spans="2:12" x14ac:dyDescent="0.2">
      <c r="B504" s="1" t="str">
        <f t="shared" si="99"/>
        <v/>
      </c>
      <c r="C504" s="44" t="str">
        <f t="shared" si="93"/>
        <v/>
      </c>
      <c r="D504" s="44" t="str">
        <f t="shared" si="94"/>
        <v/>
      </c>
      <c r="E504" s="13" t="str">
        <f t="shared" si="100"/>
        <v/>
      </c>
      <c r="F504" s="4" t="str">
        <f t="shared" si="101"/>
        <v/>
      </c>
      <c r="G504" s="48" t="str">
        <f t="shared" si="102"/>
        <v/>
      </c>
      <c r="H504" s="16" t="str">
        <f t="shared" si="103"/>
        <v/>
      </c>
      <c r="I504" s="46" t="str">
        <f t="shared" si="104"/>
        <v/>
      </c>
      <c r="J504" s="49" t="str">
        <f t="shared" si="91"/>
        <v/>
      </c>
      <c r="K504" s="46" t="str">
        <f t="shared" si="92"/>
        <v/>
      </c>
      <c r="L504" s="17" t="str">
        <f>+IF(G504="","",SUM($K$9:K504)+H504)</f>
        <v/>
      </c>
    </row>
    <row r="505" spans="2:12" x14ac:dyDescent="0.2">
      <c r="B505" s="1" t="str">
        <f t="shared" si="99"/>
        <v/>
      </c>
      <c r="C505" s="44" t="str">
        <f t="shared" si="93"/>
        <v/>
      </c>
      <c r="D505" s="44" t="str">
        <f t="shared" si="94"/>
        <v/>
      </c>
      <c r="E505" s="13" t="str">
        <f t="shared" si="100"/>
        <v/>
      </c>
      <c r="F505" s="4" t="str">
        <f t="shared" si="101"/>
        <v/>
      </c>
      <c r="G505" s="48" t="str">
        <f t="shared" si="102"/>
        <v/>
      </c>
      <c r="H505" s="16" t="str">
        <f t="shared" si="103"/>
        <v/>
      </c>
      <c r="I505" s="46" t="str">
        <f t="shared" si="104"/>
        <v/>
      </c>
      <c r="J505" s="49" t="str">
        <f t="shared" si="91"/>
        <v/>
      </c>
      <c r="K505" s="46" t="str">
        <f t="shared" si="92"/>
        <v/>
      </c>
      <c r="L505" s="17" t="str">
        <f>+IF(G505="","",SUM($K$9:K505)+H505)</f>
        <v/>
      </c>
    </row>
    <row r="506" spans="2:12" x14ac:dyDescent="0.2">
      <c r="B506" s="1" t="str">
        <f t="shared" si="99"/>
        <v/>
      </c>
      <c r="C506" s="44" t="str">
        <f t="shared" si="93"/>
        <v/>
      </c>
      <c r="D506" s="44" t="str">
        <f t="shared" si="94"/>
        <v/>
      </c>
      <c r="E506" s="13" t="str">
        <f t="shared" si="100"/>
        <v/>
      </c>
      <c r="F506" s="4" t="str">
        <f t="shared" si="101"/>
        <v/>
      </c>
      <c r="G506" s="48" t="str">
        <f t="shared" si="102"/>
        <v/>
      </c>
      <c r="H506" s="16" t="str">
        <f t="shared" si="103"/>
        <v/>
      </c>
      <c r="I506" s="46" t="str">
        <f t="shared" si="104"/>
        <v/>
      </c>
      <c r="J506" s="49" t="str">
        <f t="shared" si="91"/>
        <v/>
      </c>
      <c r="K506" s="46" t="str">
        <f t="shared" si="92"/>
        <v/>
      </c>
      <c r="L506" s="17" t="str">
        <f>+IF(G506="","",SUM($K$9:K506)+H506)</f>
        <v/>
      </c>
    </row>
    <row r="507" spans="2:12" x14ac:dyDescent="0.2">
      <c r="B507" s="1" t="str">
        <f t="shared" si="99"/>
        <v/>
      </c>
      <c r="C507" s="44" t="str">
        <f t="shared" si="93"/>
        <v/>
      </c>
      <c r="D507" s="44" t="str">
        <f t="shared" si="94"/>
        <v/>
      </c>
      <c r="E507" s="13" t="str">
        <f t="shared" si="100"/>
        <v/>
      </c>
      <c r="F507" s="4" t="str">
        <f t="shared" si="101"/>
        <v/>
      </c>
      <c r="G507" s="48" t="str">
        <f t="shared" si="102"/>
        <v/>
      </c>
      <c r="H507" s="16" t="str">
        <f t="shared" si="103"/>
        <v/>
      </c>
      <c r="I507" s="46" t="str">
        <f t="shared" si="104"/>
        <v/>
      </c>
      <c r="J507" s="49" t="str">
        <f t="shared" si="91"/>
        <v/>
      </c>
      <c r="K507" s="46" t="str">
        <f t="shared" si="92"/>
        <v/>
      </c>
      <c r="L507" s="17" t="str">
        <f>+IF(G507="","",SUM($K$9:K507)+H507)</f>
        <v/>
      </c>
    </row>
    <row r="508" spans="2:12" x14ac:dyDescent="0.2">
      <c r="B508" s="1" t="str">
        <f t="shared" si="99"/>
        <v/>
      </c>
      <c r="C508" s="44" t="str">
        <f t="shared" si="93"/>
        <v/>
      </c>
      <c r="D508" s="44" t="str">
        <f t="shared" si="94"/>
        <v/>
      </c>
      <c r="E508" s="13" t="str">
        <f t="shared" si="100"/>
        <v/>
      </c>
      <c r="F508" s="4" t="str">
        <f t="shared" si="101"/>
        <v/>
      </c>
      <c r="G508" s="48" t="str">
        <f t="shared" si="102"/>
        <v/>
      </c>
      <c r="H508" s="16" t="str">
        <f t="shared" si="103"/>
        <v/>
      </c>
      <c r="I508" s="46" t="str">
        <f t="shared" si="104"/>
        <v/>
      </c>
      <c r="J508" s="49" t="str">
        <f t="shared" si="91"/>
        <v/>
      </c>
      <c r="K508" s="46" t="str">
        <f t="shared" si="92"/>
        <v/>
      </c>
      <c r="L508" s="17" t="str">
        <f>+IF(G508="","",SUM($K$9:K508)+H508)</f>
        <v/>
      </c>
    </row>
    <row r="509" spans="2:12" x14ac:dyDescent="0.2">
      <c r="B509" s="1" t="str">
        <f t="shared" si="99"/>
        <v/>
      </c>
      <c r="C509" s="44" t="str">
        <f t="shared" si="93"/>
        <v/>
      </c>
      <c r="D509" s="44" t="str">
        <f t="shared" si="94"/>
        <v/>
      </c>
      <c r="E509" s="13" t="str">
        <f t="shared" si="100"/>
        <v/>
      </c>
      <c r="F509" s="4" t="str">
        <f t="shared" si="101"/>
        <v/>
      </c>
      <c r="G509" s="48" t="str">
        <f t="shared" si="102"/>
        <v/>
      </c>
      <c r="H509" s="16" t="str">
        <f t="shared" si="103"/>
        <v/>
      </c>
      <c r="I509" s="46" t="str">
        <f t="shared" si="104"/>
        <v/>
      </c>
      <c r="J509" s="49" t="str">
        <f t="shared" si="91"/>
        <v/>
      </c>
      <c r="K509" s="46" t="str">
        <f t="shared" si="92"/>
        <v/>
      </c>
      <c r="L509" s="17" t="str">
        <f>+IF(G509="","",SUM($K$9:K509)+H509)</f>
        <v/>
      </c>
    </row>
    <row r="510" spans="2:12" x14ac:dyDescent="0.2">
      <c r="B510" s="1" t="str">
        <f t="shared" si="99"/>
        <v/>
      </c>
      <c r="C510" s="44" t="str">
        <f t="shared" si="93"/>
        <v/>
      </c>
      <c r="D510" s="44" t="str">
        <f t="shared" si="94"/>
        <v/>
      </c>
      <c r="E510" s="13" t="str">
        <f t="shared" si="100"/>
        <v/>
      </c>
      <c r="F510" s="4" t="str">
        <f t="shared" si="101"/>
        <v/>
      </c>
      <c r="G510" s="48" t="str">
        <f t="shared" si="102"/>
        <v/>
      </c>
      <c r="H510" s="16" t="str">
        <f t="shared" si="103"/>
        <v/>
      </c>
      <c r="I510" s="46" t="str">
        <f t="shared" si="104"/>
        <v/>
      </c>
      <c r="J510" s="49" t="str">
        <f t="shared" si="91"/>
        <v/>
      </c>
      <c r="K510" s="46" t="str">
        <f t="shared" si="92"/>
        <v/>
      </c>
      <c r="L510" s="17" t="str">
        <f>+IF(G510="","",SUM($K$9:K510)+H510)</f>
        <v/>
      </c>
    </row>
    <row r="511" spans="2:12" x14ac:dyDescent="0.2">
      <c r="B511" s="1" t="str">
        <f t="shared" si="99"/>
        <v/>
      </c>
      <c r="C511" s="44" t="str">
        <f t="shared" si="93"/>
        <v/>
      </c>
      <c r="D511" s="44" t="str">
        <f t="shared" si="94"/>
        <v/>
      </c>
      <c r="E511" s="13" t="str">
        <f t="shared" si="100"/>
        <v/>
      </c>
      <c r="F511" s="4" t="str">
        <f t="shared" si="101"/>
        <v/>
      </c>
      <c r="G511" s="48" t="str">
        <f t="shared" si="102"/>
        <v/>
      </c>
      <c r="H511" s="16" t="str">
        <f t="shared" si="103"/>
        <v/>
      </c>
      <c r="I511" s="46" t="str">
        <f t="shared" si="104"/>
        <v/>
      </c>
      <c r="J511" s="49" t="str">
        <f t="shared" ref="J511:J574" si="105">+IF(F511="","",I511*H511)</f>
        <v/>
      </c>
      <c r="K511" s="46" t="str">
        <f t="shared" ref="K511:K574" si="106">+IF(G511="","",J511-H511)</f>
        <v/>
      </c>
      <c r="L511" s="17" t="str">
        <f>+IF(G511="","",SUM($K$9:K511)+H511)</f>
        <v/>
      </c>
    </row>
    <row r="512" spans="2:12" x14ac:dyDescent="0.2">
      <c r="B512" s="1" t="str">
        <f t="shared" si="99"/>
        <v/>
      </c>
      <c r="C512" s="44" t="str">
        <f t="shared" si="93"/>
        <v/>
      </c>
      <c r="D512" s="44" t="str">
        <f t="shared" si="94"/>
        <v/>
      </c>
      <c r="E512" s="13" t="str">
        <f t="shared" si="100"/>
        <v/>
      </c>
      <c r="F512" s="4" t="str">
        <f t="shared" si="101"/>
        <v/>
      </c>
      <c r="G512" s="48" t="str">
        <f t="shared" si="102"/>
        <v/>
      </c>
      <c r="H512" s="16" t="str">
        <f t="shared" si="103"/>
        <v/>
      </c>
      <c r="I512" s="46" t="str">
        <f t="shared" si="104"/>
        <v/>
      </c>
      <c r="J512" s="49" t="str">
        <f t="shared" si="105"/>
        <v/>
      </c>
      <c r="K512" s="46" t="str">
        <f t="shared" si="106"/>
        <v/>
      </c>
      <c r="L512" s="17" t="str">
        <f>+IF(G512="","",SUM($K$9:K512)+H512)</f>
        <v/>
      </c>
    </row>
    <row r="513" spans="2:12" x14ac:dyDescent="0.2">
      <c r="B513" s="1" t="str">
        <f t="shared" si="99"/>
        <v/>
      </c>
      <c r="C513" s="44" t="str">
        <f t="shared" si="93"/>
        <v/>
      </c>
      <c r="D513" s="44" t="str">
        <f t="shared" si="94"/>
        <v/>
      </c>
      <c r="E513" s="13" t="str">
        <f t="shared" si="100"/>
        <v/>
      </c>
      <c r="F513" s="4" t="str">
        <f t="shared" si="101"/>
        <v/>
      </c>
      <c r="G513" s="48" t="str">
        <f t="shared" si="102"/>
        <v/>
      </c>
      <c r="H513" s="16" t="str">
        <f t="shared" si="103"/>
        <v/>
      </c>
      <c r="I513" s="46" t="str">
        <f t="shared" si="104"/>
        <v/>
      </c>
      <c r="J513" s="49" t="str">
        <f t="shared" si="105"/>
        <v/>
      </c>
      <c r="K513" s="46" t="str">
        <f t="shared" si="106"/>
        <v/>
      </c>
      <c r="L513" s="17" t="str">
        <f>+IF(G513="","",SUM($K$9:K513)+H513)</f>
        <v/>
      </c>
    </row>
    <row r="514" spans="2:12" x14ac:dyDescent="0.2">
      <c r="B514" s="1" t="str">
        <f t="shared" si="99"/>
        <v/>
      </c>
      <c r="C514" s="44" t="str">
        <f t="shared" si="93"/>
        <v/>
      </c>
      <c r="D514" s="44" t="str">
        <f t="shared" si="94"/>
        <v/>
      </c>
      <c r="E514" s="13" t="str">
        <f t="shared" si="100"/>
        <v/>
      </c>
      <c r="F514" s="4" t="str">
        <f t="shared" si="101"/>
        <v/>
      </c>
      <c r="G514" s="48" t="str">
        <f t="shared" si="102"/>
        <v/>
      </c>
      <c r="H514" s="16" t="str">
        <f t="shared" si="103"/>
        <v/>
      </c>
      <c r="I514" s="46" t="str">
        <f t="shared" si="104"/>
        <v/>
      </c>
      <c r="J514" s="49" t="str">
        <f t="shared" si="105"/>
        <v/>
      </c>
      <c r="K514" s="46" t="str">
        <f t="shared" si="106"/>
        <v/>
      </c>
      <c r="L514" s="17" t="str">
        <f>+IF(G514="","",SUM($K$9:K514)+H514)</f>
        <v/>
      </c>
    </row>
    <row r="515" spans="2:12" x14ac:dyDescent="0.2">
      <c r="B515" s="1" t="str">
        <f t="shared" si="99"/>
        <v/>
      </c>
      <c r="C515" s="44" t="str">
        <f t="shared" si="93"/>
        <v/>
      </c>
      <c r="D515" s="44" t="str">
        <f t="shared" si="94"/>
        <v/>
      </c>
      <c r="E515" s="13" t="str">
        <f t="shared" si="100"/>
        <v/>
      </c>
      <c r="F515" s="4" t="str">
        <f t="shared" si="101"/>
        <v/>
      </c>
      <c r="G515" s="48" t="str">
        <f t="shared" si="102"/>
        <v/>
      </c>
      <c r="H515" s="16" t="str">
        <f t="shared" si="103"/>
        <v/>
      </c>
      <c r="I515" s="46" t="str">
        <f t="shared" si="104"/>
        <v/>
      </c>
      <c r="J515" s="49" t="str">
        <f t="shared" si="105"/>
        <v/>
      </c>
      <c r="K515" s="46" t="str">
        <f t="shared" si="106"/>
        <v/>
      </c>
      <c r="L515" s="17" t="str">
        <f>+IF(G515="","",SUM($K$9:K515)+H515)</f>
        <v/>
      </c>
    </row>
    <row r="516" spans="2:12" x14ac:dyDescent="0.2">
      <c r="B516" s="1" t="str">
        <f t="shared" si="99"/>
        <v/>
      </c>
      <c r="C516" s="44" t="str">
        <f t="shared" si="93"/>
        <v/>
      </c>
      <c r="D516" s="44" t="str">
        <f t="shared" si="94"/>
        <v/>
      </c>
      <c r="E516" s="13" t="str">
        <f t="shared" si="100"/>
        <v/>
      </c>
      <c r="F516" s="4" t="str">
        <f t="shared" si="101"/>
        <v/>
      </c>
      <c r="G516" s="48" t="str">
        <f t="shared" si="102"/>
        <v/>
      </c>
      <c r="H516" s="16" t="str">
        <f t="shared" si="103"/>
        <v/>
      </c>
      <c r="I516" s="46" t="str">
        <f t="shared" si="104"/>
        <v/>
      </c>
      <c r="J516" s="49" t="str">
        <f t="shared" si="105"/>
        <v/>
      </c>
      <c r="K516" s="46" t="str">
        <f t="shared" si="106"/>
        <v/>
      </c>
      <c r="L516" s="17" t="str">
        <f>+IF(G516="","",SUM($K$9:K516)+H516)</f>
        <v/>
      </c>
    </row>
    <row r="517" spans="2:12" x14ac:dyDescent="0.2">
      <c r="B517" s="1" t="str">
        <f t="shared" si="99"/>
        <v/>
      </c>
      <c r="C517" s="44" t="str">
        <f t="shared" si="93"/>
        <v/>
      </c>
      <c r="D517" s="44" t="str">
        <f t="shared" si="94"/>
        <v/>
      </c>
      <c r="E517" s="13" t="str">
        <f t="shared" si="100"/>
        <v/>
      </c>
      <c r="F517" s="4" t="str">
        <f t="shared" si="101"/>
        <v/>
      </c>
      <c r="G517" s="48" t="str">
        <f t="shared" si="102"/>
        <v/>
      </c>
      <c r="H517" s="16" t="str">
        <f t="shared" si="103"/>
        <v/>
      </c>
      <c r="I517" s="46" t="str">
        <f t="shared" si="104"/>
        <v/>
      </c>
      <c r="J517" s="49" t="str">
        <f t="shared" si="105"/>
        <v/>
      </c>
      <c r="K517" s="46" t="str">
        <f t="shared" si="106"/>
        <v/>
      </c>
      <c r="L517" s="17" t="str">
        <f>+IF(G517="","",SUM($K$9:K517)+H517)</f>
        <v/>
      </c>
    </row>
    <row r="518" spans="2:12" x14ac:dyDescent="0.2">
      <c r="B518" s="1" t="str">
        <f t="shared" si="99"/>
        <v/>
      </c>
      <c r="C518" s="44" t="str">
        <f t="shared" si="93"/>
        <v/>
      </c>
      <c r="D518" s="44" t="str">
        <f t="shared" si="94"/>
        <v/>
      </c>
      <c r="E518" s="13" t="str">
        <f t="shared" si="100"/>
        <v/>
      </c>
      <c r="F518" s="4" t="str">
        <f t="shared" si="101"/>
        <v/>
      </c>
      <c r="G518" s="48" t="str">
        <f t="shared" si="102"/>
        <v/>
      </c>
      <c r="H518" s="16" t="str">
        <f t="shared" si="103"/>
        <v/>
      </c>
      <c r="I518" s="46" t="str">
        <f t="shared" si="104"/>
        <v/>
      </c>
      <c r="J518" s="49" t="str">
        <f t="shared" si="105"/>
        <v/>
      </c>
      <c r="K518" s="46" t="str">
        <f t="shared" si="106"/>
        <v/>
      </c>
      <c r="L518" s="17" t="str">
        <f>+IF(G518="","",SUM($K$9:K518)+H518)</f>
        <v/>
      </c>
    </row>
    <row r="519" spans="2:12" x14ac:dyDescent="0.2">
      <c r="B519" s="1" t="str">
        <f t="shared" si="99"/>
        <v/>
      </c>
      <c r="C519" s="44" t="str">
        <f t="shared" si="93"/>
        <v/>
      </c>
      <c r="D519" s="44" t="str">
        <f t="shared" si="94"/>
        <v/>
      </c>
      <c r="E519" s="13" t="str">
        <f t="shared" si="100"/>
        <v/>
      </c>
      <c r="F519" s="4" t="str">
        <f t="shared" si="101"/>
        <v/>
      </c>
      <c r="G519" s="48" t="str">
        <f t="shared" si="102"/>
        <v/>
      </c>
      <c r="H519" s="16" t="str">
        <f t="shared" si="103"/>
        <v/>
      </c>
      <c r="I519" s="46" t="str">
        <f t="shared" si="104"/>
        <v/>
      </c>
      <c r="J519" s="49" t="str">
        <f t="shared" si="105"/>
        <v/>
      </c>
      <c r="K519" s="46" t="str">
        <f t="shared" si="106"/>
        <v/>
      </c>
      <c r="L519" s="17" t="str">
        <f>+IF(G519="","",SUM($K$9:K519)+H519)</f>
        <v/>
      </c>
    </row>
    <row r="520" spans="2:12" x14ac:dyDescent="0.2">
      <c r="B520" s="1" t="str">
        <f t="shared" si="99"/>
        <v/>
      </c>
      <c r="C520" s="44" t="str">
        <f t="shared" si="93"/>
        <v/>
      </c>
      <c r="D520" s="44" t="str">
        <f t="shared" si="94"/>
        <v/>
      </c>
      <c r="E520" s="13" t="str">
        <f t="shared" si="100"/>
        <v/>
      </c>
      <c r="F520" s="4" t="str">
        <f t="shared" si="101"/>
        <v/>
      </c>
      <c r="G520" s="48" t="str">
        <f t="shared" si="102"/>
        <v/>
      </c>
      <c r="H520" s="16" t="str">
        <f t="shared" si="103"/>
        <v/>
      </c>
      <c r="I520" s="46" t="str">
        <f t="shared" si="104"/>
        <v/>
      </c>
      <c r="J520" s="49" t="str">
        <f t="shared" si="105"/>
        <v/>
      </c>
      <c r="K520" s="46" t="str">
        <f t="shared" si="106"/>
        <v/>
      </c>
      <c r="L520" s="17" t="str">
        <f>+IF(G520="","",SUM($K$9:K520)+H520)</f>
        <v/>
      </c>
    </row>
    <row r="521" spans="2:12" x14ac:dyDescent="0.2">
      <c r="B521" s="1" t="str">
        <f t="shared" si="99"/>
        <v/>
      </c>
      <c r="C521" s="44" t="str">
        <f t="shared" si="93"/>
        <v/>
      </c>
      <c r="D521" s="44" t="str">
        <f t="shared" si="94"/>
        <v/>
      </c>
      <c r="E521" s="13" t="str">
        <f t="shared" si="100"/>
        <v/>
      </c>
      <c r="F521" s="4" t="str">
        <f t="shared" si="101"/>
        <v/>
      </c>
      <c r="G521" s="48" t="str">
        <f t="shared" si="102"/>
        <v/>
      </c>
      <c r="H521" s="16" t="str">
        <f t="shared" si="103"/>
        <v/>
      </c>
      <c r="I521" s="46" t="str">
        <f t="shared" si="104"/>
        <v/>
      </c>
      <c r="J521" s="49" t="str">
        <f t="shared" si="105"/>
        <v/>
      </c>
      <c r="K521" s="46" t="str">
        <f t="shared" si="106"/>
        <v/>
      </c>
      <c r="L521" s="17" t="str">
        <f>+IF(G521="","",SUM($K$9:K521)+H521)</f>
        <v/>
      </c>
    </row>
    <row r="522" spans="2:12" x14ac:dyDescent="0.2">
      <c r="B522" s="1" t="str">
        <f t="shared" si="99"/>
        <v/>
      </c>
      <c r="C522" s="44" t="str">
        <f t="shared" ref="C522:C585" si="107">IF(D521="","",IF(D521=FecFinal,"",DATE(YEAR(C521),MONTH(C521)+1,1)))</f>
        <v/>
      </c>
      <c r="D522" s="44" t="str">
        <f t="shared" ref="D522:D585" si="108">IF(C522="","",IF(DAYS360(C522,FecFinal)&gt;=30,DATE(YEAR(C522),MONTH(C522)+1,1),FecFinal))</f>
        <v/>
      </c>
      <c r="E522" s="13" t="str">
        <f t="shared" si="100"/>
        <v/>
      </c>
      <c r="F522" s="4" t="str">
        <f t="shared" si="101"/>
        <v/>
      </c>
      <c r="G522" s="48" t="str">
        <f t="shared" si="102"/>
        <v/>
      </c>
      <c r="H522" s="16" t="str">
        <f t="shared" si="103"/>
        <v/>
      </c>
      <c r="I522" s="46" t="str">
        <f t="shared" si="104"/>
        <v/>
      </c>
      <c r="J522" s="49" t="str">
        <f t="shared" si="105"/>
        <v/>
      </c>
      <c r="K522" s="46" t="str">
        <f t="shared" si="106"/>
        <v/>
      </c>
      <c r="L522" s="17" t="str">
        <f>+IF(G522="","",SUM($K$9:K522)+H522)</f>
        <v/>
      </c>
    </row>
    <row r="523" spans="2:12" x14ac:dyDescent="0.2">
      <c r="B523" s="1" t="str">
        <f t="shared" si="99"/>
        <v/>
      </c>
      <c r="C523" s="44" t="str">
        <f t="shared" si="107"/>
        <v/>
      </c>
      <c r="D523" s="44" t="str">
        <f t="shared" si="108"/>
        <v/>
      </c>
      <c r="E523" s="13" t="str">
        <f t="shared" si="100"/>
        <v/>
      </c>
      <c r="F523" s="4" t="str">
        <f t="shared" si="101"/>
        <v/>
      </c>
      <c r="G523" s="48" t="str">
        <f t="shared" si="102"/>
        <v/>
      </c>
      <c r="H523" s="16" t="str">
        <f t="shared" si="103"/>
        <v/>
      </c>
      <c r="I523" s="46" t="str">
        <f t="shared" si="104"/>
        <v/>
      </c>
      <c r="J523" s="49" t="str">
        <f t="shared" si="105"/>
        <v/>
      </c>
      <c r="K523" s="46" t="str">
        <f t="shared" si="106"/>
        <v/>
      </c>
      <c r="L523" s="17" t="str">
        <f>+IF(G523="","",SUM($K$9:K523)+H523)</f>
        <v/>
      </c>
    </row>
    <row r="524" spans="2:12" x14ac:dyDescent="0.2">
      <c r="B524" s="1" t="str">
        <f t="shared" si="99"/>
        <v/>
      </c>
      <c r="C524" s="44" t="str">
        <f t="shared" si="107"/>
        <v/>
      </c>
      <c r="D524" s="44" t="str">
        <f t="shared" si="108"/>
        <v/>
      </c>
      <c r="E524" s="13" t="str">
        <f t="shared" si="100"/>
        <v/>
      </c>
      <c r="F524" s="4" t="str">
        <f t="shared" si="101"/>
        <v/>
      </c>
      <c r="G524" s="48" t="str">
        <f t="shared" si="102"/>
        <v/>
      </c>
      <c r="H524" s="16" t="str">
        <f t="shared" si="103"/>
        <v/>
      </c>
      <c r="I524" s="46" t="str">
        <f t="shared" si="104"/>
        <v/>
      </c>
      <c r="J524" s="49" t="str">
        <f t="shared" si="105"/>
        <v/>
      </c>
      <c r="K524" s="46" t="str">
        <f t="shared" si="106"/>
        <v/>
      </c>
      <c r="L524" s="17" t="str">
        <f>+IF(G524="","",SUM($K$9:K524)+H524)</f>
        <v/>
      </c>
    </row>
    <row r="525" spans="2:12" x14ac:dyDescent="0.2">
      <c r="B525" s="1" t="str">
        <f t="shared" si="99"/>
        <v/>
      </c>
      <c r="C525" s="44" t="str">
        <f t="shared" si="107"/>
        <v/>
      </c>
      <c r="D525" s="44" t="str">
        <f t="shared" si="108"/>
        <v/>
      </c>
      <c r="E525" s="13" t="str">
        <f t="shared" si="100"/>
        <v/>
      </c>
      <c r="F525" s="4" t="str">
        <f t="shared" si="101"/>
        <v/>
      </c>
      <c r="G525" s="48" t="str">
        <f t="shared" si="102"/>
        <v/>
      </c>
      <c r="H525" s="16" t="str">
        <f t="shared" si="103"/>
        <v/>
      </c>
      <c r="I525" s="46" t="str">
        <f t="shared" si="104"/>
        <v/>
      </c>
      <c r="J525" s="49" t="str">
        <f t="shared" si="105"/>
        <v/>
      </c>
      <c r="K525" s="46" t="str">
        <f t="shared" si="106"/>
        <v/>
      </c>
      <c r="L525" s="17" t="str">
        <f>+IF(G525="","",SUM($K$9:K525)+H525)</f>
        <v/>
      </c>
    </row>
    <row r="526" spans="2:12" x14ac:dyDescent="0.2">
      <c r="B526" s="1" t="str">
        <f t="shared" si="99"/>
        <v/>
      </c>
      <c r="C526" s="44" t="str">
        <f t="shared" si="107"/>
        <v/>
      </c>
      <c r="D526" s="44" t="str">
        <f t="shared" si="108"/>
        <v/>
      </c>
      <c r="E526" s="13" t="str">
        <f t="shared" si="100"/>
        <v/>
      </c>
      <c r="F526" s="4" t="str">
        <f t="shared" si="101"/>
        <v/>
      </c>
      <c r="G526" s="48" t="str">
        <f t="shared" si="102"/>
        <v/>
      </c>
      <c r="H526" s="16" t="str">
        <f t="shared" si="103"/>
        <v/>
      </c>
      <c r="I526" s="46" t="str">
        <f t="shared" si="104"/>
        <v/>
      </c>
      <c r="J526" s="49" t="str">
        <f t="shared" si="105"/>
        <v/>
      </c>
      <c r="K526" s="46" t="str">
        <f t="shared" si="106"/>
        <v/>
      </c>
      <c r="L526" s="17" t="str">
        <f>+IF(G526="","",SUM($K$9:K526)+H526)</f>
        <v/>
      </c>
    </row>
    <row r="527" spans="2:12" x14ac:dyDescent="0.2">
      <c r="B527" s="1" t="str">
        <f t="shared" si="99"/>
        <v/>
      </c>
      <c r="C527" s="44" t="str">
        <f t="shared" si="107"/>
        <v/>
      </c>
      <c r="D527" s="44" t="str">
        <f t="shared" si="108"/>
        <v/>
      </c>
      <c r="E527" s="13" t="str">
        <f t="shared" si="100"/>
        <v/>
      </c>
      <c r="F527" s="4" t="str">
        <f t="shared" si="101"/>
        <v/>
      </c>
      <c r="G527" s="48" t="str">
        <f t="shared" si="102"/>
        <v/>
      </c>
      <c r="H527" s="16" t="str">
        <f t="shared" si="103"/>
        <v/>
      </c>
      <c r="I527" s="46" t="str">
        <f t="shared" si="104"/>
        <v/>
      </c>
      <c r="J527" s="49" t="str">
        <f t="shared" si="105"/>
        <v/>
      </c>
      <c r="K527" s="46" t="str">
        <f t="shared" si="106"/>
        <v/>
      </c>
      <c r="L527" s="17" t="str">
        <f>+IF(G527="","",SUM($K$9:K527)+H527)</f>
        <v/>
      </c>
    </row>
    <row r="528" spans="2:12" x14ac:dyDescent="0.2">
      <c r="B528" s="1" t="str">
        <f t="shared" si="99"/>
        <v/>
      </c>
      <c r="C528" s="44" t="str">
        <f t="shared" si="107"/>
        <v/>
      </c>
      <c r="D528" s="44" t="str">
        <f t="shared" si="108"/>
        <v/>
      </c>
      <c r="E528" s="13" t="str">
        <f t="shared" si="100"/>
        <v/>
      </c>
      <c r="F528" s="4" t="str">
        <f t="shared" si="101"/>
        <v/>
      </c>
      <c r="G528" s="48" t="str">
        <f t="shared" si="102"/>
        <v/>
      </c>
      <c r="H528" s="16" t="str">
        <f t="shared" si="103"/>
        <v/>
      </c>
      <c r="I528" s="46" t="str">
        <f t="shared" si="104"/>
        <v/>
      </c>
      <c r="J528" s="49" t="str">
        <f t="shared" si="105"/>
        <v/>
      </c>
      <c r="K528" s="46" t="str">
        <f t="shared" si="106"/>
        <v/>
      </c>
      <c r="L528" s="17" t="str">
        <f>+IF(G528="","",SUM($K$9:K528)+H528)</f>
        <v/>
      </c>
    </row>
    <row r="529" spans="2:12" x14ac:dyDescent="0.2">
      <c r="B529" s="1" t="str">
        <f t="shared" ref="B529:B592" si="109">+IF(C529="","",B528+1)</f>
        <v/>
      </c>
      <c r="C529" s="44" t="str">
        <f t="shared" si="107"/>
        <v/>
      </c>
      <c r="D529" s="44" t="str">
        <f t="shared" si="108"/>
        <v/>
      </c>
      <c r="E529" s="13" t="str">
        <f t="shared" ref="E529:E592" si="110">IF(B529&lt;&gt;"",DAYS360(C529,D529),"")</f>
        <v/>
      </c>
      <c r="F529" s="4" t="str">
        <f t="shared" ref="F529:F592" si="111">IF(B529&lt;&gt;"",LOOKUP(DATE(YEAR(C529),MONTH(C529)+1,1),tbl_FecHasta,tbl_Tasa),"")</f>
        <v/>
      </c>
      <c r="G529" s="48" t="str">
        <f t="shared" ref="G529:G592" si="112">IF(B529&lt;&gt;"",(((1+F529)^(1/12))-1),"")</f>
        <v/>
      </c>
      <c r="H529" s="16" t="str">
        <f t="shared" si="103"/>
        <v/>
      </c>
      <c r="I529" s="46" t="str">
        <f t="shared" si="104"/>
        <v/>
      </c>
      <c r="J529" s="49" t="str">
        <f t="shared" si="105"/>
        <v/>
      </c>
      <c r="K529" s="46" t="str">
        <f t="shared" si="106"/>
        <v/>
      </c>
      <c r="L529" s="17" t="str">
        <f>+IF(G529="","",SUM($K$9:K529)+H529)</f>
        <v/>
      </c>
    </row>
    <row r="530" spans="2:12" x14ac:dyDescent="0.2">
      <c r="B530" s="1" t="str">
        <f t="shared" si="109"/>
        <v/>
      </c>
      <c r="C530" s="44" t="str">
        <f t="shared" si="107"/>
        <v/>
      </c>
      <c r="D530" s="44" t="str">
        <f t="shared" si="108"/>
        <v/>
      </c>
      <c r="E530" s="13" t="str">
        <f t="shared" si="110"/>
        <v/>
      </c>
      <c r="F530" s="4" t="str">
        <f t="shared" si="111"/>
        <v/>
      </c>
      <c r="G530" s="48" t="str">
        <f t="shared" si="112"/>
        <v/>
      </c>
      <c r="H530" s="16" t="str">
        <f t="shared" si="103"/>
        <v/>
      </c>
      <c r="I530" s="46" t="str">
        <f t="shared" si="104"/>
        <v/>
      </c>
      <c r="J530" s="49" t="str">
        <f t="shared" si="105"/>
        <v/>
      </c>
      <c r="K530" s="46" t="str">
        <f t="shared" si="106"/>
        <v/>
      </c>
      <c r="L530" s="17" t="str">
        <f>+IF(G530="","",SUM($K$9:K530)+H530)</f>
        <v/>
      </c>
    </row>
    <row r="531" spans="2:12" x14ac:dyDescent="0.2">
      <c r="B531" s="1" t="str">
        <f t="shared" si="109"/>
        <v/>
      </c>
      <c r="C531" s="44" t="str">
        <f t="shared" si="107"/>
        <v/>
      </c>
      <c r="D531" s="44" t="str">
        <f t="shared" si="108"/>
        <v/>
      </c>
      <c r="E531" s="13" t="str">
        <f t="shared" si="110"/>
        <v/>
      </c>
      <c r="F531" s="4" t="str">
        <f t="shared" si="111"/>
        <v/>
      </c>
      <c r="G531" s="48" t="str">
        <f t="shared" si="112"/>
        <v/>
      </c>
      <c r="H531" s="16" t="str">
        <f t="shared" si="103"/>
        <v/>
      </c>
      <c r="I531" s="46" t="str">
        <f t="shared" si="104"/>
        <v/>
      </c>
      <c r="J531" s="49" t="str">
        <f t="shared" si="105"/>
        <v/>
      </c>
      <c r="K531" s="46" t="str">
        <f t="shared" si="106"/>
        <v/>
      </c>
      <c r="L531" s="17" t="str">
        <f>+IF(G531="","",SUM($K$9:K531)+H531)</f>
        <v/>
      </c>
    </row>
    <row r="532" spans="2:12" x14ac:dyDescent="0.2">
      <c r="B532" s="1" t="str">
        <f t="shared" si="109"/>
        <v/>
      </c>
      <c r="C532" s="44" t="str">
        <f t="shared" si="107"/>
        <v/>
      </c>
      <c r="D532" s="44" t="str">
        <f t="shared" si="108"/>
        <v/>
      </c>
      <c r="E532" s="13" t="str">
        <f t="shared" si="110"/>
        <v/>
      </c>
      <c r="F532" s="4" t="str">
        <f t="shared" si="111"/>
        <v/>
      </c>
      <c r="G532" s="48" t="str">
        <f t="shared" si="112"/>
        <v/>
      </c>
      <c r="H532" s="16" t="str">
        <f t="shared" si="103"/>
        <v/>
      </c>
      <c r="I532" s="46" t="str">
        <f t="shared" si="104"/>
        <v/>
      </c>
      <c r="J532" s="49" t="str">
        <f t="shared" si="105"/>
        <v/>
      </c>
      <c r="K532" s="46" t="str">
        <f t="shared" si="106"/>
        <v/>
      </c>
      <c r="L532" s="17" t="str">
        <f>+IF(G532="","",SUM($K$9:K532)+H532)</f>
        <v/>
      </c>
    </row>
    <row r="533" spans="2:12" x14ac:dyDescent="0.2">
      <c r="B533" s="1" t="str">
        <f t="shared" si="109"/>
        <v/>
      </c>
      <c r="C533" s="44" t="str">
        <f t="shared" si="107"/>
        <v/>
      </c>
      <c r="D533" s="44" t="str">
        <f t="shared" si="108"/>
        <v/>
      </c>
      <c r="E533" s="13" t="str">
        <f t="shared" si="110"/>
        <v/>
      </c>
      <c r="F533" s="4" t="str">
        <f t="shared" si="111"/>
        <v/>
      </c>
      <c r="G533" s="48" t="str">
        <f t="shared" si="112"/>
        <v/>
      </c>
      <c r="H533" s="16" t="str">
        <f t="shared" si="103"/>
        <v/>
      </c>
      <c r="I533" s="46" t="str">
        <f t="shared" si="104"/>
        <v/>
      </c>
      <c r="J533" s="49" t="str">
        <f t="shared" si="105"/>
        <v/>
      </c>
      <c r="K533" s="46" t="str">
        <f t="shared" si="106"/>
        <v/>
      </c>
      <c r="L533" s="17" t="str">
        <f>+IF(G533="","",SUM($K$9:K533)+H533)</f>
        <v/>
      </c>
    </row>
    <row r="534" spans="2:12" x14ac:dyDescent="0.2">
      <c r="B534" s="1" t="str">
        <f t="shared" si="109"/>
        <v/>
      </c>
      <c r="C534" s="44" t="str">
        <f t="shared" si="107"/>
        <v/>
      </c>
      <c r="D534" s="44" t="str">
        <f t="shared" si="108"/>
        <v/>
      </c>
      <c r="E534" s="13" t="str">
        <f t="shared" si="110"/>
        <v/>
      </c>
      <c r="F534" s="4" t="str">
        <f t="shared" si="111"/>
        <v/>
      </c>
      <c r="G534" s="48" t="str">
        <f t="shared" si="112"/>
        <v/>
      </c>
      <c r="H534" s="16" t="str">
        <f t="shared" si="103"/>
        <v/>
      </c>
      <c r="I534" s="46" t="str">
        <f t="shared" si="104"/>
        <v/>
      </c>
      <c r="J534" s="49" t="str">
        <f t="shared" si="105"/>
        <v/>
      </c>
      <c r="K534" s="46" t="str">
        <f t="shared" si="106"/>
        <v/>
      </c>
      <c r="L534" s="17" t="str">
        <f>+IF(G534="","",SUM($K$9:K534)+H534)</f>
        <v/>
      </c>
    </row>
    <row r="535" spans="2:12" x14ac:dyDescent="0.2">
      <c r="B535" s="1" t="str">
        <f t="shared" si="109"/>
        <v/>
      </c>
      <c r="C535" s="44" t="str">
        <f t="shared" si="107"/>
        <v/>
      </c>
      <c r="D535" s="44" t="str">
        <f t="shared" si="108"/>
        <v/>
      </c>
      <c r="E535" s="13" t="str">
        <f t="shared" si="110"/>
        <v/>
      </c>
      <c r="F535" s="4" t="str">
        <f t="shared" si="111"/>
        <v/>
      </c>
      <c r="G535" s="48" t="str">
        <f t="shared" si="112"/>
        <v/>
      </c>
      <c r="H535" s="16" t="str">
        <f t="shared" si="103"/>
        <v/>
      </c>
      <c r="I535" s="46" t="str">
        <f t="shared" si="104"/>
        <v/>
      </c>
      <c r="J535" s="49" t="str">
        <f t="shared" si="105"/>
        <v/>
      </c>
      <c r="K535" s="46" t="str">
        <f t="shared" si="106"/>
        <v/>
      </c>
      <c r="L535" s="17" t="str">
        <f>+IF(G535="","",SUM($K$9:K535)+H535)</f>
        <v/>
      </c>
    </row>
    <row r="536" spans="2:12" x14ac:dyDescent="0.2">
      <c r="B536" s="1" t="str">
        <f t="shared" si="109"/>
        <v/>
      </c>
      <c r="C536" s="44" t="str">
        <f t="shared" si="107"/>
        <v/>
      </c>
      <c r="D536" s="44" t="str">
        <f t="shared" si="108"/>
        <v/>
      </c>
      <c r="E536" s="13" t="str">
        <f t="shared" si="110"/>
        <v/>
      </c>
      <c r="F536" s="4" t="str">
        <f t="shared" si="111"/>
        <v/>
      </c>
      <c r="G536" s="48" t="str">
        <f t="shared" si="112"/>
        <v/>
      </c>
      <c r="H536" s="16" t="str">
        <f t="shared" si="103"/>
        <v/>
      </c>
      <c r="I536" s="46" t="str">
        <f t="shared" si="104"/>
        <v/>
      </c>
      <c r="J536" s="49" t="str">
        <f t="shared" si="105"/>
        <v/>
      </c>
      <c r="K536" s="46" t="str">
        <f t="shared" si="106"/>
        <v/>
      </c>
      <c r="L536" s="17" t="str">
        <f>+IF(G536="","",SUM($K$9:K536)+H536)</f>
        <v/>
      </c>
    </row>
    <row r="537" spans="2:12" x14ac:dyDescent="0.2">
      <c r="B537" s="1" t="str">
        <f t="shared" si="109"/>
        <v/>
      </c>
      <c r="C537" s="44" t="str">
        <f t="shared" si="107"/>
        <v/>
      </c>
      <c r="D537" s="44" t="str">
        <f t="shared" si="108"/>
        <v/>
      </c>
      <c r="E537" s="13" t="str">
        <f t="shared" si="110"/>
        <v/>
      </c>
      <c r="F537" s="4" t="str">
        <f t="shared" si="111"/>
        <v/>
      </c>
      <c r="G537" s="48" t="str">
        <f t="shared" si="112"/>
        <v/>
      </c>
      <c r="H537" s="16" t="str">
        <f t="shared" si="103"/>
        <v/>
      </c>
      <c r="I537" s="46" t="str">
        <f t="shared" si="104"/>
        <v/>
      </c>
      <c r="J537" s="49" t="str">
        <f t="shared" si="105"/>
        <v/>
      </c>
      <c r="K537" s="46" t="str">
        <f t="shared" si="106"/>
        <v/>
      </c>
      <c r="L537" s="17" t="str">
        <f>+IF(G537="","",SUM($K$9:K537)+H537)</f>
        <v/>
      </c>
    </row>
    <row r="538" spans="2:12" x14ac:dyDescent="0.2">
      <c r="B538" s="1" t="str">
        <f t="shared" si="109"/>
        <v/>
      </c>
      <c r="C538" s="44" t="str">
        <f t="shared" si="107"/>
        <v/>
      </c>
      <c r="D538" s="44" t="str">
        <f t="shared" si="108"/>
        <v/>
      </c>
      <c r="E538" s="13" t="str">
        <f t="shared" si="110"/>
        <v/>
      </c>
      <c r="F538" s="4" t="str">
        <f t="shared" si="111"/>
        <v/>
      </c>
      <c r="G538" s="48" t="str">
        <f t="shared" si="112"/>
        <v/>
      </c>
      <c r="H538" s="16" t="str">
        <f t="shared" si="103"/>
        <v/>
      </c>
      <c r="I538" s="46" t="str">
        <f t="shared" si="104"/>
        <v/>
      </c>
      <c r="J538" s="49" t="str">
        <f t="shared" si="105"/>
        <v/>
      </c>
      <c r="K538" s="46" t="str">
        <f t="shared" si="106"/>
        <v/>
      </c>
      <c r="L538" s="17" t="str">
        <f>+IF(G538="","",SUM($K$9:K538)+H538)</f>
        <v/>
      </c>
    </row>
    <row r="539" spans="2:12" x14ac:dyDescent="0.2">
      <c r="B539" s="1" t="str">
        <f t="shared" si="109"/>
        <v/>
      </c>
      <c r="C539" s="44" t="str">
        <f t="shared" si="107"/>
        <v/>
      </c>
      <c r="D539" s="44" t="str">
        <f t="shared" si="108"/>
        <v/>
      </c>
      <c r="E539" s="13" t="str">
        <f t="shared" si="110"/>
        <v/>
      </c>
      <c r="F539" s="4" t="str">
        <f t="shared" si="111"/>
        <v/>
      </c>
      <c r="G539" s="48" t="str">
        <f t="shared" si="112"/>
        <v/>
      </c>
      <c r="H539" s="16" t="str">
        <f t="shared" si="103"/>
        <v/>
      </c>
      <c r="I539" s="46" t="str">
        <f t="shared" si="104"/>
        <v/>
      </c>
      <c r="J539" s="49" t="str">
        <f t="shared" si="105"/>
        <v/>
      </c>
      <c r="K539" s="46" t="str">
        <f t="shared" si="106"/>
        <v/>
      </c>
      <c r="L539" s="17" t="str">
        <f>+IF(G539="","",SUM($K$9:K539)+H539)</f>
        <v/>
      </c>
    </row>
    <row r="540" spans="2:12" x14ac:dyDescent="0.2">
      <c r="B540" s="1" t="str">
        <f t="shared" si="109"/>
        <v/>
      </c>
      <c r="C540" s="44" t="str">
        <f t="shared" si="107"/>
        <v/>
      </c>
      <c r="D540" s="44" t="str">
        <f t="shared" si="108"/>
        <v/>
      </c>
      <c r="E540" s="13" t="str">
        <f t="shared" si="110"/>
        <v/>
      </c>
      <c r="F540" s="4" t="str">
        <f t="shared" si="111"/>
        <v/>
      </c>
      <c r="G540" s="48" t="str">
        <f t="shared" si="112"/>
        <v/>
      </c>
      <c r="H540" s="16" t="str">
        <f t="shared" si="103"/>
        <v/>
      </c>
      <c r="I540" s="46" t="str">
        <f t="shared" si="104"/>
        <v/>
      </c>
      <c r="J540" s="49" t="str">
        <f t="shared" si="105"/>
        <v/>
      </c>
      <c r="K540" s="46" t="str">
        <f t="shared" si="106"/>
        <v/>
      </c>
      <c r="L540" s="17" t="str">
        <f>+IF(G540="","",SUM($K$9:K540)+H540)</f>
        <v/>
      </c>
    </row>
    <row r="541" spans="2:12" x14ac:dyDescent="0.2">
      <c r="B541" s="1" t="str">
        <f t="shared" si="109"/>
        <v/>
      </c>
      <c r="C541" s="44" t="str">
        <f t="shared" si="107"/>
        <v/>
      </c>
      <c r="D541" s="44" t="str">
        <f t="shared" si="108"/>
        <v/>
      </c>
      <c r="E541" s="13" t="str">
        <f t="shared" si="110"/>
        <v/>
      </c>
      <c r="F541" s="4" t="str">
        <f t="shared" si="111"/>
        <v/>
      </c>
      <c r="G541" s="48" t="str">
        <f t="shared" si="112"/>
        <v/>
      </c>
      <c r="H541" s="16" t="str">
        <f t="shared" si="103"/>
        <v/>
      </c>
      <c r="I541" s="46" t="str">
        <f t="shared" si="104"/>
        <v/>
      </c>
      <c r="J541" s="49" t="str">
        <f t="shared" si="105"/>
        <v/>
      </c>
      <c r="K541" s="46" t="str">
        <f t="shared" si="106"/>
        <v/>
      </c>
      <c r="L541" s="17" t="str">
        <f>+IF(G541="","",SUM($K$9:K541)+H541)</f>
        <v/>
      </c>
    </row>
    <row r="542" spans="2:12" x14ac:dyDescent="0.2">
      <c r="B542" s="1" t="str">
        <f t="shared" si="109"/>
        <v/>
      </c>
      <c r="C542" s="44" t="str">
        <f t="shared" si="107"/>
        <v/>
      </c>
      <c r="D542" s="44" t="str">
        <f t="shared" si="108"/>
        <v/>
      </c>
      <c r="E542" s="13" t="str">
        <f t="shared" si="110"/>
        <v/>
      </c>
      <c r="F542" s="4" t="str">
        <f t="shared" si="111"/>
        <v/>
      </c>
      <c r="G542" s="48" t="str">
        <f t="shared" si="112"/>
        <v/>
      </c>
      <c r="H542" s="16" t="str">
        <f t="shared" si="103"/>
        <v/>
      </c>
      <c r="I542" s="46" t="str">
        <f t="shared" si="104"/>
        <v/>
      </c>
      <c r="J542" s="49" t="str">
        <f t="shared" si="105"/>
        <v/>
      </c>
      <c r="K542" s="46" t="str">
        <f t="shared" si="106"/>
        <v/>
      </c>
      <c r="L542" s="17" t="str">
        <f>+IF(G542="","",SUM($K$9:K542)+H542)</f>
        <v/>
      </c>
    </row>
    <row r="543" spans="2:12" x14ac:dyDescent="0.2">
      <c r="B543" s="1" t="str">
        <f t="shared" si="109"/>
        <v/>
      </c>
      <c r="C543" s="44" t="str">
        <f t="shared" si="107"/>
        <v/>
      </c>
      <c r="D543" s="44" t="str">
        <f t="shared" si="108"/>
        <v/>
      </c>
      <c r="E543" s="13" t="str">
        <f t="shared" si="110"/>
        <v/>
      </c>
      <c r="F543" s="4" t="str">
        <f t="shared" si="111"/>
        <v/>
      </c>
      <c r="G543" s="48" t="str">
        <f t="shared" si="112"/>
        <v/>
      </c>
      <c r="H543" s="16" t="str">
        <f t="shared" si="103"/>
        <v/>
      </c>
      <c r="I543" s="46" t="str">
        <f t="shared" si="104"/>
        <v/>
      </c>
      <c r="J543" s="49" t="str">
        <f t="shared" si="105"/>
        <v/>
      </c>
      <c r="K543" s="46" t="str">
        <f t="shared" si="106"/>
        <v/>
      </c>
      <c r="L543" s="17" t="str">
        <f>+IF(G543="","",SUM($K$9:K543)+H543)</f>
        <v/>
      </c>
    </row>
    <row r="544" spans="2:12" x14ac:dyDescent="0.2">
      <c r="B544" s="1" t="str">
        <f t="shared" si="109"/>
        <v/>
      </c>
      <c r="C544" s="44" t="str">
        <f t="shared" si="107"/>
        <v/>
      </c>
      <c r="D544" s="44" t="str">
        <f t="shared" si="108"/>
        <v/>
      </c>
      <c r="E544" s="13" t="str">
        <f t="shared" si="110"/>
        <v/>
      </c>
      <c r="F544" s="4" t="str">
        <f t="shared" si="111"/>
        <v/>
      </c>
      <c r="G544" s="48" t="str">
        <f t="shared" si="112"/>
        <v/>
      </c>
      <c r="H544" s="16" t="str">
        <f t="shared" si="103"/>
        <v/>
      </c>
      <c r="I544" s="46" t="str">
        <f t="shared" si="104"/>
        <v/>
      </c>
      <c r="J544" s="49" t="str">
        <f t="shared" si="105"/>
        <v/>
      </c>
      <c r="K544" s="46" t="str">
        <f t="shared" si="106"/>
        <v/>
      </c>
      <c r="L544" s="17" t="str">
        <f>+IF(G544="","",SUM($K$9:K544)+H544)</f>
        <v/>
      </c>
    </row>
    <row r="545" spans="2:12" x14ac:dyDescent="0.2">
      <c r="B545" s="1" t="str">
        <f t="shared" si="109"/>
        <v/>
      </c>
      <c r="C545" s="44" t="str">
        <f t="shared" si="107"/>
        <v/>
      </c>
      <c r="D545" s="44" t="str">
        <f t="shared" si="108"/>
        <v/>
      </c>
      <c r="E545" s="13" t="str">
        <f t="shared" si="110"/>
        <v/>
      </c>
      <c r="F545" s="4" t="str">
        <f t="shared" si="111"/>
        <v/>
      </c>
      <c r="G545" s="48" t="str">
        <f t="shared" si="112"/>
        <v/>
      </c>
      <c r="H545" s="16" t="str">
        <f t="shared" si="103"/>
        <v/>
      </c>
      <c r="I545" s="46" t="str">
        <f t="shared" si="104"/>
        <v/>
      </c>
      <c r="J545" s="49" t="str">
        <f t="shared" si="105"/>
        <v/>
      </c>
      <c r="K545" s="46" t="str">
        <f t="shared" si="106"/>
        <v/>
      </c>
      <c r="L545" s="17" t="str">
        <f>+IF(G545="","",SUM($K$9:K545)+H545)</f>
        <v/>
      </c>
    </row>
    <row r="546" spans="2:12" x14ac:dyDescent="0.2">
      <c r="B546" s="1" t="str">
        <f t="shared" si="109"/>
        <v/>
      </c>
      <c r="C546" s="44" t="str">
        <f t="shared" si="107"/>
        <v/>
      </c>
      <c r="D546" s="44" t="str">
        <f t="shared" si="108"/>
        <v/>
      </c>
      <c r="E546" s="13" t="str">
        <f t="shared" si="110"/>
        <v/>
      </c>
      <c r="F546" s="4" t="str">
        <f t="shared" si="111"/>
        <v/>
      </c>
      <c r="G546" s="48" t="str">
        <f t="shared" si="112"/>
        <v/>
      </c>
      <c r="H546" s="16" t="str">
        <f t="shared" si="103"/>
        <v/>
      </c>
      <c r="I546" s="46" t="str">
        <f t="shared" si="104"/>
        <v/>
      </c>
      <c r="J546" s="49" t="str">
        <f t="shared" si="105"/>
        <v/>
      </c>
      <c r="K546" s="46" t="str">
        <f t="shared" si="106"/>
        <v/>
      </c>
      <c r="L546" s="17" t="str">
        <f>+IF(G546="","",SUM($K$9:K546)+H546)</f>
        <v/>
      </c>
    </row>
    <row r="547" spans="2:12" x14ac:dyDescent="0.2">
      <c r="B547" s="1" t="str">
        <f t="shared" si="109"/>
        <v/>
      </c>
      <c r="C547" s="44" t="str">
        <f t="shared" si="107"/>
        <v/>
      </c>
      <c r="D547" s="44" t="str">
        <f t="shared" si="108"/>
        <v/>
      </c>
      <c r="E547" s="13" t="str">
        <f t="shared" si="110"/>
        <v/>
      </c>
      <c r="F547" s="4" t="str">
        <f t="shared" si="111"/>
        <v/>
      </c>
      <c r="G547" s="48" t="str">
        <f t="shared" si="112"/>
        <v/>
      </c>
      <c r="H547" s="16" t="str">
        <f t="shared" si="103"/>
        <v/>
      </c>
      <c r="I547" s="46" t="str">
        <f t="shared" si="104"/>
        <v/>
      </c>
      <c r="J547" s="49" t="str">
        <f t="shared" si="105"/>
        <v/>
      </c>
      <c r="K547" s="46" t="str">
        <f t="shared" si="106"/>
        <v/>
      </c>
      <c r="L547" s="17" t="str">
        <f>+IF(G547="","",SUM($K$9:K547)+H547)</f>
        <v/>
      </c>
    </row>
    <row r="548" spans="2:12" x14ac:dyDescent="0.2">
      <c r="B548" s="1" t="str">
        <f t="shared" si="109"/>
        <v/>
      </c>
      <c r="C548" s="44" t="str">
        <f t="shared" si="107"/>
        <v/>
      </c>
      <c r="D548" s="44" t="str">
        <f t="shared" si="108"/>
        <v/>
      </c>
      <c r="E548" s="13" t="str">
        <f t="shared" si="110"/>
        <v/>
      </c>
      <c r="F548" s="4" t="str">
        <f t="shared" si="111"/>
        <v/>
      </c>
      <c r="G548" s="48" t="str">
        <f t="shared" si="112"/>
        <v/>
      </c>
      <c r="H548" s="16" t="str">
        <f t="shared" si="103"/>
        <v/>
      </c>
      <c r="I548" s="46" t="str">
        <f t="shared" si="104"/>
        <v/>
      </c>
      <c r="J548" s="49" t="str">
        <f t="shared" si="105"/>
        <v/>
      </c>
      <c r="K548" s="46" t="str">
        <f t="shared" si="106"/>
        <v/>
      </c>
      <c r="L548" s="17" t="str">
        <f>+IF(G548="","",SUM($K$9:K548)+H548)</f>
        <v/>
      </c>
    </row>
    <row r="549" spans="2:12" x14ac:dyDescent="0.2">
      <c r="B549" s="1" t="str">
        <f t="shared" si="109"/>
        <v/>
      </c>
      <c r="C549" s="44" t="str">
        <f t="shared" si="107"/>
        <v/>
      </c>
      <c r="D549" s="44" t="str">
        <f t="shared" si="108"/>
        <v/>
      </c>
      <c r="E549" s="13" t="str">
        <f t="shared" si="110"/>
        <v/>
      </c>
      <c r="F549" s="4" t="str">
        <f t="shared" si="111"/>
        <v/>
      </c>
      <c r="G549" s="48" t="str">
        <f t="shared" si="112"/>
        <v/>
      </c>
      <c r="H549" s="16" t="str">
        <f t="shared" si="103"/>
        <v/>
      </c>
      <c r="I549" s="46" t="str">
        <f t="shared" si="104"/>
        <v/>
      </c>
      <c r="J549" s="49" t="str">
        <f t="shared" si="105"/>
        <v/>
      </c>
      <c r="K549" s="46" t="str">
        <f t="shared" si="106"/>
        <v/>
      </c>
      <c r="L549" s="17" t="str">
        <f>+IF(G549="","",SUM($K$9:K549)+H549)</f>
        <v/>
      </c>
    </row>
    <row r="550" spans="2:12" x14ac:dyDescent="0.2">
      <c r="B550" s="1" t="str">
        <f t="shared" si="109"/>
        <v/>
      </c>
      <c r="C550" s="44" t="str">
        <f t="shared" si="107"/>
        <v/>
      </c>
      <c r="D550" s="44" t="str">
        <f t="shared" si="108"/>
        <v/>
      </c>
      <c r="E550" s="13" t="str">
        <f t="shared" si="110"/>
        <v/>
      </c>
      <c r="F550" s="4" t="str">
        <f t="shared" si="111"/>
        <v/>
      </c>
      <c r="G550" s="48" t="str">
        <f t="shared" si="112"/>
        <v/>
      </c>
      <c r="H550" s="16" t="str">
        <f t="shared" si="103"/>
        <v/>
      </c>
      <c r="I550" s="46" t="str">
        <f t="shared" si="104"/>
        <v/>
      </c>
      <c r="J550" s="49" t="str">
        <f t="shared" si="105"/>
        <v/>
      </c>
      <c r="K550" s="46" t="str">
        <f t="shared" si="106"/>
        <v/>
      </c>
      <c r="L550" s="17" t="str">
        <f>+IF(G550="","",SUM($K$9:K550)+H550)</f>
        <v/>
      </c>
    </row>
    <row r="551" spans="2:12" x14ac:dyDescent="0.2">
      <c r="B551" s="1" t="str">
        <f t="shared" si="109"/>
        <v/>
      </c>
      <c r="C551" s="44" t="str">
        <f t="shared" si="107"/>
        <v/>
      </c>
      <c r="D551" s="44" t="str">
        <f t="shared" si="108"/>
        <v/>
      </c>
      <c r="E551" s="13" t="str">
        <f t="shared" si="110"/>
        <v/>
      </c>
      <c r="F551" s="4" t="str">
        <f t="shared" si="111"/>
        <v/>
      </c>
      <c r="G551" s="48" t="str">
        <f t="shared" si="112"/>
        <v/>
      </c>
      <c r="H551" s="16" t="str">
        <f t="shared" si="103"/>
        <v/>
      </c>
      <c r="I551" s="46" t="str">
        <f t="shared" si="104"/>
        <v/>
      </c>
      <c r="J551" s="49" t="str">
        <f t="shared" si="105"/>
        <v/>
      </c>
      <c r="K551" s="46" t="str">
        <f t="shared" si="106"/>
        <v/>
      </c>
      <c r="L551" s="17" t="str">
        <f>+IF(G551="","",SUM($K$9:K551)+H551)</f>
        <v/>
      </c>
    </row>
    <row r="552" spans="2:12" x14ac:dyDescent="0.2">
      <c r="B552" s="1" t="str">
        <f t="shared" si="109"/>
        <v/>
      </c>
      <c r="C552" s="44" t="str">
        <f t="shared" si="107"/>
        <v/>
      </c>
      <c r="D552" s="44" t="str">
        <f t="shared" si="108"/>
        <v/>
      </c>
      <c r="E552" s="13" t="str">
        <f t="shared" si="110"/>
        <v/>
      </c>
      <c r="F552" s="4" t="str">
        <f t="shared" si="111"/>
        <v/>
      </c>
      <c r="G552" s="48" t="str">
        <f t="shared" si="112"/>
        <v/>
      </c>
      <c r="H552" s="16" t="str">
        <f t="shared" si="103"/>
        <v/>
      </c>
      <c r="I552" s="46" t="str">
        <f t="shared" si="104"/>
        <v/>
      </c>
      <c r="J552" s="49" t="str">
        <f t="shared" si="105"/>
        <v/>
      </c>
      <c r="K552" s="46" t="str">
        <f t="shared" si="106"/>
        <v/>
      </c>
      <c r="L552" s="17" t="str">
        <f>+IF(G552="","",SUM($K$9:K552)+H552)</f>
        <v/>
      </c>
    </row>
    <row r="553" spans="2:12" x14ac:dyDescent="0.2">
      <c r="B553" s="1" t="str">
        <f t="shared" si="109"/>
        <v/>
      </c>
      <c r="C553" s="44" t="str">
        <f t="shared" si="107"/>
        <v/>
      </c>
      <c r="D553" s="44" t="str">
        <f t="shared" si="108"/>
        <v/>
      </c>
      <c r="E553" s="13" t="str">
        <f t="shared" si="110"/>
        <v/>
      </c>
      <c r="F553" s="4" t="str">
        <f t="shared" si="111"/>
        <v/>
      </c>
      <c r="G553" s="48" t="str">
        <f t="shared" si="112"/>
        <v/>
      </c>
      <c r="H553" s="16" t="str">
        <f t="shared" si="103"/>
        <v/>
      </c>
      <c r="I553" s="46" t="str">
        <f t="shared" si="104"/>
        <v/>
      </c>
      <c r="J553" s="49" t="str">
        <f t="shared" si="105"/>
        <v/>
      </c>
      <c r="K553" s="46" t="str">
        <f t="shared" si="106"/>
        <v/>
      </c>
      <c r="L553" s="17" t="str">
        <f>+IF(G553="","",SUM($K$9:K553)+H553)</f>
        <v/>
      </c>
    </row>
    <row r="554" spans="2:12" x14ac:dyDescent="0.2">
      <c r="B554" s="1" t="str">
        <f t="shared" si="109"/>
        <v/>
      </c>
      <c r="C554" s="44" t="str">
        <f t="shared" si="107"/>
        <v/>
      </c>
      <c r="D554" s="44" t="str">
        <f t="shared" si="108"/>
        <v/>
      </c>
      <c r="E554" s="13" t="str">
        <f t="shared" si="110"/>
        <v/>
      </c>
      <c r="F554" s="4" t="str">
        <f t="shared" si="111"/>
        <v/>
      </c>
      <c r="G554" s="48" t="str">
        <f t="shared" si="112"/>
        <v/>
      </c>
      <c r="H554" s="16" t="str">
        <f t="shared" ref="H554:H617" si="113">IF(B554&lt;&gt;"",H553,"")</f>
        <v/>
      </c>
      <c r="I554" s="46" t="str">
        <f t="shared" ref="I554:I617" si="114">IF(G554="","",+(1+G554)^(E554/30))</f>
        <v/>
      </c>
      <c r="J554" s="49" t="str">
        <f t="shared" si="105"/>
        <v/>
      </c>
      <c r="K554" s="46" t="str">
        <f t="shared" si="106"/>
        <v/>
      </c>
      <c r="L554" s="17" t="str">
        <f>+IF(G554="","",SUM($K$9:K554)+H554)</f>
        <v/>
      </c>
    </row>
    <row r="555" spans="2:12" x14ac:dyDescent="0.2">
      <c r="B555" s="1" t="str">
        <f t="shared" si="109"/>
        <v/>
      </c>
      <c r="C555" s="44" t="str">
        <f t="shared" si="107"/>
        <v/>
      </c>
      <c r="D555" s="44" t="str">
        <f t="shared" si="108"/>
        <v/>
      </c>
      <c r="E555" s="13" t="str">
        <f t="shared" si="110"/>
        <v/>
      </c>
      <c r="F555" s="4" t="str">
        <f t="shared" si="111"/>
        <v/>
      </c>
      <c r="G555" s="48" t="str">
        <f t="shared" si="112"/>
        <v/>
      </c>
      <c r="H555" s="16" t="str">
        <f t="shared" si="113"/>
        <v/>
      </c>
      <c r="I555" s="46" t="str">
        <f t="shared" si="114"/>
        <v/>
      </c>
      <c r="J555" s="49" t="str">
        <f t="shared" si="105"/>
        <v/>
      </c>
      <c r="K555" s="46" t="str">
        <f t="shared" si="106"/>
        <v/>
      </c>
      <c r="L555" s="17" t="str">
        <f>+IF(G555="","",SUM($K$9:K555)+H555)</f>
        <v/>
      </c>
    </row>
    <row r="556" spans="2:12" x14ac:dyDescent="0.2">
      <c r="B556" s="1" t="str">
        <f t="shared" si="109"/>
        <v/>
      </c>
      <c r="C556" s="44" t="str">
        <f t="shared" si="107"/>
        <v/>
      </c>
      <c r="D556" s="44" t="str">
        <f t="shared" si="108"/>
        <v/>
      </c>
      <c r="E556" s="13" t="str">
        <f t="shared" si="110"/>
        <v/>
      </c>
      <c r="F556" s="4" t="str">
        <f t="shared" si="111"/>
        <v/>
      </c>
      <c r="G556" s="48" t="str">
        <f t="shared" si="112"/>
        <v/>
      </c>
      <c r="H556" s="16" t="str">
        <f t="shared" si="113"/>
        <v/>
      </c>
      <c r="I556" s="46" t="str">
        <f t="shared" si="114"/>
        <v/>
      </c>
      <c r="J556" s="49" t="str">
        <f t="shared" si="105"/>
        <v/>
      </c>
      <c r="K556" s="46" t="str">
        <f t="shared" si="106"/>
        <v/>
      </c>
      <c r="L556" s="17" t="str">
        <f>+IF(G556="","",SUM($K$9:K556)+H556)</f>
        <v/>
      </c>
    </row>
    <row r="557" spans="2:12" x14ac:dyDescent="0.2">
      <c r="B557" s="1" t="str">
        <f t="shared" si="109"/>
        <v/>
      </c>
      <c r="C557" s="44" t="str">
        <f t="shared" si="107"/>
        <v/>
      </c>
      <c r="D557" s="44" t="str">
        <f t="shared" si="108"/>
        <v/>
      </c>
      <c r="E557" s="13" t="str">
        <f t="shared" si="110"/>
        <v/>
      </c>
      <c r="F557" s="4" t="str">
        <f t="shared" si="111"/>
        <v/>
      </c>
      <c r="G557" s="48" t="str">
        <f t="shared" si="112"/>
        <v/>
      </c>
      <c r="H557" s="16" t="str">
        <f t="shared" si="113"/>
        <v/>
      </c>
      <c r="I557" s="46" t="str">
        <f t="shared" si="114"/>
        <v/>
      </c>
      <c r="J557" s="49" t="str">
        <f t="shared" si="105"/>
        <v/>
      </c>
      <c r="K557" s="46" t="str">
        <f t="shared" si="106"/>
        <v/>
      </c>
      <c r="L557" s="17" t="str">
        <f>+IF(G557="","",SUM($K$9:K557)+H557)</f>
        <v/>
      </c>
    </row>
    <row r="558" spans="2:12" x14ac:dyDescent="0.2">
      <c r="B558" s="1" t="str">
        <f t="shared" si="109"/>
        <v/>
      </c>
      <c r="C558" s="44" t="str">
        <f t="shared" si="107"/>
        <v/>
      </c>
      <c r="D558" s="44" t="str">
        <f t="shared" si="108"/>
        <v/>
      </c>
      <c r="E558" s="13" t="str">
        <f t="shared" si="110"/>
        <v/>
      </c>
      <c r="F558" s="4" t="str">
        <f t="shared" si="111"/>
        <v/>
      </c>
      <c r="G558" s="48" t="str">
        <f t="shared" si="112"/>
        <v/>
      </c>
      <c r="H558" s="16" t="str">
        <f t="shared" si="113"/>
        <v/>
      </c>
      <c r="I558" s="46" t="str">
        <f t="shared" si="114"/>
        <v/>
      </c>
      <c r="J558" s="49" t="str">
        <f t="shared" si="105"/>
        <v/>
      </c>
      <c r="K558" s="46" t="str">
        <f t="shared" si="106"/>
        <v/>
      </c>
      <c r="L558" s="17" t="str">
        <f>+IF(G558="","",SUM($K$9:K558)+H558)</f>
        <v/>
      </c>
    </row>
    <row r="559" spans="2:12" x14ac:dyDescent="0.2">
      <c r="B559" s="1" t="str">
        <f t="shared" si="109"/>
        <v/>
      </c>
      <c r="C559" s="44" t="str">
        <f t="shared" si="107"/>
        <v/>
      </c>
      <c r="D559" s="44" t="str">
        <f t="shared" si="108"/>
        <v/>
      </c>
      <c r="E559" s="13" t="str">
        <f t="shared" si="110"/>
        <v/>
      </c>
      <c r="F559" s="4" t="str">
        <f t="shared" si="111"/>
        <v/>
      </c>
      <c r="G559" s="48" t="str">
        <f t="shared" si="112"/>
        <v/>
      </c>
      <c r="H559" s="16" t="str">
        <f t="shared" si="113"/>
        <v/>
      </c>
      <c r="I559" s="46" t="str">
        <f t="shared" si="114"/>
        <v/>
      </c>
      <c r="J559" s="49" t="str">
        <f t="shared" si="105"/>
        <v/>
      </c>
      <c r="K559" s="46" t="str">
        <f t="shared" si="106"/>
        <v/>
      </c>
      <c r="L559" s="17" t="str">
        <f>+IF(G559="","",SUM($K$9:K559)+H559)</f>
        <v/>
      </c>
    </row>
    <row r="560" spans="2:12" x14ac:dyDescent="0.2">
      <c r="B560" s="1" t="str">
        <f t="shared" si="109"/>
        <v/>
      </c>
      <c r="C560" s="44" t="str">
        <f t="shared" si="107"/>
        <v/>
      </c>
      <c r="D560" s="44" t="str">
        <f t="shared" si="108"/>
        <v/>
      </c>
      <c r="E560" s="13" t="str">
        <f t="shared" si="110"/>
        <v/>
      </c>
      <c r="F560" s="4" t="str">
        <f t="shared" si="111"/>
        <v/>
      </c>
      <c r="G560" s="48" t="str">
        <f t="shared" si="112"/>
        <v/>
      </c>
      <c r="H560" s="16" t="str">
        <f t="shared" si="113"/>
        <v/>
      </c>
      <c r="I560" s="46" t="str">
        <f t="shared" si="114"/>
        <v/>
      </c>
      <c r="J560" s="49" t="str">
        <f t="shared" si="105"/>
        <v/>
      </c>
      <c r="K560" s="46" t="str">
        <f t="shared" si="106"/>
        <v/>
      </c>
      <c r="L560" s="17" t="str">
        <f>+IF(G560="","",SUM($K$9:K560)+H560)</f>
        <v/>
      </c>
    </row>
    <row r="561" spans="2:12" x14ac:dyDescent="0.2">
      <c r="B561" s="1" t="str">
        <f t="shared" si="109"/>
        <v/>
      </c>
      <c r="C561" s="44" t="str">
        <f t="shared" si="107"/>
        <v/>
      </c>
      <c r="D561" s="44" t="str">
        <f t="shared" si="108"/>
        <v/>
      </c>
      <c r="E561" s="13" t="str">
        <f t="shared" si="110"/>
        <v/>
      </c>
      <c r="F561" s="4" t="str">
        <f t="shared" si="111"/>
        <v/>
      </c>
      <c r="G561" s="48" t="str">
        <f t="shared" si="112"/>
        <v/>
      </c>
      <c r="H561" s="16" t="str">
        <f t="shared" si="113"/>
        <v/>
      </c>
      <c r="I561" s="46" t="str">
        <f t="shared" si="114"/>
        <v/>
      </c>
      <c r="J561" s="49" t="str">
        <f t="shared" si="105"/>
        <v/>
      </c>
      <c r="K561" s="46" t="str">
        <f t="shared" si="106"/>
        <v/>
      </c>
      <c r="L561" s="17" t="str">
        <f>+IF(G561="","",SUM($K$9:K561)+H561)</f>
        <v/>
      </c>
    </row>
    <row r="562" spans="2:12" x14ac:dyDescent="0.2">
      <c r="B562" s="1" t="str">
        <f t="shared" si="109"/>
        <v/>
      </c>
      <c r="C562" s="44" t="str">
        <f t="shared" si="107"/>
        <v/>
      </c>
      <c r="D562" s="44" t="str">
        <f t="shared" si="108"/>
        <v/>
      </c>
      <c r="E562" s="13" t="str">
        <f t="shared" si="110"/>
        <v/>
      </c>
      <c r="F562" s="4" t="str">
        <f t="shared" si="111"/>
        <v/>
      </c>
      <c r="G562" s="48" t="str">
        <f t="shared" si="112"/>
        <v/>
      </c>
      <c r="H562" s="16" t="str">
        <f t="shared" si="113"/>
        <v/>
      </c>
      <c r="I562" s="46" t="str">
        <f t="shared" si="114"/>
        <v/>
      </c>
      <c r="J562" s="49" t="str">
        <f t="shared" si="105"/>
        <v/>
      </c>
      <c r="K562" s="46" t="str">
        <f t="shared" si="106"/>
        <v/>
      </c>
      <c r="L562" s="17" t="str">
        <f>+IF(G562="","",SUM($K$9:K562)+H562)</f>
        <v/>
      </c>
    </row>
    <row r="563" spans="2:12" x14ac:dyDescent="0.2">
      <c r="B563" s="1" t="str">
        <f t="shared" si="109"/>
        <v/>
      </c>
      <c r="C563" s="44" t="str">
        <f t="shared" si="107"/>
        <v/>
      </c>
      <c r="D563" s="44" t="str">
        <f t="shared" si="108"/>
        <v/>
      </c>
      <c r="E563" s="13" t="str">
        <f t="shared" si="110"/>
        <v/>
      </c>
      <c r="F563" s="4" t="str">
        <f t="shared" si="111"/>
        <v/>
      </c>
      <c r="G563" s="48" t="str">
        <f t="shared" si="112"/>
        <v/>
      </c>
      <c r="H563" s="16" t="str">
        <f t="shared" si="113"/>
        <v/>
      </c>
      <c r="I563" s="46" t="str">
        <f t="shared" si="114"/>
        <v/>
      </c>
      <c r="J563" s="49" t="str">
        <f t="shared" si="105"/>
        <v/>
      </c>
      <c r="K563" s="46" t="str">
        <f t="shared" si="106"/>
        <v/>
      </c>
      <c r="L563" s="17" t="str">
        <f>+IF(G563="","",SUM($K$9:K563)+H563)</f>
        <v/>
      </c>
    </row>
    <row r="564" spans="2:12" x14ac:dyDescent="0.2">
      <c r="B564" s="1" t="str">
        <f t="shared" si="109"/>
        <v/>
      </c>
      <c r="C564" s="44" t="str">
        <f t="shared" si="107"/>
        <v/>
      </c>
      <c r="D564" s="44" t="str">
        <f t="shared" si="108"/>
        <v/>
      </c>
      <c r="E564" s="13" t="str">
        <f t="shared" si="110"/>
        <v/>
      </c>
      <c r="F564" s="4" t="str">
        <f t="shared" si="111"/>
        <v/>
      </c>
      <c r="G564" s="48" t="str">
        <f t="shared" si="112"/>
        <v/>
      </c>
      <c r="H564" s="16" t="str">
        <f t="shared" si="113"/>
        <v/>
      </c>
      <c r="I564" s="46" t="str">
        <f t="shared" si="114"/>
        <v/>
      </c>
      <c r="J564" s="49" t="str">
        <f t="shared" si="105"/>
        <v/>
      </c>
      <c r="K564" s="46" t="str">
        <f t="shared" si="106"/>
        <v/>
      </c>
      <c r="L564" s="17" t="str">
        <f>+IF(G564="","",SUM($K$9:K564)+H564)</f>
        <v/>
      </c>
    </row>
    <row r="565" spans="2:12" x14ac:dyDescent="0.2">
      <c r="B565" s="1" t="str">
        <f t="shared" si="109"/>
        <v/>
      </c>
      <c r="C565" s="44" t="str">
        <f t="shared" si="107"/>
        <v/>
      </c>
      <c r="D565" s="44" t="str">
        <f t="shared" si="108"/>
        <v/>
      </c>
      <c r="E565" s="13" t="str">
        <f t="shared" si="110"/>
        <v/>
      </c>
      <c r="F565" s="4" t="str">
        <f t="shared" si="111"/>
        <v/>
      </c>
      <c r="G565" s="48" t="str">
        <f t="shared" si="112"/>
        <v/>
      </c>
      <c r="H565" s="16" t="str">
        <f t="shared" si="113"/>
        <v/>
      </c>
      <c r="I565" s="46" t="str">
        <f t="shared" si="114"/>
        <v/>
      </c>
      <c r="J565" s="49" t="str">
        <f t="shared" si="105"/>
        <v/>
      </c>
      <c r="K565" s="46" t="str">
        <f t="shared" si="106"/>
        <v/>
      </c>
      <c r="L565" s="17" t="str">
        <f>+IF(G565="","",SUM($K$9:K565)+H565)</f>
        <v/>
      </c>
    </row>
    <row r="566" spans="2:12" x14ac:dyDescent="0.2">
      <c r="B566" s="1" t="str">
        <f t="shared" si="109"/>
        <v/>
      </c>
      <c r="C566" s="44" t="str">
        <f t="shared" si="107"/>
        <v/>
      </c>
      <c r="D566" s="44" t="str">
        <f t="shared" si="108"/>
        <v/>
      </c>
      <c r="E566" s="13" t="str">
        <f t="shared" si="110"/>
        <v/>
      </c>
      <c r="F566" s="4" t="str">
        <f t="shared" si="111"/>
        <v/>
      </c>
      <c r="G566" s="48" t="str">
        <f t="shared" si="112"/>
        <v/>
      </c>
      <c r="H566" s="16" t="str">
        <f t="shared" si="113"/>
        <v/>
      </c>
      <c r="I566" s="46" t="str">
        <f t="shared" si="114"/>
        <v/>
      </c>
      <c r="J566" s="49" t="str">
        <f t="shared" si="105"/>
        <v/>
      </c>
      <c r="K566" s="46" t="str">
        <f t="shared" si="106"/>
        <v/>
      </c>
      <c r="L566" s="17" t="str">
        <f>+IF(G566="","",SUM($K$9:K566)+H566)</f>
        <v/>
      </c>
    </row>
    <row r="567" spans="2:12" x14ac:dyDescent="0.2">
      <c r="B567" s="1" t="str">
        <f t="shared" si="109"/>
        <v/>
      </c>
      <c r="C567" s="44" t="str">
        <f t="shared" si="107"/>
        <v/>
      </c>
      <c r="D567" s="44" t="str">
        <f t="shared" si="108"/>
        <v/>
      </c>
      <c r="E567" s="13" t="str">
        <f t="shared" si="110"/>
        <v/>
      </c>
      <c r="F567" s="4" t="str">
        <f t="shared" si="111"/>
        <v/>
      </c>
      <c r="G567" s="48" t="str">
        <f t="shared" si="112"/>
        <v/>
      </c>
      <c r="H567" s="16" t="str">
        <f t="shared" si="113"/>
        <v/>
      </c>
      <c r="I567" s="46" t="str">
        <f t="shared" si="114"/>
        <v/>
      </c>
      <c r="J567" s="49" t="str">
        <f t="shared" si="105"/>
        <v/>
      </c>
      <c r="K567" s="46" t="str">
        <f t="shared" si="106"/>
        <v/>
      </c>
      <c r="L567" s="17" t="str">
        <f>+IF(G567="","",SUM($K$9:K567)+H567)</f>
        <v/>
      </c>
    </row>
    <row r="568" spans="2:12" x14ac:dyDescent="0.2">
      <c r="B568" s="1" t="str">
        <f t="shared" si="109"/>
        <v/>
      </c>
      <c r="C568" s="44" t="str">
        <f t="shared" si="107"/>
        <v/>
      </c>
      <c r="D568" s="44" t="str">
        <f t="shared" si="108"/>
        <v/>
      </c>
      <c r="E568" s="13" t="str">
        <f t="shared" si="110"/>
        <v/>
      </c>
      <c r="F568" s="4" t="str">
        <f t="shared" si="111"/>
        <v/>
      </c>
      <c r="G568" s="48" t="str">
        <f t="shared" si="112"/>
        <v/>
      </c>
      <c r="H568" s="16" t="str">
        <f t="shared" si="113"/>
        <v/>
      </c>
      <c r="I568" s="46" t="str">
        <f t="shared" si="114"/>
        <v/>
      </c>
      <c r="J568" s="49" t="str">
        <f t="shared" si="105"/>
        <v/>
      </c>
      <c r="K568" s="46" t="str">
        <f t="shared" si="106"/>
        <v/>
      </c>
      <c r="L568" s="17" t="str">
        <f>+IF(G568="","",SUM($K$9:K568)+H568)</f>
        <v/>
      </c>
    </row>
    <row r="569" spans="2:12" x14ac:dyDescent="0.2">
      <c r="B569" s="1" t="str">
        <f t="shared" si="109"/>
        <v/>
      </c>
      <c r="C569" s="44" t="str">
        <f t="shared" si="107"/>
        <v/>
      </c>
      <c r="D569" s="44" t="str">
        <f t="shared" si="108"/>
        <v/>
      </c>
      <c r="E569" s="13" t="str">
        <f t="shared" si="110"/>
        <v/>
      </c>
      <c r="F569" s="4" t="str">
        <f t="shared" si="111"/>
        <v/>
      </c>
      <c r="G569" s="48" t="str">
        <f t="shared" si="112"/>
        <v/>
      </c>
      <c r="H569" s="16" t="str">
        <f t="shared" si="113"/>
        <v/>
      </c>
      <c r="I569" s="46" t="str">
        <f t="shared" si="114"/>
        <v/>
      </c>
      <c r="J569" s="49" t="str">
        <f t="shared" si="105"/>
        <v/>
      </c>
      <c r="K569" s="46" t="str">
        <f t="shared" si="106"/>
        <v/>
      </c>
      <c r="L569" s="17" t="str">
        <f>+IF(G569="","",SUM($K$9:K569)+H569)</f>
        <v/>
      </c>
    </row>
    <row r="570" spans="2:12" x14ac:dyDescent="0.2">
      <c r="B570" s="1" t="str">
        <f t="shared" si="109"/>
        <v/>
      </c>
      <c r="C570" s="44" t="str">
        <f t="shared" si="107"/>
        <v/>
      </c>
      <c r="D570" s="44" t="str">
        <f t="shared" si="108"/>
        <v/>
      </c>
      <c r="E570" s="13" t="str">
        <f t="shared" si="110"/>
        <v/>
      </c>
      <c r="F570" s="4" t="str">
        <f t="shared" si="111"/>
        <v/>
      </c>
      <c r="G570" s="48" t="str">
        <f t="shared" si="112"/>
        <v/>
      </c>
      <c r="H570" s="16" t="str">
        <f t="shared" si="113"/>
        <v/>
      </c>
      <c r="I570" s="46" t="str">
        <f t="shared" si="114"/>
        <v/>
      </c>
      <c r="J570" s="49" t="str">
        <f t="shared" si="105"/>
        <v/>
      </c>
      <c r="K570" s="46" t="str">
        <f t="shared" si="106"/>
        <v/>
      </c>
      <c r="L570" s="17" t="str">
        <f>+IF(G570="","",SUM($K$9:K570)+H570)</f>
        <v/>
      </c>
    </row>
    <row r="571" spans="2:12" x14ac:dyDescent="0.2">
      <c r="B571" s="1" t="str">
        <f t="shared" si="109"/>
        <v/>
      </c>
      <c r="C571" s="44" t="str">
        <f t="shared" si="107"/>
        <v/>
      </c>
      <c r="D571" s="44" t="str">
        <f t="shared" si="108"/>
        <v/>
      </c>
      <c r="E571" s="13" t="str">
        <f t="shared" si="110"/>
        <v/>
      </c>
      <c r="F571" s="4" t="str">
        <f t="shared" si="111"/>
        <v/>
      </c>
      <c r="G571" s="48" t="str">
        <f t="shared" si="112"/>
        <v/>
      </c>
      <c r="H571" s="16" t="str">
        <f t="shared" si="113"/>
        <v/>
      </c>
      <c r="I571" s="46" t="str">
        <f t="shared" si="114"/>
        <v/>
      </c>
      <c r="J571" s="49" t="str">
        <f t="shared" si="105"/>
        <v/>
      </c>
      <c r="K571" s="46" t="str">
        <f t="shared" si="106"/>
        <v/>
      </c>
      <c r="L571" s="17" t="str">
        <f>+IF(G571="","",SUM($K$9:K571)+H571)</f>
        <v/>
      </c>
    </row>
    <row r="572" spans="2:12" x14ac:dyDescent="0.2">
      <c r="B572" s="1" t="str">
        <f t="shared" si="109"/>
        <v/>
      </c>
      <c r="C572" s="44" t="str">
        <f t="shared" si="107"/>
        <v/>
      </c>
      <c r="D572" s="44" t="str">
        <f t="shared" si="108"/>
        <v/>
      </c>
      <c r="E572" s="13" t="str">
        <f t="shared" si="110"/>
        <v/>
      </c>
      <c r="F572" s="4" t="str">
        <f t="shared" si="111"/>
        <v/>
      </c>
      <c r="G572" s="48" t="str">
        <f t="shared" si="112"/>
        <v/>
      </c>
      <c r="H572" s="16" t="str">
        <f t="shared" si="113"/>
        <v/>
      </c>
      <c r="I572" s="46" t="str">
        <f t="shared" si="114"/>
        <v/>
      </c>
      <c r="J572" s="49" t="str">
        <f t="shared" si="105"/>
        <v/>
      </c>
      <c r="K572" s="46" t="str">
        <f t="shared" si="106"/>
        <v/>
      </c>
      <c r="L572" s="17" t="str">
        <f>+IF(G572="","",SUM($K$9:K572)+H572)</f>
        <v/>
      </c>
    </row>
    <row r="573" spans="2:12" x14ac:dyDescent="0.2">
      <c r="B573" s="1" t="str">
        <f t="shared" si="109"/>
        <v/>
      </c>
      <c r="C573" s="44" t="str">
        <f t="shared" si="107"/>
        <v/>
      </c>
      <c r="D573" s="44" t="str">
        <f t="shared" si="108"/>
        <v/>
      </c>
      <c r="E573" s="13" t="str">
        <f t="shared" si="110"/>
        <v/>
      </c>
      <c r="F573" s="4" t="str">
        <f t="shared" si="111"/>
        <v/>
      </c>
      <c r="G573" s="48" t="str">
        <f t="shared" si="112"/>
        <v/>
      </c>
      <c r="H573" s="16" t="str">
        <f t="shared" si="113"/>
        <v/>
      </c>
      <c r="I573" s="46" t="str">
        <f t="shared" si="114"/>
        <v/>
      </c>
      <c r="J573" s="49" t="str">
        <f t="shared" si="105"/>
        <v/>
      </c>
      <c r="K573" s="46" t="str">
        <f t="shared" si="106"/>
        <v/>
      </c>
      <c r="L573" s="17" t="str">
        <f>+IF(G573="","",SUM($K$9:K573)+H573)</f>
        <v/>
      </c>
    </row>
    <row r="574" spans="2:12" x14ac:dyDescent="0.2">
      <c r="B574" s="1" t="str">
        <f t="shared" si="109"/>
        <v/>
      </c>
      <c r="C574" s="44" t="str">
        <f t="shared" si="107"/>
        <v/>
      </c>
      <c r="D574" s="44" t="str">
        <f t="shared" si="108"/>
        <v/>
      </c>
      <c r="E574" s="13" t="str">
        <f t="shared" si="110"/>
        <v/>
      </c>
      <c r="F574" s="4" t="str">
        <f t="shared" si="111"/>
        <v/>
      </c>
      <c r="G574" s="48" t="str">
        <f t="shared" si="112"/>
        <v/>
      </c>
      <c r="H574" s="16" t="str">
        <f t="shared" si="113"/>
        <v/>
      </c>
      <c r="I574" s="46" t="str">
        <f t="shared" si="114"/>
        <v/>
      </c>
      <c r="J574" s="49" t="str">
        <f t="shared" si="105"/>
        <v/>
      </c>
      <c r="K574" s="46" t="str">
        <f t="shared" si="106"/>
        <v/>
      </c>
      <c r="L574" s="17" t="str">
        <f>+IF(G574="","",SUM($K$9:K574)+H574)</f>
        <v/>
      </c>
    </row>
    <row r="575" spans="2:12" x14ac:dyDescent="0.2">
      <c r="B575" s="1" t="str">
        <f t="shared" si="109"/>
        <v/>
      </c>
      <c r="C575" s="44" t="str">
        <f t="shared" si="107"/>
        <v/>
      </c>
      <c r="D575" s="44" t="str">
        <f t="shared" si="108"/>
        <v/>
      </c>
      <c r="E575" s="13" t="str">
        <f t="shared" si="110"/>
        <v/>
      </c>
      <c r="F575" s="4" t="str">
        <f t="shared" si="111"/>
        <v/>
      </c>
      <c r="G575" s="48" t="str">
        <f t="shared" si="112"/>
        <v/>
      </c>
      <c r="H575" s="16" t="str">
        <f t="shared" si="113"/>
        <v/>
      </c>
      <c r="I575" s="46" t="str">
        <f t="shared" si="114"/>
        <v/>
      </c>
      <c r="J575" s="49" t="str">
        <f t="shared" ref="J575:J638" si="115">+IF(F575="","",I575*H575)</f>
        <v/>
      </c>
      <c r="K575" s="46" t="str">
        <f t="shared" ref="K575:K638" si="116">+IF(G575="","",J575-H575)</f>
        <v/>
      </c>
      <c r="L575" s="17" t="str">
        <f>+IF(G575="","",SUM($K$9:K575)+H575)</f>
        <v/>
      </c>
    </row>
    <row r="576" spans="2:12" x14ac:dyDescent="0.2">
      <c r="B576" s="1" t="str">
        <f t="shared" si="109"/>
        <v/>
      </c>
      <c r="C576" s="44" t="str">
        <f t="shared" si="107"/>
        <v/>
      </c>
      <c r="D576" s="44" t="str">
        <f t="shared" si="108"/>
        <v/>
      </c>
      <c r="E576" s="13" t="str">
        <f t="shared" si="110"/>
        <v/>
      </c>
      <c r="F576" s="4" t="str">
        <f t="shared" si="111"/>
        <v/>
      </c>
      <c r="G576" s="48" t="str">
        <f t="shared" si="112"/>
        <v/>
      </c>
      <c r="H576" s="16" t="str">
        <f t="shared" si="113"/>
        <v/>
      </c>
      <c r="I576" s="46" t="str">
        <f t="shared" si="114"/>
        <v/>
      </c>
      <c r="J576" s="49" t="str">
        <f t="shared" si="115"/>
        <v/>
      </c>
      <c r="K576" s="46" t="str">
        <f t="shared" si="116"/>
        <v/>
      </c>
      <c r="L576" s="17" t="str">
        <f>+IF(G576="","",SUM($K$9:K576)+H576)</f>
        <v/>
      </c>
    </row>
    <row r="577" spans="2:12" x14ac:dyDescent="0.2">
      <c r="B577" s="1" t="str">
        <f t="shared" si="109"/>
        <v/>
      </c>
      <c r="C577" s="44" t="str">
        <f t="shared" si="107"/>
        <v/>
      </c>
      <c r="D577" s="44" t="str">
        <f t="shared" si="108"/>
        <v/>
      </c>
      <c r="E577" s="13" t="str">
        <f t="shared" si="110"/>
        <v/>
      </c>
      <c r="F577" s="4" t="str">
        <f t="shared" si="111"/>
        <v/>
      </c>
      <c r="G577" s="48" t="str">
        <f t="shared" si="112"/>
        <v/>
      </c>
      <c r="H577" s="16" t="str">
        <f t="shared" si="113"/>
        <v/>
      </c>
      <c r="I577" s="46" t="str">
        <f t="shared" si="114"/>
        <v/>
      </c>
      <c r="J577" s="49" t="str">
        <f t="shared" si="115"/>
        <v/>
      </c>
      <c r="K577" s="46" t="str">
        <f t="shared" si="116"/>
        <v/>
      </c>
      <c r="L577" s="17" t="str">
        <f>+IF(G577="","",SUM($K$9:K577)+H577)</f>
        <v/>
      </c>
    </row>
    <row r="578" spans="2:12" x14ac:dyDescent="0.2">
      <c r="B578" s="1" t="str">
        <f t="shared" si="109"/>
        <v/>
      </c>
      <c r="C578" s="44" t="str">
        <f t="shared" si="107"/>
        <v/>
      </c>
      <c r="D578" s="44" t="str">
        <f t="shared" si="108"/>
        <v/>
      </c>
      <c r="E578" s="13" t="str">
        <f t="shared" si="110"/>
        <v/>
      </c>
      <c r="F578" s="4" t="str">
        <f t="shared" si="111"/>
        <v/>
      </c>
      <c r="G578" s="48" t="str">
        <f t="shared" si="112"/>
        <v/>
      </c>
      <c r="H578" s="16" t="str">
        <f t="shared" si="113"/>
        <v/>
      </c>
      <c r="I578" s="46" t="str">
        <f t="shared" si="114"/>
        <v/>
      </c>
      <c r="J578" s="49" t="str">
        <f t="shared" si="115"/>
        <v/>
      </c>
      <c r="K578" s="46" t="str">
        <f t="shared" si="116"/>
        <v/>
      </c>
      <c r="L578" s="17" t="str">
        <f>+IF(G578="","",SUM($K$9:K578)+H578)</f>
        <v/>
      </c>
    </row>
    <row r="579" spans="2:12" x14ac:dyDescent="0.2">
      <c r="B579" s="1" t="str">
        <f t="shared" si="109"/>
        <v/>
      </c>
      <c r="C579" s="44" t="str">
        <f t="shared" si="107"/>
        <v/>
      </c>
      <c r="D579" s="44" t="str">
        <f t="shared" si="108"/>
        <v/>
      </c>
      <c r="E579" s="13" t="str">
        <f t="shared" si="110"/>
        <v/>
      </c>
      <c r="F579" s="4" t="str">
        <f t="shared" si="111"/>
        <v/>
      </c>
      <c r="G579" s="48" t="str">
        <f t="shared" si="112"/>
        <v/>
      </c>
      <c r="H579" s="16" t="str">
        <f t="shared" si="113"/>
        <v/>
      </c>
      <c r="I579" s="46" t="str">
        <f t="shared" si="114"/>
        <v/>
      </c>
      <c r="J579" s="49" t="str">
        <f t="shared" si="115"/>
        <v/>
      </c>
      <c r="K579" s="46" t="str">
        <f t="shared" si="116"/>
        <v/>
      </c>
      <c r="L579" s="17" t="str">
        <f>+IF(G579="","",SUM($K$9:K579)+H579)</f>
        <v/>
      </c>
    </row>
    <row r="580" spans="2:12" x14ac:dyDescent="0.2">
      <c r="B580" s="1" t="str">
        <f t="shared" si="109"/>
        <v/>
      </c>
      <c r="C580" s="44" t="str">
        <f t="shared" si="107"/>
        <v/>
      </c>
      <c r="D580" s="44" t="str">
        <f t="shared" si="108"/>
        <v/>
      </c>
      <c r="E580" s="13" t="str">
        <f t="shared" si="110"/>
        <v/>
      </c>
      <c r="F580" s="4" t="str">
        <f t="shared" si="111"/>
        <v/>
      </c>
      <c r="G580" s="48" t="str">
        <f t="shared" si="112"/>
        <v/>
      </c>
      <c r="H580" s="16" t="str">
        <f t="shared" si="113"/>
        <v/>
      </c>
      <c r="I580" s="46" t="str">
        <f t="shared" si="114"/>
        <v/>
      </c>
      <c r="J580" s="49" t="str">
        <f t="shared" si="115"/>
        <v/>
      </c>
      <c r="K580" s="46" t="str">
        <f t="shared" si="116"/>
        <v/>
      </c>
      <c r="L580" s="17" t="str">
        <f>+IF(G580="","",SUM($K$9:K580)+H580)</f>
        <v/>
      </c>
    </row>
    <row r="581" spans="2:12" x14ac:dyDescent="0.2">
      <c r="B581" s="1" t="str">
        <f t="shared" si="109"/>
        <v/>
      </c>
      <c r="C581" s="44" t="str">
        <f t="shared" si="107"/>
        <v/>
      </c>
      <c r="D581" s="44" t="str">
        <f t="shared" si="108"/>
        <v/>
      </c>
      <c r="E581" s="13" t="str">
        <f t="shared" si="110"/>
        <v/>
      </c>
      <c r="F581" s="4" t="str">
        <f t="shared" si="111"/>
        <v/>
      </c>
      <c r="G581" s="48" t="str">
        <f t="shared" si="112"/>
        <v/>
      </c>
      <c r="H581" s="16" t="str">
        <f t="shared" si="113"/>
        <v/>
      </c>
      <c r="I581" s="46" t="str">
        <f t="shared" si="114"/>
        <v/>
      </c>
      <c r="J581" s="49" t="str">
        <f t="shared" si="115"/>
        <v/>
      </c>
      <c r="K581" s="46" t="str">
        <f t="shared" si="116"/>
        <v/>
      </c>
      <c r="L581" s="17" t="str">
        <f>+IF(G581="","",SUM($K$9:K581)+H581)</f>
        <v/>
      </c>
    </row>
    <row r="582" spans="2:12" x14ac:dyDescent="0.2">
      <c r="B582" s="1" t="str">
        <f t="shared" si="109"/>
        <v/>
      </c>
      <c r="C582" s="44" t="str">
        <f t="shared" si="107"/>
        <v/>
      </c>
      <c r="D582" s="44" t="str">
        <f t="shared" si="108"/>
        <v/>
      </c>
      <c r="E582" s="13" t="str">
        <f t="shared" si="110"/>
        <v/>
      </c>
      <c r="F582" s="4" t="str">
        <f t="shared" si="111"/>
        <v/>
      </c>
      <c r="G582" s="48" t="str">
        <f t="shared" si="112"/>
        <v/>
      </c>
      <c r="H582" s="16" t="str">
        <f t="shared" si="113"/>
        <v/>
      </c>
      <c r="I582" s="46" t="str">
        <f t="shared" si="114"/>
        <v/>
      </c>
      <c r="J582" s="49" t="str">
        <f t="shared" si="115"/>
        <v/>
      </c>
      <c r="K582" s="46" t="str">
        <f t="shared" si="116"/>
        <v/>
      </c>
      <c r="L582" s="17" t="str">
        <f>+IF(G582="","",SUM($K$9:K582)+H582)</f>
        <v/>
      </c>
    </row>
    <row r="583" spans="2:12" x14ac:dyDescent="0.2">
      <c r="B583" s="1" t="str">
        <f t="shared" si="109"/>
        <v/>
      </c>
      <c r="C583" s="44" t="str">
        <f t="shared" si="107"/>
        <v/>
      </c>
      <c r="D583" s="44" t="str">
        <f t="shared" si="108"/>
        <v/>
      </c>
      <c r="E583" s="13" t="str">
        <f t="shared" si="110"/>
        <v/>
      </c>
      <c r="F583" s="4" t="str">
        <f t="shared" si="111"/>
        <v/>
      </c>
      <c r="G583" s="48" t="str">
        <f t="shared" si="112"/>
        <v/>
      </c>
      <c r="H583" s="16" t="str">
        <f t="shared" si="113"/>
        <v/>
      </c>
      <c r="I583" s="46" t="str">
        <f t="shared" si="114"/>
        <v/>
      </c>
      <c r="J583" s="49" t="str">
        <f t="shared" si="115"/>
        <v/>
      </c>
      <c r="K583" s="46" t="str">
        <f t="shared" si="116"/>
        <v/>
      </c>
      <c r="L583" s="17" t="str">
        <f>+IF(G583="","",SUM($K$9:K583)+H583)</f>
        <v/>
      </c>
    </row>
    <row r="584" spans="2:12" x14ac:dyDescent="0.2">
      <c r="B584" s="1" t="str">
        <f t="shared" si="109"/>
        <v/>
      </c>
      <c r="C584" s="44" t="str">
        <f t="shared" si="107"/>
        <v/>
      </c>
      <c r="D584" s="44" t="str">
        <f t="shared" si="108"/>
        <v/>
      </c>
      <c r="E584" s="13" t="str">
        <f t="shared" si="110"/>
        <v/>
      </c>
      <c r="F584" s="4" t="str">
        <f t="shared" si="111"/>
        <v/>
      </c>
      <c r="G584" s="48" t="str">
        <f t="shared" si="112"/>
        <v/>
      </c>
      <c r="H584" s="16" t="str">
        <f t="shared" si="113"/>
        <v/>
      </c>
      <c r="I584" s="46" t="str">
        <f t="shared" si="114"/>
        <v/>
      </c>
      <c r="J584" s="49" t="str">
        <f t="shared" si="115"/>
        <v/>
      </c>
      <c r="K584" s="46" t="str">
        <f t="shared" si="116"/>
        <v/>
      </c>
      <c r="L584" s="17" t="str">
        <f>+IF(G584="","",SUM($K$9:K584)+H584)</f>
        <v/>
      </c>
    </row>
    <row r="585" spans="2:12" x14ac:dyDescent="0.2">
      <c r="B585" s="1" t="str">
        <f t="shared" si="109"/>
        <v/>
      </c>
      <c r="C585" s="44" t="str">
        <f t="shared" si="107"/>
        <v/>
      </c>
      <c r="D585" s="44" t="str">
        <f t="shared" si="108"/>
        <v/>
      </c>
      <c r="E585" s="13" t="str">
        <f t="shared" si="110"/>
        <v/>
      </c>
      <c r="F585" s="4" t="str">
        <f t="shared" si="111"/>
        <v/>
      </c>
      <c r="G585" s="48" t="str">
        <f t="shared" si="112"/>
        <v/>
      </c>
      <c r="H585" s="16" t="str">
        <f t="shared" si="113"/>
        <v/>
      </c>
      <c r="I585" s="46" t="str">
        <f t="shared" si="114"/>
        <v/>
      </c>
      <c r="J585" s="49" t="str">
        <f t="shared" si="115"/>
        <v/>
      </c>
      <c r="K585" s="46" t="str">
        <f t="shared" si="116"/>
        <v/>
      </c>
      <c r="L585" s="17" t="str">
        <f>+IF(G585="","",SUM($K$9:K585)+H585)</f>
        <v/>
      </c>
    </row>
    <row r="586" spans="2:12" x14ac:dyDescent="0.2">
      <c r="B586" s="1" t="str">
        <f t="shared" si="109"/>
        <v/>
      </c>
      <c r="C586" s="44" t="str">
        <f t="shared" ref="C586:C649" si="117">IF(D585="","",IF(D585=FecFinal,"",DATE(YEAR(C585),MONTH(C585)+1,1)))</f>
        <v/>
      </c>
      <c r="D586" s="44" t="str">
        <f t="shared" ref="D586:D649" si="118">IF(C586="","",IF(DAYS360(C586,FecFinal)&gt;=30,DATE(YEAR(C586),MONTH(C586)+1,1),FecFinal))</f>
        <v/>
      </c>
      <c r="E586" s="13" t="str">
        <f t="shared" si="110"/>
        <v/>
      </c>
      <c r="F586" s="4" t="str">
        <f t="shared" si="111"/>
        <v/>
      </c>
      <c r="G586" s="48" t="str">
        <f t="shared" si="112"/>
        <v/>
      </c>
      <c r="H586" s="16" t="str">
        <f t="shared" si="113"/>
        <v/>
      </c>
      <c r="I586" s="46" t="str">
        <f t="shared" si="114"/>
        <v/>
      </c>
      <c r="J586" s="49" t="str">
        <f t="shared" si="115"/>
        <v/>
      </c>
      <c r="K586" s="46" t="str">
        <f t="shared" si="116"/>
        <v/>
      </c>
      <c r="L586" s="17" t="str">
        <f>+IF(G586="","",SUM($K$9:K586)+H586)</f>
        <v/>
      </c>
    </row>
    <row r="587" spans="2:12" x14ac:dyDescent="0.2">
      <c r="B587" s="1" t="str">
        <f t="shared" si="109"/>
        <v/>
      </c>
      <c r="C587" s="44" t="str">
        <f t="shared" si="117"/>
        <v/>
      </c>
      <c r="D587" s="44" t="str">
        <f t="shared" si="118"/>
        <v/>
      </c>
      <c r="E587" s="13" t="str">
        <f t="shared" si="110"/>
        <v/>
      </c>
      <c r="F587" s="4" t="str">
        <f t="shared" si="111"/>
        <v/>
      </c>
      <c r="G587" s="48" t="str">
        <f t="shared" si="112"/>
        <v/>
      </c>
      <c r="H587" s="16" t="str">
        <f t="shared" si="113"/>
        <v/>
      </c>
      <c r="I587" s="46" t="str">
        <f t="shared" si="114"/>
        <v/>
      </c>
      <c r="J587" s="49" t="str">
        <f t="shared" si="115"/>
        <v/>
      </c>
      <c r="K587" s="46" t="str">
        <f t="shared" si="116"/>
        <v/>
      </c>
      <c r="L587" s="17" t="str">
        <f>+IF(G587="","",SUM($K$9:K587)+H587)</f>
        <v/>
      </c>
    </row>
    <row r="588" spans="2:12" x14ac:dyDescent="0.2">
      <c r="B588" s="1" t="str">
        <f t="shared" si="109"/>
        <v/>
      </c>
      <c r="C588" s="44" t="str">
        <f t="shared" si="117"/>
        <v/>
      </c>
      <c r="D588" s="44" t="str">
        <f t="shared" si="118"/>
        <v/>
      </c>
      <c r="E588" s="13" t="str">
        <f t="shared" si="110"/>
        <v/>
      </c>
      <c r="F588" s="4" t="str">
        <f t="shared" si="111"/>
        <v/>
      </c>
      <c r="G588" s="48" t="str">
        <f t="shared" si="112"/>
        <v/>
      </c>
      <c r="H588" s="16" t="str">
        <f t="shared" si="113"/>
        <v/>
      </c>
      <c r="I588" s="46" t="str">
        <f t="shared" si="114"/>
        <v/>
      </c>
      <c r="J588" s="49" t="str">
        <f t="shared" si="115"/>
        <v/>
      </c>
      <c r="K588" s="46" t="str">
        <f t="shared" si="116"/>
        <v/>
      </c>
      <c r="L588" s="17" t="str">
        <f>+IF(G588="","",SUM($K$9:K588)+H588)</f>
        <v/>
      </c>
    </row>
    <row r="589" spans="2:12" x14ac:dyDescent="0.2">
      <c r="B589" s="1" t="str">
        <f t="shared" si="109"/>
        <v/>
      </c>
      <c r="C589" s="44" t="str">
        <f t="shared" si="117"/>
        <v/>
      </c>
      <c r="D589" s="44" t="str">
        <f t="shared" si="118"/>
        <v/>
      </c>
      <c r="E589" s="13" t="str">
        <f t="shared" si="110"/>
        <v/>
      </c>
      <c r="F589" s="4" t="str">
        <f t="shared" si="111"/>
        <v/>
      </c>
      <c r="G589" s="48" t="str">
        <f t="shared" si="112"/>
        <v/>
      </c>
      <c r="H589" s="16" t="str">
        <f t="shared" si="113"/>
        <v/>
      </c>
      <c r="I589" s="46" t="str">
        <f t="shared" si="114"/>
        <v/>
      </c>
      <c r="J589" s="49" t="str">
        <f t="shared" si="115"/>
        <v/>
      </c>
      <c r="K589" s="46" t="str">
        <f t="shared" si="116"/>
        <v/>
      </c>
      <c r="L589" s="17" t="str">
        <f>+IF(G589="","",SUM($K$9:K589)+H589)</f>
        <v/>
      </c>
    </row>
    <row r="590" spans="2:12" x14ac:dyDescent="0.2">
      <c r="B590" s="1" t="str">
        <f t="shared" si="109"/>
        <v/>
      </c>
      <c r="C590" s="44" t="str">
        <f t="shared" si="117"/>
        <v/>
      </c>
      <c r="D590" s="44" t="str">
        <f t="shared" si="118"/>
        <v/>
      </c>
      <c r="E590" s="13" t="str">
        <f t="shared" si="110"/>
        <v/>
      </c>
      <c r="F590" s="4" t="str">
        <f t="shared" si="111"/>
        <v/>
      </c>
      <c r="G590" s="48" t="str">
        <f t="shared" si="112"/>
        <v/>
      </c>
      <c r="H590" s="16" t="str">
        <f t="shared" si="113"/>
        <v/>
      </c>
      <c r="I590" s="46" t="str">
        <f t="shared" si="114"/>
        <v/>
      </c>
      <c r="J590" s="49" t="str">
        <f t="shared" si="115"/>
        <v/>
      </c>
      <c r="K590" s="46" t="str">
        <f t="shared" si="116"/>
        <v/>
      </c>
      <c r="L590" s="17" t="str">
        <f>+IF(G590="","",SUM($K$9:K590)+H590)</f>
        <v/>
      </c>
    </row>
    <row r="591" spans="2:12" x14ac:dyDescent="0.2">
      <c r="B591" s="1" t="str">
        <f t="shared" si="109"/>
        <v/>
      </c>
      <c r="C591" s="44" t="str">
        <f t="shared" si="117"/>
        <v/>
      </c>
      <c r="D591" s="44" t="str">
        <f t="shared" si="118"/>
        <v/>
      </c>
      <c r="E591" s="13" t="str">
        <f t="shared" si="110"/>
        <v/>
      </c>
      <c r="F591" s="4" t="str">
        <f t="shared" si="111"/>
        <v/>
      </c>
      <c r="G591" s="48" t="str">
        <f t="shared" si="112"/>
        <v/>
      </c>
      <c r="H591" s="16" t="str">
        <f t="shared" si="113"/>
        <v/>
      </c>
      <c r="I591" s="46" t="str">
        <f t="shared" si="114"/>
        <v/>
      </c>
      <c r="J591" s="49" t="str">
        <f t="shared" si="115"/>
        <v/>
      </c>
      <c r="K591" s="46" t="str">
        <f t="shared" si="116"/>
        <v/>
      </c>
      <c r="L591" s="17" t="str">
        <f>+IF(G591="","",SUM($K$9:K591)+H591)</f>
        <v/>
      </c>
    </row>
    <row r="592" spans="2:12" x14ac:dyDescent="0.2">
      <c r="B592" s="1" t="str">
        <f t="shared" si="109"/>
        <v/>
      </c>
      <c r="C592" s="44" t="str">
        <f t="shared" si="117"/>
        <v/>
      </c>
      <c r="D592" s="44" t="str">
        <f t="shared" si="118"/>
        <v/>
      </c>
      <c r="E592" s="13" t="str">
        <f t="shared" si="110"/>
        <v/>
      </c>
      <c r="F592" s="4" t="str">
        <f t="shared" si="111"/>
        <v/>
      </c>
      <c r="G592" s="48" t="str">
        <f t="shared" si="112"/>
        <v/>
      </c>
      <c r="H592" s="16" t="str">
        <f t="shared" si="113"/>
        <v/>
      </c>
      <c r="I592" s="46" t="str">
        <f t="shared" si="114"/>
        <v/>
      </c>
      <c r="J592" s="49" t="str">
        <f t="shared" si="115"/>
        <v/>
      </c>
      <c r="K592" s="46" t="str">
        <f t="shared" si="116"/>
        <v/>
      </c>
      <c r="L592" s="17" t="str">
        <f>+IF(G592="","",SUM($K$9:K592)+H592)</f>
        <v/>
      </c>
    </row>
    <row r="593" spans="2:12" x14ac:dyDescent="0.2">
      <c r="B593" s="1" t="str">
        <f t="shared" ref="B593:B656" si="119">+IF(C593="","",B592+1)</f>
        <v/>
      </c>
      <c r="C593" s="44" t="str">
        <f t="shared" si="117"/>
        <v/>
      </c>
      <c r="D593" s="44" t="str">
        <f t="shared" si="118"/>
        <v/>
      </c>
      <c r="E593" s="13" t="str">
        <f t="shared" ref="E593:E656" si="120">IF(B593&lt;&gt;"",DAYS360(C593,D593),"")</f>
        <v/>
      </c>
      <c r="F593" s="4" t="str">
        <f t="shared" ref="F593:F656" si="121">IF(B593&lt;&gt;"",LOOKUP(DATE(YEAR(C593),MONTH(C593)+1,1),tbl_FecHasta,tbl_Tasa),"")</f>
        <v/>
      </c>
      <c r="G593" s="48" t="str">
        <f t="shared" ref="G593:G656" si="122">IF(B593&lt;&gt;"",(((1+F593)^(1/12))-1),"")</f>
        <v/>
      </c>
      <c r="H593" s="16" t="str">
        <f t="shared" si="113"/>
        <v/>
      </c>
      <c r="I593" s="46" t="str">
        <f t="shared" si="114"/>
        <v/>
      </c>
      <c r="J593" s="49" t="str">
        <f t="shared" si="115"/>
        <v/>
      </c>
      <c r="K593" s="46" t="str">
        <f t="shared" si="116"/>
        <v/>
      </c>
      <c r="L593" s="17" t="str">
        <f>+IF(G593="","",SUM($K$9:K593)+H593)</f>
        <v/>
      </c>
    </row>
    <row r="594" spans="2:12" x14ac:dyDescent="0.2">
      <c r="B594" s="1" t="str">
        <f t="shared" si="119"/>
        <v/>
      </c>
      <c r="C594" s="44" t="str">
        <f t="shared" si="117"/>
        <v/>
      </c>
      <c r="D594" s="44" t="str">
        <f t="shared" si="118"/>
        <v/>
      </c>
      <c r="E594" s="13" t="str">
        <f t="shared" si="120"/>
        <v/>
      </c>
      <c r="F594" s="4" t="str">
        <f t="shared" si="121"/>
        <v/>
      </c>
      <c r="G594" s="48" t="str">
        <f t="shared" si="122"/>
        <v/>
      </c>
      <c r="H594" s="16" t="str">
        <f t="shared" si="113"/>
        <v/>
      </c>
      <c r="I594" s="46" t="str">
        <f t="shared" si="114"/>
        <v/>
      </c>
      <c r="J594" s="49" t="str">
        <f t="shared" si="115"/>
        <v/>
      </c>
      <c r="K594" s="46" t="str">
        <f t="shared" si="116"/>
        <v/>
      </c>
      <c r="L594" s="17" t="str">
        <f>+IF(G594="","",SUM($K$9:K594)+H594)</f>
        <v/>
      </c>
    </row>
    <row r="595" spans="2:12" x14ac:dyDescent="0.2">
      <c r="B595" s="1" t="str">
        <f t="shared" si="119"/>
        <v/>
      </c>
      <c r="C595" s="44" t="str">
        <f t="shared" si="117"/>
        <v/>
      </c>
      <c r="D595" s="44" t="str">
        <f t="shared" si="118"/>
        <v/>
      </c>
      <c r="E595" s="13" t="str">
        <f t="shared" si="120"/>
        <v/>
      </c>
      <c r="F595" s="4" t="str">
        <f t="shared" si="121"/>
        <v/>
      </c>
      <c r="G595" s="48" t="str">
        <f t="shared" si="122"/>
        <v/>
      </c>
      <c r="H595" s="16" t="str">
        <f t="shared" si="113"/>
        <v/>
      </c>
      <c r="I595" s="46" t="str">
        <f t="shared" si="114"/>
        <v/>
      </c>
      <c r="J595" s="49" t="str">
        <f t="shared" si="115"/>
        <v/>
      </c>
      <c r="K595" s="46" t="str">
        <f t="shared" si="116"/>
        <v/>
      </c>
      <c r="L595" s="17" t="str">
        <f>+IF(G595="","",SUM($K$9:K595)+H595)</f>
        <v/>
      </c>
    </row>
    <row r="596" spans="2:12" x14ac:dyDescent="0.2">
      <c r="B596" s="1" t="str">
        <f t="shared" si="119"/>
        <v/>
      </c>
      <c r="C596" s="44" t="str">
        <f t="shared" si="117"/>
        <v/>
      </c>
      <c r="D596" s="44" t="str">
        <f t="shared" si="118"/>
        <v/>
      </c>
      <c r="E596" s="13" t="str">
        <f t="shared" si="120"/>
        <v/>
      </c>
      <c r="F596" s="4" t="str">
        <f t="shared" si="121"/>
        <v/>
      </c>
      <c r="G596" s="48" t="str">
        <f t="shared" si="122"/>
        <v/>
      </c>
      <c r="H596" s="16" t="str">
        <f t="shared" si="113"/>
        <v/>
      </c>
      <c r="I596" s="46" t="str">
        <f t="shared" si="114"/>
        <v/>
      </c>
      <c r="J596" s="49" t="str">
        <f t="shared" si="115"/>
        <v/>
      </c>
      <c r="K596" s="46" t="str">
        <f t="shared" si="116"/>
        <v/>
      </c>
      <c r="L596" s="17" t="str">
        <f>+IF(G596="","",SUM($K$9:K596)+H596)</f>
        <v/>
      </c>
    </row>
    <row r="597" spans="2:12" x14ac:dyDescent="0.2">
      <c r="B597" s="1" t="str">
        <f t="shared" si="119"/>
        <v/>
      </c>
      <c r="C597" s="44" t="str">
        <f t="shared" si="117"/>
        <v/>
      </c>
      <c r="D597" s="44" t="str">
        <f t="shared" si="118"/>
        <v/>
      </c>
      <c r="E597" s="13" t="str">
        <f t="shared" si="120"/>
        <v/>
      </c>
      <c r="F597" s="4" t="str">
        <f t="shared" si="121"/>
        <v/>
      </c>
      <c r="G597" s="48" t="str">
        <f t="shared" si="122"/>
        <v/>
      </c>
      <c r="H597" s="16" t="str">
        <f t="shared" si="113"/>
        <v/>
      </c>
      <c r="I597" s="46" t="str">
        <f t="shared" si="114"/>
        <v/>
      </c>
      <c r="J597" s="49" t="str">
        <f t="shared" si="115"/>
        <v/>
      </c>
      <c r="K597" s="46" t="str">
        <f t="shared" si="116"/>
        <v/>
      </c>
      <c r="L597" s="17" t="str">
        <f>+IF(G597="","",SUM($K$9:K597)+H597)</f>
        <v/>
      </c>
    </row>
    <row r="598" spans="2:12" x14ac:dyDescent="0.2">
      <c r="B598" s="1" t="str">
        <f t="shared" si="119"/>
        <v/>
      </c>
      <c r="C598" s="44" t="str">
        <f t="shared" si="117"/>
        <v/>
      </c>
      <c r="D598" s="44" t="str">
        <f t="shared" si="118"/>
        <v/>
      </c>
      <c r="E598" s="13" t="str">
        <f t="shared" si="120"/>
        <v/>
      </c>
      <c r="F598" s="4" t="str">
        <f t="shared" si="121"/>
        <v/>
      </c>
      <c r="G598" s="48" t="str">
        <f t="shared" si="122"/>
        <v/>
      </c>
      <c r="H598" s="16" t="str">
        <f t="shared" si="113"/>
        <v/>
      </c>
      <c r="I598" s="46" t="str">
        <f t="shared" si="114"/>
        <v/>
      </c>
      <c r="J598" s="49" t="str">
        <f t="shared" si="115"/>
        <v/>
      </c>
      <c r="K598" s="46" t="str">
        <f t="shared" si="116"/>
        <v/>
      </c>
      <c r="L598" s="17" t="str">
        <f>+IF(G598="","",SUM($K$9:K598)+H598)</f>
        <v/>
      </c>
    </row>
    <row r="599" spans="2:12" x14ac:dyDescent="0.2">
      <c r="B599" s="1" t="str">
        <f t="shared" si="119"/>
        <v/>
      </c>
      <c r="C599" s="44" t="str">
        <f t="shared" si="117"/>
        <v/>
      </c>
      <c r="D599" s="44" t="str">
        <f t="shared" si="118"/>
        <v/>
      </c>
      <c r="E599" s="13" t="str">
        <f t="shared" si="120"/>
        <v/>
      </c>
      <c r="F599" s="4" t="str">
        <f t="shared" si="121"/>
        <v/>
      </c>
      <c r="G599" s="48" t="str">
        <f t="shared" si="122"/>
        <v/>
      </c>
      <c r="H599" s="16" t="str">
        <f t="shared" si="113"/>
        <v/>
      </c>
      <c r="I599" s="46" t="str">
        <f t="shared" si="114"/>
        <v/>
      </c>
      <c r="J599" s="49" t="str">
        <f t="shared" si="115"/>
        <v/>
      </c>
      <c r="K599" s="46" t="str">
        <f t="shared" si="116"/>
        <v/>
      </c>
      <c r="L599" s="17" t="str">
        <f>+IF(G599="","",SUM($K$9:K599)+H599)</f>
        <v/>
      </c>
    </row>
    <row r="600" spans="2:12" x14ac:dyDescent="0.2">
      <c r="B600" s="1" t="str">
        <f t="shared" si="119"/>
        <v/>
      </c>
      <c r="C600" s="44" t="str">
        <f t="shared" si="117"/>
        <v/>
      </c>
      <c r="D600" s="44" t="str">
        <f t="shared" si="118"/>
        <v/>
      </c>
      <c r="E600" s="13" t="str">
        <f t="shared" si="120"/>
        <v/>
      </c>
      <c r="F600" s="4" t="str">
        <f t="shared" si="121"/>
        <v/>
      </c>
      <c r="G600" s="48" t="str">
        <f t="shared" si="122"/>
        <v/>
      </c>
      <c r="H600" s="16" t="str">
        <f t="shared" si="113"/>
        <v/>
      </c>
      <c r="I600" s="46" t="str">
        <f t="shared" si="114"/>
        <v/>
      </c>
      <c r="J600" s="49" t="str">
        <f t="shared" si="115"/>
        <v/>
      </c>
      <c r="K600" s="46" t="str">
        <f t="shared" si="116"/>
        <v/>
      </c>
      <c r="L600" s="17" t="str">
        <f>+IF(G600="","",SUM($K$9:K600)+H600)</f>
        <v/>
      </c>
    </row>
    <row r="601" spans="2:12" x14ac:dyDescent="0.2">
      <c r="B601" s="1" t="str">
        <f t="shared" si="119"/>
        <v/>
      </c>
      <c r="C601" s="44" t="str">
        <f t="shared" si="117"/>
        <v/>
      </c>
      <c r="D601" s="44" t="str">
        <f t="shared" si="118"/>
        <v/>
      </c>
      <c r="E601" s="13" t="str">
        <f t="shared" si="120"/>
        <v/>
      </c>
      <c r="F601" s="4" t="str">
        <f t="shared" si="121"/>
        <v/>
      </c>
      <c r="G601" s="48" t="str">
        <f t="shared" si="122"/>
        <v/>
      </c>
      <c r="H601" s="16" t="str">
        <f t="shared" si="113"/>
        <v/>
      </c>
      <c r="I601" s="46" t="str">
        <f t="shared" si="114"/>
        <v/>
      </c>
      <c r="J601" s="49" t="str">
        <f t="shared" si="115"/>
        <v/>
      </c>
      <c r="K601" s="46" t="str">
        <f t="shared" si="116"/>
        <v/>
      </c>
      <c r="L601" s="17" t="str">
        <f>+IF(G601="","",SUM($K$9:K601)+H601)</f>
        <v/>
      </c>
    </row>
    <row r="602" spans="2:12" x14ac:dyDescent="0.2">
      <c r="B602" s="1" t="str">
        <f t="shared" si="119"/>
        <v/>
      </c>
      <c r="C602" s="44" t="str">
        <f t="shared" si="117"/>
        <v/>
      </c>
      <c r="D602" s="44" t="str">
        <f t="shared" si="118"/>
        <v/>
      </c>
      <c r="E602" s="13" t="str">
        <f t="shared" si="120"/>
        <v/>
      </c>
      <c r="F602" s="4" t="str">
        <f t="shared" si="121"/>
        <v/>
      </c>
      <c r="G602" s="48" t="str">
        <f t="shared" si="122"/>
        <v/>
      </c>
      <c r="H602" s="16" t="str">
        <f t="shared" si="113"/>
        <v/>
      </c>
      <c r="I602" s="46" t="str">
        <f t="shared" si="114"/>
        <v/>
      </c>
      <c r="J602" s="49" t="str">
        <f t="shared" si="115"/>
        <v/>
      </c>
      <c r="K602" s="46" t="str">
        <f t="shared" si="116"/>
        <v/>
      </c>
      <c r="L602" s="17" t="str">
        <f>+IF(G602="","",SUM($K$9:K602)+H602)</f>
        <v/>
      </c>
    </row>
    <row r="603" spans="2:12" x14ac:dyDescent="0.2">
      <c r="B603" s="1" t="str">
        <f t="shared" si="119"/>
        <v/>
      </c>
      <c r="C603" s="44" t="str">
        <f t="shared" si="117"/>
        <v/>
      </c>
      <c r="D603" s="44" t="str">
        <f t="shared" si="118"/>
        <v/>
      </c>
      <c r="E603" s="13" t="str">
        <f t="shared" si="120"/>
        <v/>
      </c>
      <c r="F603" s="4" t="str">
        <f t="shared" si="121"/>
        <v/>
      </c>
      <c r="G603" s="48" t="str">
        <f t="shared" si="122"/>
        <v/>
      </c>
      <c r="H603" s="16" t="str">
        <f t="shared" si="113"/>
        <v/>
      </c>
      <c r="I603" s="46" t="str">
        <f t="shared" si="114"/>
        <v/>
      </c>
      <c r="J603" s="49" t="str">
        <f t="shared" si="115"/>
        <v/>
      </c>
      <c r="K603" s="46" t="str">
        <f t="shared" si="116"/>
        <v/>
      </c>
      <c r="L603" s="17" t="str">
        <f>+IF(G603="","",SUM($K$9:K603)+H603)</f>
        <v/>
      </c>
    </row>
    <row r="604" spans="2:12" x14ac:dyDescent="0.2">
      <c r="B604" s="1" t="str">
        <f t="shared" si="119"/>
        <v/>
      </c>
      <c r="C604" s="44" t="str">
        <f t="shared" si="117"/>
        <v/>
      </c>
      <c r="D604" s="44" t="str">
        <f t="shared" si="118"/>
        <v/>
      </c>
      <c r="E604" s="13" t="str">
        <f t="shared" si="120"/>
        <v/>
      </c>
      <c r="F604" s="4" t="str">
        <f t="shared" si="121"/>
        <v/>
      </c>
      <c r="G604" s="48" t="str">
        <f t="shared" si="122"/>
        <v/>
      </c>
      <c r="H604" s="16" t="str">
        <f t="shared" si="113"/>
        <v/>
      </c>
      <c r="I604" s="46" t="str">
        <f t="shared" si="114"/>
        <v/>
      </c>
      <c r="J604" s="49" t="str">
        <f t="shared" si="115"/>
        <v/>
      </c>
      <c r="K604" s="46" t="str">
        <f t="shared" si="116"/>
        <v/>
      </c>
      <c r="L604" s="17" t="str">
        <f>+IF(G604="","",SUM($K$9:K604)+H604)</f>
        <v/>
      </c>
    </row>
    <row r="605" spans="2:12" x14ac:dyDescent="0.2">
      <c r="B605" s="1" t="str">
        <f t="shared" si="119"/>
        <v/>
      </c>
      <c r="C605" s="44" t="str">
        <f t="shared" si="117"/>
        <v/>
      </c>
      <c r="D605" s="44" t="str">
        <f t="shared" si="118"/>
        <v/>
      </c>
      <c r="E605" s="13" t="str">
        <f t="shared" si="120"/>
        <v/>
      </c>
      <c r="F605" s="4" t="str">
        <f t="shared" si="121"/>
        <v/>
      </c>
      <c r="G605" s="48" t="str">
        <f t="shared" si="122"/>
        <v/>
      </c>
      <c r="H605" s="16" t="str">
        <f t="shared" si="113"/>
        <v/>
      </c>
      <c r="I605" s="46" t="str">
        <f t="shared" si="114"/>
        <v/>
      </c>
      <c r="J605" s="49" t="str">
        <f t="shared" si="115"/>
        <v/>
      </c>
      <c r="K605" s="46" t="str">
        <f t="shared" si="116"/>
        <v/>
      </c>
      <c r="L605" s="17" t="str">
        <f>+IF(G605="","",SUM($K$9:K605)+H605)</f>
        <v/>
      </c>
    </row>
    <row r="606" spans="2:12" x14ac:dyDescent="0.2">
      <c r="B606" s="1" t="str">
        <f t="shared" si="119"/>
        <v/>
      </c>
      <c r="C606" s="44" t="str">
        <f t="shared" si="117"/>
        <v/>
      </c>
      <c r="D606" s="44" t="str">
        <f t="shared" si="118"/>
        <v/>
      </c>
      <c r="E606" s="13" t="str">
        <f t="shared" si="120"/>
        <v/>
      </c>
      <c r="F606" s="4" t="str">
        <f t="shared" si="121"/>
        <v/>
      </c>
      <c r="G606" s="48" t="str">
        <f t="shared" si="122"/>
        <v/>
      </c>
      <c r="H606" s="16" t="str">
        <f t="shared" si="113"/>
        <v/>
      </c>
      <c r="I606" s="46" t="str">
        <f t="shared" si="114"/>
        <v/>
      </c>
      <c r="J606" s="49" t="str">
        <f t="shared" si="115"/>
        <v/>
      </c>
      <c r="K606" s="46" t="str">
        <f t="shared" si="116"/>
        <v/>
      </c>
      <c r="L606" s="17" t="str">
        <f>+IF(G606="","",SUM($K$9:K606)+H606)</f>
        <v/>
      </c>
    </row>
    <row r="607" spans="2:12" x14ac:dyDescent="0.2">
      <c r="B607" s="1" t="str">
        <f t="shared" si="119"/>
        <v/>
      </c>
      <c r="C607" s="44" t="str">
        <f t="shared" si="117"/>
        <v/>
      </c>
      <c r="D607" s="44" t="str">
        <f t="shared" si="118"/>
        <v/>
      </c>
      <c r="E607" s="13" t="str">
        <f t="shared" si="120"/>
        <v/>
      </c>
      <c r="F607" s="4" t="str">
        <f t="shared" si="121"/>
        <v/>
      </c>
      <c r="G607" s="48" t="str">
        <f t="shared" si="122"/>
        <v/>
      </c>
      <c r="H607" s="16" t="str">
        <f t="shared" si="113"/>
        <v/>
      </c>
      <c r="I607" s="46" t="str">
        <f t="shared" si="114"/>
        <v/>
      </c>
      <c r="J607" s="49" t="str">
        <f t="shared" si="115"/>
        <v/>
      </c>
      <c r="K607" s="46" t="str">
        <f t="shared" si="116"/>
        <v/>
      </c>
      <c r="L607" s="17" t="str">
        <f>+IF(G607="","",SUM($K$9:K607)+H607)</f>
        <v/>
      </c>
    </row>
    <row r="608" spans="2:12" x14ac:dyDescent="0.2">
      <c r="B608" s="1" t="str">
        <f t="shared" si="119"/>
        <v/>
      </c>
      <c r="C608" s="44" t="str">
        <f t="shared" si="117"/>
        <v/>
      </c>
      <c r="D608" s="44" t="str">
        <f t="shared" si="118"/>
        <v/>
      </c>
      <c r="E608" s="13" t="str">
        <f t="shared" si="120"/>
        <v/>
      </c>
      <c r="F608" s="4" t="str">
        <f t="shared" si="121"/>
        <v/>
      </c>
      <c r="G608" s="48" t="str">
        <f t="shared" si="122"/>
        <v/>
      </c>
      <c r="H608" s="16" t="str">
        <f t="shared" si="113"/>
        <v/>
      </c>
      <c r="I608" s="46" t="str">
        <f t="shared" si="114"/>
        <v/>
      </c>
      <c r="J608" s="49" t="str">
        <f t="shared" si="115"/>
        <v/>
      </c>
      <c r="K608" s="46" t="str">
        <f t="shared" si="116"/>
        <v/>
      </c>
      <c r="L608" s="17" t="str">
        <f>+IF(G608="","",SUM($K$9:K608)+H608)</f>
        <v/>
      </c>
    </row>
    <row r="609" spans="2:12" x14ac:dyDescent="0.2">
      <c r="B609" s="1" t="str">
        <f t="shared" si="119"/>
        <v/>
      </c>
      <c r="C609" s="44" t="str">
        <f t="shared" si="117"/>
        <v/>
      </c>
      <c r="D609" s="44" t="str">
        <f t="shared" si="118"/>
        <v/>
      </c>
      <c r="E609" s="13" t="str">
        <f t="shared" si="120"/>
        <v/>
      </c>
      <c r="F609" s="4" t="str">
        <f t="shared" si="121"/>
        <v/>
      </c>
      <c r="G609" s="48" t="str">
        <f t="shared" si="122"/>
        <v/>
      </c>
      <c r="H609" s="16" t="str">
        <f t="shared" si="113"/>
        <v/>
      </c>
      <c r="I609" s="46" t="str">
        <f t="shared" si="114"/>
        <v/>
      </c>
      <c r="J609" s="49" t="str">
        <f t="shared" si="115"/>
        <v/>
      </c>
      <c r="K609" s="46" t="str">
        <f t="shared" si="116"/>
        <v/>
      </c>
      <c r="L609" s="17" t="str">
        <f>+IF(G609="","",SUM($K$9:K609)+H609)</f>
        <v/>
      </c>
    </row>
    <row r="610" spans="2:12" x14ac:dyDescent="0.2">
      <c r="B610" s="1" t="str">
        <f t="shared" si="119"/>
        <v/>
      </c>
      <c r="C610" s="44" t="str">
        <f t="shared" si="117"/>
        <v/>
      </c>
      <c r="D610" s="44" t="str">
        <f t="shared" si="118"/>
        <v/>
      </c>
      <c r="E610" s="13" t="str">
        <f t="shared" si="120"/>
        <v/>
      </c>
      <c r="F610" s="4" t="str">
        <f t="shared" si="121"/>
        <v/>
      </c>
      <c r="G610" s="48" t="str">
        <f t="shared" si="122"/>
        <v/>
      </c>
      <c r="H610" s="16" t="str">
        <f t="shared" si="113"/>
        <v/>
      </c>
      <c r="I610" s="46" t="str">
        <f t="shared" si="114"/>
        <v/>
      </c>
      <c r="J610" s="49" t="str">
        <f t="shared" si="115"/>
        <v/>
      </c>
      <c r="K610" s="46" t="str">
        <f t="shared" si="116"/>
        <v/>
      </c>
      <c r="L610" s="17" t="str">
        <f>+IF(G610="","",SUM($K$9:K610)+H610)</f>
        <v/>
      </c>
    </row>
    <row r="611" spans="2:12" x14ac:dyDescent="0.2">
      <c r="B611" s="1" t="str">
        <f t="shared" si="119"/>
        <v/>
      </c>
      <c r="C611" s="44" t="str">
        <f t="shared" si="117"/>
        <v/>
      </c>
      <c r="D611" s="44" t="str">
        <f t="shared" si="118"/>
        <v/>
      </c>
      <c r="E611" s="13" t="str">
        <f t="shared" si="120"/>
        <v/>
      </c>
      <c r="F611" s="4" t="str">
        <f t="shared" si="121"/>
        <v/>
      </c>
      <c r="G611" s="48" t="str">
        <f t="shared" si="122"/>
        <v/>
      </c>
      <c r="H611" s="16" t="str">
        <f t="shared" si="113"/>
        <v/>
      </c>
      <c r="I611" s="46" t="str">
        <f t="shared" si="114"/>
        <v/>
      </c>
      <c r="J611" s="49" t="str">
        <f t="shared" si="115"/>
        <v/>
      </c>
      <c r="K611" s="46" t="str">
        <f t="shared" si="116"/>
        <v/>
      </c>
      <c r="L611" s="17" t="str">
        <f>+IF(G611="","",SUM($K$9:K611)+H611)</f>
        <v/>
      </c>
    </row>
    <row r="612" spans="2:12" x14ac:dyDescent="0.2">
      <c r="B612" s="1" t="str">
        <f t="shared" si="119"/>
        <v/>
      </c>
      <c r="C612" s="44" t="str">
        <f t="shared" si="117"/>
        <v/>
      </c>
      <c r="D612" s="44" t="str">
        <f t="shared" si="118"/>
        <v/>
      </c>
      <c r="E612" s="13" t="str">
        <f t="shared" si="120"/>
        <v/>
      </c>
      <c r="F612" s="4" t="str">
        <f t="shared" si="121"/>
        <v/>
      </c>
      <c r="G612" s="48" t="str">
        <f t="shared" si="122"/>
        <v/>
      </c>
      <c r="H612" s="16" t="str">
        <f t="shared" si="113"/>
        <v/>
      </c>
      <c r="I612" s="46" t="str">
        <f t="shared" si="114"/>
        <v/>
      </c>
      <c r="J612" s="49" t="str">
        <f t="shared" si="115"/>
        <v/>
      </c>
      <c r="K612" s="46" t="str">
        <f t="shared" si="116"/>
        <v/>
      </c>
      <c r="L612" s="17" t="str">
        <f>+IF(G612="","",SUM($K$9:K612)+H612)</f>
        <v/>
      </c>
    </row>
    <row r="613" spans="2:12" x14ac:dyDescent="0.2">
      <c r="B613" s="1" t="str">
        <f t="shared" si="119"/>
        <v/>
      </c>
      <c r="C613" s="44" t="str">
        <f t="shared" si="117"/>
        <v/>
      </c>
      <c r="D613" s="44" t="str">
        <f t="shared" si="118"/>
        <v/>
      </c>
      <c r="E613" s="13" t="str">
        <f t="shared" si="120"/>
        <v/>
      </c>
      <c r="F613" s="4" t="str">
        <f t="shared" si="121"/>
        <v/>
      </c>
      <c r="G613" s="48" t="str">
        <f t="shared" si="122"/>
        <v/>
      </c>
      <c r="H613" s="16" t="str">
        <f t="shared" si="113"/>
        <v/>
      </c>
      <c r="I613" s="46" t="str">
        <f t="shared" si="114"/>
        <v/>
      </c>
      <c r="J613" s="49" t="str">
        <f t="shared" si="115"/>
        <v/>
      </c>
      <c r="K613" s="46" t="str">
        <f t="shared" si="116"/>
        <v/>
      </c>
      <c r="L613" s="17" t="str">
        <f>+IF(G613="","",SUM($K$9:K613)+H613)</f>
        <v/>
      </c>
    </row>
    <row r="614" spans="2:12" x14ac:dyDescent="0.2">
      <c r="B614" s="1" t="str">
        <f t="shared" si="119"/>
        <v/>
      </c>
      <c r="C614" s="44" t="str">
        <f t="shared" si="117"/>
        <v/>
      </c>
      <c r="D614" s="44" t="str">
        <f t="shared" si="118"/>
        <v/>
      </c>
      <c r="E614" s="13" t="str">
        <f t="shared" si="120"/>
        <v/>
      </c>
      <c r="F614" s="4" t="str">
        <f t="shared" si="121"/>
        <v/>
      </c>
      <c r="G614" s="48" t="str">
        <f t="shared" si="122"/>
        <v/>
      </c>
      <c r="H614" s="16" t="str">
        <f t="shared" si="113"/>
        <v/>
      </c>
      <c r="I614" s="46" t="str">
        <f t="shared" si="114"/>
        <v/>
      </c>
      <c r="J614" s="49" t="str">
        <f t="shared" si="115"/>
        <v/>
      </c>
      <c r="K614" s="46" t="str">
        <f t="shared" si="116"/>
        <v/>
      </c>
      <c r="L614" s="17" t="str">
        <f>+IF(G614="","",SUM($K$9:K614)+H614)</f>
        <v/>
      </c>
    </row>
    <row r="615" spans="2:12" x14ac:dyDescent="0.2">
      <c r="B615" s="1" t="str">
        <f t="shared" si="119"/>
        <v/>
      </c>
      <c r="C615" s="44" t="str">
        <f t="shared" si="117"/>
        <v/>
      </c>
      <c r="D615" s="44" t="str">
        <f t="shared" si="118"/>
        <v/>
      </c>
      <c r="E615" s="13" t="str">
        <f t="shared" si="120"/>
        <v/>
      </c>
      <c r="F615" s="4" t="str">
        <f t="shared" si="121"/>
        <v/>
      </c>
      <c r="G615" s="48" t="str">
        <f t="shared" si="122"/>
        <v/>
      </c>
      <c r="H615" s="16" t="str">
        <f t="shared" si="113"/>
        <v/>
      </c>
      <c r="I615" s="46" t="str">
        <f t="shared" si="114"/>
        <v/>
      </c>
      <c r="J615" s="49" t="str">
        <f t="shared" si="115"/>
        <v/>
      </c>
      <c r="K615" s="46" t="str">
        <f t="shared" si="116"/>
        <v/>
      </c>
      <c r="L615" s="17" t="str">
        <f>+IF(G615="","",SUM($K$9:K615)+H615)</f>
        <v/>
      </c>
    </row>
    <row r="616" spans="2:12" x14ac:dyDescent="0.2">
      <c r="B616" s="1" t="str">
        <f t="shared" si="119"/>
        <v/>
      </c>
      <c r="C616" s="44" t="str">
        <f t="shared" si="117"/>
        <v/>
      </c>
      <c r="D616" s="44" t="str">
        <f t="shared" si="118"/>
        <v/>
      </c>
      <c r="E616" s="13" t="str">
        <f t="shared" si="120"/>
        <v/>
      </c>
      <c r="F616" s="4" t="str">
        <f t="shared" si="121"/>
        <v/>
      </c>
      <c r="G616" s="48" t="str">
        <f t="shared" si="122"/>
        <v/>
      </c>
      <c r="H616" s="16" t="str">
        <f t="shared" si="113"/>
        <v/>
      </c>
      <c r="I616" s="46" t="str">
        <f t="shared" si="114"/>
        <v/>
      </c>
      <c r="J616" s="49" t="str">
        <f t="shared" si="115"/>
        <v/>
      </c>
      <c r="K616" s="46" t="str">
        <f t="shared" si="116"/>
        <v/>
      </c>
      <c r="L616" s="17" t="str">
        <f>+IF(G616="","",SUM($K$9:K616)+H616)</f>
        <v/>
      </c>
    </row>
    <row r="617" spans="2:12" x14ac:dyDescent="0.2">
      <c r="B617" s="1" t="str">
        <f t="shared" si="119"/>
        <v/>
      </c>
      <c r="C617" s="44" t="str">
        <f t="shared" si="117"/>
        <v/>
      </c>
      <c r="D617" s="44" t="str">
        <f t="shared" si="118"/>
        <v/>
      </c>
      <c r="E617" s="13" t="str">
        <f t="shared" si="120"/>
        <v/>
      </c>
      <c r="F617" s="4" t="str">
        <f t="shared" si="121"/>
        <v/>
      </c>
      <c r="G617" s="48" t="str">
        <f t="shared" si="122"/>
        <v/>
      </c>
      <c r="H617" s="16" t="str">
        <f t="shared" si="113"/>
        <v/>
      </c>
      <c r="I617" s="46" t="str">
        <f t="shared" si="114"/>
        <v/>
      </c>
      <c r="J617" s="49" t="str">
        <f t="shared" si="115"/>
        <v/>
      </c>
      <c r="K617" s="46" t="str">
        <f t="shared" si="116"/>
        <v/>
      </c>
      <c r="L617" s="17" t="str">
        <f>+IF(G617="","",SUM($K$9:K617)+H617)</f>
        <v/>
      </c>
    </row>
    <row r="618" spans="2:12" x14ac:dyDescent="0.2">
      <c r="B618" s="1" t="str">
        <f t="shared" si="119"/>
        <v/>
      </c>
      <c r="C618" s="44" t="str">
        <f t="shared" si="117"/>
        <v/>
      </c>
      <c r="D618" s="44" t="str">
        <f t="shared" si="118"/>
        <v/>
      </c>
      <c r="E618" s="13" t="str">
        <f t="shared" si="120"/>
        <v/>
      </c>
      <c r="F618" s="4" t="str">
        <f t="shared" si="121"/>
        <v/>
      </c>
      <c r="G618" s="48" t="str">
        <f t="shared" si="122"/>
        <v/>
      </c>
      <c r="H618" s="16" t="str">
        <f t="shared" ref="H618:H681" si="123">IF(B618&lt;&gt;"",H617,"")</f>
        <v/>
      </c>
      <c r="I618" s="46" t="str">
        <f t="shared" ref="I618:I681" si="124">IF(G618="","",+(1+G618)^(E618/30))</f>
        <v/>
      </c>
      <c r="J618" s="49" t="str">
        <f t="shared" si="115"/>
        <v/>
      </c>
      <c r="K618" s="46" t="str">
        <f t="shared" si="116"/>
        <v/>
      </c>
      <c r="L618" s="17" t="str">
        <f>+IF(G618="","",SUM($K$9:K618)+H618)</f>
        <v/>
      </c>
    </row>
    <row r="619" spans="2:12" x14ac:dyDescent="0.2">
      <c r="B619" s="1" t="str">
        <f t="shared" si="119"/>
        <v/>
      </c>
      <c r="C619" s="44" t="str">
        <f t="shared" si="117"/>
        <v/>
      </c>
      <c r="D619" s="44" t="str">
        <f t="shared" si="118"/>
        <v/>
      </c>
      <c r="E619" s="13" t="str">
        <f t="shared" si="120"/>
        <v/>
      </c>
      <c r="F619" s="4" t="str">
        <f t="shared" si="121"/>
        <v/>
      </c>
      <c r="G619" s="48" t="str">
        <f t="shared" si="122"/>
        <v/>
      </c>
      <c r="H619" s="16" t="str">
        <f t="shared" si="123"/>
        <v/>
      </c>
      <c r="I619" s="46" t="str">
        <f t="shared" si="124"/>
        <v/>
      </c>
      <c r="J619" s="49" t="str">
        <f t="shared" si="115"/>
        <v/>
      </c>
      <c r="K619" s="46" t="str">
        <f t="shared" si="116"/>
        <v/>
      </c>
      <c r="L619" s="17" t="str">
        <f>+IF(G619="","",SUM($K$9:K619)+H619)</f>
        <v/>
      </c>
    </row>
    <row r="620" spans="2:12" x14ac:dyDescent="0.2">
      <c r="B620" s="1" t="str">
        <f t="shared" si="119"/>
        <v/>
      </c>
      <c r="C620" s="44" t="str">
        <f t="shared" si="117"/>
        <v/>
      </c>
      <c r="D620" s="44" t="str">
        <f t="shared" si="118"/>
        <v/>
      </c>
      <c r="E620" s="13" t="str">
        <f t="shared" si="120"/>
        <v/>
      </c>
      <c r="F620" s="4" t="str">
        <f t="shared" si="121"/>
        <v/>
      </c>
      <c r="G620" s="48" t="str">
        <f t="shared" si="122"/>
        <v/>
      </c>
      <c r="H620" s="16" t="str">
        <f t="shared" si="123"/>
        <v/>
      </c>
      <c r="I620" s="46" t="str">
        <f t="shared" si="124"/>
        <v/>
      </c>
      <c r="J620" s="49" t="str">
        <f t="shared" si="115"/>
        <v/>
      </c>
      <c r="K620" s="46" t="str">
        <f t="shared" si="116"/>
        <v/>
      </c>
      <c r="L620" s="17" t="str">
        <f>+IF(G620="","",SUM($K$9:K620)+H620)</f>
        <v/>
      </c>
    </row>
    <row r="621" spans="2:12" x14ac:dyDescent="0.2">
      <c r="B621" s="1" t="str">
        <f t="shared" si="119"/>
        <v/>
      </c>
      <c r="C621" s="44" t="str">
        <f t="shared" si="117"/>
        <v/>
      </c>
      <c r="D621" s="44" t="str">
        <f t="shared" si="118"/>
        <v/>
      </c>
      <c r="E621" s="13" t="str">
        <f t="shared" si="120"/>
        <v/>
      </c>
      <c r="F621" s="4" t="str">
        <f t="shared" si="121"/>
        <v/>
      </c>
      <c r="G621" s="48" t="str">
        <f t="shared" si="122"/>
        <v/>
      </c>
      <c r="H621" s="16" t="str">
        <f t="shared" si="123"/>
        <v/>
      </c>
      <c r="I621" s="46" t="str">
        <f t="shared" si="124"/>
        <v/>
      </c>
      <c r="J621" s="49" t="str">
        <f t="shared" si="115"/>
        <v/>
      </c>
      <c r="K621" s="46" t="str">
        <f t="shared" si="116"/>
        <v/>
      </c>
      <c r="L621" s="17" t="str">
        <f>+IF(G621="","",SUM($K$9:K621)+H621)</f>
        <v/>
      </c>
    </row>
    <row r="622" spans="2:12" x14ac:dyDescent="0.2">
      <c r="B622" s="1" t="str">
        <f t="shared" si="119"/>
        <v/>
      </c>
      <c r="C622" s="44" t="str">
        <f t="shared" si="117"/>
        <v/>
      </c>
      <c r="D622" s="44" t="str">
        <f t="shared" si="118"/>
        <v/>
      </c>
      <c r="E622" s="13" t="str">
        <f t="shared" si="120"/>
        <v/>
      </c>
      <c r="F622" s="4" t="str">
        <f t="shared" si="121"/>
        <v/>
      </c>
      <c r="G622" s="48" t="str">
        <f t="shared" si="122"/>
        <v/>
      </c>
      <c r="H622" s="16" t="str">
        <f t="shared" si="123"/>
        <v/>
      </c>
      <c r="I622" s="46" t="str">
        <f t="shared" si="124"/>
        <v/>
      </c>
      <c r="J622" s="49" t="str">
        <f t="shared" si="115"/>
        <v/>
      </c>
      <c r="K622" s="46" t="str">
        <f t="shared" si="116"/>
        <v/>
      </c>
      <c r="L622" s="17" t="str">
        <f>+IF(G622="","",SUM($K$9:K622)+H622)</f>
        <v/>
      </c>
    </row>
    <row r="623" spans="2:12" x14ac:dyDescent="0.2">
      <c r="B623" s="1" t="str">
        <f t="shared" si="119"/>
        <v/>
      </c>
      <c r="C623" s="44" t="str">
        <f t="shared" si="117"/>
        <v/>
      </c>
      <c r="D623" s="44" t="str">
        <f t="shared" si="118"/>
        <v/>
      </c>
      <c r="E623" s="13" t="str">
        <f t="shared" si="120"/>
        <v/>
      </c>
      <c r="F623" s="4" t="str">
        <f t="shared" si="121"/>
        <v/>
      </c>
      <c r="G623" s="48" t="str">
        <f t="shared" si="122"/>
        <v/>
      </c>
      <c r="H623" s="16" t="str">
        <f t="shared" si="123"/>
        <v/>
      </c>
      <c r="I623" s="46" t="str">
        <f t="shared" si="124"/>
        <v/>
      </c>
      <c r="J623" s="49" t="str">
        <f t="shared" si="115"/>
        <v/>
      </c>
      <c r="K623" s="46" t="str">
        <f t="shared" si="116"/>
        <v/>
      </c>
      <c r="L623" s="17" t="str">
        <f>+IF(G623="","",SUM($K$9:K623)+H623)</f>
        <v/>
      </c>
    </row>
    <row r="624" spans="2:12" x14ac:dyDescent="0.2">
      <c r="B624" s="1" t="str">
        <f t="shared" si="119"/>
        <v/>
      </c>
      <c r="C624" s="44" t="str">
        <f t="shared" si="117"/>
        <v/>
      </c>
      <c r="D624" s="44" t="str">
        <f t="shared" si="118"/>
        <v/>
      </c>
      <c r="E624" s="13" t="str">
        <f t="shared" si="120"/>
        <v/>
      </c>
      <c r="F624" s="4" t="str">
        <f t="shared" si="121"/>
        <v/>
      </c>
      <c r="G624" s="48" t="str">
        <f t="shared" si="122"/>
        <v/>
      </c>
      <c r="H624" s="16" t="str">
        <f t="shared" si="123"/>
        <v/>
      </c>
      <c r="I624" s="46" t="str">
        <f t="shared" si="124"/>
        <v/>
      </c>
      <c r="J624" s="49" t="str">
        <f t="shared" si="115"/>
        <v/>
      </c>
      <c r="K624" s="46" t="str">
        <f t="shared" si="116"/>
        <v/>
      </c>
      <c r="L624" s="17" t="str">
        <f>+IF(G624="","",SUM($K$9:K624)+H624)</f>
        <v/>
      </c>
    </row>
    <row r="625" spans="2:12" x14ac:dyDescent="0.2">
      <c r="B625" s="1" t="str">
        <f t="shared" si="119"/>
        <v/>
      </c>
      <c r="C625" s="44" t="str">
        <f t="shared" si="117"/>
        <v/>
      </c>
      <c r="D625" s="44" t="str">
        <f t="shared" si="118"/>
        <v/>
      </c>
      <c r="E625" s="13" t="str">
        <f t="shared" si="120"/>
        <v/>
      </c>
      <c r="F625" s="4" t="str">
        <f t="shared" si="121"/>
        <v/>
      </c>
      <c r="G625" s="48" t="str">
        <f t="shared" si="122"/>
        <v/>
      </c>
      <c r="H625" s="16" t="str">
        <f t="shared" si="123"/>
        <v/>
      </c>
      <c r="I625" s="46" t="str">
        <f t="shared" si="124"/>
        <v/>
      </c>
      <c r="J625" s="49" t="str">
        <f t="shared" si="115"/>
        <v/>
      </c>
      <c r="K625" s="46" t="str">
        <f t="shared" si="116"/>
        <v/>
      </c>
      <c r="L625" s="17" t="str">
        <f>+IF(G625="","",SUM($K$9:K625)+H625)</f>
        <v/>
      </c>
    </row>
    <row r="626" spans="2:12" x14ac:dyDescent="0.2">
      <c r="B626" s="1" t="str">
        <f t="shared" si="119"/>
        <v/>
      </c>
      <c r="C626" s="44" t="str">
        <f t="shared" si="117"/>
        <v/>
      </c>
      <c r="D626" s="44" t="str">
        <f t="shared" si="118"/>
        <v/>
      </c>
      <c r="E626" s="13" t="str">
        <f t="shared" si="120"/>
        <v/>
      </c>
      <c r="F626" s="4" t="str">
        <f t="shared" si="121"/>
        <v/>
      </c>
      <c r="G626" s="48" t="str">
        <f t="shared" si="122"/>
        <v/>
      </c>
      <c r="H626" s="16" t="str">
        <f t="shared" si="123"/>
        <v/>
      </c>
      <c r="I626" s="46" t="str">
        <f t="shared" si="124"/>
        <v/>
      </c>
      <c r="J626" s="49" t="str">
        <f t="shared" si="115"/>
        <v/>
      </c>
      <c r="K626" s="46" t="str">
        <f t="shared" si="116"/>
        <v/>
      </c>
      <c r="L626" s="17" t="str">
        <f>+IF(G626="","",SUM($K$9:K626)+H626)</f>
        <v/>
      </c>
    </row>
    <row r="627" spans="2:12" x14ac:dyDescent="0.2">
      <c r="B627" s="1" t="str">
        <f t="shared" si="119"/>
        <v/>
      </c>
      <c r="C627" s="44" t="str">
        <f t="shared" si="117"/>
        <v/>
      </c>
      <c r="D627" s="44" t="str">
        <f t="shared" si="118"/>
        <v/>
      </c>
      <c r="E627" s="13" t="str">
        <f t="shared" si="120"/>
        <v/>
      </c>
      <c r="F627" s="4" t="str">
        <f t="shared" si="121"/>
        <v/>
      </c>
      <c r="G627" s="48" t="str">
        <f t="shared" si="122"/>
        <v/>
      </c>
      <c r="H627" s="16" t="str">
        <f t="shared" si="123"/>
        <v/>
      </c>
      <c r="I627" s="46" t="str">
        <f t="shared" si="124"/>
        <v/>
      </c>
      <c r="J627" s="49" t="str">
        <f t="shared" si="115"/>
        <v/>
      </c>
      <c r="K627" s="46" t="str">
        <f t="shared" si="116"/>
        <v/>
      </c>
      <c r="L627" s="17" t="str">
        <f>+IF(G627="","",SUM($K$9:K627)+H627)</f>
        <v/>
      </c>
    </row>
    <row r="628" spans="2:12" x14ac:dyDescent="0.2">
      <c r="B628" s="1" t="str">
        <f t="shared" si="119"/>
        <v/>
      </c>
      <c r="C628" s="44" t="str">
        <f t="shared" si="117"/>
        <v/>
      </c>
      <c r="D628" s="44" t="str">
        <f t="shared" si="118"/>
        <v/>
      </c>
      <c r="E628" s="13" t="str">
        <f t="shared" si="120"/>
        <v/>
      </c>
      <c r="F628" s="4" t="str">
        <f t="shared" si="121"/>
        <v/>
      </c>
      <c r="G628" s="48" t="str">
        <f t="shared" si="122"/>
        <v/>
      </c>
      <c r="H628" s="16" t="str">
        <f t="shared" si="123"/>
        <v/>
      </c>
      <c r="I628" s="46" t="str">
        <f t="shared" si="124"/>
        <v/>
      </c>
      <c r="J628" s="49" t="str">
        <f t="shared" si="115"/>
        <v/>
      </c>
      <c r="K628" s="46" t="str">
        <f t="shared" si="116"/>
        <v/>
      </c>
      <c r="L628" s="17" t="str">
        <f>+IF(G628="","",SUM($K$9:K628)+H628)</f>
        <v/>
      </c>
    </row>
    <row r="629" spans="2:12" x14ac:dyDescent="0.2">
      <c r="B629" s="1" t="str">
        <f t="shared" si="119"/>
        <v/>
      </c>
      <c r="C629" s="44" t="str">
        <f t="shared" si="117"/>
        <v/>
      </c>
      <c r="D629" s="44" t="str">
        <f t="shared" si="118"/>
        <v/>
      </c>
      <c r="E629" s="13" t="str">
        <f t="shared" si="120"/>
        <v/>
      </c>
      <c r="F629" s="4" t="str">
        <f t="shared" si="121"/>
        <v/>
      </c>
      <c r="G629" s="48" t="str">
        <f t="shared" si="122"/>
        <v/>
      </c>
      <c r="H629" s="16" t="str">
        <f t="shared" si="123"/>
        <v/>
      </c>
      <c r="I629" s="46" t="str">
        <f t="shared" si="124"/>
        <v/>
      </c>
      <c r="J629" s="49" t="str">
        <f t="shared" si="115"/>
        <v/>
      </c>
      <c r="K629" s="46" t="str">
        <f t="shared" si="116"/>
        <v/>
      </c>
      <c r="L629" s="17" t="str">
        <f>+IF(G629="","",SUM($K$9:K629)+H629)</f>
        <v/>
      </c>
    </row>
    <row r="630" spans="2:12" x14ac:dyDescent="0.2">
      <c r="B630" s="1" t="str">
        <f t="shared" si="119"/>
        <v/>
      </c>
      <c r="C630" s="44" t="str">
        <f t="shared" si="117"/>
        <v/>
      </c>
      <c r="D630" s="44" t="str">
        <f t="shared" si="118"/>
        <v/>
      </c>
      <c r="E630" s="13" t="str">
        <f t="shared" si="120"/>
        <v/>
      </c>
      <c r="F630" s="4" t="str">
        <f t="shared" si="121"/>
        <v/>
      </c>
      <c r="G630" s="48" t="str">
        <f t="shared" si="122"/>
        <v/>
      </c>
      <c r="H630" s="16" t="str">
        <f t="shared" si="123"/>
        <v/>
      </c>
      <c r="I630" s="46" t="str">
        <f t="shared" si="124"/>
        <v/>
      </c>
      <c r="J630" s="49" t="str">
        <f t="shared" si="115"/>
        <v/>
      </c>
      <c r="K630" s="46" t="str">
        <f t="shared" si="116"/>
        <v/>
      </c>
      <c r="L630" s="17" t="str">
        <f>+IF(G630="","",SUM($K$9:K630)+H630)</f>
        <v/>
      </c>
    </row>
    <row r="631" spans="2:12" x14ac:dyDescent="0.2">
      <c r="B631" s="1" t="str">
        <f t="shared" si="119"/>
        <v/>
      </c>
      <c r="C631" s="44" t="str">
        <f t="shared" si="117"/>
        <v/>
      </c>
      <c r="D631" s="44" t="str">
        <f t="shared" si="118"/>
        <v/>
      </c>
      <c r="E631" s="13" t="str">
        <f t="shared" si="120"/>
        <v/>
      </c>
      <c r="F631" s="4" t="str">
        <f t="shared" si="121"/>
        <v/>
      </c>
      <c r="G631" s="48" t="str">
        <f t="shared" si="122"/>
        <v/>
      </c>
      <c r="H631" s="16" t="str">
        <f t="shared" si="123"/>
        <v/>
      </c>
      <c r="I631" s="46" t="str">
        <f t="shared" si="124"/>
        <v/>
      </c>
      <c r="J631" s="49" t="str">
        <f t="shared" si="115"/>
        <v/>
      </c>
      <c r="K631" s="46" t="str">
        <f t="shared" si="116"/>
        <v/>
      </c>
      <c r="L631" s="17" t="str">
        <f>+IF(G631="","",SUM($K$9:K631)+H631)</f>
        <v/>
      </c>
    </row>
    <row r="632" spans="2:12" x14ac:dyDescent="0.2">
      <c r="B632" s="1" t="str">
        <f t="shared" si="119"/>
        <v/>
      </c>
      <c r="C632" s="44" t="str">
        <f t="shared" si="117"/>
        <v/>
      </c>
      <c r="D632" s="44" t="str">
        <f t="shared" si="118"/>
        <v/>
      </c>
      <c r="E632" s="13" t="str">
        <f t="shared" si="120"/>
        <v/>
      </c>
      <c r="F632" s="4" t="str">
        <f t="shared" si="121"/>
        <v/>
      </c>
      <c r="G632" s="48" t="str">
        <f t="shared" si="122"/>
        <v/>
      </c>
      <c r="H632" s="16" t="str">
        <f t="shared" si="123"/>
        <v/>
      </c>
      <c r="I632" s="46" t="str">
        <f t="shared" si="124"/>
        <v/>
      </c>
      <c r="J632" s="49" t="str">
        <f t="shared" si="115"/>
        <v/>
      </c>
      <c r="K632" s="46" t="str">
        <f t="shared" si="116"/>
        <v/>
      </c>
      <c r="L632" s="17" t="str">
        <f>+IF(G632="","",SUM($K$9:K632)+H632)</f>
        <v/>
      </c>
    </row>
    <row r="633" spans="2:12" x14ac:dyDescent="0.2">
      <c r="B633" s="1" t="str">
        <f t="shared" si="119"/>
        <v/>
      </c>
      <c r="C633" s="44" t="str">
        <f t="shared" si="117"/>
        <v/>
      </c>
      <c r="D633" s="44" t="str">
        <f t="shared" si="118"/>
        <v/>
      </c>
      <c r="E633" s="13" t="str">
        <f t="shared" si="120"/>
        <v/>
      </c>
      <c r="F633" s="4" t="str">
        <f t="shared" si="121"/>
        <v/>
      </c>
      <c r="G633" s="48" t="str">
        <f t="shared" si="122"/>
        <v/>
      </c>
      <c r="H633" s="16" t="str">
        <f t="shared" si="123"/>
        <v/>
      </c>
      <c r="I633" s="46" t="str">
        <f t="shared" si="124"/>
        <v/>
      </c>
      <c r="J633" s="49" t="str">
        <f t="shared" si="115"/>
        <v/>
      </c>
      <c r="K633" s="46" t="str">
        <f t="shared" si="116"/>
        <v/>
      </c>
      <c r="L633" s="17" t="str">
        <f>+IF(G633="","",SUM($K$9:K633)+H633)</f>
        <v/>
      </c>
    </row>
    <row r="634" spans="2:12" x14ac:dyDescent="0.2">
      <c r="B634" s="1" t="str">
        <f t="shared" si="119"/>
        <v/>
      </c>
      <c r="C634" s="44" t="str">
        <f t="shared" si="117"/>
        <v/>
      </c>
      <c r="D634" s="44" t="str">
        <f t="shared" si="118"/>
        <v/>
      </c>
      <c r="E634" s="13" t="str">
        <f t="shared" si="120"/>
        <v/>
      </c>
      <c r="F634" s="4" t="str">
        <f t="shared" si="121"/>
        <v/>
      </c>
      <c r="G634" s="48" t="str">
        <f t="shared" si="122"/>
        <v/>
      </c>
      <c r="H634" s="16" t="str">
        <f t="shared" si="123"/>
        <v/>
      </c>
      <c r="I634" s="46" t="str">
        <f t="shared" si="124"/>
        <v/>
      </c>
      <c r="J634" s="49" t="str">
        <f t="shared" si="115"/>
        <v/>
      </c>
      <c r="K634" s="46" t="str">
        <f t="shared" si="116"/>
        <v/>
      </c>
      <c r="L634" s="17" t="str">
        <f>+IF(G634="","",SUM($K$9:K634)+H634)</f>
        <v/>
      </c>
    </row>
    <row r="635" spans="2:12" x14ac:dyDescent="0.2">
      <c r="B635" s="1" t="str">
        <f t="shared" si="119"/>
        <v/>
      </c>
      <c r="C635" s="44" t="str">
        <f t="shared" si="117"/>
        <v/>
      </c>
      <c r="D635" s="44" t="str">
        <f t="shared" si="118"/>
        <v/>
      </c>
      <c r="E635" s="13" t="str">
        <f t="shared" si="120"/>
        <v/>
      </c>
      <c r="F635" s="4" t="str">
        <f t="shared" si="121"/>
        <v/>
      </c>
      <c r="G635" s="48" t="str">
        <f t="shared" si="122"/>
        <v/>
      </c>
      <c r="H635" s="16" t="str">
        <f t="shared" si="123"/>
        <v/>
      </c>
      <c r="I635" s="46" t="str">
        <f t="shared" si="124"/>
        <v/>
      </c>
      <c r="J635" s="49" t="str">
        <f t="shared" si="115"/>
        <v/>
      </c>
      <c r="K635" s="46" t="str">
        <f t="shared" si="116"/>
        <v/>
      </c>
      <c r="L635" s="17" t="str">
        <f>+IF(G635="","",SUM($K$9:K635)+H635)</f>
        <v/>
      </c>
    </row>
    <row r="636" spans="2:12" x14ac:dyDescent="0.2">
      <c r="B636" s="1" t="str">
        <f t="shared" si="119"/>
        <v/>
      </c>
      <c r="C636" s="44" t="str">
        <f t="shared" si="117"/>
        <v/>
      </c>
      <c r="D636" s="44" t="str">
        <f t="shared" si="118"/>
        <v/>
      </c>
      <c r="E636" s="13" t="str">
        <f t="shared" si="120"/>
        <v/>
      </c>
      <c r="F636" s="4" t="str">
        <f t="shared" si="121"/>
        <v/>
      </c>
      <c r="G636" s="48" t="str">
        <f t="shared" si="122"/>
        <v/>
      </c>
      <c r="H636" s="16" t="str">
        <f t="shared" si="123"/>
        <v/>
      </c>
      <c r="I636" s="46" t="str">
        <f t="shared" si="124"/>
        <v/>
      </c>
      <c r="J636" s="49" t="str">
        <f t="shared" si="115"/>
        <v/>
      </c>
      <c r="K636" s="46" t="str">
        <f t="shared" si="116"/>
        <v/>
      </c>
      <c r="L636" s="17" t="str">
        <f>+IF(G636="","",SUM($K$9:K636)+H636)</f>
        <v/>
      </c>
    </row>
    <row r="637" spans="2:12" x14ac:dyDescent="0.2">
      <c r="B637" s="1" t="str">
        <f t="shared" si="119"/>
        <v/>
      </c>
      <c r="C637" s="44" t="str">
        <f t="shared" si="117"/>
        <v/>
      </c>
      <c r="D637" s="44" t="str">
        <f t="shared" si="118"/>
        <v/>
      </c>
      <c r="E637" s="13" t="str">
        <f t="shared" si="120"/>
        <v/>
      </c>
      <c r="F637" s="4" t="str">
        <f t="shared" si="121"/>
        <v/>
      </c>
      <c r="G637" s="48" t="str">
        <f t="shared" si="122"/>
        <v/>
      </c>
      <c r="H637" s="16" t="str">
        <f t="shared" si="123"/>
        <v/>
      </c>
      <c r="I637" s="46" t="str">
        <f t="shared" si="124"/>
        <v/>
      </c>
      <c r="J637" s="49" t="str">
        <f t="shared" si="115"/>
        <v/>
      </c>
      <c r="K637" s="46" t="str">
        <f t="shared" si="116"/>
        <v/>
      </c>
      <c r="L637" s="17" t="str">
        <f>+IF(G637="","",SUM($K$9:K637)+H637)</f>
        <v/>
      </c>
    </row>
    <row r="638" spans="2:12" x14ac:dyDescent="0.2">
      <c r="B638" s="1" t="str">
        <f t="shared" si="119"/>
        <v/>
      </c>
      <c r="C638" s="44" t="str">
        <f t="shared" si="117"/>
        <v/>
      </c>
      <c r="D638" s="44" t="str">
        <f t="shared" si="118"/>
        <v/>
      </c>
      <c r="E638" s="13" t="str">
        <f t="shared" si="120"/>
        <v/>
      </c>
      <c r="F638" s="4" t="str">
        <f t="shared" si="121"/>
        <v/>
      </c>
      <c r="G638" s="48" t="str">
        <f t="shared" si="122"/>
        <v/>
      </c>
      <c r="H638" s="16" t="str">
        <f t="shared" si="123"/>
        <v/>
      </c>
      <c r="I638" s="46" t="str">
        <f t="shared" si="124"/>
        <v/>
      </c>
      <c r="J638" s="49" t="str">
        <f t="shared" si="115"/>
        <v/>
      </c>
      <c r="K638" s="46" t="str">
        <f t="shared" si="116"/>
        <v/>
      </c>
      <c r="L638" s="17" t="str">
        <f>+IF(G638="","",SUM($K$9:K638)+H638)</f>
        <v/>
      </c>
    </row>
    <row r="639" spans="2:12" x14ac:dyDescent="0.2">
      <c r="B639" s="1" t="str">
        <f t="shared" si="119"/>
        <v/>
      </c>
      <c r="C639" s="44" t="str">
        <f t="shared" si="117"/>
        <v/>
      </c>
      <c r="D639" s="44" t="str">
        <f t="shared" si="118"/>
        <v/>
      </c>
      <c r="E639" s="13" t="str">
        <f t="shared" si="120"/>
        <v/>
      </c>
      <c r="F639" s="4" t="str">
        <f t="shared" si="121"/>
        <v/>
      </c>
      <c r="G639" s="48" t="str">
        <f t="shared" si="122"/>
        <v/>
      </c>
      <c r="H639" s="16" t="str">
        <f t="shared" si="123"/>
        <v/>
      </c>
      <c r="I639" s="46" t="str">
        <f t="shared" si="124"/>
        <v/>
      </c>
      <c r="J639" s="49" t="str">
        <f t="shared" ref="J639:J702" si="125">+IF(F639="","",I639*H639)</f>
        <v/>
      </c>
      <c r="K639" s="46" t="str">
        <f t="shared" ref="K639:K702" si="126">+IF(G639="","",J639-H639)</f>
        <v/>
      </c>
      <c r="L639" s="17" t="str">
        <f>+IF(G639="","",SUM($K$9:K639)+H639)</f>
        <v/>
      </c>
    </row>
    <row r="640" spans="2:12" x14ac:dyDescent="0.2">
      <c r="B640" s="1" t="str">
        <f t="shared" si="119"/>
        <v/>
      </c>
      <c r="C640" s="44" t="str">
        <f t="shared" si="117"/>
        <v/>
      </c>
      <c r="D640" s="44" t="str">
        <f t="shared" si="118"/>
        <v/>
      </c>
      <c r="E640" s="13" t="str">
        <f t="shared" si="120"/>
        <v/>
      </c>
      <c r="F640" s="4" t="str">
        <f t="shared" si="121"/>
        <v/>
      </c>
      <c r="G640" s="48" t="str">
        <f t="shared" si="122"/>
        <v/>
      </c>
      <c r="H640" s="16" t="str">
        <f t="shared" si="123"/>
        <v/>
      </c>
      <c r="I640" s="46" t="str">
        <f t="shared" si="124"/>
        <v/>
      </c>
      <c r="J640" s="49" t="str">
        <f t="shared" si="125"/>
        <v/>
      </c>
      <c r="K640" s="46" t="str">
        <f t="shared" si="126"/>
        <v/>
      </c>
      <c r="L640" s="17" t="str">
        <f>+IF(G640="","",SUM($K$9:K640)+H640)</f>
        <v/>
      </c>
    </row>
    <row r="641" spans="2:12" x14ac:dyDescent="0.2">
      <c r="B641" s="1" t="str">
        <f t="shared" si="119"/>
        <v/>
      </c>
      <c r="C641" s="44" t="str">
        <f t="shared" si="117"/>
        <v/>
      </c>
      <c r="D641" s="44" t="str">
        <f t="shared" si="118"/>
        <v/>
      </c>
      <c r="E641" s="13" t="str">
        <f t="shared" si="120"/>
        <v/>
      </c>
      <c r="F641" s="4" t="str">
        <f t="shared" si="121"/>
        <v/>
      </c>
      <c r="G641" s="48" t="str">
        <f t="shared" si="122"/>
        <v/>
      </c>
      <c r="H641" s="16" t="str">
        <f t="shared" si="123"/>
        <v/>
      </c>
      <c r="I641" s="46" t="str">
        <f t="shared" si="124"/>
        <v/>
      </c>
      <c r="J641" s="49" t="str">
        <f t="shared" si="125"/>
        <v/>
      </c>
      <c r="K641" s="46" t="str">
        <f t="shared" si="126"/>
        <v/>
      </c>
      <c r="L641" s="17" t="str">
        <f>+IF(G641="","",SUM($K$9:K641)+H641)</f>
        <v/>
      </c>
    </row>
    <row r="642" spans="2:12" x14ac:dyDescent="0.2">
      <c r="B642" s="1" t="str">
        <f t="shared" si="119"/>
        <v/>
      </c>
      <c r="C642" s="44" t="str">
        <f t="shared" si="117"/>
        <v/>
      </c>
      <c r="D642" s="44" t="str">
        <f t="shared" si="118"/>
        <v/>
      </c>
      <c r="E642" s="13" t="str">
        <f t="shared" si="120"/>
        <v/>
      </c>
      <c r="F642" s="4" t="str">
        <f t="shared" si="121"/>
        <v/>
      </c>
      <c r="G642" s="48" t="str">
        <f t="shared" si="122"/>
        <v/>
      </c>
      <c r="H642" s="16" t="str">
        <f t="shared" si="123"/>
        <v/>
      </c>
      <c r="I642" s="46" t="str">
        <f t="shared" si="124"/>
        <v/>
      </c>
      <c r="J642" s="49" t="str">
        <f t="shared" si="125"/>
        <v/>
      </c>
      <c r="K642" s="46" t="str">
        <f t="shared" si="126"/>
        <v/>
      </c>
      <c r="L642" s="17" t="str">
        <f>+IF(G642="","",SUM($K$9:K642)+H642)</f>
        <v/>
      </c>
    </row>
    <row r="643" spans="2:12" x14ac:dyDescent="0.2">
      <c r="B643" s="1" t="str">
        <f t="shared" si="119"/>
        <v/>
      </c>
      <c r="C643" s="44" t="str">
        <f t="shared" si="117"/>
        <v/>
      </c>
      <c r="D643" s="44" t="str">
        <f t="shared" si="118"/>
        <v/>
      </c>
      <c r="E643" s="13" t="str">
        <f t="shared" si="120"/>
        <v/>
      </c>
      <c r="F643" s="4" t="str">
        <f t="shared" si="121"/>
        <v/>
      </c>
      <c r="G643" s="48" t="str">
        <f t="shared" si="122"/>
        <v/>
      </c>
      <c r="H643" s="16" t="str">
        <f t="shared" si="123"/>
        <v/>
      </c>
      <c r="I643" s="46" t="str">
        <f t="shared" si="124"/>
        <v/>
      </c>
      <c r="J643" s="49" t="str">
        <f t="shared" si="125"/>
        <v/>
      </c>
      <c r="K643" s="46" t="str">
        <f t="shared" si="126"/>
        <v/>
      </c>
      <c r="L643" s="17" t="str">
        <f>+IF(G643="","",SUM($K$9:K643)+H643)</f>
        <v/>
      </c>
    </row>
    <row r="644" spans="2:12" x14ac:dyDescent="0.2">
      <c r="B644" s="1" t="str">
        <f t="shared" si="119"/>
        <v/>
      </c>
      <c r="C644" s="44" t="str">
        <f t="shared" si="117"/>
        <v/>
      </c>
      <c r="D644" s="44" t="str">
        <f t="shared" si="118"/>
        <v/>
      </c>
      <c r="E644" s="13" t="str">
        <f t="shared" si="120"/>
        <v/>
      </c>
      <c r="F644" s="4" t="str">
        <f t="shared" si="121"/>
        <v/>
      </c>
      <c r="G644" s="48" t="str">
        <f t="shared" si="122"/>
        <v/>
      </c>
      <c r="H644" s="16" t="str">
        <f t="shared" si="123"/>
        <v/>
      </c>
      <c r="I644" s="46" t="str">
        <f t="shared" si="124"/>
        <v/>
      </c>
      <c r="J644" s="49" t="str">
        <f t="shared" si="125"/>
        <v/>
      </c>
      <c r="K644" s="46" t="str">
        <f t="shared" si="126"/>
        <v/>
      </c>
      <c r="L644" s="17" t="str">
        <f>+IF(G644="","",SUM($K$9:K644)+H644)</f>
        <v/>
      </c>
    </row>
    <row r="645" spans="2:12" x14ac:dyDescent="0.2">
      <c r="B645" s="1" t="str">
        <f t="shared" si="119"/>
        <v/>
      </c>
      <c r="C645" s="44" t="str">
        <f t="shared" si="117"/>
        <v/>
      </c>
      <c r="D645" s="44" t="str">
        <f t="shared" si="118"/>
        <v/>
      </c>
      <c r="E645" s="13" t="str">
        <f t="shared" si="120"/>
        <v/>
      </c>
      <c r="F645" s="4" t="str">
        <f t="shared" si="121"/>
        <v/>
      </c>
      <c r="G645" s="48" t="str">
        <f t="shared" si="122"/>
        <v/>
      </c>
      <c r="H645" s="16" t="str">
        <f t="shared" si="123"/>
        <v/>
      </c>
      <c r="I645" s="46" t="str">
        <f t="shared" si="124"/>
        <v/>
      </c>
      <c r="J645" s="49" t="str">
        <f t="shared" si="125"/>
        <v/>
      </c>
      <c r="K645" s="46" t="str">
        <f t="shared" si="126"/>
        <v/>
      </c>
      <c r="L645" s="17" t="str">
        <f>+IF(G645="","",SUM($K$9:K645)+H645)</f>
        <v/>
      </c>
    </row>
    <row r="646" spans="2:12" x14ac:dyDescent="0.2">
      <c r="B646" s="1" t="str">
        <f t="shared" si="119"/>
        <v/>
      </c>
      <c r="C646" s="44" t="str">
        <f t="shared" si="117"/>
        <v/>
      </c>
      <c r="D646" s="44" t="str">
        <f t="shared" si="118"/>
        <v/>
      </c>
      <c r="E646" s="13" t="str">
        <f t="shared" si="120"/>
        <v/>
      </c>
      <c r="F646" s="4" t="str">
        <f t="shared" si="121"/>
        <v/>
      </c>
      <c r="G646" s="48" t="str">
        <f t="shared" si="122"/>
        <v/>
      </c>
      <c r="H646" s="16" t="str">
        <f t="shared" si="123"/>
        <v/>
      </c>
      <c r="I646" s="46" t="str">
        <f t="shared" si="124"/>
        <v/>
      </c>
      <c r="J646" s="49" t="str">
        <f t="shared" si="125"/>
        <v/>
      </c>
      <c r="K646" s="46" t="str">
        <f t="shared" si="126"/>
        <v/>
      </c>
      <c r="L646" s="17" t="str">
        <f>+IF(G646="","",SUM($K$9:K646)+H646)</f>
        <v/>
      </c>
    </row>
    <row r="647" spans="2:12" x14ac:dyDescent="0.2">
      <c r="B647" s="1" t="str">
        <f t="shared" si="119"/>
        <v/>
      </c>
      <c r="C647" s="44" t="str">
        <f t="shared" si="117"/>
        <v/>
      </c>
      <c r="D647" s="44" t="str">
        <f t="shared" si="118"/>
        <v/>
      </c>
      <c r="E647" s="13" t="str">
        <f t="shared" si="120"/>
        <v/>
      </c>
      <c r="F647" s="4" t="str">
        <f t="shared" si="121"/>
        <v/>
      </c>
      <c r="G647" s="48" t="str">
        <f t="shared" si="122"/>
        <v/>
      </c>
      <c r="H647" s="16" t="str">
        <f t="shared" si="123"/>
        <v/>
      </c>
      <c r="I647" s="46" t="str">
        <f t="shared" si="124"/>
        <v/>
      </c>
      <c r="J647" s="49" t="str">
        <f t="shared" si="125"/>
        <v/>
      </c>
      <c r="K647" s="46" t="str">
        <f t="shared" si="126"/>
        <v/>
      </c>
      <c r="L647" s="17" t="str">
        <f>+IF(G647="","",SUM($K$9:K647)+H647)</f>
        <v/>
      </c>
    </row>
    <row r="648" spans="2:12" x14ac:dyDescent="0.2">
      <c r="B648" s="1" t="str">
        <f t="shared" si="119"/>
        <v/>
      </c>
      <c r="C648" s="44" t="str">
        <f t="shared" si="117"/>
        <v/>
      </c>
      <c r="D648" s="44" t="str">
        <f t="shared" si="118"/>
        <v/>
      </c>
      <c r="E648" s="13" t="str">
        <f t="shared" si="120"/>
        <v/>
      </c>
      <c r="F648" s="4" t="str">
        <f t="shared" si="121"/>
        <v/>
      </c>
      <c r="G648" s="48" t="str">
        <f t="shared" si="122"/>
        <v/>
      </c>
      <c r="H648" s="16" t="str">
        <f t="shared" si="123"/>
        <v/>
      </c>
      <c r="I648" s="46" t="str">
        <f t="shared" si="124"/>
        <v/>
      </c>
      <c r="J648" s="49" t="str">
        <f t="shared" si="125"/>
        <v/>
      </c>
      <c r="K648" s="46" t="str">
        <f t="shared" si="126"/>
        <v/>
      </c>
      <c r="L648" s="17" t="str">
        <f>+IF(G648="","",SUM($K$9:K648)+H648)</f>
        <v/>
      </c>
    </row>
    <row r="649" spans="2:12" x14ac:dyDescent="0.2">
      <c r="B649" s="1" t="str">
        <f t="shared" si="119"/>
        <v/>
      </c>
      <c r="C649" s="44" t="str">
        <f t="shared" si="117"/>
        <v/>
      </c>
      <c r="D649" s="44" t="str">
        <f t="shared" si="118"/>
        <v/>
      </c>
      <c r="E649" s="13" t="str">
        <f t="shared" si="120"/>
        <v/>
      </c>
      <c r="F649" s="4" t="str">
        <f t="shared" si="121"/>
        <v/>
      </c>
      <c r="G649" s="48" t="str">
        <f t="shared" si="122"/>
        <v/>
      </c>
      <c r="H649" s="16" t="str">
        <f t="shared" si="123"/>
        <v/>
      </c>
      <c r="I649" s="46" t="str">
        <f t="shared" si="124"/>
        <v/>
      </c>
      <c r="J649" s="49" t="str">
        <f t="shared" si="125"/>
        <v/>
      </c>
      <c r="K649" s="46" t="str">
        <f t="shared" si="126"/>
        <v/>
      </c>
      <c r="L649" s="17" t="str">
        <f>+IF(G649="","",SUM($K$9:K649)+H649)</f>
        <v/>
      </c>
    </row>
    <row r="650" spans="2:12" x14ac:dyDescent="0.2">
      <c r="B650" s="1" t="str">
        <f t="shared" si="119"/>
        <v/>
      </c>
      <c r="C650" s="44" t="str">
        <f t="shared" ref="C650:C713" si="127">IF(D649="","",IF(D649=FecFinal,"",DATE(YEAR(C649),MONTH(C649)+1,1)))</f>
        <v/>
      </c>
      <c r="D650" s="44" t="str">
        <f t="shared" ref="D650:D713" si="128">IF(C650="","",IF(DAYS360(C650,FecFinal)&gt;=30,DATE(YEAR(C650),MONTH(C650)+1,1),FecFinal))</f>
        <v/>
      </c>
      <c r="E650" s="13" t="str">
        <f t="shared" si="120"/>
        <v/>
      </c>
      <c r="F650" s="4" t="str">
        <f t="shared" si="121"/>
        <v/>
      </c>
      <c r="G650" s="48" t="str">
        <f t="shared" si="122"/>
        <v/>
      </c>
      <c r="H650" s="16" t="str">
        <f t="shared" si="123"/>
        <v/>
      </c>
      <c r="I650" s="46" t="str">
        <f t="shared" si="124"/>
        <v/>
      </c>
      <c r="J650" s="49" t="str">
        <f t="shared" si="125"/>
        <v/>
      </c>
      <c r="K650" s="46" t="str">
        <f t="shared" si="126"/>
        <v/>
      </c>
      <c r="L650" s="17" t="str">
        <f>+IF(G650="","",SUM($K$9:K650)+H650)</f>
        <v/>
      </c>
    </row>
    <row r="651" spans="2:12" x14ac:dyDescent="0.2">
      <c r="B651" s="1" t="str">
        <f t="shared" si="119"/>
        <v/>
      </c>
      <c r="C651" s="44" t="str">
        <f t="shared" si="127"/>
        <v/>
      </c>
      <c r="D651" s="44" t="str">
        <f t="shared" si="128"/>
        <v/>
      </c>
      <c r="E651" s="13" t="str">
        <f t="shared" si="120"/>
        <v/>
      </c>
      <c r="F651" s="4" t="str">
        <f t="shared" si="121"/>
        <v/>
      </c>
      <c r="G651" s="48" t="str">
        <f t="shared" si="122"/>
        <v/>
      </c>
      <c r="H651" s="16" t="str">
        <f t="shared" si="123"/>
        <v/>
      </c>
      <c r="I651" s="46" t="str">
        <f t="shared" si="124"/>
        <v/>
      </c>
      <c r="J651" s="49" t="str">
        <f t="shared" si="125"/>
        <v/>
      </c>
      <c r="K651" s="46" t="str">
        <f t="shared" si="126"/>
        <v/>
      </c>
      <c r="L651" s="17" t="str">
        <f>+IF(G651="","",SUM($K$9:K651)+H651)</f>
        <v/>
      </c>
    </row>
    <row r="652" spans="2:12" x14ac:dyDescent="0.2">
      <c r="B652" s="1" t="str">
        <f t="shared" si="119"/>
        <v/>
      </c>
      <c r="C652" s="44" t="str">
        <f t="shared" si="127"/>
        <v/>
      </c>
      <c r="D652" s="44" t="str">
        <f t="shared" si="128"/>
        <v/>
      </c>
      <c r="E652" s="13" t="str">
        <f t="shared" si="120"/>
        <v/>
      </c>
      <c r="F652" s="4" t="str">
        <f t="shared" si="121"/>
        <v/>
      </c>
      <c r="G652" s="48" t="str">
        <f t="shared" si="122"/>
        <v/>
      </c>
      <c r="H652" s="16" t="str">
        <f t="shared" si="123"/>
        <v/>
      </c>
      <c r="I652" s="46" t="str">
        <f t="shared" si="124"/>
        <v/>
      </c>
      <c r="J652" s="49" t="str">
        <f t="shared" si="125"/>
        <v/>
      </c>
      <c r="K652" s="46" t="str">
        <f t="shared" si="126"/>
        <v/>
      </c>
      <c r="L652" s="17" t="str">
        <f>+IF(G652="","",SUM($K$9:K652)+H652)</f>
        <v/>
      </c>
    </row>
    <row r="653" spans="2:12" x14ac:dyDescent="0.2">
      <c r="B653" s="1" t="str">
        <f t="shared" si="119"/>
        <v/>
      </c>
      <c r="C653" s="44" t="str">
        <f t="shared" si="127"/>
        <v/>
      </c>
      <c r="D653" s="44" t="str">
        <f t="shared" si="128"/>
        <v/>
      </c>
      <c r="E653" s="13" t="str">
        <f t="shared" si="120"/>
        <v/>
      </c>
      <c r="F653" s="4" t="str">
        <f t="shared" si="121"/>
        <v/>
      </c>
      <c r="G653" s="48" t="str">
        <f t="shared" si="122"/>
        <v/>
      </c>
      <c r="H653" s="16" t="str">
        <f t="shared" si="123"/>
        <v/>
      </c>
      <c r="I653" s="46" t="str">
        <f t="shared" si="124"/>
        <v/>
      </c>
      <c r="J653" s="49" t="str">
        <f t="shared" si="125"/>
        <v/>
      </c>
      <c r="K653" s="46" t="str">
        <f t="shared" si="126"/>
        <v/>
      </c>
      <c r="L653" s="17" t="str">
        <f>+IF(G653="","",SUM($K$9:K653)+H653)</f>
        <v/>
      </c>
    </row>
    <row r="654" spans="2:12" x14ac:dyDescent="0.2">
      <c r="B654" s="1" t="str">
        <f t="shared" si="119"/>
        <v/>
      </c>
      <c r="C654" s="44" t="str">
        <f t="shared" si="127"/>
        <v/>
      </c>
      <c r="D654" s="44" t="str">
        <f t="shared" si="128"/>
        <v/>
      </c>
      <c r="E654" s="13" t="str">
        <f t="shared" si="120"/>
        <v/>
      </c>
      <c r="F654" s="4" t="str">
        <f t="shared" si="121"/>
        <v/>
      </c>
      <c r="G654" s="48" t="str">
        <f t="shared" si="122"/>
        <v/>
      </c>
      <c r="H654" s="16" t="str">
        <f t="shared" si="123"/>
        <v/>
      </c>
      <c r="I654" s="46" t="str">
        <f t="shared" si="124"/>
        <v/>
      </c>
      <c r="J654" s="49" t="str">
        <f t="shared" si="125"/>
        <v/>
      </c>
      <c r="K654" s="46" t="str">
        <f t="shared" si="126"/>
        <v/>
      </c>
      <c r="L654" s="17" t="str">
        <f>+IF(G654="","",SUM($K$9:K654)+H654)</f>
        <v/>
      </c>
    </row>
    <row r="655" spans="2:12" x14ac:dyDescent="0.2">
      <c r="B655" s="1" t="str">
        <f t="shared" si="119"/>
        <v/>
      </c>
      <c r="C655" s="44" t="str">
        <f t="shared" si="127"/>
        <v/>
      </c>
      <c r="D655" s="44" t="str">
        <f t="shared" si="128"/>
        <v/>
      </c>
      <c r="E655" s="13" t="str">
        <f t="shared" si="120"/>
        <v/>
      </c>
      <c r="F655" s="4" t="str">
        <f t="shared" si="121"/>
        <v/>
      </c>
      <c r="G655" s="48" t="str">
        <f t="shared" si="122"/>
        <v/>
      </c>
      <c r="H655" s="16" t="str">
        <f t="shared" si="123"/>
        <v/>
      </c>
      <c r="I655" s="46" t="str">
        <f t="shared" si="124"/>
        <v/>
      </c>
      <c r="J655" s="49" t="str">
        <f t="shared" si="125"/>
        <v/>
      </c>
      <c r="K655" s="46" t="str">
        <f t="shared" si="126"/>
        <v/>
      </c>
      <c r="L655" s="17" t="str">
        <f>+IF(G655="","",SUM($K$9:K655)+H655)</f>
        <v/>
      </c>
    </row>
    <row r="656" spans="2:12" x14ac:dyDescent="0.2">
      <c r="B656" s="1" t="str">
        <f t="shared" si="119"/>
        <v/>
      </c>
      <c r="C656" s="44" t="str">
        <f t="shared" si="127"/>
        <v/>
      </c>
      <c r="D656" s="44" t="str">
        <f t="shared" si="128"/>
        <v/>
      </c>
      <c r="E656" s="13" t="str">
        <f t="shared" si="120"/>
        <v/>
      </c>
      <c r="F656" s="4" t="str">
        <f t="shared" si="121"/>
        <v/>
      </c>
      <c r="G656" s="48" t="str">
        <f t="shared" si="122"/>
        <v/>
      </c>
      <c r="H656" s="16" t="str">
        <f t="shared" si="123"/>
        <v/>
      </c>
      <c r="I656" s="46" t="str">
        <f t="shared" si="124"/>
        <v/>
      </c>
      <c r="J656" s="49" t="str">
        <f t="shared" si="125"/>
        <v/>
      </c>
      <c r="K656" s="46" t="str">
        <f t="shared" si="126"/>
        <v/>
      </c>
      <c r="L656" s="17" t="str">
        <f>+IF(G656="","",SUM($K$9:K656)+H656)</f>
        <v/>
      </c>
    </row>
    <row r="657" spans="2:12" x14ac:dyDescent="0.2">
      <c r="B657" s="1" t="str">
        <f t="shared" ref="B657:B720" si="129">+IF(C657="","",B656+1)</f>
        <v/>
      </c>
      <c r="C657" s="44" t="str">
        <f t="shared" si="127"/>
        <v/>
      </c>
      <c r="D657" s="44" t="str">
        <f t="shared" si="128"/>
        <v/>
      </c>
      <c r="E657" s="13" t="str">
        <f t="shared" ref="E657:E720" si="130">IF(B657&lt;&gt;"",DAYS360(C657,D657),"")</f>
        <v/>
      </c>
      <c r="F657" s="4" t="str">
        <f t="shared" ref="F657:F720" si="131">IF(B657&lt;&gt;"",LOOKUP(DATE(YEAR(C657),MONTH(C657)+1,1),tbl_FecHasta,tbl_Tasa),"")</f>
        <v/>
      </c>
      <c r="G657" s="48" t="str">
        <f t="shared" ref="G657:G720" si="132">IF(B657&lt;&gt;"",(((1+F657)^(1/12))-1),"")</f>
        <v/>
      </c>
      <c r="H657" s="16" t="str">
        <f t="shared" si="123"/>
        <v/>
      </c>
      <c r="I657" s="46" t="str">
        <f t="shared" si="124"/>
        <v/>
      </c>
      <c r="J657" s="49" t="str">
        <f t="shared" si="125"/>
        <v/>
      </c>
      <c r="K657" s="46" t="str">
        <f t="shared" si="126"/>
        <v/>
      </c>
      <c r="L657" s="17" t="str">
        <f>+IF(G657="","",SUM($K$9:K657)+H657)</f>
        <v/>
      </c>
    </row>
    <row r="658" spans="2:12" x14ac:dyDescent="0.2">
      <c r="B658" s="1" t="str">
        <f t="shared" si="129"/>
        <v/>
      </c>
      <c r="C658" s="44" t="str">
        <f t="shared" si="127"/>
        <v/>
      </c>
      <c r="D658" s="44" t="str">
        <f t="shared" si="128"/>
        <v/>
      </c>
      <c r="E658" s="13" t="str">
        <f t="shared" si="130"/>
        <v/>
      </c>
      <c r="F658" s="4" t="str">
        <f t="shared" si="131"/>
        <v/>
      </c>
      <c r="G658" s="48" t="str">
        <f t="shared" si="132"/>
        <v/>
      </c>
      <c r="H658" s="16" t="str">
        <f t="shared" si="123"/>
        <v/>
      </c>
      <c r="I658" s="46" t="str">
        <f t="shared" si="124"/>
        <v/>
      </c>
      <c r="J658" s="49" t="str">
        <f t="shared" si="125"/>
        <v/>
      </c>
      <c r="K658" s="46" t="str">
        <f t="shared" si="126"/>
        <v/>
      </c>
      <c r="L658" s="17" t="str">
        <f>+IF(G658="","",SUM($K$9:K658)+H658)</f>
        <v/>
      </c>
    </row>
    <row r="659" spans="2:12" x14ac:dyDescent="0.2">
      <c r="B659" s="1" t="str">
        <f t="shared" si="129"/>
        <v/>
      </c>
      <c r="C659" s="44" t="str">
        <f t="shared" si="127"/>
        <v/>
      </c>
      <c r="D659" s="44" t="str">
        <f t="shared" si="128"/>
        <v/>
      </c>
      <c r="E659" s="13" t="str">
        <f t="shared" si="130"/>
        <v/>
      </c>
      <c r="F659" s="4" t="str">
        <f t="shared" si="131"/>
        <v/>
      </c>
      <c r="G659" s="48" t="str">
        <f t="shared" si="132"/>
        <v/>
      </c>
      <c r="H659" s="16" t="str">
        <f t="shared" si="123"/>
        <v/>
      </c>
      <c r="I659" s="46" t="str">
        <f t="shared" si="124"/>
        <v/>
      </c>
      <c r="J659" s="49" t="str">
        <f t="shared" si="125"/>
        <v/>
      </c>
      <c r="K659" s="46" t="str">
        <f t="shared" si="126"/>
        <v/>
      </c>
      <c r="L659" s="17" t="str">
        <f>+IF(G659="","",SUM($K$9:K659)+H659)</f>
        <v/>
      </c>
    </row>
    <row r="660" spans="2:12" x14ac:dyDescent="0.2">
      <c r="B660" s="1" t="str">
        <f t="shared" si="129"/>
        <v/>
      </c>
      <c r="C660" s="44" t="str">
        <f t="shared" si="127"/>
        <v/>
      </c>
      <c r="D660" s="44" t="str">
        <f t="shared" si="128"/>
        <v/>
      </c>
      <c r="E660" s="13" t="str">
        <f t="shared" si="130"/>
        <v/>
      </c>
      <c r="F660" s="4" t="str">
        <f t="shared" si="131"/>
        <v/>
      </c>
      <c r="G660" s="48" t="str">
        <f t="shared" si="132"/>
        <v/>
      </c>
      <c r="H660" s="16" t="str">
        <f t="shared" si="123"/>
        <v/>
      </c>
      <c r="I660" s="46" t="str">
        <f t="shared" si="124"/>
        <v/>
      </c>
      <c r="J660" s="49" t="str">
        <f t="shared" si="125"/>
        <v/>
      </c>
      <c r="K660" s="46" t="str">
        <f t="shared" si="126"/>
        <v/>
      </c>
      <c r="L660" s="17" t="str">
        <f>+IF(G660="","",SUM($K$9:K660)+H660)</f>
        <v/>
      </c>
    </row>
    <row r="661" spans="2:12" x14ac:dyDescent="0.2">
      <c r="B661" s="1" t="str">
        <f t="shared" si="129"/>
        <v/>
      </c>
      <c r="C661" s="44" t="str">
        <f t="shared" si="127"/>
        <v/>
      </c>
      <c r="D661" s="44" t="str">
        <f t="shared" si="128"/>
        <v/>
      </c>
      <c r="E661" s="13" t="str">
        <f t="shared" si="130"/>
        <v/>
      </c>
      <c r="F661" s="4" t="str">
        <f t="shared" si="131"/>
        <v/>
      </c>
      <c r="G661" s="48" t="str">
        <f t="shared" si="132"/>
        <v/>
      </c>
      <c r="H661" s="16" t="str">
        <f t="shared" si="123"/>
        <v/>
      </c>
      <c r="I661" s="46" t="str">
        <f t="shared" si="124"/>
        <v/>
      </c>
      <c r="J661" s="49" t="str">
        <f t="shared" si="125"/>
        <v/>
      </c>
      <c r="K661" s="46" t="str">
        <f t="shared" si="126"/>
        <v/>
      </c>
      <c r="L661" s="17" t="str">
        <f>+IF(G661="","",SUM($K$9:K661)+H661)</f>
        <v/>
      </c>
    </row>
    <row r="662" spans="2:12" x14ac:dyDescent="0.2">
      <c r="B662" s="1" t="str">
        <f t="shared" si="129"/>
        <v/>
      </c>
      <c r="C662" s="44" t="str">
        <f t="shared" si="127"/>
        <v/>
      </c>
      <c r="D662" s="44" t="str">
        <f t="shared" si="128"/>
        <v/>
      </c>
      <c r="E662" s="13" t="str">
        <f t="shared" si="130"/>
        <v/>
      </c>
      <c r="F662" s="4" t="str">
        <f t="shared" si="131"/>
        <v/>
      </c>
      <c r="G662" s="48" t="str">
        <f t="shared" si="132"/>
        <v/>
      </c>
      <c r="H662" s="16" t="str">
        <f t="shared" si="123"/>
        <v/>
      </c>
      <c r="I662" s="46" t="str">
        <f t="shared" si="124"/>
        <v/>
      </c>
      <c r="J662" s="49" t="str">
        <f t="shared" si="125"/>
        <v/>
      </c>
      <c r="K662" s="46" t="str">
        <f t="shared" si="126"/>
        <v/>
      </c>
      <c r="L662" s="17" t="str">
        <f>+IF(G662="","",SUM($K$9:K662)+H662)</f>
        <v/>
      </c>
    </row>
    <row r="663" spans="2:12" x14ac:dyDescent="0.2">
      <c r="B663" s="1" t="str">
        <f t="shared" si="129"/>
        <v/>
      </c>
      <c r="C663" s="44" t="str">
        <f t="shared" si="127"/>
        <v/>
      </c>
      <c r="D663" s="44" t="str">
        <f t="shared" si="128"/>
        <v/>
      </c>
      <c r="E663" s="13" t="str">
        <f t="shared" si="130"/>
        <v/>
      </c>
      <c r="F663" s="4" t="str">
        <f t="shared" si="131"/>
        <v/>
      </c>
      <c r="G663" s="48" t="str">
        <f t="shared" si="132"/>
        <v/>
      </c>
      <c r="H663" s="16" t="str">
        <f t="shared" si="123"/>
        <v/>
      </c>
      <c r="I663" s="46" t="str">
        <f t="shared" si="124"/>
        <v/>
      </c>
      <c r="J663" s="49" t="str">
        <f t="shared" si="125"/>
        <v/>
      </c>
      <c r="K663" s="46" t="str">
        <f t="shared" si="126"/>
        <v/>
      </c>
      <c r="L663" s="17" t="str">
        <f>+IF(G663="","",SUM($K$9:K663)+H663)</f>
        <v/>
      </c>
    </row>
    <row r="664" spans="2:12" x14ac:dyDescent="0.2">
      <c r="B664" s="1" t="str">
        <f t="shared" si="129"/>
        <v/>
      </c>
      <c r="C664" s="44" t="str">
        <f t="shared" si="127"/>
        <v/>
      </c>
      <c r="D664" s="44" t="str">
        <f t="shared" si="128"/>
        <v/>
      </c>
      <c r="E664" s="13" t="str">
        <f t="shared" si="130"/>
        <v/>
      </c>
      <c r="F664" s="4" t="str">
        <f t="shared" si="131"/>
        <v/>
      </c>
      <c r="G664" s="48" t="str">
        <f t="shared" si="132"/>
        <v/>
      </c>
      <c r="H664" s="16" t="str">
        <f t="shared" si="123"/>
        <v/>
      </c>
      <c r="I664" s="46" t="str">
        <f t="shared" si="124"/>
        <v/>
      </c>
      <c r="J664" s="49" t="str">
        <f t="shared" si="125"/>
        <v/>
      </c>
      <c r="K664" s="46" t="str">
        <f t="shared" si="126"/>
        <v/>
      </c>
      <c r="L664" s="17" t="str">
        <f>+IF(G664="","",SUM($K$9:K664)+H664)</f>
        <v/>
      </c>
    </row>
    <row r="665" spans="2:12" x14ac:dyDescent="0.2">
      <c r="B665" s="1" t="str">
        <f t="shared" si="129"/>
        <v/>
      </c>
      <c r="C665" s="44" t="str">
        <f t="shared" si="127"/>
        <v/>
      </c>
      <c r="D665" s="44" t="str">
        <f t="shared" si="128"/>
        <v/>
      </c>
      <c r="E665" s="13" t="str">
        <f t="shared" si="130"/>
        <v/>
      </c>
      <c r="F665" s="4" t="str">
        <f t="shared" si="131"/>
        <v/>
      </c>
      <c r="G665" s="48" t="str">
        <f t="shared" si="132"/>
        <v/>
      </c>
      <c r="H665" s="16" t="str">
        <f t="shared" si="123"/>
        <v/>
      </c>
      <c r="I665" s="46" t="str">
        <f t="shared" si="124"/>
        <v/>
      </c>
      <c r="J665" s="49" t="str">
        <f t="shared" si="125"/>
        <v/>
      </c>
      <c r="K665" s="46" t="str">
        <f t="shared" si="126"/>
        <v/>
      </c>
      <c r="L665" s="17" t="str">
        <f>+IF(G665="","",SUM($K$9:K665)+H665)</f>
        <v/>
      </c>
    </row>
    <row r="666" spans="2:12" x14ac:dyDescent="0.2">
      <c r="B666" s="1" t="str">
        <f t="shared" si="129"/>
        <v/>
      </c>
      <c r="C666" s="44" t="str">
        <f t="shared" si="127"/>
        <v/>
      </c>
      <c r="D666" s="44" t="str">
        <f t="shared" si="128"/>
        <v/>
      </c>
      <c r="E666" s="13" t="str">
        <f t="shared" si="130"/>
        <v/>
      </c>
      <c r="F666" s="4" t="str">
        <f t="shared" si="131"/>
        <v/>
      </c>
      <c r="G666" s="48" t="str">
        <f t="shared" si="132"/>
        <v/>
      </c>
      <c r="H666" s="16" t="str">
        <f t="shared" si="123"/>
        <v/>
      </c>
      <c r="I666" s="46" t="str">
        <f t="shared" si="124"/>
        <v/>
      </c>
      <c r="J666" s="49" t="str">
        <f t="shared" si="125"/>
        <v/>
      </c>
      <c r="K666" s="46" t="str">
        <f t="shared" si="126"/>
        <v/>
      </c>
      <c r="L666" s="17" t="str">
        <f>+IF(G666="","",SUM($K$9:K666)+H666)</f>
        <v/>
      </c>
    </row>
    <row r="667" spans="2:12" x14ac:dyDescent="0.2">
      <c r="B667" s="1" t="str">
        <f t="shared" si="129"/>
        <v/>
      </c>
      <c r="C667" s="44" t="str">
        <f t="shared" si="127"/>
        <v/>
      </c>
      <c r="D667" s="44" t="str">
        <f t="shared" si="128"/>
        <v/>
      </c>
      <c r="E667" s="13" t="str">
        <f t="shared" si="130"/>
        <v/>
      </c>
      <c r="F667" s="4" t="str">
        <f t="shared" si="131"/>
        <v/>
      </c>
      <c r="G667" s="48" t="str">
        <f t="shared" si="132"/>
        <v/>
      </c>
      <c r="H667" s="16" t="str">
        <f t="shared" si="123"/>
        <v/>
      </c>
      <c r="I667" s="46" t="str">
        <f t="shared" si="124"/>
        <v/>
      </c>
      <c r="J667" s="49" t="str">
        <f t="shared" si="125"/>
        <v/>
      </c>
      <c r="K667" s="46" t="str">
        <f t="shared" si="126"/>
        <v/>
      </c>
      <c r="L667" s="17" t="str">
        <f>+IF(G667="","",SUM($K$9:K667)+H667)</f>
        <v/>
      </c>
    </row>
    <row r="668" spans="2:12" x14ac:dyDescent="0.2">
      <c r="B668" s="1" t="str">
        <f t="shared" si="129"/>
        <v/>
      </c>
      <c r="C668" s="44" t="str">
        <f t="shared" si="127"/>
        <v/>
      </c>
      <c r="D668" s="44" t="str">
        <f t="shared" si="128"/>
        <v/>
      </c>
      <c r="E668" s="13" t="str">
        <f t="shared" si="130"/>
        <v/>
      </c>
      <c r="F668" s="4" t="str">
        <f t="shared" si="131"/>
        <v/>
      </c>
      <c r="G668" s="48" t="str">
        <f t="shared" si="132"/>
        <v/>
      </c>
      <c r="H668" s="16" t="str">
        <f t="shared" si="123"/>
        <v/>
      </c>
      <c r="I668" s="46" t="str">
        <f t="shared" si="124"/>
        <v/>
      </c>
      <c r="J668" s="49" t="str">
        <f t="shared" si="125"/>
        <v/>
      </c>
      <c r="K668" s="46" t="str">
        <f t="shared" si="126"/>
        <v/>
      </c>
      <c r="L668" s="17" t="str">
        <f>+IF(G668="","",SUM($K$9:K668)+H668)</f>
        <v/>
      </c>
    </row>
    <row r="669" spans="2:12" x14ac:dyDescent="0.2">
      <c r="B669" s="1" t="str">
        <f t="shared" si="129"/>
        <v/>
      </c>
      <c r="C669" s="44" t="str">
        <f t="shared" si="127"/>
        <v/>
      </c>
      <c r="D669" s="44" t="str">
        <f t="shared" si="128"/>
        <v/>
      </c>
      <c r="E669" s="13" t="str">
        <f t="shared" si="130"/>
        <v/>
      </c>
      <c r="F669" s="4" t="str">
        <f t="shared" si="131"/>
        <v/>
      </c>
      <c r="G669" s="48" t="str">
        <f t="shared" si="132"/>
        <v/>
      </c>
      <c r="H669" s="16" t="str">
        <f t="shared" si="123"/>
        <v/>
      </c>
      <c r="I669" s="46" t="str">
        <f t="shared" si="124"/>
        <v/>
      </c>
      <c r="J669" s="49" t="str">
        <f t="shared" si="125"/>
        <v/>
      </c>
      <c r="K669" s="46" t="str">
        <f t="shared" si="126"/>
        <v/>
      </c>
      <c r="L669" s="17" t="str">
        <f>+IF(G669="","",SUM($K$9:K669)+H669)</f>
        <v/>
      </c>
    </row>
    <row r="670" spans="2:12" x14ac:dyDescent="0.2">
      <c r="B670" s="1" t="str">
        <f t="shared" si="129"/>
        <v/>
      </c>
      <c r="C670" s="44" t="str">
        <f t="shared" si="127"/>
        <v/>
      </c>
      <c r="D670" s="44" t="str">
        <f t="shared" si="128"/>
        <v/>
      </c>
      <c r="E670" s="13" t="str">
        <f t="shared" si="130"/>
        <v/>
      </c>
      <c r="F670" s="4" t="str">
        <f t="shared" si="131"/>
        <v/>
      </c>
      <c r="G670" s="48" t="str">
        <f t="shared" si="132"/>
        <v/>
      </c>
      <c r="H670" s="16" t="str">
        <f t="shared" si="123"/>
        <v/>
      </c>
      <c r="I670" s="46" t="str">
        <f t="shared" si="124"/>
        <v/>
      </c>
      <c r="J670" s="49" t="str">
        <f t="shared" si="125"/>
        <v/>
      </c>
      <c r="K670" s="46" t="str">
        <f t="shared" si="126"/>
        <v/>
      </c>
      <c r="L670" s="17" t="str">
        <f>+IF(G670="","",SUM($K$9:K670)+H670)</f>
        <v/>
      </c>
    </row>
    <row r="671" spans="2:12" x14ac:dyDescent="0.2">
      <c r="B671" s="1" t="str">
        <f t="shared" si="129"/>
        <v/>
      </c>
      <c r="C671" s="44" t="str">
        <f t="shared" si="127"/>
        <v/>
      </c>
      <c r="D671" s="44" t="str">
        <f t="shared" si="128"/>
        <v/>
      </c>
      <c r="E671" s="13" t="str">
        <f t="shared" si="130"/>
        <v/>
      </c>
      <c r="F671" s="4" t="str">
        <f t="shared" si="131"/>
        <v/>
      </c>
      <c r="G671" s="48" t="str">
        <f t="shared" si="132"/>
        <v/>
      </c>
      <c r="H671" s="16" t="str">
        <f t="shared" si="123"/>
        <v/>
      </c>
      <c r="I671" s="46" t="str">
        <f t="shared" si="124"/>
        <v/>
      </c>
      <c r="J671" s="49" t="str">
        <f t="shared" si="125"/>
        <v/>
      </c>
      <c r="K671" s="46" t="str">
        <f t="shared" si="126"/>
        <v/>
      </c>
      <c r="L671" s="17" t="str">
        <f>+IF(G671="","",SUM($K$9:K671)+H671)</f>
        <v/>
      </c>
    </row>
    <row r="672" spans="2:12" x14ac:dyDescent="0.2">
      <c r="B672" s="1" t="str">
        <f t="shared" si="129"/>
        <v/>
      </c>
      <c r="C672" s="44" t="str">
        <f t="shared" si="127"/>
        <v/>
      </c>
      <c r="D672" s="44" t="str">
        <f t="shared" si="128"/>
        <v/>
      </c>
      <c r="E672" s="13" t="str">
        <f t="shared" si="130"/>
        <v/>
      </c>
      <c r="F672" s="4" t="str">
        <f t="shared" si="131"/>
        <v/>
      </c>
      <c r="G672" s="48" t="str">
        <f t="shared" si="132"/>
        <v/>
      </c>
      <c r="H672" s="16" t="str">
        <f t="shared" si="123"/>
        <v/>
      </c>
      <c r="I672" s="46" t="str">
        <f t="shared" si="124"/>
        <v/>
      </c>
      <c r="J672" s="49" t="str">
        <f t="shared" si="125"/>
        <v/>
      </c>
      <c r="K672" s="46" t="str">
        <f t="shared" si="126"/>
        <v/>
      </c>
      <c r="L672" s="17" t="str">
        <f>+IF(G672="","",SUM($K$9:K672)+H672)</f>
        <v/>
      </c>
    </row>
    <row r="673" spans="2:12" x14ac:dyDescent="0.2">
      <c r="B673" s="1" t="str">
        <f t="shared" si="129"/>
        <v/>
      </c>
      <c r="C673" s="44" t="str">
        <f t="shared" si="127"/>
        <v/>
      </c>
      <c r="D673" s="44" t="str">
        <f t="shared" si="128"/>
        <v/>
      </c>
      <c r="E673" s="13" t="str">
        <f t="shared" si="130"/>
        <v/>
      </c>
      <c r="F673" s="4" t="str">
        <f t="shared" si="131"/>
        <v/>
      </c>
      <c r="G673" s="48" t="str">
        <f t="shared" si="132"/>
        <v/>
      </c>
      <c r="H673" s="16" t="str">
        <f t="shared" si="123"/>
        <v/>
      </c>
      <c r="I673" s="46" t="str">
        <f t="shared" si="124"/>
        <v/>
      </c>
      <c r="J673" s="49" t="str">
        <f t="shared" si="125"/>
        <v/>
      </c>
      <c r="K673" s="46" t="str">
        <f t="shared" si="126"/>
        <v/>
      </c>
      <c r="L673" s="17" t="str">
        <f>+IF(G673="","",SUM($K$9:K673)+H673)</f>
        <v/>
      </c>
    </row>
    <row r="674" spans="2:12" x14ac:dyDescent="0.2">
      <c r="B674" s="1" t="str">
        <f t="shared" si="129"/>
        <v/>
      </c>
      <c r="C674" s="44" t="str">
        <f t="shared" si="127"/>
        <v/>
      </c>
      <c r="D674" s="44" t="str">
        <f t="shared" si="128"/>
        <v/>
      </c>
      <c r="E674" s="13" t="str">
        <f t="shared" si="130"/>
        <v/>
      </c>
      <c r="F674" s="4" t="str">
        <f t="shared" si="131"/>
        <v/>
      </c>
      <c r="G674" s="48" t="str">
        <f t="shared" si="132"/>
        <v/>
      </c>
      <c r="H674" s="16" t="str">
        <f t="shared" si="123"/>
        <v/>
      </c>
      <c r="I674" s="46" t="str">
        <f t="shared" si="124"/>
        <v/>
      </c>
      <c r="J674" s="49" t="str">
        <f t="shared" si="125"/>
        <v/>
      </c>
      <c r="K674" s="46" t="str">
        <f t="shared" si="126"/>
        <v/>
      </c>
      <c r="L674" s="17" t="str">
        <f>+IF(G674="","",SUM($K$9:K674)+H674)</f>
        <v/>
      </c>
    </row>
    <row r="675" spans="2:12" x14ac:dyDescent="0.2">
      <c r="B675" s="1" t="str">
        <f t="shared" si="129"/>
        <v/>
      </c>
      <c r="C675" s="44" t="str">
        <f t="shared" si="127"/>
        <v/>
      </c>
      <c r="D675" s="44" t="str">
        <f t="shared" si="128"/>
        <v/>
      </c>
      <c r="E675" s="13" t="str">
        <f t="shared" si="130"/>
        <v/>
      </c>
      <c r="F675" s="4" t="str">
        <f t="shared" si="131"/>
        <v/>
      </c>
      <c r="G675" s="48" t="str">
        <f t="shared" si="132"/>
        <v/>
      </c>
      <c r="H675" s="16" t="str">
        <f t="shared" si="123"/>
        <v/>
      </c>
      <c r="I675" s="46" t="str">
        <f t="shared" si="124"/>
        <v/>
      </c>
      <c r="J675" s="49" t="str">
        <f t="shared" si="125"/>
        <v/>
      </c>
      <c r="K675" s="46" t="str">
        <f t="shared" si="126"/>
        <v/>
      </c>
      <c r="L675" s="17" t="str">
        <f>+IF(G675="","",SUM($K$9:K675)+H675)</f>
        <v/>
      </c>
    </row>
    <row r="676" spans="2:12" x14ac:dyDescent="0.2">
      <c r="B676" s="1" t="str">
        <f t="shared" si="129"/>
        <v/>
      </c>
      <c r="C676" s="44" t="str">
        <f t="shared" si="127"/>
        <v/>
      </c>
      <c r="D676" s="44" t="str">
        <f t="shared" si="128"/>
        <v/>
      </c>
      <c r="E676" s="13" t="str">
        <f t="shared" si="130"/>
        <v/>
      </c>
      <c r="F676" s="4" t="str">
        <f t="shared" si="131"/>
        <v/>
      </c>
      <c r="G676" s="48" t="str">
        <f t="shared" si="132"/>
        <v/>
      </c>
      <c r="H676" s="16" t="str">
        <f t="shared" si="123"/>
        <v/>
      </c>
      <c r="I676" s="46" t="str">
        <f t="shared" si="124"/>
        <v/>
      </c>
      <c r="J676" s="49" t="str">
        <f t="shared" si="125"/>
        <v/>
      </c>
      <c r="K676" s="46" t="str">
        <f t="shared" si="126"/>
        <v/>
      </c>
      <c r="L676" s="17" t="str">
        <f>+IF(G676="","",SUM($K$9:K676)+H676)</f>
        <v/>
      </c>
    </row>
    <row r="677" spans="2:12" x14ac:dyDescent="0.2">
      <c r="B677" s="1" t="str">
        <f t="shared" si="129"/>
        <v/>
      </c>
      <c r="C677" s="44" t="str">
        <f t="shared" si="127"/>
        <v/>
      </c>
      <c r="D677" s="44" t="str">
        <f t="shared" si="128"/>
        <v/>
      </c>
      <c r="E677" s="13" t="str">
        <f t="shared" si="130"/>
        <v/>
      </c>
      <c r="F677" s="4" t="str">
        <f t="shared" si="131"/>
        <v/>
      </c>
      <c r="G677" s="48" t="str">
        <f t="shared" si="132"/>
        <v/>
      </c>
      <c r="H677" s="16" t="str">
        <f t="shared" si="123"/>
        <v/>
      </c>
      <c r="I677" s="46" t="str">
        <f t="shared" si="124"/>
        <v/>
      </c>
      <c r="J677" s="49" t="str">
        <f t="shared" si="125"/>
        <v/>
      </c>
      <c r="K677" s="46" t="str">
        <f t="shared" si="126"/>
        <v/>
      </c>
      <c r="L677" s="17" t="str">
        <f>+IF(G677="","",SUM($K$9:K677)+H677)</f>
        <v/>
      </c>
    </row>
    <row r="678" spans="2:12" x14ac:dyDescent="0.2">
      <c r="B678" s="1" t="str">
        <f t="shared" si="129"/>
        <v/>
      </c>
      <c r="C678" s="44" t="str">
        <f t="shared" si="127"/>
        <v/>
      </c>
      <c r="D678" s="44" t="str">
        <f t="shared" si="128"/>
        <v/>
      </c>
      <c r="E678" s="13" t="str">
        <f t="shared" si="130"/>
        <v/>
      </c>
      <c r="F678" s="4" t="str">
        <f t="shared" si="131"/>
        <v/>
      </c>
      <c r="G678" s="48" t="str">
        <f t="shared" si="132"/>
        <v/>
      </c>
      <c r="H678" s="16" t="str">
        <f t="shared" si="123"/>
        <v/>
      </c>
      <c r="I678" s="46" t="str">
        <f t="shared" si="124"/>
        <v/>
      </c>
      <c r="J678" s="49" t="str">
        <f t="shared" si="125"/>
        <v/>
      </c>
      <c r="K678" s="46" t="str">
        <f t="shared" si="126"/>
        <v/>
      </c>
      <c r="L678" s="17" t="str">
        <f>+IF(G678="","",SUM($K$9:K678)+H678)</f>
        <v/>
      </c>
    </row>
    <row r="679" spans="2:12" x14ac:dyDescent="0.2">
      <c r="B679" s="1" t="str">
        <f t="shared" si="129"/>
        <v/>
      </c>
      <c r="C679" s="44" t="str">
        <f t="shared" si="127"/>
        <v/>
      </c>
      <c r="D679" s="44" t="str">
        <f t="shared" si="128"/>
        <v/>
      </c>
      <c r="E679" s="13" t="str">
        <f t="shared" si="130"/>
        <v/>
      </c>
      <c r="F679" s="4" t="str">
        <f t="shared" si="131"/>
        <v/>
      </c>
      <c r="G679" s="48" t="str">
        <f t="shared" si="132"/>
        <v/>
      </c>
      <c r="H679" s="16" t="str">
        <f t="shared" si="123"/>
        <v/>
      </c>
      <c r="I679" s="46" t="str">
        <f t="shared" si="124"/>
        <v/>
      </c>
      <c r="J679" s="49" t="str">
        <f t="shared" si="125"/>
        <v/>
      </c>
      <c r="K679" s="46" t="str">
        <f t="shared" si="126"/>
        <v/>
      </c>
      <c r="L679" s="17" t="str">
        <f>+IF(G679="","",SUM($K$9:K679)+H679)</f>
        <v/>
      </c>
    </row>
    <row r="680" spans="2:12" x14ac:dyDescent="0.2">
      <c r="B680" s="1" t="str">
        <f t="shared" si="129"/>
        <v/>
      </c>
      <c r="C680" s="44" t="str">
        <f t="shared" si="127"/>
        <v/>
      </c>
      <c r="D680" s="44" t="str">
        <f t="shared" si="128"/>
        <v/>
      </c>
      <c r="E680" s="13" t="str">
        <f t="shared" si="130"/>
        <v/>
      </c>
      <c r="F680" s="4" t="str">
        <f t="shared" si="131"/>
        <v/>
      </c>
      <c r="G680" s="48" t="str">
        <f t="shared" si="132"/>
        <v/>
      </c>
      <c r="H680" s="16" t="str">
        <f t="shared" si="123"/>
        <v/>
      </c>
      <c r="I680" s="46" t="str">
        <f t="shared" si="124"/>
        <v/>
      </c>
      <c r="J680" s="49" t="str">
        <f t="shared" si="125"/>
        <v/>
      </c>
      <c r="K680" s="46" t="str">
        <f t="shared" si="126"/>
        <v/>
      </c>
      <c r="L680" s="17" t="str">
        <f>+IF(G680="","",SUM($K$9:K680)+H680)</f>
        <v/>
      </c>
    </row>
    <row r="681" spans="2:12" x14ac:dyDescent="0.2">
      <c r="B681" s="1" t="str">
        <f t="shared" si="129"/>
        <v/>
      </c>
      <c r="C681" s="44" t="str">
        <f t="shared" si="127"/>
        <v/>
      </c>
      <c r="D681" s="44" t="str">
        <f t="shared" si="128"/>
        <v/>
      </c>
      <c r="E681" s="13" t="str">
        <f t="shared" si="130"/>
        <v/>
      </c>
      <c r="F681" s="4" t="str">
        <f t="shared" si="131"/>
        <v/>
      </c>
      <c r="G681" s="48" t="str">
        <f t="shared" si="132"/>
        <v/>
      </c>
      <c r="H681" s="16" t="str">
        <f t="shared" si="123"/>
        <v/>
      </c>
      <c r="I681" s="46" t="str">
        <f t="shared" si="124"/>
        <v/>
      </c>
      <c r="J681" s="49" t="str">
        <f t="shared" si="125"/>
        <v/>
      </c>
      <c r="K681" s="46" t="str">
        <f t="shared" si="126"/>
        <v/>
      </c>
      <c r="L681" s="17" t="str">
        <f>+IF(G681="","",SUM($K$9:K681)+H681)</f>
        <v/>
      </c>
    </row>
    <row r="682" spans="2:12" x14ac:dyDescent="0.2">
      <c r="B682" s="1" t="str">
        <f t="shared" si="129"/>
        <v/>
      </c>
      <c r="C682" s="44" t="str">
        <f t="shared" si="127"/>
        <v/>
      </c>
      <c r="D682" s="44" t="str">
        <f t="shared" si="128"/>
        <v/>
      </c>
      <c r="E682" s="13" t="str">
        <f t="shared" si="130"/>
        <v/>
      </c>
      <c r="F682" s="4" t="str">
        <f t="shared" si="131"/>
        <v/>
      </c>
      <c r="G682" s="48" t="str">
        <f t="shared" si="132"/>
        <v/>
      </c>
      <c r="H682" s="16" t="str">
        <f t="shared" ref="H682:H745" si="133">IF(B682&lt;&gt;"",H681,"")</f>
        <v/>
      </c>
      <c r="I682" s="46" t="str">
        <f t="shared" ref="I682:I745" si="134">IF(G682="","",+(1+G682)^(E682/30))</f>
        <v/>
      </c>
      <c r="J682" s="49" t="str">
        <f t="shared" si="125"/>
        <v/>
      </c>
      <c r="K682" s="46" t="str">
        <f t="shared" si="126"/>
        <v/>
      </c>
      <c r="L682" s="17" t="str">
        <f>+IF(G682="","",SUM($K$9:K682)+H682)</f>
        <v/>
      </c>
    </row>
    <row r="683" spans="2:12" x14ac:dyDescent="0.2">
      <c r="B683" s="1" t="str">
        <f t="shared" si="129"/>
        <v/>
      </c>
      <c r="C683" s="44" t="str">
        <f t="shared" si="127"/>
        <v/>
      </c>
      <c r="D683" s="44" t="str">
        <f t="shared" si="128"/>
        <v/>
      </c>
      <c r="E683" s="13" t="str">
        <f t="shared" si="130"/>
        <v/>
      </c>
      <c r="F683" s="4" t="str">
        <f t="shared" si="131"/>
        <v/>
      </c>
      <c r="G683" s="48" t="str">
        <f t="shared" si="132"/>
        <v/>
      </c>
      <c r="H683" s="16" t="str">
        <f t="shared" si="133"/>
        <v/>
      </c>
      <c r="I683" s="46" t="str">
        <f t="shared" si="134"/>
        <v/>
      </c>
      <c r="J683" s="49" t="str">
        <f t="shared" si="125"/>
        <v/>
      </c>
      <c r="K683" s="46" t="str">
        <f t="shared" si="126"/>
        <v/>
      </c>
      <c r="L683" s="17" t="str">
        <f>+IF(G683="","",SUM($K$9:K683)+H683)</f>
        <v/>
      </c>
    </row>
    <row r="684" spans="2:12" x14ac:dyDescent="0.2">
      <c r="B684" s="1" t="str">
        <f t="shared" si="129"/>
        <v/>
      </c>
      <c r="C684" s="44" t="str">
        <f t="shared" si="127"/>
        <v/>
      </c>
      <c r="D684" s="44" t="str">
        <f t="shared" si="128"/>
        <v/>
      </c>
      <c r="E684" s="13" t="str">
        <f t="shared" si="130"/>
        <v/>
      </c>
      <c r="F684" s="4" t="str">
        <f t="shared" si="131"/>
        <v/>
      </c>
      <c r="G684" s="48" t="str">
        <f t="shared" si="132"/>
        <v/>
      </c>
      <c r="H684" s="16" t="str">
        <f t="shared" si="133"/>
        <v/>
      </c>
      <c r="I684" s="46" t="str">
        <f t="shared" si="134"/>
        <v/>
      </c>
      <c r="J684" s="49" t="str">
        <f t="shared" si="125"/>
        <v/>
      </c>
      <c r="K684" s="46" t="str">
        <f t="shared" si="126"/>
        <v/>
      </c>
      <c r="L684" s="17" t="str">
        <f>+IF(G684="","",SUM($K$9:K684)+H684)</f>
        <v/>
      </c>
    </row>
    <row r="685" spans="2:12" x14ac:dyDescent="0.2">
      <c r="B685" s="1" t="str">
        <f t="shared" si="129"/>
        <v/>
      </c>
      <c r="C685" s="44" t="str">
        <f t="shared" si="127"/>
        <v/>
      </c>
      <c r="D685" s="44" t="str">
        <f t="shared" si="128"/>
        <v/>
      </c>
      <c r="E685" s="13" t="str">
        <f t="shared" si="130"/>
        <v/>
      </c>
      <c r="F685" s="4" t="str">
        <f t="shared" si="131"/>
        <v/>
      </c>
      <c r="G685" s="48" t="str">
        <f t="shared" si="132"/>
        <v/>
      </c>
      <c r="H685" s="16" t="str">
        <f t="shared" si="133"/>
        <v/>
      </c>
      <c r="I685" s="46" t="str">
        <f t="shared" si="134"/>
        <v/>
      </c>
      <c r="J685" s="49" t="str">
        <f t="shared" si="125"/>
        <v/>
      </c>
      <c r="K685" s="46" t="str">
        <f t="shared" si="126"/>
        <v/>
      </c>
      <c r="L685" s="17" t="str">
        <f>+IF(G685="","",SUM($K$9:K685)+H685)</f>
        <v/>
      </c>
    </row>
    <row r="686" spans="2:12" x14ac:dyDescent="0.2">
      <c r="B686" s="1" t="str">
        <f t="shared" si="129"/>
        <v/>
      </c>
      <c r="C686" s="44" t="str">
        <f t="shared" si="127"/>
        <v/>
      </c>
      <c r="D686" s="44" t="str">
        <f t="shared" si="128"/>
        <v/>
      </c>
      <c r="E686" s="13" t="str">
        <f t="shared" si="130"/>
        <v/>
      </c>
      <c r="F686" s="4" t="str">
        <f t="shared" si="131"/>
        <v/>
      </c>
      <c r="G686" s="48" t="str">
        <f t="shared" si="132"/>
        <v/>
      </c>
      <c r="H686" s="16" t="str">
        <f t="shared" si="133"/>
        <v/>
      </c>
      <c r="I686" s="46" t="str">
        <f t="shared" si="134"/>
        <v/>
      </c>
      <c r="J686" s="49" t="str">
        <f t="shared" si="125"/>
        <v/>
      </c>
      <c r="K686" s="46" t="str">
        <f t="shared" si="126"/>
        <v/>
      </c>
      <c r="L686" s="17" t="str">
        <f>+IF(G686="","",SUM($K$9:K686)+H686)</f>
        <v/>
      </c>
    </row>
    <row r="687" spans="2:12" x14ac:dyDescent="0.2">
      <c r="B687" s="1" t="str">
        <f t="shared" si="129"/>
        <v/>
      </c>
      <c r="C687" s="44" t="str">
        <f t="shared" si="127"/>
        <v/>
      </c>
      <c r="D687" s="44" t="str">
        <f t="shared" si="128"/>
        <v/>
      </c>
      <c r="E687" s="13" t="str">
        <f t="shared" si="130"/>
        <v/>
      </c>
      <c r="F687" s="4" t="str">
        <f t="shared" si="131"/>
        <v/>
      </c>
      <c r="G687" s="48" t="str">
        <f t="shared" si="132"/>
        <v/>
      </c>
      <c r="H687" s="16" t="str">
        <f t="shared" si="133"/>
        <v/>
      </c>
      <c r="I687" s="46" t="str">
        <f t="shared" si="134"/>
        <v/>
      </c>
      <c r="J687" s="49" t="str">
        <f t="shared" si="125"/>
        <v/>
      </c>
      <c r="K687" s="46" t="str">
        <f t="shared" si="126"/>
        <v/>
      </c>
      <c r="L687" s="17" t="str">
        <f>+IF(G687="","",SUM($K$9:K687)+H687)</f>
        <v/>
      </c>
    </row>
    <row r="688" spans="2:12" x14ac:dyDescent="0.2">
      <c r="B688" s="1" t="str">
        <f t="shared" si="129"/>
        <v/>
      </c>
      <c r="C688" s="44" t="str">
        <f t="shared" si="127"/>
        <v/>
      </c>
      <c r="D688" s="44" t="str">
        <f t="shared" si="128"/>
        <v/>
      </c>
      <c r="E688" s="13" t="str">
        <f t="shared" si="130"/>
        <v/>
      </c>
      <c r="F688" s="4" t="str">
        <f t="shared" si="131"/>
        <v/>
      </c>
      <c r="G688" s="48" t="str">
        <f t="shared" si="132"/>
        <v/>
      </c>
      <c r="H688" s="16" t="str">
        <f t="shared" si="133"/>
        <v/>
      </c>
      <c r="I688" s="46" t="str">
        <f t="shared" si="134"/>
        <v/>
      </c>
      <c r="J688" s="49" t="str">
        <f t="shared" si="125"/>
        <v/>
      </c>
      <c r="K688" s="46" t="str">
        <f t="shared" si="126"/>
        <v/>
      </c>
      <c r="L688" s="17" t="str">
        <f>+IF(G688="","",SUM($K$9:K688)+H688)</f>
        <v/>
      </c>
    </row>
    <row r="689" spans="2:12" x14ac:dyDescent="0.2">
      <c r="B689" s="1" t="str">
        <f t="shared" si="129"/>
        <v/>
      </c>
      <c r="C689" s="44" t="str">
        <f t="shared" si="127"/>
        <v/>
      </c>
      <c r="D689" s="44" t="str">
        <f t="shared" si="128"/>
        <v/>
      </c>
      <c r="E689" s="13" t="str">
        <f t="shared" si="130"/>
        <v/>
      </c>
      <c r="F689" s="4" t="str">
        <f t="shared" si="131"/>
        <v/>
      </c>
      <c r="G689" s="48" t="str">
        <f t="shared" si="132"/>
        <v/>
      </c>
      <c r="H689" s="16" t="str">
        <f t="shared" si="133"/>
        <v/>
      </c>
      <c r="I689" s="46" t="str">
        <f t="shared" si="134"/>
        <v/>
      </c>
      <c r="J689" s="49" t="str">
        <f t="shared" si="125"/>
        <v/>
      </c>
      <c r="K689" s="46" t="str">
        <f t="shared" si="126"/>
        <v/>
      </c>
      <c r="L689" s="17" t="str">
        <f>+IF(G689="","",SUM($K$9:K689)+H689)</f>
        <v/>
      </c>
    </row>
    <row r="690" spans="2:12" x14ac:dyDescent="0.2">
      <c r="B690" s="1" t="str">
        <f t="shared" si="129"/>
        <v/>
      </c>
      <c r="C690" s="44" t="str">
        <f t="shared" si="127"/>
        <v/>
      </c>
      <c r="D690" s="44" t="str">
        <f t="shared" si="128"/>
        <v/>
      </c>
      <c r="E690" s="13" t="str">
        <f t="shared" si="130"/>
        <v/>
      </c>
      <c r="F690" s="4" t="str">
        <f t="shared" si="131"/>
        <v/>
      </c>
      <c r="G690" s="48" t="str">
        <f t="shared" si="132"/>
        <v/>
      </c>
      <c r="H690" s="16" t="str">
        <f t="shared" si="133"/>
        <v/>
      </c>
      <c r="I690" s="46" t="str">
        <f t="shared" si="134"/>
        <v/>
      </c>
      <c r="J690" s="49" t="str">
        <f t="shared" si="125"/>
        <v/>
      </c>
      <c r="K690" s="46" t="str">
        <f t="shared" si="126"/>
        <v/>
      </c>
      <c r="L690" s="17" t="str">
        <f>+IF(G690="","",SUM($K$9:K690)+H690)</f>
        <v/>
      </c>
    </row>
    <row r="691" spans="2:12" x14ac:dyDescent="0.2">
      <c r="B691" s="1" t="str">
        <f t="shared" si="129"/>
        <v/>
      </c>
      <c r="C691" s="44" t="str">
        <f t="shared" si="127"/>
        <v/>
      </c>
      <c r="D691" s="44" t="str">
        <f t="shared" si="128"/>
        <v/>
      </c>
      <c r="E691" s="13" t="str">
        <f t="shared" si="130"/>
        <v/>
      </c>
      <c r="F691" s="4" t="str">
        <f t="shared" si="131"/>
        <v/>
      </c>
      <c r="G691" s="48" t="str">
        <f t="shared" si="132"/>
        <v/>
      </c>
      <c r="H691" s="16" t="str">
        <f t="shared" si="133"/>
        <v/>
      </c>
      <c r="I691" s="46" t="str">
        <f t="shared" si="134"/>
        <v/>
      </c>
      <c r="J691" s="49" t="str">
        <f t="shared" si="125"/>
        <v/>
      </c>
      <c r="K691" s="46" t="str">
        <f t="shared" si="126"/>
        <v/>
      </c>
      <c r="L691" s="17" t="str">
        <f>+IF(G691="","",SUM($K$9:K691)+H691)</f>
        <v/>
      </c>
    </row>
    <row r="692" spans="2:12" x14ac:dyDescent="0.2">
      <c r="B692" s="1" t="str">
        <f t="shared" si="129"/>
        <v/>
      </c>
      <c r="C692" s="44" t="str">
        <f t="shared" si="127"/>
        <v/>
      </c>
      <c r="D692" s="44" t="str">
        <f t="shared" si="128"/>
        <v/>
      </c>
      <c r="E692" s="13" t="str">
        <f t="shared" si="130"/>
        <v/>
      </c>
      <c r="F692" s="4" t="str">
        <f t="shared" si="131"/>
        <v/>
      </c>
      <c r="G692" s="48" t="str">
        <f t="shared" si="132"/>
        <v/>
      </c>
      <c r="H692" s="16" t="str">
        <f t="shared" si="133"/>
        <v/>
      </c>
      <c r="I692" s="46" t="str">
        <f t="shared" si="134"/>
        <v/>
      </c>
      <c r="J692" s="49" t="str">
        <f t="shared" si="125"/>
        <v/>
      </c>
      <c r="K692" s="46" t="str">
        <f t="shared" si="126"/>
        <v/>
      </c>
      <c r="L692" s="17" t="str">
        <f>+IF(G692="","",SUM($K$9:K692)+H692)</f>
        <v/>
      </c>
    </row>
    <row r="693" spans="2:12" x14ac:dyDescent="0.2">
      <c r="B693" s="1" t="str">
        <f t="shared" si="129"/>
        <v/>
      </c>
      <c r="C693" s="44" t="str">
        <f t="shared" si="127"/>
        <v/>
      </c>
      <c r="D693" s="44" t="str">
        <f t="shared" si="128"/>
        <v/>
      </c>
      <c r="E693" s="13" t="str">
        <f t="shared" si="130"/>
        <v/>
      </c>
      <c r="F693" s="4" t="str">
        <f t="shared" si="131"/>
        <v/>
      </c>
      <c r="G693" s="48" t="str">
        <f t="shared" si="132"/>
        <v/>
      </c>
      <c r="H693" s="16" t="str">
        <f t="shared" si="133"/>
        <v/>
      </c>
      <c r="I693" s="46" t="str">
        <f t="shared" si="134"/>
        <v/>
      </c>
      <c r="J693" s="49" t="str">
        <f t="shared" si="125"/>
        <v/>
      </c>
      <c r="K693" s="46" t="str">
        <f t="shared" si="126"/>
        <v/>
      </c>
      <c r="L693" s="17" t="str">
        <f>+IF(G693="","",SUM($K$9:K693)+H693)</f>
        <v/>
      </c>
    </row>
    <row r="694" spans="2:12" x14ac:dyDescent="0.2">
      <c r="B694" s="1" t="str">
        <f t="shared" si="129"/>
        <v/>
      </c>
      <c r="C694" s="44" t="str">
        <f t="shared" si="127"/>
        <v/>
      </c>
      <c r="D694" s="44" t="str">
        <f t="shared" si="128"/>
        <v/>
      </c>
      <c r="E694" s="13" t="str">
        <f t="shared" si="130"/>
        <v/>
      </c>
      <c r="F694" s="4" t="str">
        <f t="shared" si="131"/>
        <v/>
      </c>
      <c r="G694" s="48" t="str">
        <f t="shared" si="132"/>
        <v/>
      </c>
      <c r="H694" s="16" t="str">
        <f t="shared" si="133"/>
        <v/>
      </c>
      <c r="I694" s="46" t="str">
        <f t="shared" si="134"/>
        <v/>
      </c>
      <c r="J694" s="49" t="str">
        <f t="shared" si="125"/>
        <v/>
      </c>
      <c r="K694" s="46" t="str">
        <f t="shared" si="126"/>
        <v/>
      </c>
      <c r="L694" s="17" t="str">
        <f>+IF(G694="","",SUM($K$9:K694)+H694)</f>
        <v/>
      </c>
    </row>
    <row r="695" spans="2:12" x14ac:dyDescent="0.2">
      <c r="B695" s="1" t="str">
        <f t="shared" si="129"/>
        <v/>
      </c>
      <c r="C695" s="44" t="str">
        <f t="shared" si="127"/>
        <v/>
      </c>
      <c r="D695" s="44" t="str">
        <f t="shared" si="128"/>
        <v/>
      </c>
      <c r="E695" s="13" t="str">
        <f t="shared" si="130"/>
        <v/>
      </c>
      <c r="F695" s="4" t="str">
        <f t="shared" si="131"/>
        <v/>
      </c>
      <c r="G695" s="48" t="str">
        <f t="shared" si="132"/>
        <v/>
      </c>
      <c r="H695" s="16" t="str">
        <f t="shared" si="133"/>
        <v/>
      </c>
      <c r="I695" s="46" t="str">
        <f t="shared" si="134"/>
        <v/>
      </c>
      <c r="J695" s="49" t="str">
        <f t="shared" si="125"/>
        <v/>
      </c>
      <c r="K695" s="46" t="str">
        <f t="shared" si="126"/>
        <v/>
      </c>
      <c r="L695" s="17" t="str">
        <f>+IF(G695="","",SUM($K$9:K695)+H695)</f>
        <v/>
      </c>
    </row>
    <row r="696" spans="2:12" x14ac:dyDescent="0.2">
      <c r="B696" s="1" t="str">
        <f t="shared" si="129"/>
        <v/>
      </c>
      <c r="C696" s="44" t="str">
        <f t="shared" si="127"/>
        <v/>
      </c>
      <c r="D696" s="44" t="str">
        <f t="shared" si="128"/>
        <v/>
      </c>
      <c r="E696" s="13" t="str">
        <f t="shared" si="130"/>
        <v/>
      </c>
      <c r="F696" s="4" t="str">
        <f t="shared" si="131"/>
        <v/>
      </c>
      <c r="G696" s="48" t="str">
        <f t="shared" si="132"/>
        <v/>
      </c>
      <c r="H696" s="16" t="str">
        <f t="shared" si="133"/>
        <v/>
      </c>
      <c r="I696" s="46" t="str">
        <f t="shared" si="134"/>
        <v/>
      </c>
      <c r="J696" s="49" t="str">
        <f t="shared" si="125"/>
        <v/>
      </c>
      <c r="K696" s="46" t="str">
        <f t="shared" si="126"/>
        <v/>
      </c>
      <c r="L696" s="17" t="str">
        <f>+IF(G696="","",SUM($K$9:K696)+H696)</f>
        <v/>
      </c>
    </row>
    <row r="697" spans="2:12" x14ac:dyDescent="0.2">
      <c r="B697" s="1" t="str">
        <f t="shared" si="129"/>
        <v/>
      </c>
      <c r="C697" s="44" t="str">
        <f t="shared" si="127"/>
        <v/>
      </c>
      <c r="D697" s="44" t="str">
        <f t="shared" si="128"/>
        <v/>
      </c>
      <c r="E697" s="13" t="str">
        <f t="shared" si="130"/>
        <v/>
      </c>
      <c r="F697" s="4" t="str">
        <f t="shared" si="131"/>
        <v/>
      </c>
      <c r="G697" s="48" t="str">
        <f t="shared" si="132"/>
        <v/>
      </c>
      <c r="H697" s="16" t="str">
        <f t="shared" si="133"/>
        <v/>
      </c>
      <c r="I697" s="46" t="str">
        <f t="shared" si="134"/>
        <v/>
      </c>
      <c r="J697" s="49" t="str">
        <f t="shared" si="125"/>
        <v/>
      </c>
      <c r="K697" s="46" t="str">
        <f t="shared" si="126"/>
        <v/>
      </c>
      <c r="L697" s="17" t="str">
        <f>+IF(G697="","",SUM($K$9:K697)+H697)</f>
        <v/>
      </c>
    </row>
    <row r="698" spans="2:12" x14ac:dyDescent="0.2">
      <c r="B698" s="1" t="str">
        <f t="shared" si="129"/>
        <v/>
      </c>
      <c r="C698" s="44" t="str">
        <f t="shared" si="127"/>
        <v/>
      </c>
      <c r="D698" s="44" t="str">
        <f t="shared" si="128"/>
        <v/>
      </c>
      <c r="E698" s="13" t="str">
        <f t="shared" si="130"/>
        <v/>
      </c>
      <c r="F698" s="4" t="str">
        <f t="shared" si="131"/>
        <v/>
      </c>
      <c r="G698" s="48" t="str">
        <f t="shared" si="132"/>
        <v/>
      </c>
      <c r="H698" s="16" t="str">
        <f t="shared" si="133"/>
        <v/>
      </c>
      <c r="I698" s="46" t="str">
        <f t="shared" si="134"/>
        <v/>
      </c>
      <c r="J698" s="49" t="str">
        <f t="shared" si="125"/>
        <v/>
      </c>
      <c r="K698" s="46" t="str">
        <f t="shared" si="126"/>
        <v/>
      </c>
      <c r="L698" s="17" t="str">
        <f>+IF(G698="","",SUM($K$9:K698)+H698)</f>
        <v/>
      </c>
    </row>
    <row r="699" spans="2:12" x14ac:dyDescent="0.2">
      <c r="B699" s="1" t="str">
        <f t="shared" si="129"/>
        <v/>
      </c>
      <c r="C699" s="44" t="str">
        <f t="shared" si="127"/>
        <v/>
      </c>
      <c r="D699" s="44" t="str">
        <f t="shared" si="128"/>
        <v/>
      </c>
      <c r="E699" s="13" t="str">
        <f t="shared" si="130"/>
        <v/>
      </c>
      <c r="F699" s="4" t="str">
        <f t="shared" si="131"/>
        <v/>
      </c>
      <c r="G699" s="48" t="str">
        <f t="shared" si="132"/>
        <v/>
      </c>
      <c r="H699" s="16" t="str">
        <f t="shared" si="133"/>
        <v/>
      </c>
      <c r="I699" s="46" t="str">
        <f t="shared" si="134"/>
        <v/>
      </c>
      <c r="J699" s="49" t="str">
        <f t="shared" si="125"/>
        <v/>
      </c>
      <c r="K699" s="46" t="str">
        <f t="shared" si="126"/>
        <v/>
      </c>
      <c r="L699" s="17" t="str">
        <f>+IF(G699="","",SUM($K$9:K699)+H699)</f>
        <v/>
      </c>
    </row>
    <row r="700" spans="2:12" x14ac:dyDescent="0.2">
      <c r="B700" s="1" t="str">
        <f t="shared" si="129"/>
        <v/>
      </c>
      <c r="C700" s="44" t="str">
        <f t="shared" si="127"/>
        <v/>
      </c>
      <c r="D700" s="44" t="str">
        <f t="shared" si="128"/>
        <v/>
      </c>
      <c r="E700" s="13" t="str">
        <f t="shared" si="130"/>
        <v/>
      </c>
      <c r="F700" s="4" t="str">
        <f t="shared" si="131"/>
        <v/>
      </c>
      <c r="G700" s="48" t="str">
        <f t="shared" si="132"/>
        <v/>
      </c>
      <c r="H700" s="16" t="str">
        <f t="shared" si="133"/>
        <v/>
      </c>
      <c r="I700" s="46" t="str">
        <f t="shared" si="134"/>
        <v/>
      </c>
      <c r="J700" s="49" t="str">
        <f t="shared" si="125"/>
        <v/>
      </c>
      <c r="K700" s="46" t="str">
        <f t="shared" si="126"/>
        <v/>
      </c>
      <c r="L700" s="17" t="str">
        <f>+IF(G700="","",SUM($K$9:K700)+H700)</f>
        <v/>
      </c>
    </row>
    <row r="701" spans="2:12" x14ac:dyDescent="0.2">
      <c r="B701" s="1" t="str">
        <f t="shared" si="129"/>
        <v/>
      </c>
      <c r="C701" s="44" t="str">
        <f t="shared" si="127"/>
        <v/>
      </c>
      <c r="D701" s="44" t="str">
        <f t="shared" si="128"/>
        <v/>
      </c>
      <c r="E701" s="13" t="str">
        <f t="shared" si="130"/>
        <v/>
      </c>
      <c r="F701" s="4" t="str">
        <f t="shared" si="131"/>
        <v/>
      </c>
      <c r="G701" s="48" t="str">
        <f t="shared" si="132"/>
        <v/>
      </c>
      <c r="H701" s="16" t="str">
        <f t="shared" si="133"/>
        <v/>
      </c>
      <c r="I701" s="46" t="str">
        <f t="shared" si="134"/>
        <v/>
      </c>
      <c r="J701" s="49" t="str">
        <f t="shared" si="125"/>
        <v/>
      </c>
      <c r="K701" s="46" t="str">
        <f t="shared" si="126"/>
        <v/>
      </c>
      <c r="L701" s="17" t="str">
        <f>+IF(G701="","",SUM($K$9:K701)+H701)</f>
        <v/>
      </c>
    </row>
    <row r="702" spans="2:12" x14ac:dyDescent="0.2">
      <c r="B702" s="1" t="str">
        <f t="shared" si="129"/>
        <v/>
      </c>
      <c r="C702" s="44" t="str">
        <f t="shared" si="127"/>
        <v/>
      </c>
      <c r="D702" s="44" t="str">
        <f t="shared" si="128"/>
        <v/>
      </c>
      <c r="E702" s="13" t="str">
        <f t="shared" si="130"/>
        <v/>
      </c>
      <c r="F702" s="4" t="str">
        <f t="shared" si="131"/>
        <v/>
      </c>
      <c r="G702" s="48" t="str">
        <f t="shared" si="132"/>
        <v/>
      </c>
      <c r="H702" s="16" t="str">
        <f t="shared" si="133"/>
        <v/>
      </c>
      <c r="I702" s="46" t="str">
        <f t="shared" si="134"/>
        <v/>
      </c>
      <c r="J702" s="49" t="str">
        <f t="shared" si="125"/>
        <v/>
      </c>
      <c r="K702" s="46" t="str">
        <f t="shared" si="126"/>
        <v/>
      </c>
      <c r="L702" s="17" t="str">
        <f>+IF(G702="","",SUM($K$9:K702)+H702)</f>
        <v/>
      </c>
    </row>
    <row r="703" spans="2:12" x14ac:dyDescent="0.2">
      <c r="B703" s="1" t="str">
        <f t="shared" si="129"/>
        <v/>
      </c>
      <c r="C703" s="44" t="str">
        <f t="shared" si="127"/>
        <v/>
      </c>
      <c r="D703" s="44" t="str">
        <f t="shared" si="128"/>
        <v/>
      </c>
      <c r="E703" s="13" t="str">
        <f t="shared" si="130"/>
        <v/>
      </c>
      <c r="F703" s="4" t="str">
        <f t="shared" si="131"/>
        <v/>
      </c>
      <c r="G703" s="48" t="str">
        <f t="shared" si="132"/>
        <v/>
      </c>
      <c r="H703" s="16" t="str">
        <f t="shared" si="133"/>
        <v/>
      </c>
      <c r="I703" s="46" t="str">
        <f t="shared" si="134"/>
        <v/>
      </c>
      <c r="J703" s="49" t="str">
        <f t="shared" ref="J703:J766" si="135">+IF(F703="","",I703*H703)</f>
        <v/>
      </c>
      <c r="K703" s="46" t="str">
        <f t="shared" ref="K703:K766" si="136">+IF(G703="","",J703-H703)</f>
        <v/>
      </c>
      <c r="L703" s="17" t="str">
        <f>+IF(G703="","",SUM($K$9:K703)+H703)</f>
        <v/>
      </c>
    </row>
    <row r="704" spans="2:12" x14ac:dyDescent="0.2">
      <c r="B704" s="1" t="str">
        <f t="shared" si="129"/>
        <v/>
      </c>
      <c r="C704" s="44" t="str">
        <f t="shared" si="127"/>
        <v/>
      </c>
      <c r="D704" s="44" t="str">
        <f t="shared" si="128"/>
        <v/>
      </c>
      <c r="E704" s="13" t="str">
        <f t="shared" si="130"/>
        <v/>
      </c>
      <c r="F704" s="4" t="str">
        <f t="shared" si="131"/>
        <v/>
      </c>
      <c r="G704" s="48" t="str">
        <f t="shared" si="132"/>
        <v/>
      </c>
      <c r="H704" s="16" t="str">
        <f t="shared" si="133"/>
        <v/>
      </c>
      <c r="I704" s="46" t="str">
        <f t="shared" si="134"/>
        <v/>
      </c>
      <c r="J704" s="49" t="str">
        <f t="shared" si="135"/>
        <v/>
      </c>
      <c r="K704" s="46" t="str">
        <f t="shared" si="136"/>
        <v/>
      </c>
      <c r="L704" s="17" t="str">
        <f>+IF(G704="","",SUM($K$9:K704)+H704)</f>
        <v/>
      </c>
    </row>
    <row r="705" spans="2:12" x14ac:dyDescent="0.2">
      <c r="B705" s="1" t="str">
        <f t="shared" si="129"/>
        <v/>
      </c>
      <c r="C705" s="44" t="str">
        <f t="shared" si="127"/>
        <v/>
      </c>
      <c r="D705" s="44" t="str">
        <f t="shared" si="128"/>
        <v/>
      </c>
      <c r="E705" s="13" t="str">
        <f t="shared" si="130"/>
        <v/>
      </c>
      <c r="F705" s="4" t="str">
        <f t="shared" si="131"/>
        <v/>
      </c>
      <c r="G705" s="48" t="str">
        <f t="shared" si="132"/>
        <v/>
      </c>
      <c r="H705" s="16" t="str">
        <f t="shared" si="133"/>
        <v/>
      </c>
      <c r="I705" s="46" t="str">
        <f t="shared" si="134"/>
        <v/>
      </c>
      <c r="J705" s="49" t="str">
        <f t="shared" si="135"/>
        <v/>
      </c>
      <c r="K705" s="46" t="str">
        <f t="shared" si="136"/>
        <v/>
      </c>
      <c r="L705" s="17" t="str">
        <f>+IF(G705="","",SUM($K$9:K705)+H705)</f>
        <v/>
      </c>
    </row>
    <row r="706" spans="2:12" x14ac:dyDescent="0.2">
      <c r="B706" s="1" t="str">
        <f t="shared" si="129"/>
        <v/>
      </c>
      <c r="C706" s="44" t="str">
        <f t="shared" si="127"/>
        <v/>
      </c>
      <c r="D706" s="44" t="str">
        <f t="shared" si="128"/>
        <v/>
      </c>
      <c r="E706" s="13" t="str">
        <f t="shared" si="130"/>
        <v/>
      </c>
      <c r="F706" s="4" t="str">
        <f t="shared" si="131"/>
        <v/>
      </c>
      <c r="G706" s="48" t="str">
        <f t="shared" si="132"/>
        <v/>
      </c>
      <c r="H706" s="16" t="str">
        <f t="shared" si="133"/>
        <v/>
      </c>
      <c r="I706" s="46" t="str">
        <f t="shared" si="134"/>
        <v/>
      </c>
      <c r="J706" s="49" t="str">
        <f t="shared" si="135"/>
        <v/>
      </c>
      <c r="K706" s="46" t="str">
        <f t="shared" si="136"/>
        <v/>
      </c>
      <c r="L706" s="17" t="str">
        <f>+IF(G706="","",SUM($K$9:K706)+H706)</f>
        <v/>
      </c>
    </row>
    <row r="707" spans="2:12" x14ac:dyDescent="0.2">
      <c r="B707" s="1" t="str">
        <f t="shared" si="129"/>
        <v/>
      </c>
      <c r="C707" s="44" t="str">
        <f t="shared" si="127"/>
        <v/>
      </c>
      <c r="D707" s="44" t="str">
        <f t="shared" si="128"/>
        <v/>
      </c>
      <c r="E707" s="13" t="str">
        <f t="shared" si="130"/>
        <v/>
      </c>
      <c r="F707" s="4" t="str">
        <f t="shared" si="131"/>
        <v/>
      </c>
      <c r="G707" s="48" t="str">
        <f t="shared" si="132"/>
        <v/>
      </c>
      <c r="H707" s="16" t="str">
        <f t="shared" si="133"/>
        <v/>
      </c>
      <c r="I707" s="46" t="str">
        <f t="shared" si="134"/>
        <v/>
      </c>
      <c r="J707" s="49" t="str">
        <f t="shared" si="135"/>
        <v/>
      </c>
      <c r="K707" s="46" t="str">
        <f t="shared" si="136"/>
        <v/>
      </c>
      <c r="L707" s="17" t="str">
        <f>+IF(G707="","",SUM($K$9:K707)+H707)</f>
        <v/>
      </c>
    </row>
    <row r="708" spans="2:12" x14ac:dyDescent="0.2">
      <c r="B708" s="1" t="str">
        <f t="shared" si="129"/>
        <v/>
      </c>
      <c r="C708" s="44" t="str">
        <f t="shared" si="127"/>
        <v/>
      </c>
      <c r="D708" s="44" t="str">
        <f t="shared" si="128"/>
        <v/>
      </c>
      <c r="E708" s="13" t="str">
        <f t="shared" si="130"/>
        <v/>
      </c>
      <c r="F708" s="4" t="str">
        <f t="shared" si="131"/>
        <v/>
      </c>
      <c r="G708" s="48" t="str">
        <f t="shared" si="132"/>
        <v/>
      </c>
      <c r="H708" s="16" t="str">
        <f t="shared" si="133"/>
        <v/>
      </c>
      <c r="I708" s="46" t="str">
        <f t="shared" si="134"/>
        <v/>
      </c>
      <c r="J708" s="49" t="str">
        <f t="shared" si="135"/>
        <v/>
      </c>
      <c r="K708" s="46" t="str">
        <f t="shared" si="136"/>
        <v/>
      </c>
      <c r="L708" s="17" t="str">
        <f>+IF(G708="","",SUM($K$9:K708)+H708)</f>
        <v/>
      </c>
    </row>
    <row r="709" spans="2:12" x14ac:dyDescent="0.2">
      <c r="B709" s="1" t="str">
        <f t="shared" si="129"/>
        <v/>
      </c>
      <c r="C709" s="44" t="str">
        <f t="shared" si="127"/>
        <v/>
      </c>
      <c r="D709" s="44" t="str">
        <f t="shared" si="128"/>
        <v/>
      </c>
      <c r="E709" s="13" t="str">
        <f t="shared" si="130"/>
        <v/>
      </c>
      <c r="F709" s="4" t="str">
        <f t="shared" si="131"/>
        <v/>
      </c>
      <c r="G709" s="48" t="str">
        <f t="shared" si="132"/>
        <v/>
      </c>
      <c r="H709" s="16" t="str">
        <f t="shared" si="133"/>
        <v/>
      </c>
      <c r="I709" s="46" t="str">
        <f t="shared" si="134"/>
        <v/>
      </c>
      <c r="J709" s="49" t="str">
        <f t="shared" si="135"/>
        <v/>
      </c>
      <c r="K709" s="46" t="str">
        <f t="shared" si="136"/>
        <v/>
      </c>
      <c r="L709" s="17" t="str">
        <f>+IF(G709="","",SUM($K$9:K709)+H709)</f>
        <v/>
      </c>
    </row>
    <row r="710" spans="2:12" x14ac:dyDescent="0.2">
      <c r="B710" s="1" t="str">
        <f t="shared" si="129"/>
        <v/>
      </c>
      <c r="C710" s="44" t="str">
        <f t="shared" si="127"/>
        <v/>
      </c>
      <c r="D710" s="44" t="str">
        <f t="shared" si="128"/>
        <v/>
      </c>
      <c r="E710" s="13" t="str">
        <f t="shared" si="130"/>
        <v/>
      </c>
      <c r="F710" s="4" t="str">
        <f t="shared" si="131"/>
        <v/>
      </c>
      <c r="G710" s="48" t="str">
        <f t="shared" si="132"/>
        <v/>
      </c>
      <c r="H710" s="16" t="str">
        <f t="shared" si="133"/>
        <v/>
      </c>
      <c r="I710" s="46" t="str">
        <f t="shared" si="134"/>
        <v/>
      </c>
      <c r="J710" s="49" t="str">
        <f t="shared" si="135"/>
        <v/>
      </c>
      <c r="K710" s="46" t="str">
        <f t="shared" si="136"/>
        <v/>
      </c>
      <c r="L710" s="17" t="str">
        <f>+IF(G710="","",SUM($K$9:K710)+H710)</f>
        <v/>
      </c>
    </row>
    <row r="711" spans="2:12" x14ac:dyDescent="0.2">
      <c r="B711" s="1" t="str">
        <f t="shared" si="129"/>
        <v/>
      </c>
      <c r="C711" s="44" t="str">
        <f t="shared" si="127"/>
        <v/>
      </c>
      <c r="D711" s="44" t="str">
        <f t="shared" si="128"/>
        <v/>
      </c>
      <c r="E711" s="13" t="str">
        <f t="shared" si="130"/>
        <v/>
      </c>
      <c r="F711" s="4" t="str">
        <f t="shared" si="131"/>
        <v/>
      </c>
      <c r="G711" s="48" t="str">
        <f t="shared" si="132"/>
        <v/>
      </c>
      <c r="H711" s="16" t="str">
        <f t="shared" si="133"/>
        <v/>
      </c>
      <c r="I711" s="46" t="str">
        <f t="shared" si="134"/>
        <v/>
      </c>
      <c r="J711" s="49" t="str">
        <f t="shared" si="135"/>
        <v/>
      </c>
      <c r="K711" s="46" t="str">
        <f t="shared" si="136"/>
        <v/>
      </c>
      <c r="L711" s="17" t="str">
        <f>+IF(G711="","",SUM($K$9:K711)+H711)</f>
        <v/>
      </c>
    </row>
    <row r="712" spans="2:12" x14ac:dyDescent="0.2">
      <c r="B712" s="1" t="str">
        <f t="shared" si="129"/>
        <v/>
      </c>
      <c r="C712" s="44" t="str">
        <f t="shared" si="127"/>
        <v/>
      </c>
      <c r="D712" s="44" t="str">
        <f t="shared" si="128"/>
        <v/>
      </c>
      <c r="E712" s="13" t="str">
        <f t="shared" si="130"/>
        <v/>
      </c>
      <c r="F712" s="4" t="str">
        <f t="shared" si="131"/>
        <v/>
      </c>
      <c r="G712" s="48" t="str">
        <f t="shared" si="132"/>
        <v/>
      </c>
      <c r="H712" s="16" t="str">
        <f t="shared" si="133"/>
        <v/>
      </c>
      <c r="I712" s="46" t="str">
        <f t="shared" si="134"/>
        <v/>
      </c>
      <c r="J712" s="49" t="str">
        <f t="shared" si="135"/>
        <v/>
      </c>
      <c r="K712" s="46" t="str">
        <f t="shared" si="136"/>
        <v/>
      </c>
      <c r="L712" s="17" t="str">
        <f>+IF(G712="","",SUM($K$9:K712)+H712)</f>
        <v/>
      </c>
    </row>
    <row r="713" spans="2:12" x14ac:dyDescent="0.2">
      <c r="B713" s="1" t="str">
        <f t="shared" si="129"/>
        <v/>
      </c>
      <c r="C713" s="44" t="str">
        <f t="shared" si="127"/>
        <v/>
      </c>
      <c r="D713" s="44" t="str">
        <f t="shared" si="128"/>
        <v/>
      </c>
      <c r="E713" s="13" t="str">
        <f t="shared" si="130"/>
        <v/>
      </c>
      <c r="F713" s="4" t="str">
        <f t="shared" si="131"/>
        <v/>
      </c>
      <c r="G713" s="48" t="str">
        <f t="shared" si="132"/>
        <v/>
      </c>
      <c r="H713" s="16" t="str">
        <f t="shared" si="133"/>
        <v/>
      </c>
      <c r="I713" s="46" t="str">
        <f t="shared" si="134"/>
        <v/>
      </c>
      <c r="J713" s="49" t="str">
        <f t="shared" si="135"/>
        <v/>
      </c>
      <c r="K713" s="46" t="str">
        <f t="shared" si="136"/>
        <v/>
      </c>
      <c r="L713" s="17" t="str">
        <f>+IF(G713="","",SUM($K$9:K713)+H713)</f>
        <v/>
      </c>
    </row>
    <row r="714" spans="2:12" x14ac:dyDescent="0.2">
      <c r="B714" s="1" t="str">
        <f t="shared" si="129"/>
        <v/>
      </c>
      <c r="C714" s="44" t="str">
        <f t="shared" ref="C714:C777" si="137">IF(D713="","",IF(D713=FecFinal,"",DATE(YEAR(C713),MONTH(C713)+1,1)))</f>
        <v/>
      </c>
      <c r="D714" s="44" t="str">
        <f t="shared" ref="D714:D777" si="138">IF(C714="","",IF(DAYS360(C714,FecFinal)&gt;=30,DATE(YEAR(C714),MONTH(C714)+1,1),FecFinal))</f>
        <v/>
      </c>
      <c r="E714" s="13" t="str">
        <f t="shared" si="130"/>
        <v/>
      </c>
      <c r="F714" s="4" t="str">
        <f t="shared" si="131"/>
        <v/>
      </c>
      <c r="G714" s="48" t="str">
        <f t="shared" si="132"/>
        <v/>
      </c>
      <c r="H714" s="16" t="str">
        <f t="shared" si="133"/>
        <v/>
      </c>
      <c r="I714" s="46" t="str">
        <f t="shared" si="134"/>
        <v/>
      </c>
      <c r="J714" s="49" t="str">
        <f t="shared" si="135"/>
        <v/>
      </c>
      <c r="K714" s="46" t="str">
        <f t="shared" si="136"/>
        <v/>
      </c>
      <c r="L714" s="17" t="str">
        <f>+IF(G714="","",SUM($K$9:K714)+H714)</f>
        <v/>
      </c>
    </row>
    <row r="715" spans="2:12" x14ac:dyDescent="0.2">
      <c r="B715" s="1" t="str">
        <f t="shared" si="129"/>
        <v/>
      </c>
      <c r="C715" s="44" t="str">
        <f t="shared" si="137"/>
        <v/>
      </c>
      <c r="D715" s="44" t="str">
        <f t="shared" si="138"/>
        <v/>
      </c>
      <c r="E715" s="13" t="str">
        <f t="shared" si="130"/>
        <v/>
      </c>
      <c r="F715" s="4" t="str">
        <f t="shared" si="131"/>
        <v/>
      </c>
      <c r="G715" s="48" t="str">
        <f t="shared" si="132"/>
        <v/>
      </c>
      <c r="H715" s="16" t="str">
        <f t="shared" si="133"/>
        <v/>
      </c>
      <c r="I715" s="46" t="str">
        <f t="shared" si="134"/>
        <v/>
      </c>
      <c r="J715" s="49" t="str">
        <f t="shared" si="135"/>
        <v/>
      </c>
      <c r="K715" s="46" t="str">
        <f t="shared" si="136"/>
        <v/>
      </c>
      <c r="L715" s="17" t="str">
        <f>+IF(G715="","",SUM($K$9:K715)+H715)</f>
        <v/>
      </c>
    </row>
    <row r="716" spans="2:12" x14ac:dyDescent="0.2">
      <c r="B716" s="1" t="str">
        <f t="shared" si="129"/>
        <v/>
      </c>
      <c r="C716" s="44" t="str">
        <f t="shared" si="137"/>
        <v/>
      </c>
      <c r="D716" s="44" t="str">
        <f t="shared" si="138"/>
        <v/>
      </c>
      <c r="E716" s="13" t="str">
        <f t="shared" si="130"/>
        <v/>
      </c>
      <c r="F716" s="4" t="str">
        <f t="shared" si="131"/>
        <v/>
      </c>
      <c r="G716" s="48" t="str">
        <f t="shared" si="132"/>
        <v/>
      </c>
      <c r="H716" s="16" t="str">
        <f t="shared" si="133"/>
        <v/>
      </c>
      <c r="I716" s="46" t="str">
        <f t="shared" si="134"/>
        <v/>
      </c>
      <c r="J716" s="49" t="str">
        <f t="shared" si="135"/>
        <v/>
      </c>
      <c r="K716" s="46" t="str">
        <f t="shared" si="136"/>
        <v/>
      </c>
      <c r="L716" s="17" t="str">
        <f>+IF(G716="","",SUM($K$9:K716)+H716)</f>
        <v/>
      </c>
    </row>
    <row r="717" spans="2:12" x14ac:dyDescent="0.2">
      <c r="B717" s="1" t="str">
        <f t="shared" si="129"/>
        <v/>
      </c>
      <c r="C717" s="44" t="str">
        <f t="shared" si="137"/>
        <v/>
      </c>
      <c r="D717" s="44" t="str">
        <f t="shared" si="138"/>
        <v/>
      </c>
      <c r="E717" s="13" t="str">
        <f t="shared" si="130"/>
        <v/>
      </c>
      <c r="F717" s="4" t="str">
        <f t="shared" si="131"/>
        <v/>
      </c>
      <c r="G717" s="48" t="str">
        <f t="shared" si="132"/>
        <v/>
      </c>
      <c r="H717" s="16" t="str">
        <f t="shared" si="133"/>
        <v/>
      </c>
      <c r="I717" s="46" t="str">
        <f t="shared" si="134"/>
        <v/>
      </c>
      <c r="J717" s="49" t="str">
        <f t="shared" si="135"/>
        <v/>
      </c>
      <c r="K717" s="46" t="str">
        <f t="shared" si="136"/>
        <v/>
      </c>
      <c r="L717" s="17" t="str">
        <f>+IF(G717="","",SUM($K$9:K717)+H717)</f>
        <v/>
      </c>
    </row>
    <row r="718" spans="2:12" x14ac:dyDescent="0.2">
      <c r="B718" s="1" t="str">
        <f t="shared" si="129"/>
        <v/>
      </c>
      <c r="C718" s="44" t="str">
        <f t="shared" si="137"/>
        <v/>
      </c>
      <c r="D718" s="44" t="str">
        <f t="shared" si="138"/>
        <v/>
      </c>
      <c r="E718" s="13" t="str">
        <f t="shared" si="130"/>
        <v/>
      </c>
      <c r="F718" s="4" t="str">
        <f t="shared" si="131"/>
        <v/>
      </c>
      <c r="G718" s="48" t="str">
        <f t="shared" si="132"/>
        <v/>
      </c>
      <c r="H718" s="16" t="str">
        <f t="shared" si="133"/>
        <v/>
      </c>
      <c r="I718" s="46" t="str">
        <f t="shared" si="134"/>
        <v/>
      </c>
      <c r="J718" s="49" t="str">
        <f t="shared" si="135"/>
        <v/>
      </c>
      <c r="K718" s="46" t="str">
        <f t="shared" si="136"/>
        <v/>
      </c>
      <c r="L718" s="17" t="str">
        <f>+IF(G718="","",SUM($K$9:K718)+H718)</f>
        <v/>
      </c>
    </row>
    <row r="719" spans="2:12" x14ac:dyDescent="0.2">
      <c r="B719" s="1" t="str">
        <f t="shared" si="129"/>
        <v/>
      </c>
      <c r="C719" s="44" t="str">
        <f t="shared" si="137"/>
        <v/>
      </c>
      <c r="D719" s="44" t="str">
        <f t="shared" si="138"/>
        <v/>
      </c>
      <c r="E719" s="13" t="str">
        <f t="shared" si="130"/>
        <v/>
      </c>
      <c r="F719" s="4" t="str">
        <f t="shared" si="131"/>
        <v/>
      </c>
      <c r="G719" s="48" t="str">
        <f t="shared" si="132"/>
        <v/>
      </c>
      <c r="H719" s="16" t="str">
        <f t="shared" si="133"/>
        <v/>
      </c>
      <c r="I719" s="46" t="str">
        <f t="shared" si="134"/>
        <v/>
      </c>
      <c r="J719" s="49" t="str">
        <f t="shared" si="135"/>
        <v/>
      </c>
      <c r="K719" s="46" t="str">
        <f t="shared" si="136"/>
        <v/>
      </c>
      <c r="L719" s="17" t="str">
        <f>+IF(G719="","",SUM($K$9:K719)+H719)</f>
        <v/>
      </c>
    </row>
    <row r="720" spans="2:12" x14ac:dyDescent="0.2">
      <c r="B720" s="1" t="str">
        <f t="shared" si="129"/>
        <v/>
      </c>
      <c r="C720" s="44" t="str">
        <f t="shared" si="137"/>
        <v/>
      </c>
      <c r="D720" s="44" t="str">
        <f t="shared" si="138"/>
        <v/>
      </c>
      <c r="E720" s="13" t="str">
        <f t="shared" si="130"/>
        <v/>
      </c>
      <c r="F720" s="4" t="str">
        <f t="shared" si="131"/>
        <v/>
      </c>
      <c r="G720" s="48" t="str">
        <f t="shared" si="132"/>
        <v/>
      </c>
      <c r="H720" s="16" t="str">
        <f t="shared" si="133"/>
        <v/>
      </c>
      <c r="I720" s="46" t="str">
        <f t="shared" si="134"/>
        <v/>
      </c>
      <c r="J720" s="49" t="str">
        <f t="shared" si="135"/>
        <v/>
      </c>
      <c r="K720" s="46" t="str">
        <f t="shared" si="136"/>
        <v/>
      </c>
      <c r="L720" s="17" t="str">
        <f>+IF(G720="","",SUM($K$9:K720)+H720)</f>
        <v/>
      </c>
    </row>
    <row r="721" spans="2:12" x14ac:dyDescent="0.2">
      <c r="B721" s="1" t="str">
        <f t="shared" ref="B721:B784" si="139">+IF(C721="","",B720+1)</f>
        <v/>
      </c>
      <c r="C721" s="44" t="str">
        <f t="shared" si="137"/>
        <v/>
      </c>
      <c r="D721" s="44" t="str">
        <f t="shared" si="138"/>
        <v/>
      </c>
      <c r="E721" s="13" t="str">
        <f t="shared" ref="E721:E784" si="140">IF(B721&lt;&gt;"",DAYS360(C721,D721),"")</f>
        <v/>
      </c>
      <c r="F721" s="4" t="str">
        <f t="shared" ref="F721:F784" si="141">IF(B721&lt;&gt;"",LOOKUP(DATE(YEAR(C721),MONTH(C721)+1,1),tbl_FecHasta,tbl_Tasa),"")</f>
        <v/>
      </c>
      <c r="G721" s="48" t="str">
        <f t="shared" ref="G721:G784" si="142">IF(B721&lt;&gt;"",(((1+F721)^(1/12))-1),"")</f>
        <v/>
      </c>
      <c r="H721" s="16" t="str">
        <f t="shared" si="133"/>
        <v/>
      </c>
      <c r="I721" s="46" t="str">
        <f t="shared" si="134"/>
        <v/>
      </c>
      <c r="J721" s="49" t="str">
        <f t="shared" si="135"/>
        <v/>
      </c>
      <c r="K721" s="46" t="str">
        <f t="shared" si="136"/>
        <v/>
      </c>
      <c r="L721" s="17" t="str">
        <f>+IF(G721="","",SUM($K$9:K721)+H721)</f>
        <v/>
      </c>
    </row>
    <row r="722" spans="2:12" x14ac:dyDescent="0.2">
      <c r="B722" s="1" t="str">
        <f t="shared" si="139"/>
        <v/>
      </c>
      <c r="C722" s="44" t="str">
        <f t="shared" si="137"/>
        <v/>
      </c>
      <c r="D722" s="44" t="str">
        <f t="shared" si="138"/>
        <v/>
      </c>
      <c r="E722" s="13" t="str">
        <f t="shared" si="140"/>
        <v/>
      </c>
      <c r="F722" s="4" t="str">
        <f t="shared" si="141"/>
        <v/>
      </c>
      <c r="G722" s="48" t="str">
        <f t="shared" si="142"/>
        <v/>
      </c>
      <c r="H722" s="16" t="str">
        <f t="shared" si="133"/>
        <v/>
      </c>
      <c r="I722" s="46" t="str">
        <f t="shared" si="134"/>
        <v/>
      </c>
      <c r="J722" s="49" t="str">
        <f t="shared" si="135"/>
        <v/>
      </c>
      <c r="K722" s="46" t="str">
        <f t="shared" si="136"/>
        <v/>
      </c>
      <c r="L722" s="17" t="str">
        <f>+IF(G722="","",SUM($K$9:K722)+H722)</f>
        <v/>
      </c>
    </row>
    <row r="723" spans="2:12" x14ac:dyDescent="0.2">
      <c r="B723" s="1" t="str">
        <f t="shared" si="139"/>
        <v/>
      </c>
      <c r="C723" s="44" t="str">
        <f t="shared" si="137"/>
        <v/>
      </c>
      <c r="D723" s="44" t="str">
        <f t="shared" si="138"/>
        <v/>
      </c>
      <c r="E723" s="13" t="str">
        <f t="shared" si="140"/>
        <v/>
      </c>
      <c r="F723" s="4" t="str">
        <f t="shared" si="141"/>
        <v/>
      </c>
      <c r="G723" s="48" t="str">
        <f t="shared" si="142"/>
        <v/>
      </c>
      <c r="H723" s="16" t="str">
        <f t="shared" si="133"/>
        <v/>
      </c>
      <c r="I723" s="46" t="str">
        <f t="shared" si="134"/>
        <v/>
      </c>
      <c r="J723" s="49" t="str">
        <f t="shared" si="135"/>
        <v/>
      </c>
      <c r="K723" s="46" t="str">
        <f t="shared" si="136"/>
        <v/>
      </c>
      <c r="L723" s="17" t="str">
        <f>+IF(G723="","",SUM($K$9:K723)+H723)</f>
        <v/>
      </c>
    </row>
    <row r="724" spans="2:12" x14ac:dyDescent="0.2">
      <c r="B724" s="1" t="str">
        <f t="shared" si="139"/>
        <v/>
      </c>
      <c r="C724" s="44" t="str">
        <f t="shared" si="137"/>
        <v/>
      </c>
      <c r="D724" s="44" t="str">
        <f t="shared" si="138"/>
        <v/>
      </c>
      <c r="E724" s="13" t="str">
        <f t="shared" si="140"/>
        <v/>
      </c>
      <c r="F724" s="4" t="str">
        <f t="shared" si="141"/>
        <v/>
      </c>
      <c r="G724" s="48" t="str">
        <f t="shared" si="142"/>
        <v/>
      </c>
      <c r="H724" s="16" t="str">
        <f t="shared" si="133"/>
        <v/>
      </c>
      <c r="I724" s="46" t="str">
        <f t="shared" si="134"/>
        <v/>
      </c>
      <c r="J724" s="49" t="str">
        <f t="shared" si="135"/>
        <v/>
      </c>
      <c r="K724" s="46" t="str">
        <f t="shared" si="136"/>
        <v/>
      </c>
      <c r="L724" s="17" t="str">
        <f>+IF(G724="","",SUM($K$9:K724)+H724)</f>
        <v/>
      </c>
    </row>
    <row r="725" spans="2:12" x14ac:dyDescent="0.2">
      <c r="B725" s="1" t="str">
        <f t="shared" si="139"/>
        <v/>
      </c>
      <c r="C725" s="44" t="str">
        <f t="shared" si="137"/>
        <v/>
      </c>
      <c r="D725" s="44" t="str">
        <f t="shared" si="138"/>
        <v/>
      </c>
      <c r="E725" s="13" t="str">
        <f t="shared" si="140"/>
        <v/>
      </c>
      <c r="F725" s="4" t="str">
        <f t="shared" si="141"/>
        <v/>
      </c>
      <c r="G725" s="48" t="str">
        <f t="shared" si="142"/>
        <v/>
      </c>
      <c r="H725" s="16" t="str">
        <f t="shared" si="133"/>
        <v/>
      </c>
      <c r="I725" s="46" t="str">
        <f t="shared" si="134"/>
        <v/>
      </c>
      <c r="J725" s="49" t="str">
        <f t="shared" si="135"/>
        <v/>
      </c>
      <c r="K725" s="46" t="str">
        <f t="shared" si="136"/>
        <v/>
      </c>
      <c r="L725" s="17" t="str">
        <f>+IF(G725="","",SUM($K$9:K725)+H725)</f>
        <v/>
      </c>
    </row>
    <row r="726" spans="2:12" x14ac:dyDescent="0.2">
      <c r="B726" s="1" t="str">
        <f t="shared" si="139"/>
        <v/>
      </c>
      <c r="C726" s="44" t="str">
        <f t="shared" si="137"/>
        <v/>
      </c>
      <c r="D726" s="44" t="str">
        <f t="shared" si="138"/>
        <v/>
      </c>
      <c r="E726" s="13" t="str">
        <f t="shared" si="140"/>
        <v/>
      </c>
      <c r="F726" s="4" t="str">
        <f t="shared" si="141"/>
        <v/>
      </c>
      <c r="G726" s="48" t="str">
        <f t="shared" si="142"/>
        <v/>
      </c>
      <c r="H726" s="16" t="str">
        <f t="shared" si="133"/>
        <v/>
      </c>
      <c r="I726" s="46" t="str">
        <f t="shared" si="134"/>
        <v/>
      </c>
      <c r="J726" s="49" t="str">
        <f t="shared" si="135"/>
        <v/>
      </c>
      <c r="K726" s="46" t="str">
        <f t="shared" si="136"/>
        <v/>
      </c>
      <c r="L726" s="17" t="str">
        <f>+IF(G726="","",SUM($K$9:K726)+H726)</f>
        <v/>
      </c>
    </row>
    <row r="727" spans="2:12" x14ac:dyDescent="0.2">
      <c r="B727" s="1" t="str">
        <f t="shared" si="139"/>
        <v/>
      </c>
      <c r="C727" s="44" t="str">
        <f t="shared" si="137"/>
        <v/>
      </c>
      <c r="D727" s="44" t="str">
        <f t="shared" si="138"/>
        <v/>
      </c>
      <c r="E727" s="13" t="str">
        <f t="shared" si="140"/>
        <v/>
      </c>
      <c r="F727" s="4" t="str">
        <f t="shared" si="141"/>
        <v/>
      </c>
      <c r="G727" s="48" t="str">
        <f t="shared" si="142"/>
        <v/>
      </c>
      <c r="H727" s="16" t="str">
        <f t="shared" si="133"/>
        <v/>
      </c>
      <c r="I727" s="46" t="str">
        <f t="shared" si="134"/>
        <v/>
      </c>
      <c r="J727" s="49" t="str">
        <f t="shared" si="135"/>
        <v/>
      </c>
      <c r="K727" s="46" t="str">
        <f t="shared" si="136"/>
        <v/>
      </c>
      <c r="L727" s="17" t="str">
        <f>+IF(G727="","",SUM($K$9:K727)+H727)</f>
        <v/>
      </c>
    </row>
    <row r="728" spans="2:12" x14ac:dyDescent="0.2">
      <c r="B728" s="1" t="str">
        <f t="shared" si="139"/>
        <v/>
      </c>
      <c r="C728" s="44" t="str">
        <f t="shared" si="137"/>
        <v/>
      </c>
      <c r="D728" s="44" t="str">
        <f t="shared" si="138"/>
        <v/>
      </c>
      <c r="E728" s="13" t="str">
        <f t="shared" si="140"/>
        <v/>
      </c>
      <c r="F728" s="4" t="str">
        <f t="shared" si="141"/>
        <v/>
      </c>
      <c r="G728" s="48" t="str">
        <f t="shared" si="142"/>
        <v/>
      </c>
      <c r="H728" s="16" t="str">
        <f t="shared" si="133"/>
        <v/>
      </c>
      <c r="I728" s="46" t="str">
        <f t="shared" si="134"/>
        <v/>
      </c>
      <c r="J728" s="49" t="str">
        <f t="shared" si="135"/>
        <v/>
      </c>
      <c r="K728" s="46" t="str">
        <f t="shared" si="136"/>
        <v/>
      </c>
      <c r="L728" s="17" t="str">
        <f>+IF(G728="","",SUM($K$9:K728)+H728)</f>
        <v/>
      </c>
    </row>
    <row r="729" spans="2:12" x14ac:dyDescent="0.2">
      <c r="B729" s="1" t="str">
        <f t="shared" si="139"/>
        <v/>
      </c>
      <c r="C729" s="44" t="str">
        <f t="shared" si="137"/>
        <v/>
      </c>
      <c r="D729" s="44" t="str">
        <f t="shared" si="138"/>
        <v/>
      </c>
      <c r="E729" s="13" t="str">
        <f t="shared" si="140"/>
        <v/>
      </c>
      <c r="F729" s="4" t="str">
        <f t="shared" si="141"/>
        <v/>
      </c>
      <c r="G729" s="48" t="str">
        <f t="shared" si="142"/>
        <v/>
      </c>
      <c r="H729" s="16" t="str">
        <f t="shared" si="133"/>
        <v/>
      </c>
      <c r="I729" s="46" t="str">
        <f t="shared" si="134"/>
        <v/>
      </c>
      <c r="J729" s="49" t="str">
        <f t="shared" si="135"/>
        <v/>
      </c>
      <c r="K729" s="46" t="str">
        <f t="shared" si="136"/>
        <v/>
      </c>
      <c r="L729" s="17" t="str">
        <f>+IF(G729="","",SUM($K$9:K729)+H729)</f>
        <v/>
      </c>
    </row>
    <row r="730" spans="2:12" x14ac:dyDescent="0.2">
      <c r="B730" s="1" t="str">
        <f t="shared" si="139"/>
        <v/>
      </c>
      <c r="C730" s="44" t="str">
        <f t="shared" si="137"/>
        <v/>
      </c>
      <c r="D730" s="44" t="str">
        <f t="shared" si="138"/>
        <v/>
      </c>
      <c r="E730" s="13" t="str">
        <f t="shared" si="140"/>
        <v/>
      </c>
      <c r="F730" s="4" t="str">
        <f t="shared" si="141"/>
        <v/>
      </c>
      <c r="G730" s="48" t="str">
        <f t="shared" si="142"/>
        <v/>
      </c>
      <c r="H730" s="16" t="str">
        <f t="shared" si="133"/>
        <v/>
      </c>
      <c r="I730" s="46" t="str">
        <f t="shared" si="134"/>
        <v/>
      </c>
      <c r="J730" s="49" t="str">
        <f t="shared" si="135"/>
        <v/>
      </c>
      <c r="K730" s="46" t="str">
        <f t="shared" si="136"/>
        <v/>
      </c>
      <c r="L730" s="17" t="str">
        <f>+IF(G730="","",SUM($K$9:K730)+H730)</f>
        <v/>
      </c>
    </row>
    <row r="731" spans="2:12" x14ac:dyDescent="0.2">
      <c r="B731" s="1" t="str">
        <f t="shared" si="139"/>
        <v/>
      </c>
      <c r="C731" s="44" t="str">
        <f t="shared" si="137"/>
        <v/>
      </c>
      <c r="D731" s="44" t="str">
        <f t="shared" si="138"/>
        <v/>
      </c>
      <c r="E731" s="13" t="str">
        <f t="shared" si="140"/>
        <v/>
      </c>
      <c r="F731" s="4" t="str">
        <f t="shared" si="141"/>
        <v/>
      </c>
      <c r="G731" s="48" t="str">
        <f t="shared" si="142"/>
        <v/>
      </c>
      <c r="H731" s="16" t="str">
        <f t="shared" si="133"/>
        <v/>
      </c>
      <c r="I731" s="46" t="str">
        <f t="shared" si="134"/>
        <v/>
      </c>
      <c r="J731" s="49" t="str">
        <f t="shared" si="135"/>
        <v/>
      </c>
      <c r="K731" s="46" t="str">
        <f t="shared" si="136"/>
        <v/>
      </c>
      <c r="L731" s="17" t="str">
        <f>+IF(G731="","",SUM($K$9:K731)+H731)</f>
        <v/>
      </c>
    </row>
    <row r="732" spans="2:12" x14ac:dyDescent="0.2">
      <c r="B732" s="1" t="str">
        <f t="shared" si="139"/>
        <v/>
      </c>
      <c r="C732" s="44" t="str">
        <f t="shared" si="137"/>
        <v/>
      </c>
      <c r="D732" s="44" t="str">
        <f t="shared" si="138"/>
        <v/>
      </c>
      <c r="E732" s="13" t="str">
        <f t="shared" si="140"/>
        <v/>
      </c>
      <c r="F732" s="4" t="str">
        <f t="shared" si="141"/>
        <v/>
      </c>
      <c r="G732" s="48" t="str">
        <f t="shared" si="142"/>
        <v/>
      </c>
      <c r="H732" s="16" t="str">
        <f t="shared" si="133"/>
        <v/>
      </c>
      <c r="I732" s="46" t="str">
        <f t="shared" si="134"/>
        <v/>
      </c>
      <c r="J732" s="49" t="str">
        <f t="shared" si="135"/>
        <v/>
      </c>
      <c r="K732" s="46" t="str">
        <f t="shared" si="136"/>
        <v/>
      </c>
      <c r="L732" s="17" t="str">
        <f>+IF(G732="","",SUM($K$9:K732)+H732)</f>
        <v/>
      </c>
    </row>
    <row r="733" spans="2:12" x14ac:dyDescent="0.2">
      <c r="B733" s="1" t="str">
        <f t="shared" si="139"/>
        <v/>
      </c>
      <c r="C733" s="44" t="str">
        <f t="shared" si="137"/>
        <v/>
      </c>
      <c r="D733" s="44" t="str">
        <f t="shared" si="138"/>
        <v/>
      </c>
      <c r="E733" s="13" t="str">
        <f t="shared" si="140"/>
        <v/>
      </c>
      <c r="F733" s="4" t="str">
        <f t="shared" si="141"/>
        <v/>
      </c>
      <c r="G733" s="48" t="str">
        <f t="shared" si="142"/>
        <v/>
      </c>
      <c r="H733" s="16" t="str">
        <f t="shared" si="133"/>
        <v/>
      </c>
      <c r="I733" s="46" t="str">
        <f t="shared" si="134"/>
        <v/>
      </c>
      <c r="J733" s="49" t="str">
        <f t="shared" si="135"/>
        <v/>
      </c>
      <c r="K733" s="46" t="str">
        <f t="shared" si="136"/>
        <v/>
      </c>
      <c r="L733" s="17" t="str">
        <f>+IF(G733="","",SUM($K$9:K733)+H733)</f>
        <v/>
      </c>
    </row>
    <row r="734" spans="2:12" x14ac:dyDescent="0.2">
      <c r="B734" s="1" t="str">
        <f t="shared" si="139"/>
        <v/>
      </c>
      <c r="C734" s="44" t="str">
        <f t="shared" si="137"/>
        <v/>
      </c>
      <c r="D734" s="44" t="str">
        <f t="shared" si="138"/>
        <v/>
      </c>
      <c r="E734" s="13" t="str">
        <f t="shared" si="140"/>
        <v/>
      </c>
      <c r="F734" s="4" t="str">
        <f t="shared" si="141"/>
        <v/>
      </c>
      <c r="G734" s="48" t="str">
        <f t="shared" si="142"/>
        <v/>
      </c>
      <c r="H734" s="16" t="str">
        <f t="shared" si="133"/>
        <v/>
      </c>
      <c r="I734" s="46" t="str">
        <f t="shared" si="134"/>
        <v/>
      </c>
      <c r="J734" s="49" t="str">
        <f t="shared" si="135"/>
        <v/>
      </c>
      <c r="K734" s="46" t="str">
        <f t="shared" si="136"/>
        <v/>
      </c>
      <c r="L734" s="17" t="str">
        <f>+IF(G734="","",SUM($K$9:K734)+H734)</f>
        <v/>
      </c>
    </row>
    <row r="735" spans="2:12" x14ac:dyDescent="0.2">
      <c r="B735" s="1" t="str">
        <f t="shared" si="139"/>
        <v/>
      </c>
      <c r="C735" s="44" t="str">
        <f t="shared" si="137"/>
        <v/>
      </c>
      <c r="D735" s="44" t="str">
        <f t="shared" si="138"/>
        <v/>
      </c>
      <c r="E735" s="13" t="str">
        <f t="shared" si="140"/>
        <v/>
      </c>
      <c r="F735" s="4" t="str">
        <f t="shared" si="141"/>
        <v/>
      </c>
      <c r="G735" s="48" t="str">
        <f t="shared" si="142"/>
        <v/>
      </c>
      <c r="H735" s="16" t="str">
        <f t="shared" si="133"/>
        <v/>
      </c>
      <c r="I735" s="46" t="str">
        <f t="shared" si="134"/>
        <v/>
      </c>
      <c r="J735" s="49" t="str">
        <f t="shared" si="135"/>
        <v/>
      </c>
      <c r="K735" s="46" t="str">
        <f t="shared" si="136"/>
        <v/>
      </c>
      <c r="L735" s="17" t="str">
        <f>+IF(G735="","",SUM($K$9:K735)+H735)</f>
        <v/>
      </c>
    </row>
    <row r="736" spans="2:12" x14ac:dyDescent="0.2">
      <c r="B736" s="1" t="str">
        <f t="shared" si="139"/>
        <v/>
      </c>
      <c r="C736" s="44" t="str">
        <f t="shared" si="137"/>
        <v/>
      </c>
      <c r="D736" s="44" t="str">
        <f t="shared" si="138"/>
        <v/>
      </c>
      <c r="E736" s="13" t="str">
        <f t="shared" si="140"/>
        <v/>
      </c>
      <c r="F736" s="4" t="str">
        <f t="shared" si="141"/>
        <v/>
      </c>
      <c r="G736" s="48" t="str">
        <f t="shared" si="142"/>
        <v/>
      </c>
      <c r="H736" s="16" t="str">
        <f t="shared" si="133"/>
        <v/>
      </c>
      <c r="I736" s="46" t="str">
        <f t="shared" si="134"/>
        <v/>
      </c>
      <c r="J736" s="49" t="str">
        <f t="shared" si="135"/>
        <v/>
      </c>
      <c r="K736" s="46" t="str">
        <f t="shared" si="136"/>
        <v/>
      </c>
      <c r="L736" s="17" t="str">
        <f>+IF(G736="","",SUM($K$9:K736)+H736)</f>
        <v/>
      </c>
    </row>
    <row r="737" spans="2:12" x14ac:dyDescent="0.2">
      <c r="B737" s="1" t="str">
        <f t="shared" si="139"/>
        <v/>
      </c>
      <c r="C737" s="44" t="str">
        <f t="shared" si="137"/>
        <v/>
      </c>
      <c r="D737" s="44" t="str">
        <f t="shared" si="138"/>
        <v/>
      </c>
      <c r="E737" s="13" t="str">
        <f t="shared" si="140"/>
        <v/>
      </c>
      <c r="F737" s="4" t="str">
        <f t="shared" si="141"/>
        <v/>
      </c>
      <c r="G737" s="48" t="str">
        <f t="shared" si="142"/>
        <v/>
      </c>
      <c r="H737" s="16" t="str">
        <f t="shared" si="133"/>
        <v/>
      </c>
      <c r="I737" s="46" t="str">
        <f t="shared" si="134"/>
        <v/>
      </c>
      <c r="J737" s="49" t="str">
        <f t="shared" si="135"/>
        <v/>
      </c>
      <c r="K737" s="46" t="str">
        <f t="shared" si="136"/>
        <v/>
      </c>
      <c r="L737" s="17" t="str">
        <f>+IF(G737="","",SUM($K$9:K737)+H737)</f>
        <v/>
      </c>
    </row>
    <row r="738" spans="2:12" x14ac:dyDescent="0.2">
      <c r="B738" s="1" t="str">
        <f t="shared" si="139"/>
        <v/>
      </c>
      <c r="C738" s="44" t="str">
        <f t="shared" si="137"/>
        <v/>
      </c>
      <c r="D738" s="44" t="str">
        <f t="shared" si="138"/>
        <v/>
      </c>
      <c r="E738" s="13" t="str">
        <f t="shared" si="140"/>
        <v/>
      </c>
      <c r="F738" s="4" t="str">
        <f t="shared" si="141"/>
        <v/>
      </c>
      <c r="G738" s="48" t="str">
        <f t="shared" si="142"/>
        <v/>
      </c>
      <c r="H738" s="16" t="str">
        <f t="shared" si="133"/>
        <v/>
      </c>
      <c r="I738" s="46" t="str">
        <f t="shared" si="134"/>
        <v/>
      </c>
      <c r="J738" s="49" t="str">
        <f t="shared" si="135"/>
        <v/>
      </c>
      <c r="K738" s="46" t="str">
        <f t="shared" si="136"/>
        <v/>
      </c>
      <c r="L738" s="17" t="str">
        <f>+IF(G738="","",SUM($K$9:K738)+H738)</f>
        <v/>
      </c>
    </row>
    <row r="739" spans="2:12" x14ac:dyDescent="0.2">
      <c r="B739" s="1" t="str">
        <f t="shared" si="139"/>
        <v/>
      </c>
      <c r="C739" s="44" t="str">
        <f t="shared" si="137"/>
        <v/>
      </c>
      <c r="D739" s="44" t="str">
        <f t="shared" si="138"/>
        <v/>
      </c>
      <c r="E739" s="13" t="str">
        <f t="shared" si="140"/>
        <v/>
      </c>
      <c r="F739" s="4" t="str">
        <f t="shared" si="141"/>
        <v/>
      </c>
      <c r="G739" s="48" t="str">
        <f t="shared" si="142"/>
        <v/>
      </c>
      <c r="H739" s="16" t="str">
        <f t="shared" si="133"/>
        <v/>
      </c>
      <c r="I739" s="46" t="str">
        <f t="shared" si="134"/>
        <v/>
      </c>
      <c r="J739" s="49" t="str">
        <f t="shared" si="135"/>
        <v/>
      </c>
      <c r="K739" s="46" t="str">
        <f t="shared" si="136"/>
        <v/>
      </c>
      <c r="L739" s="17" t="str">
        <f>+IF(G739="","",SUM($K$9:K739)+H739)</f>
        <v/>
      </c>
    </row>
    <row r="740" spans="2:12" x14ac:dyDescent="0.2">
      <c r="B740" s="1" t="str">
        <f t="shared" si="139"/>
        <v/>
      </c>
      <c r="C740" s="44" t="str">
        <f t="shared" si="137"/>
        <v/>
      </c>
      <c r="D740" s="44" t="str">
        <f t="shared" si="138"/>
        <v/>
      </c>
      <c r="E740" s="13" t="str">
        <f t="shared" si="140"/>
        <v/>
      </c>
      <c r="F740" s="4" t="str">
        <f t="shared" si="141"/>
        <v/>
      </c>
      <c r="G740" s="48" t="str">
        <f t="shared" si="142"/>
        <v/>
      </c>
      <c r="H740" s="16" t="str">
        <f t="shared" si="133"/>
        <v/>
      </c>
      <c r="I740" s="46" t="str">
        <f t="shared" si="134"/>
        <v/>
      </c>
      <c r="J740" s="49" t="str">
        <f t="shared" si="135"/>
        <v/>
      </c>
      <c r="K740" s="46" t="str">
        <f t="shared" si="136"/>
        <v/>
      </c>
      <c r="L740" s="17" t="str">
        <f>+IF(G740="","",SUM($K$9:K740)+H740)</f>
        <v/>
      </c>
    </row>
    <row r="741" spans="2:12" x14ac:dyDescent="0.2">
      <c r="B741" s="1" t="str">
        <f t="shared" si="139"/>
        <v/>
      </c>
      <c r="C741" s="44" t="str">
        <f t="shared" si="137"/>
        <v/>
      </c>
      <c r="D741" s="44" t="str">
        <f t="shared" si="138"/>
        <v/>
      </c>
      <c r="E741" s="13" t="str">
        <f t="shared" si="140"/>
        <v/>
      </c>
      <c r="F741" s="4" t="str">
        <f t="shared" si="141"/>
        <v/>
      </c>
      <c r="G741" s="48" t="str">
        <f t="shared" si="142"/>
        <v/>
      </c>
      <c r="H741" s="16" t="str">
        <f t="shared" si="133"/>
        <v/>
      </c>
      <c r="I741" s="46" t="str">
        <f t="shared" si="134"/>
        <v/>
      </c>
      <c r="J741" s="49" t="str">
        <f t="shared" si="135"/>
        <v/>
      </c>
      <c r="K741" s="46" t="str">
        <f t="shared" si="136"/>
        <v/>
      </c>
      <c r="L741" s="17" t="str">
        <f>+IF(G741="","",SUM($K$9:K741)+H741)</f>
        <v/>
      </c>
    </row>
    <row r="742" spans="2:12" x14ac:dyDescent="0.2">
      <c r="B742" s="1" t="str">
        <f t="shared" si="139"/>
        <v/>
      </c>
      <c r="C742" s="44" t="str">
        <f t="shared" si="137"/>
        <v/>
      </c>
      <c r="D742" s="44" t="str">
        <f t="shared" si="138"/>
        <v/>
      </c>
      <c r="E742" s="13" t="str">
        <f t="shared" si="140"/>
        <v/>
      </c>
      <c r="F742" s="4" t="str">
        <f t="shared" si="141"/>
        <v/>
      </c>
      <c r="G742" s="48" t="str">
        <f t="shared" si="142"/>
        <v/>
      </c>
      <c r="H742" s="16" t="str">
        <f t="shared" si="133"/>
        <v/>
      </c>
      <c r="I742" s="46" t="str">
        <f t="shared" si="134"/>
        <v/>
      </c>
      <c r="J742" s="49" t="str">
        <f t="shared" si="135"/>
        <v/>
      </c>
      <c r="K742" s="46" t="str">
        <f t="shared" si="136"/>
        <v/>
      </c>
      <c r="L742" s="17" t="str">
        <f>+IF(G742="","",SUM($K$9:K742)+H742)</f>
        <v/>
      </c>
    </row>
    <row r="743" spans="2:12" x14ac:dyDescent="0.2">
      <c r="B743" s="1" t="str">
        <f t="shared" si="139"/>
        <v/>
      </c>
      <c r="C743" s="44" t="str">
        <f t="shared" si="137"/>
        <v/>
      </c>
      <c r="D743" s="44" t="str">
        <f t="shared" si="138"/>
        <v/>
      </c>
      <c r="E743" s="13" t="str">
        <f t="shared" si="140"/>
        <v/>
      </c>
      <c r="F743" s="4" t="str">
        <f t="shared" si="141"/>
        <v/>
      </c>
      <c r="G743" s="48" t="str">
        <f t="shared" si="142"/>
        <v/>
      </c>
      <c r="H743" s="16" t="str">
        <f t="shared" si="133"/>
        <v/>
      </c>
      <c r="I743" s="46" t="str">
        <f t="shared" si="134"/>
        <v/>
      </c>
      <c r="J743" s="49" t="str">
        <f t="shared" si="135"/>
        <v/>
      </c>
      <c r="K743" s="46" t="str">
        <f t="shared" si="136"/>
        <v/>
      </c>
      <c r="L743" s="17" t="str">
        <f>+IF(G743="","",SUM($K$9:K743)+H743)</f>
        <v/>
      </c>
    </row>
    <row r="744" spans="2:12" x14ac:dyDescent="0.2">
      <c r="B744" s="1" t="str">
        <f t="shared" si="139"/>
        <v/>
      </c>
      <c r="C744" s="44" t="str">
        <f t="shared" si="137"/>
        <v/>
      </c>
      <c r="D744" s="44" t="str">
        <f t="shared" si="138"/>
        <v/>
      </c>
      <c r="E744" s="13" t="str">
        <f t="shared" si="140"/>
        <v/>
      </c>
      <c r="F744" s="4" t="str">
        <f t="shared" si="141"/>
        <v/>
      </c>
      <c r="G744" s="48" t="str">
        <f t="shared" si="142"/>
        <v/>
      </c>
      <c r="H744" s="16" t="str">
        <f t="shared" si="133"/>
        <v/>
      </c>
      <c r="I744" s="46" t="str">
        <f t="shared" si="134"/>
        <v/>
      </c>
      <c r="J744" s="49" t="str">
        <f t="shared" si="135"/>
        <v/>
      </c>
      <c r="K744" s="46" t="str">
        <f t="shared" si="136"/>
        <v/>
      </c>
      <c r="L744" s="17" t="str">
        <f>+IF(G744="","",SUM($K$9:K744)+H744)</f>
        <v/>
      </c>
    </row>
    <row r="745" spans="2:12" x14ac:dyDescent="0.2">
      <c r="B745" s="1" t="str">
        <f t="shared" si="139"/>
        <v/>
      </c>
      <c r="C745" s="44" t="str">
        <f t="shared" si="137"/>
        <v/>
      </c>
      <c r="D745" s="44" t="str">
        <f t="shared" si="138"/>
        <v/>
      </c>
      <c r="E745" s="13" t="str">
        <f t="shared" si="140"/>
        <v/>
      </c>
      <c r="F745" s="4" t="str">
        <f t="shared" si="141"/>
        <v/>
      </c>
      <c r="G745" s="48" t="str">
        <f t="shared" si="142"/>
        <v/>
      </c>
      <c r="H745" s="16" t="str">
        <f t="shared" si="133"/>
        <v/>
      </c>
      <c r="I745" s="46" t="str">
        <f t="shared" si="134"/>
        <v/>
      </c>
      <c r="J745" s="49" t="str">
        <f t="shared" si="135"/>
        <v/>
      </c>
      <c r="K745" s="46" t="str">
        <f t="shared" si="136"/>
        <v/>
      </c>
      <c r="L745" s="17" t="str">
        <f>+IF(G745="","",SUM($K$9:K745)+H745)</f>
        <v/>
      </c>
    </row>
    <row r="746" spans="2:12" x14ac:dyDescent="0.2">
      <c r="B746" s="1" t="str">
        <f t="shared" si="139"/>
        <v/>
      </c>
      <c r="C746" s="44" t="str">
        <f t="shared" si="137"/>
        <v/>
      </c>
      <c r="D746" s="44" t="str">
        <f t="shared" si="138"/>
        <v/>
      </c>
      <c r="E746" s="13" t="str">
        <f t="shared" si="140"/>
        <v/>
      </c>
      <c r="F746" s="4" t="str">
        <f t="shared" si="141"/>
        <v/>
      </c>
      <c r="G746" s="48" t="str">
        <f t="shared" si="142"/>
        <v/>
      </c>
      <c r="H746" s="16" t="str">
        <f t="shared" ref="H746:H809" si="143">IF(B746&lt;&gt;"",H745,"")</f>
        <v/>
      </c>
      <c r="I746" s="46" t="str">
        <f t="shared" ref="I746:I809" si="144">IF(G746="","",+(1+G746)^(E746/30))</f>
        <v/>
      </c>
      <c r="J746" s="49" t="str">
        <f t="shared" si="135"/>
        <v/>
      </c>
      <c r="K746" s="46" t="str">
        <f t="shared" si="136"/>
        <v/>
      </c>
      <c r="L746" s="17" t="str">
        <f>+IF(G746="","",SUM($K$9:K746)+H746)</f>
        <v/>
      </c>
    </row>
    <row r="747" spans="2:12" x14ac:dyDescent="0.2">
      <c r="B747" s="1" t="str">
        <f t="shared" si="139"/>
        <v/>
      </c>
      <c r="C747" s="44" t="str">
        <f t="shared" si="137"/>
        <v/>
      </c>
      <c r="D747" s="44" t="str">
        <f t="shared" si="138"/>
        <v/>
      </c>
      <c r="E747" s="13" t="str">
        <f t="shared" si="140"/>
        <v/>
      </c>
      <c r="F747" s="4" t="str">
        <f t="shared" si="141"/>
        <v/>
      </c>
      <c r="G747" s="48" t="str">
        <f t="shared" si="142"/>
        <v/>
      </c>
      <c r="H747" s="16" t="str">
        <f t="shared" si="143"/>
        <v/>
      </c>
      <c r="I747" s="46" t="str">
        <f t="shared" si="144"/>
        <v/>
      </c>
      <c r="J747" s="49" t="str">
        <f t="shared" si="135"/>
        <v/>
      </c>
      <c r="K747" s="46" t="str">
        <f t="shared" si="136"/>
        <v/>
      </c>
      <c r="L747" s="17" t="str">
        <f>+IF(G747="","",SUM($K$9:K747)+H747)</f>
        <v/>
      </c>
    </row>
    <row r="748" spans="2:12" x14ac:dyDescent="0.2">
      <c r="B748" s="1" t="str">
        <f t="shared" si="139"/>
        <v/>
      </c>
      <c r="C748" s="44" t="str">
        <f t="shared" si="137"/>
        <v/>
      </c>
      <c r="D748" s="44" t="str">
        <f t="shared" si="138"/>
        <v/>
      </c>
      <c r="E748" s="13" t="str">
        <f t="shared" si="140"/>
        <v/>
      </c>
      <c r="F748" s="4" t="str">
        <f t="shared" si="141"/>
        <v/>
      </c>
      <c r="G748" s="48" t="str">
        <f t="shared" si="142"/>
        <v/>
      </c>
      <c r="H748" s="16" t="str">
        <f t="shared" si="143"/>
        <v/>
      </c>
      <c r="I748" s="46" t="str">
        <f t="shared" si="144"/>
        <v/>
      </c>
      <c r="J748" s="49" t="str">
        <f t="shared" si="135"/>
        <v/>
      </c>
      <c r="K748" s="46" t="str">
        <f t="shared" si="136"/>
        <v/>
      </c>
      <c r="L748" s="17" t="str">
        <f>+IF(G748="","",SUM($K$9:K748)+H748)</f>
        <v/>
      </c>
    </row>
    <row r="749" spans="2:12" x14ac:dyDescent="0.2">
      <c r="B749" s="1" t="str">
        <f t="shared" si="139"/>
        <v/>
      </c>
      <c r="C749" s="44" t="str">
        <f t="shared" si="137"/>
        <v/>
      </c>
      <c r="D749" s="44" t="str">
        <f t="shared" si="138"/>
        <v/>
      </c>
      <c r="E749" s="13" t="str">
        <f t="shared" si="140"/>
        <v/>
      </c>
      <c r="F749" s="4" t="str">
        <f t="shared" si="141"/>
        <v/>
      </c>
      <c r="G749" s="48" t="str">
        <f t="shared" si="142"/>
        <v/>
      </c>
      <c r="H749" s="16" t="str">
        <f t="shared" si="143"/>
        <v/>
      </c>
      <c r="I749" s="46" t="str">
        <f t="shared" si="144"/>
        <v/>
      </c>
      <c r="J749" s="49" t="str">
        <f t="shared" si="135"/>
        <v/>
      </c>
      <c r="K749" s="46" t="str">
        <f t="shared" si="136"/>
        <v/>
      </c>
      <c r="L749" s="17" t="str">
        <f>+IF(G749="","",SUM($K$9:K749)+H749)</f>
        <v/>
      </c>
    </row>
    <row r="750" spans="2:12" x14ac:dyDescent="0.2">
      <c r="B750" s="1" t="str">
        <f t="shared" si="139"/>
        <v/>
      </c>
      <c r="C750" s="44" t="str">
        <f t="shared" si="137"/>
        <v/>
      </c>
      <c r="D750" s="44" t="str">
        <f t="shared" si="138"/>
        <v/>
      </c>
      <c r="E750" s="13" t="str">
        <f t="shared" si="140"/>
        <v/>
      </c>
      <c r="F750" s="4" t="str">
        <f t="shared" si="141"/>
        <v/>
      </c>
      <c r="G750" s="48" t="str">
        <f t="shared" si="142"/>
        <v/>
      </c>
      <c r="H750" s="16" t="str">
        <f t="shared" si="143"/>
        <v/>
      </c>
      <c r="I750" s="46" t="str">
        <f t="shared" si="144"/>
        <v/>
      </c>
      <c r="J750" s="49" t="str">
        <f t="shared" si="135"/>
        <v/>
      </c>
      <c r="K750" s="46" t="str">
        <f t="shared" si="136"/>
        <v/>
      </c>
      <c r="L750" s="17" t="str">
        <f>+IF(G750="","",SUM($K$9:K750)+H750)</f>
        <v/>
      </c>
    </row>
    <row r="751" spans="2:12" x14ac:dyDescent="0.2">
      <c r="B751" s="1" t="str">
        <f t="shared" si="139"/>
        <v/>
      </c>
      <c r="C751" s="44" t="str">
        <f t="shared" si="137"/>
        <v/>
      </c>
      <c r="D751" s="44" t="str">
        <f t="shared" si="138"/>
        <v/>
      </c>
      <c r="E751" s="13" t="str">
        <f t="shared" si="140"/>
        <v/>
      </c>
      <c r="F751" s="4" t="str">
        <f t="shared" si="141"/>
        <v/>
      </c>
      <c r="G751" s="48" t="str">
        <f t="shared" si="142"/>
        <v/>
      </c>
      <c r="H751" s="16" t="str">
        <f t="shared" si="143"/>
        <v/>
      </c>
      <c r="I751" s="46" t="str">
        <f t="shared" si="144"/>
        <v/>
      </c>
      <c r="J751" s="49" t="str">
        <f t="shared" si="135"/>
        <v/>
      </c>
      <c r="K751" s="46" t="str">
        <f t="shared" si="136"/>
        <v/>
      </c>
      <c r="L751" s="17" t="str">
        <f>+IF(G751="","",SUM($K$9:K751)+H751)</f>
        <v/>
      </c>
    </row>
    <row r="752" spans="2:12" x14ac:dyDescent="0.2">
      <c r="B752" s="1" t="str">
        <f t="shared" si="139"/>
        <v/>
      </c>
      <c r="C752" s="44" t="str">
        <f t="shared" si="137"/>
        <v/>
      </c>
      <c r="D752" s="44" t="str">
        <f t="shared" si="138"/>
        <v/>
      </c>
      <c r="E752" s="13" t="str">
        <f t="shared" si="140"/>
        <v/>
      </c>
      <c r="F752" s="4" t="str">
        <f t="shared" si="141"/>
        <v/>
      </c>
      <c r="G752" s="48" t="str">
        <f t="shared" si="142"/>
        <v/>
      </c>
      <c r="H752" s="16" t="str">
        <f t="shared" si="143"/>
        <v/>
      </c>
      <c r="I752" s="46" t="str">
        <f t="shared" si="144"/>
        <v/>
      </c>
      <c r="J752" s="49" t="str">
        <f t="shared" si="135"/>
        <v/>
      </c>
      <c r="K752" s="46" t="str">
        <f t="shared" si="136"/>
        <v/>
      </c>
      <c r="L752" s="17" t="str">
        <f>+IF(G752="","",SUM($K$9:K752)+H752)</f>
        <v/>
      </c>
    </row>
    <row r="753" spans="2:12" x14ac:dyDescent="0.2">
      <c r="B753" s="1" t="str">
        <f t="shared" si="139"/>
        <v/>
      </c>
      <c r="C753" s="44" t="str">
        <f t="shared" si="137"/>
        <v/>
      </c>
      <c r="D753" s="44" t="str">
        <f t="shared" si="138"/>
        <v/>
      </c>
      <c r="E753" s="13" t="str">
        <f t="shared" si="140"/>
        <v/>
      </c>
      <c r="F753" s="4" t="str">
        <f t="shared" si="141"/>
        <v/>
      </c>
      <c r="G753" s="48" t="str">
        <f t="shared" si="142"/>
        <v/>
      </c>
      <c r="H753" s="16" t="str">
        <f t="shared" si="143"/>
        <v/>
      </c>
      <c r="I753" s="46" t="str">
        <f t="shared" si="144"/>
        <v/>
      </c>
      <c r="J753" s="49" t="str">
        <f t="shared" si="135"/>
        <v/>
      </c>
      <c r="K753" s="46" t="str">
        <f t="shared" si="136"/>
        <v/>
      </c>
      <c r="L753" s="17" t="str">
        <f>+IF(G753="","",SUM($K$9:K753)+H753)</f>
        <v/>
      </c>
    </row>
    <row r="754" spans="2:12" x14ac:dyDescent="0.2">
      <c r="B754" s="1" t="str">
        <f t="shared" si="139"/>
        <v/>
      </c>
      <c r="C754" s="44" t="str">
        <f t="shared" si="137"/>
        <v/>
      </c>
      <c r="D754" s="44" t="str">
        <f t="shared" si="138"/>
        <v/>
      </c>
      <c r="E754" s="13" t="str">
        <f t="shared" si="140"/>
        <v/>
      </c>
      <c r="F754" s="4" t="str">
        <f t="shared" si="141"/>
        <v/>
      </c>
      <c r="G754" s="48" t="str">
        <f t="shared" si="142"/>
        <v/>
      </c>
      <c r="H754" s="16" t="str">
        <f t="shared" si="143"/>
        <v/>
      </c>
      <c r="I754" s="46" t="str">
        <f t="shared" si="144"/>
        <v/>
      </c>
      <c r="J754" s="49" t="str">
        <f t="shared" si="135"/>
        <v/>
      </c>
      <c r="K754" s="46" t="str">
        <f t="shared" si="136"/>
        <v/>
      </c>
      <c r="L754" s="17" t="str">
        <f>+IF(G754="","",SUM($K$9:K754)+H754)</f>
        <v/>
      </c>
    </row>
    <row r="755" spans="2:12" x14ac:dyDescent="0.2">
      <c r="B755" s="1" t="str">
        <f t="shared" si="139"/>
        <v/>
      </c>
      <c r="C755" s="44" t="str">
        <f t="shared" si="137"/>
        <v/>
      </c>
      <c r="D755" s="44" t="str">
        <f t="shared" si="138"/>
        <v/>
      </c>
      <c r="E755" s="13" t="str">
        <f t="shared" si="140"/>
        <v/>
      </c>
      <c r="F755" s="4" t="str">
        <f t="shared" si="141"/>
        <v/>
      </c>
      <c r="G755" s="48" t="str">
        <f t="shared" si="142"/>
        <v/>
      </c>
      <c r="H755" s="16" t="str">
        <f t="shared" si="143"/>
        <v/>
      </c>
      <c r="I755" s="46" t="str">
        <f t="shared" si="144"/>
        <v/>
      </c>
      <c r="J755" s="49" t="str">
        <f t="shared" si="135"/>
        <v/>
      </c>
      <c r="K755" s="46" t="str">
        <f t="shared" si="136"/>
        <v/>
      </c>
      <c r="L755" s="17" t="str">
        <f>+IF(G755="","",SUM($K$9:K755)+H755)</f>
        <v/>
      </c>
    </row>
    <row r="756" spans="2:12" x14ac:dyDescent="0.2">
      <c r="B756" s="1" t="str">
        <f t="shared" si="139"/>
        <v/>
      </c>
      <c r="C756" s="44" t="str">
        <f t="shared" si="137"/>
        <v/>
      </c>
      <c r="D756" s="44" t="str">
        <f t="shared" si="138"/>
        <v/>
      </c>
      <c r="E756" s="13" t="str">
        <f t="shared" si="140"/>
        <v/>
      </c>
      <c r="F756" s="4" t="str">
        <f t="shared" si="141"/>
        <v/>
      </c>
      <c r="G756" s="48" t="str">
        <f t="shared" si="142"/>
        <v/>
      </c>
      <c r="H756" s="16" t="str">
        <f t="shared" si="143"/>
        <v/>
      </c>
      <c r="I756" s="46" t="str">
        <f t="shared" si="144"/>
        <v/>
      </c>
      <c r="J756" s="49" t="str">
        <f t="shared" si="135"/>
        <v/>
      </c>
      <c r="K756" s="46" t="str">
        <f t="shared" si="136"/>
        <v/>
      </c>
      <c r="L756" s="17" t="str">
        <f>+IF(G756="","",SUM($K$9:K756)+H756)</f>
        <v/>
      </c>
    </row>
    <row r="757" spans="2:12" x14ac:dyDescent="0.2">
      <c r="B757" s="1" t="str">
        <f t="shared" si="139"/>
        <v/>
      </c>
      <c r="C757" s="44" t="str">
        <f t="shared" si="137"/>
        <v/>
      </c>
      <c r="D757" s="44" t="str">
        <f t="shared" si="138"/>
        <v/>
      </c>
      <c r="E757" s="13" t="str">
        <f t="shared" si="140"/>
        <v/>
      </c>
      <c r="F757" s="4" t="str">
        <f t="shared" si="141"/>
        <v/>
      </c>
      <c r="G757" s="48" t="str">
        <f t="shared" si="142"/>
        <v/>
      </c>
      <c r="H757" s="16" t="str">
        <f t="shared" si="143"/>
        <v/>
      </c>
      <c r="I757" s="46" t="str">
        <f t="shared" si="144"/>
        <v/>
      </c>
      <c r="J757" s="49" t="str">
        <f t="shared" si="135"/>
        <v/>
      </c>
      <c r="K757" s="46" t="str">
        <f t="shared" si="136"/>
        <v/>
      </c>
      <c r="L757" s="17" t="str">
        <f>+IF(G757="","",SUM($K$9:K757)+H757)</f>
        <v/>
      </c>
    </row>
    <row r="758" spans="2:12" x14ac:dyDescent="0.2">
      <c r="B758" s="1" t="str">
        <f t="shared" si="139"/>
        <v/>
      </c>
      <c r="C758" s="44" t="str">
        <f t="shared" si="137"/>
        <v/>
      </c>
      <c r="D758" s="44" t="str">
        <f t="shared" si="138"/>
        <v/>
      </c>
      <c r="E758" s="13" t="str">
        <f t="shared" si="140"/>
        <v/>
      </c>
      <c r="F758" s="4" t="str">
        <f t="shared" si="141"/>
        <v/>
      </c>
      <c r="G758" s="48" t="str">
        <f t="shared" si="142"/>
        <v/>
      </c>
      <c r="H758" s="16" t="str">
        <f t="shared" si="143"/>
        <v/>
      </c>
      <c r="I758" s="46" t="str">
        <f t="shared" si="144"/>
        <v/>
      </c>
      <c r="J758" s="49" t="str">
        <f t="shared" si="135"/>
        <v/>
      </c>
      <c r="K758" s="46" t="str">
        <f t="shared" si="136"/>
        <v/>
      </c>
      <c r="L758" s="17" t="str">
        <f>+IF(G758="","",SUM($K$9:K758)+H758)</f>
        <v/>
      </c>
    </row>
    <row r="759" spans="2:12" x14ac:dyDescent="0.2">
      <c r="B759" s="1" t="str">
        <f t="shared" si="139"/>
        <v/>
      </c>
      <c r="C759" s="44" t="str">
        <f t="shared" si="137"/>
        <v/>
      </c>
      <c r="D759" s="44" t="str">
        <f t="shared" si="138"/>
        <v/>
      </c>
      <c r="E759" s="13" t="str">
        <f t="shared" si="140"/>
        <v/>
      </c>
      <c r="F759" s="4" t="str">
        <f t="shared" si="141"/>
        <v/>
      </c>
      <c r="G759" s="48" t="str">
        <f t="shared" si="142"/>
        <v/>
      </c>
      <c r="H759" s="16" t="str">
        <f t="shared" si="143"/>
        <v/>
      </c>
      <c r="I759" s="46" t="str">
        <f t="shared" si="144"/>
        <v/>
      </c>
      <c r="J759" s="49" t="str">
        <f t="shared" si="135"/>
        <v/>
      </c>
      <c r="K759" s="46" t="str">
        <f t="shared" si="136"/>
        <v/>
      </c>
      <c r="L759" s="17" t="str">
        <f>+IF(G759="","",SUM($K$9:K759)+H759)</f>
        <v/>
      </c>
    </row>
    <row r="760" spans="2:12" x14ac:dyDescent="0.2">
      <c r="B760" s="1" t="str">
        <f t="shared" si="139"/>
        <v/>
      </c>
      <c r="C760" s="44" t="str">
        <f t="shared" si="137"/>
        <v/>
      </c>
      <c r="D760" s="44" t="str">
        <f t="shared" si="138"/>
        <v/>
      </c>
      <c r="E760" s="13" t="str">
        <f t="shared" si="140"/>
        <v/>
      </c>
      <c r="F760" s="4" t="str">
        <f t="shared" si="141"/>
        <v/>
      </c>
      <c r="G760" s="48" t="str">
        <f t="shared" si="142"/>
        <v/>
      </c>
      <c r="H760" s="16" t="str">
        <f t="shared" si="143"/>
        <v/>
      </c>
      <c r="I760" s="46" t="str">
        <f t="shared" si="144"/>
        <v/>
      </c>
      <c r="J760" s="49" t="str">
        <f t="shared" si="135"/>
        <v/>
      </c>
      <c r="K760" s="46" t="str">
        <f t="shared" si="136"/>
        <v/>
      </c>
      <c r="L760" s="17" t="str">
        <f>+IF(G760="","",SUM($K$9:K760)+H760)</f>
        <v/>
      </c>
    </row>
    <row r="761" spans="2:12" x14ac:dyDescent="0.2">
      <c r="B761" s="1" t="str">
        <f t="shared" si="139"/>
        <v/>
      </c>
      <c r="C761" s="44" t="str">
        <f t="shared" si="137"/>
        <v/>
      </c>
      <c r="D761" s="44" t="str">
        <f t="shared" si="138"/>
        <v/>
      </c>
      <c r="E761" s="13" t="str">
        <f t="shared" si="140"/>
        <v/>
      </c>
      <c r="F761" s="4" t="str">
        <f t="shared" si="141"/>
        <v/>
      </c>
      <c r="G761" s="48" t="str">
        <f t="shared" si="142"/>
        <v/>
      </c>
      <c r="H761" s="16" t="str">
        <f t="shared" si="143"/>
        <v/>
      </c>
      <c r="I761" s="46" t="str">
        <f t="shared" si="144"/>
        <v/>
      </c>
      <c r="J761" s="49" t="str">
        <f t="shared" si="135"/>
        <v/>
      </c>
      <c r="K761" s="46" t="str">
        <f t="shared" si="136"/>
        <v/>
      </c>
      <c r="L761" s="17" t="str">
        <f>+IF(G761="","",SUM($K$9:K761)+H761)</f>
        <v/>
      </c>
    </row>
    <row r="762" spans="2:12" x14ac:dyDescent="0.2">
      <c r="B762" s="1" t="str">
        <f t="shared" si="139"/>
        <v/>
      </c>
      <c r="C762" s="44" t="str">
        <f t="shared" si="137"/>
        <v/>
      </c>
      <c r="D762" s="44" t="str">
        <f t="shared" si="138"/>
        <v/>
      </c>
      <c r="E762" s="13" t="str">
        <f t="shared" si="140"/>
        <v/>
      </c>
      <c r="F762" s="4" t="str">
        <f t="shared" si="141"/>
        <v/>
      </c>
      <c r="G762" s="48" t="str">
        <f t="shared" si="142"/>
        <v/>
      </c>
      <c r="H762" s="16" t="str">
        <f t="shared" si="143"/>
        <v/>
      </c>
      <c r="I762" s="46" t="str">
        <f t="shared" si="144"/>
        <v/>
      </c>
      <c r="J762" s="49" t="str">
        <f t="shared" si="135"/>
        <v/>
      </c>
      <c r="K762" s="46" t="str">
        <f t="shared" si="136"/>
        <v/>
      </c>
      <c r="L762" s="17" t="str">
        <f>+IF(G762="","",SUM($K$9:K762)+H762)</f>
        <v/>
      </c>
    </row>
    <row r="763" spans="2:12" x14ac:dyDescent="0.2">
      <c r="B763" s="1" t="str">
        <f t="shared" si="139"/>
        <v/>
      </c>
      <c r="C763" s="44" t="str">
        <f t="shared" si="137"/>
        <v/>
      </c>
      <c r="D763" s="44" t="str">
        <f t="shared" si="138"/>
        <v/>
      </c>
      <c r="E763" s="13" t="str">
        <f t="shared" si="140"/>
        <v/>
      </c>
      <c r="F763" s="4" t="str">
        <f t="shared" si="141"/>
        <v/>
      </c>
      <c r="G763" s="48" t="str">
        <f t="shared" si="142"/>
        <v/>
      </c>
      <c r="H763" s="16" t="str">
        <f t="shared" si="143"/>
        <v/>
      </c>
      <c r="I763" s="46" t="str">
        <f t="shared" si="144"/>
        <v/>
      </c>
      <c r="J763" s="49" t="str">
        <f t="shared" si="135"/>
        <v/>
      </c>
      <c r="K763" s="46" t="str">
        <f t="shared" si="136"/>
        <v/>
      </c>
      <c r="L763" s="17" t="str">
        <f>+IF(G763="","",SUM($K$9:K763)+H763)</f>
        <v/>
      </c>
    </row>
    <row r="764" spans="2:12" x14ac:dyDescent="0.2">
      <c r="B764" s="1" t="str">
        <f t="shared" si="139"/>
        <v/>
      </c>
      <c r="C764" s="44" t="str">
        <f t="shared" si="137"/>
        <v/>
      </c>
      <c r="D764" s="44" t="str">
        <f t="shared" si="138"/>
        <v/>
      </c>
      <c r="E764" s="13" t="str">
        <f t="shared" si="140"/>
        <v/>
      </c>
      <c r="F764" s="4" t="str">
        <f t="shared" si="141"/>
        <v/>
      </c>
      <c r="G764" s="48" t="str">
        <f t="shared" si="142"/>
        <v/>
      </c>
      <c r="H764" s="16" t="str">
        <f t="shared" si="143"/>
        <v/>
      </c>
      <c r="I764" s="46" t="str">
        <f t="shared" si="144"/>
        <v/>
      </c>
      <c r="J764" s="49" t="str">
        <f t="shared" si="135"/>
        <v/>
      </c>
      <c r="K764" s="46" t="str">
        <f t="shared" si="136"/>
        <v/>
      </c>
      <c r="L764" s="17" t="str">
        <f>+IF(G764="","",SUM($K$9:K764)+H764)</f>
        <v/>
      </c>
    </row>
    <row r="765" spans="2:12" x14ac:dyDescent="0.2">
      <c r="B765" s="1" t="str">
        <f t="shared" si="139"/>
        <v/>
      </c>
      <c r="C765" s="44" t="str">
        <f t="shared" si="137"/>
        <v/>
      </c>
      <c r="D765" s="44" t="str">
        <f t="shared" si="138"/>
        <v/>
      </c>
      <c r="E765" s="13" t="str">
        <f t="shared" si="140"/>
        <v/>
      </c>
      <c r="F765" s="4" t="str">
        <f t="shared" si="141"/>
        <v/>
      </c>
      <c r="G765" s="48" t="str">
        <f t="shared" si="142"/>
        <v/>
      </c>
      <c r="H765" s="16" t="str">
        <f t="shared" si="143"/>
        <v/>
      </c>
      <c r="I765" s="46" t="str">
        <f t="shared" si="144"/>
        <v/>
      </c>
      <c r="J765" s="49" t="str">
        <f t="shared" si="135"/>
        <v/>
      </c>
      <c r="K765" s="46" t="str">
        <f t="shared" si="136"/>
        <v/>
      </c>
      <c r="L765" s="17" t="str">
        <f>+IF(G765="","",SUM($K$9:K765)+H765)</f>
        <v/>
      </c>
    </row>
    <row r="766" spans="2:12" x14ac:dyDescent="0.2">
      <c r="B766" s="1" t="str">
        <f t="shared" si="139"/>
        <v/>
      </c>
      <c r="C766" s="44" t="str">
        <f t="shared" si="137"/>
        <v/>
      </c>
      <c r="D766" s="44" t="str">
        <f t="shared" si="138"/>
        <v/>
      </c>
      <c r="E766" s="13" t="str">
        <f t="shared" si="140"/>
        <v/>
      </c>
      <c r="F766" s="4" t="str">
        <f t="shared" si="141"/>
        <v/>
      </c>
      <c r="G766" s="48" t="str">
        <f t="shared" si="142"/>
        <v/>
      </c>
      <c r="H766" s="16" t="str">
        <f t="shared" si="143"/>
        <v/>
      </c>
      <c r="I766" s="46" t="str">
        <f t="shared" si="144"/>
        <v/>
      </c>
      <c r="J766" s="49" t="str">
        <f t="shared" si="135"/>
        <v/>
      </c>
      <c r="K766" s="46" t="str">
        <f t="shared" si="136"/>
        <v/>
      </c>
      <c r="L766" s="17" t="str">
        <f>+IF(G766="","",SUM($K$9:K766)+H766)</f>
        <v/>
      </c>
    </row>
    <row r="767" spans="2:12" x14ac:dyDescent="0.2">
      <c r="B767" s="1" t="str">
        <f t="shared" si="139"/>
        <v/>
      </c>
      <c r="C767" s="44" t="str">
        <f t="shared" si="137"/>
        <v/>
      </c>
      <c r="D767" s="44" t="str">
        <f t="shared" si="138"/>
        <v/>
      </c>
      <c r="E767" s="13" t="str">
        <f t="shared" si="140"/>
        <v/>
      </c>
      <c r="F767" s="4" t="str">
        <f t="shared" si="141"/>
        <v/>
      </c>
      <c r="G767" s="48" t="str">
        <f t="shared" si="142"/>
        <v/>
      </c>
      <c r="H767" s="16" t="str">
        <f t="shared" si="143"/>
        <v/>
      </c>
      <c r="I767" s="46" t="str">
        <f t="shared" si="144"/>
        <v/>
      </c>
      <c r="J767" s="49" t="str">
        <f t="shared" ref="J767:J830" si="145">+IF(F767="","",I767*H767)</f>
        <v/>
      </c>
      <c r="K767" s="46" t="str">
        <f t="shared" ref="K767:K830" si="146">+IF(G767="","",J767-H767)</f>
        <v/>
      </c>
      <c r="L767" s="17" t="str">
        <f>+IF(G767="","",SUM($K$9:K767)+H767)</f>
        <v/>
      </c>
    </row>
    <row r="768" spans="2:12" x14ac:dyDescent="0.2">
      <c r="B768" s="1" t="str">
        <f t="shared" si="139"/>
        <v/>
      </c>
      <c r="C768" s="44" t="str">
        <f t="shared" si="137"/>
        <v/>
      </c>
      <c r="D768" s="44" t="str">
        <f t="shared" si="138"/>
        <v/>
      </c>
      <c r="E768" s="13" t="str">
        <f t="shared" si="140"/>
        <v/>
      </c>
      <c r="F768" s="4" t="str">
        <f t="shared" si="141"/>
        <v/>
      </c>
      <c r="G768" s="48" t="str">
        <f t="shared" si="142"/>
        <v/>
      </c>
      <c r="H768" s="16" t="str">
        <f t="shared" si="143"/>
        <v/>
      </c>
      <c r="I768" s="46" t="str">
        <f t="shared" si="144"/>
        <v/>
      </c>
      <c r="J768" s="49" t="str">
        <f t="shared" si="145"/>
        <v/>
      </c>
      <c r="K768" s="46" t="str">
        <f t="shared" si="146"/>
        <v/>
      </c>
      <c r="L768" s="17" t="str">
        <f>+IF(G768="","",SUM($K$9:K768)+H768)</f>
        <v/>
      </c>
    </row>
    <row r="769" spans="2:12" x14ac:dyDescent="0.2">
      <c r="B769" s="1" t="str">
        <f t="shared" si="139"/>
        <v/>
      </c>
      <c r="C769" s="44" t="str">
        <f t="shared" si="137"/>
        <v/>
      </c>
      <c r="D769" s="44" t="str">
        <f t="shared" si="138"/>
        <v/>
      </c>
      <c r="E769" s="13" t="str">
        <f t="shared" si="140"/>
        <v/>
      </c>
      <c r="F769" s="4" t="str">
        <f t="shared" si="141"/>
        <v/>
      </c>
      <c r="G769" s="48" t="str">
        <f t="shared" si="142"/>
        <v/>
      </c>
      <c r="H769" s="16" t="str">
        <f t="shared" si="143"/>
        <v/>
      </c>
      <c r="I769" s="46" t="str">
        <f t="shared" si="144"/>
        <v/>
      </c>
      <c r="J769" s="49" t="str">
        <f t="shared" si="145"/>
        <v/>
      </c>
      <c r="K769" s="46" t="str">
        <f t="shared" si="146"/>
        <v/>
      </c>
      <c r="L769" s="17" t="str">
        <f>+IF(G769="","",SUM($K$9:K769)+H769)</f>
        <v/>
      </c>
    </row>
    <row r="770" spans="2:12" x14ac:dyDescent="0.2">
      <c r="B770" s="1" t="str">
        <f t="shared" si="139"/>
        <v/>
      </c>
      <c r="C770" s="44" t="str">
        <f t="shared" si="137"/>
        <v/>
      </c>
      <c r="D770" s="44" t="str">
        <f t="shared" si="138"/>
        <v/>
      </c>
      <c r="E770" s="13" t="str">
        <f t="shared" si="140"/>
        <v/>
      </c>
      <c r="F770" s="4" t="str">
        <f t="shared" si="141"/>
        <v/>
      </c>
      <c r="G770" s="48" t="str">
        <f t="shared" si="142"/>
        <v/>
      </c>
      <c r="H770" s="16" t="str">
        <f t="shared" si="143"/>
        <v/>
      </c>
      <c r="I770" s="46" t="str">
        <f t="shared" si="144"/>
        <v/>
      </c>
      <c r="J770" s="49" t="str">
        <f t="shared" si="145"/>
        <v/>
      </c>
      <c r="K770" s="46" t="str">
        <f t="shared" si="146"/>
        <v/>
      </c>
      <c r="L770" s="17" t="str">
        <f>+IF(G770="","",SUM($K$9:K770)+H770)</f>
        <v/>
      </c>
    </row>
    <row r="771" spans="2:12" x14ac:dyDescent="0.2">
      <c r="B771" s="1" t="str">
        <f t="shared" si="139"/>
        <v/>
      </c>
      <c r="C771" s="44" t="str">
        <f t="shared" si="137"/>
        <v/>
      </c>
      <c r="D771" s="44" t="str">
        <f t="shared" si="138"/>
        <v/>
      </c>
      <c r="E771" s="13" t="str">
        <f t="shared" si="140"/>
        <v/>
      </c>
      <c r="F771" s="4" t="str">
        <f t="shared" si="141"/>
        <v/>
      </c>
      <c r="G771" s="48" t="str">
        <f t="shared" si="142"/>
        <v/>
      </c>
      <c r="H771" s="16" t="str">
        <f t="shared" si="143"/>
        <v/>
      </c>
      <c r="I771" s="46" t="str">
        <f t="shared" si="144"/>
        <v/>
      </c>
      <c r="J771" s="49" t="str">
        <f t="shared" si="145"/>
        <v/>
      </c>
      <c r="K771" s="46" t="str">
        <f t="shared" si="146"/>
        <v/>
      </c>
      <c r="L771" s="17" t="str">
        <f>+IF(G771="","",SUM($K$9:K771)+H771)</f>
        <v/>
      </c>
    </row>
    <row r="772" spans="2:12" x14ac:dyDescent="0.2">
      <c r="B772" s="1" t="str">
        <f t="shared" si="139"/>
        <v/>
      </c>
      <c r="C772" s="44" t="str">
        <f t="shared" si="137"/>
        <v/>
      </c>
      <c r="D772" s="44" t="str">
        <f t="shared" si="138"/>
        <v/>
      </c>
      <c r="E772" s="13" t="str">
        <f t="shared" si="140"/>
        <v/>
      </c>
      <c r="F772" s="4" t="str">
        <f t="shared" si="141"/>
        <v/>
      </c>
      <c r="G772" s="48" t="str">
        <f t="shared" si="142"/>
        <v/>
      </c>
      <c r="H772" s="16" t="str">
        <f t="shared" si="143"/>
        <v/>
      </c>
      <c r="I772" s="46" t="str">
        <f t="shared" si="144"/>
        <v/>
      </c>
      <c r="J772" s="49" t="str">
        <f t="shared" si="145"/>
        <v/>
      </c>
      <c r="K772" s="46" t="str">
        <f t="shared" si="146"/>
        <v/>
      </c>
      <c r="L772" s="17" t="str">
        <f>+IF(G772="","",SUM($K$9:K772)+H772)</f>
        <v/>
      </c>
    </row>
    <row r="773" spans="2:12" x14ac:dyDescent="0.2">
      <c r="B773" s="1" t="str">
        <f t="shared" si="139"/>
        <v/>
      </c>
      <c r="C773" s="44" t="str">
        <f t="shared" si="137"/>
        <v/>
      </c>
      <c r="D773" s="44" t="str">
        <f t="shared" si="138"/>
        <v/>
      </c>
      <c r="E773" s="13" t="str">
        <f t="shared" si="140"/>
        <v/>
      </c>
      <c r="F773" s="4" t="str">
        <f t="shared" si="141"/>
        <v/>
      </c>
      <c r="G773" s="48" t="str">
        <f t="shared" si="142"/>
        <v/>
      </c>
      <c r="H773" s="16" t="str">
        <f t="shared" si="143"/>
        <v/>
      </c>
      <c r="I773" s="46" t="str">
        <f t="shared" si="144"/>
        <v/>
      </c>
      <c r="J773" s="49" t="str">
        <f t="shared" si="145"/>
        <v/>
      </c>
      <c r="K773" s="46" t="str">
        <f t="shared" si="146"/>
        <v/>
      </c>
      <c r="L773" s="17" t="str">
        <f>+IF(G773="","",SUM($K$9:K773)+H773)</f>
        <v/>
      </c>
    </row>
    <row r="774" spans="2:12" x14ac:dyDescent="0.2">
      <c r="B774" s="1" t="str">
        <f t="shared" si="139"/>
        <v/>
      </c>
      <c r="C774" s="44" t="str">
        <f t="shared" si="137"/>
        <v/>
      </c>
      <c r="D774" s="44" t="str">
        <f t="shared" si="138"/>
        <v/>
      </c>
      <c r="E774" s="13" t="str">
        <f t="shared" si="140"/>
        <v/>
      </c>
      <c r="F774" s="4" t="str">
        <f t="shared" si="141"/>
        <v/>
      </c>
      <c r="G774" s="48" t="str">
        <f t="shared" si="142"/>
        <v/>
      </c>
      <c r="H774" s="16" t="str">
        <f t="shared" si="143"/>
        <v/>
      </c>
      <c r="I774" s="46" t="str">
        <f t="shared" si="144"/>
        <v/>
      </c>
      <c r="J774" s="49" t="str">
        <f t="shared" si="145"/>
        <v/>
      </c>
      <c r="K774" s="46" t="str">
        <f t="shared" si="146"/>
        <v/>
      </c>
      <c r="L774" s="17" t="str">
        <f>+IF(G774="","",SUM($K$9:K774)+H774)</f>
        <v/>
      </c>
    </row>
    <row r="775" spans="2:12" x14ac:dyDescent="0.2">
      <c r="B775" s="1" t="str">
        <f t="shared" si="139"/>
        <v/>
      </c>
      <c r="C775" s="44" t="str">
        <f t="shared" si="137"/>
        <v/>
      </c>
      <c r="D775" s="44" t="str">
        <f t="shared" si="138"/>
        <v/>
      </c>
      <c r="E775" s="13" t="str">
        <f t="shared" si="140"/>
        <v/>
      </c>
      <c r="F775" s="4" t="str">
        <f t="shared" si="141"/>
        <v/>
      </c>
      <c r="G775" s="48" t="str">
        <f t="shared" si="142"/>
        <v/>
      </c>
      <c r="H775" s="16" t="str">
        <f t="shared" si="143"/>
        <v/>
      </c>
      <c r="I775" s="46" t="str">
        <f t="shared" si="144"/>
        <v/>
      </c>
      <c r="J775" s="49" t="str">
        <f t="shared" si="145"/>
        <v/>
      </c>
      <c r="K775" s="46" t="str">
        <f t="shared" si="146"/>
        <v/>
      </c>
      <c r="L775" s="17" t="str">
        <f>+IF(G775="","",SUM($K$9:K775)+H775)</f>
        <v/>
      </c>
    </row>
    <row r="776" spans="2:12" x14ac:dyDescent="0.2">
      <c r="B776" s="1" t="str">
        <f t="shared" si="139"/>
        <v/>
      </c>
      <c r="C776" s="44" t="str">
        <f t="shared" si="137"/>
        <v/>
      </c>
      <c r="D776" s="44" t="str">
        <f t="shared" si="138"/>
        <v/>
      </c>
      <c r="E776" s="13" t="str">
        <f t="shared" si="140"/>
        <v/>
      </c>
      <c r="F776" s="4" t="str">
        <f t="shared" si="141"/>
        <v/>
      </c>
      <c r="G776" s="48" t="str">
        <f t="shared" si="142"/>
        <v/>
      </c>
      <c r="H776" s="16" t="str">
        <f t="shared" si="143"/>
        <v/>
      </c>
      <c r="I776" s="46" t="str">
        <f t="shared" si="144"/>
        <v/>
      </c>
      <c r="J776" s="49" t="str">
        <f t="shared" si="145"/>
        <v/>
      </c>
      <c r="K776" s="46" t="str">
        <f t="shared" si="146"/>
        <v/>
      </c>
      <c r="L776" s="17" t="str">
        <f>+IF(G776="","",SUM($K$9:K776)+H776)</f>
        <v/>
      </c>
    </row>
    <row r="777" spans="2:12" x14ac:dyDescent="0.2">
      <c r="B777" s="1" t="str">
        <f t="shared" si="139"/>
        <v/>
      </c>
      <c r="C777" s="44" t="str">
        <f t="shared" si="137"/>
        <v/>
      </c>
      <c r="D777" s="44" t="str">
        <f t="shared" si="138"/>
        <v/>
      </c>
      <c r="E777" s="13" t="str">
        <f t="shared" si="140"/>
        <v/>
      </c>
      <c r="F777" s="4" t="str">
        <f t="shared" si="141"/>
        <v/>
      </c>
      <c r="G777" s="48" t="str">
        <f t="shared" si="142"/>
        <v/>
      </c>
      <c r="H777" s="16" t="str">
        <f t="shared" si="143"/>
        <v/>
      </c>
      <c r="I777" s="46" t="str">
        <f t="shared" si="144"/>
        <v/>
      </c>
      <c r="J777" s="49" t="str">
        <f t="shared" si="145"/>
        <v/>
      </c>
      <c r="K777" s="46" t="str">
        <f t="shared" si="146"/>
        <v/>
      </c>
      <c r="L777" s="17" t="str">
        <f>+IF(G777="","",SUM($K$9:K777)+H777)</f>
        <v/>
      </c>
    </row>
    <row r="778" spans="2:12" x14ac:dyDescent="0.2">
      <c r="B778" s="1" t="str">
        <f t="shared" si="139"/>
        <v/>
      </c>
      <c r="C778" s="44" t="str">
        <f t="shared" ref="C778:C841" si="147">IF(D777="","",IF(D777=FecFinal,"",DATE(YEAR(C777),MONTH(C777)+1,1)))</f>
        <v/>
      </c>
      <c r="D778" s="44" t="str">
        <f t="shared" ref="D778:D841" si="148">IF(C778="","",IF(DAYS360(C778,FecFinal)&gt;=30,DATE(YEAR(C778),MONTH(C778)+1,1),FecFinal))</f>
        <v/>
      </c>
      <c r="E778" s="13" t="str">
        <f t="shared" si="140"/>
        <v/>
      </c>
      <c r="F778" s="4" t="str">
        <f t="shared" si="141"/>
        <v/>
      </c>
      <c r="G778" s="48" t="str">
        <f t="shared" si="142"/>
        <v/>
      </c>
      <c r="H778" s="16" t="str">
        <f t="shared" si="143"/>
        <v/>
      </c>
      <c r="I778" s="46" t="str">
        <f t="shared" si="144"/>
        <v/>
      </c>
      <c r="J778" s="49" t="str">
        <f t="shared" si="145"/>
        <v/>
      </c>
      <c r="K778" s="46" t="str">
        <f t="shared" si="146"/>
        <v/>
      </c>
      <c r="L778" s="17" t="str">
        <f>+IF(G778="","",SUM($K$9:K778)+H778)</f>
        <v/>
      </c>
    </row>
    <row r="779" spans="2:12" x14ac:dyDescent="0.2">
      <c r="B779" s="1" t="str">
        <f t="shared" si="139"/>
        <v/>
      </c>
      <c r="C779" s="44" t="str">
        <f t="shared" si="147"/>
        <v/>
      </c>
      <c r="D779" s="44" t="str">
        <f t="shared" si="148"/>
        <v/>
      </c>
      <c r="E779" s="13" t="str">
        <f t="shared" si="140"/>
        <v/>
      </c>
      <c r="F779" s="4" t="str">
        <f t="shared" si="141"/>
        <v/>
      </c>
      <c r="G779" s="48" t="str">
        <f t="shared" si="142"/>
        <v/>
      </c>
      <c r="H779" s="16" t="str">
        <f t="shared" si="143"/>
        <v/>
      </c>
      <c r="I779" s="46" t="str">
        <f t="shared" si="144"/>
        <v/>
      </c>
      <c r="J779" s="49" t="str">
        <f t="shared" si="145"/>
        <v/>
      </c>
      <c r="K779" s="46" t="str">
        <f t="shared" si="146"/>
        <v/>
      </c>
      <c r="L779" s="17" t="str">
        <f>+IF(G779="","",SUM($K$9:K779)+H779)</f>
        <v/>
      </c>
    </row>
    <row r="780" spans="2:12" x14ac:dyDescent="0.2">
      <c r="B780" s="1" t="str">
        <f t="shared" si="139"/>
        <v/>
      </c>
      <c r="C780" s="44" t="str">
        <f t="shared" si="147"/>
        <v/>
      </c>
      <c r="D780" s="44" t="str">
        <f t="shared" si="148"/>
        <v/>
      </c>
      <c r="E780" s="13" t="str">
        <f t="shared" si="140"/>
        <v/>
      </c>
      <c r="F780" s="4" t="str">
        <f t="shared" si="141"/>
        <v/>
      </c>
      <c r="G780" s="48" t="str">
        <f t="shared" si="142"/>
        <v/>
      </c>
      <c r="H780" s="16" t="str">
        <f t="shared" si="143"/>
        <v/>
      </c>
      <c r="I780" s="46" t="str">
        <f t="shared" si="144"/>
        <v/>
      </c>
      <c r="J780" s="49" t="str">
        <f t="shared" si="145"/>
        <v/>
      </c>
      <c r="K780" s="46" t="str">
        <f t="shared" si="146"/>
        <v/>
      </c>
      <c r="L780" s="17" t="str">
        <f>+IF(G780="","",SUM($K$9:K780)+H780)</f>
        <v/>
      </c>
    </row>
    <row r="781" spans="2:12" x14ac:dyDescent="0.2">
      <c r="B781" s="1" t="str">
        <f t="shared" si="139"/>
        <v/>
      </c>
      <c r="C781" s="44" t="str">
        <f t="shared" si="147"/>
        <v/>
      </c>
      <c r="D781" s="44" t="str">
        <f t="shared" si="148"/>
        <v/>
      </c>
      <c r="E781" s="13" t="str">
        <f t="shared" si="140"/>
        <v/>
      </c>
      <c r="F781" s="4" t="str">
        <f t="shared" si="141"/>
        <v/>
      </c>
      <c r="G781" s="48" t="str">
        <f t="shared" si="142"/>
        <v/>
      </c>
      <c r="H781" s="16" t="str">
        <f t="shared" si="143"/>
        <v/>
      </c>
      <c r="I781" s="46" t="str">
        <f t="shared" si="144"/>
        <v/>
      </c>
      <c r="J781" s="49" t="str">
        <f t="shared" si="145"/>
        <v/>
      </c>
      <c r="K781" s="46" t="str">
        <f t="shared" si="146"/>
        <v/>
      </c>
      <c r="L781" s="17" t="str">
        <f>+IF(G781="","",SUM($K$9:K781)+H781)</f>
        <v/>
      </c>
    </row>
    <row r="782" spans="2:12" x14ac:dyDescent="0.2">
      <c r="B782" s="1" t="str">
        <f t="shared" si="139"/>
        <v/>
      </c>
      <c r="C782" s="44" t="str">
        <f t="shared" si="147"/>
        <v/>
      </c>
      <c r="D782" s="44" t="str">
        <f t="shared" si="148"/>
        <v/>
      </c>
      <c r="E782" s="13" t="str">
        <f t="shared" si="140"/>
        <v/>
      </c>
      <c r="F782" s="4" t="str">
        <f t="shared" si="141"/>
        <v/>
      </c>
      <c r="G782" s="48" t="str">
        <f t="shared" si="142"/>
        <v/>
      </c>
      <c r="H782" s="16" t="str">
        <f t="shared" si="143"/>
        <v/>
      </c>
      <c r="I782" s="46" t="str">
        <f t="shared" si="144"/>
        <v/>
      </c>
      <c r="J782" s="49" t="str">
        <f t="shared" si="145"/>
        <v/>
      </c>
      <c r="K782" s="46" t="str">
        <f t="shared" si="146"/>
        <v/>
      </c>
      <c r="L782" s="17" t="str">
        <f>+IF(G782="","",SUM($K$9:K782)+H782)</f>
        <v/>
      </c>
    </row>
    <row r="783" spans="2:12" x14ac:dyDescent="0.2">
      <c r="B783" s="1" t="str">
        <f t="shared" si="139"/>
        <v/>
      </c>
      <c r="C783" s="44" t="str">
        <f t="shared" si="147"/>
        <v/>
      </c>
      <c r="D783" s="44" t="str">
        <f t="shared" si="148"/>
        <v/>
      </c>
      <c r="E783" s="13" t="str">
        <f t="shared" si="140"/>
        <v/>
      </c>
      <c r="F783" s="4" t="str">
        <f t="shared" si="141"/>
        <v/>
      </c>
      <c r="G783" s="48" t="str">
        <f t="shared" si="142"/>
        <v/>
      </c>
      <c r="H783" s="16" t="str">
        <f t="shared" si="143"/>
        <v/>
      </c>
      <c r="I783" s="46" t="str">
        <f t="shared" si="144"/>
        <v/>
      </c>
      <c r="J783" s="49" t="str">
        <f t="shared" si="145"/>
        <v/>
      </c>
      <c r="K783" s="46" t="str">
        <f t="shared" si="146"/>
        <v/>
      </c>
      <c r="L783" s="17" t="str">
        <f>+IF(G783="","",SUM($K$9:K783)+H783)</f>
        <v/>
      </c>
    </row>
    <row r="784" spans="2:12" x14ac:dyDescent="0.2">
      <c r="B784" s="1" t="str">
        <f t="shared" si="139"/>
        <v/>
      </c>
      <c r="C784" s="44" t="str">
        <f t="shared" si="147"/>
        <v/>
      </c>
      <c r="D784" s="44" t="str">
        <f t="shared" si="148"/>
        <v/>
      </c>
      <c r="E784" s="13" t="str">
        <f t="shared" si="140"/>
        <v/>
      </c>
      <c r="F784" s="4" t="str">
        <f t="shared" si="141"/>
        <v/>
      </c>
      <c r="G784" s="48" t="str">
        <f t="shared" si="142"/>
        <v/>
      </c>
      <c r="H784" s="16" t="str">
        <f t="shared" si="143"/>
        <v/>
      </c>
      <c r="I784" s="46" t="str">
        <f t="shared" si="144"/>
        <v/>
      </c>
      <c r="J784" s="49" t="str">
        <f t="shared" si="145"/>
        <v/>
      </c>
      <c r="K784" s="46" t="str">
        <f t="shared" si="146"/>
        <v/>
      </c>
      <c r="L784" s="17" t="str">
        <f>+IF(G784="","",SUM($K$9:K784)+H784)</f>
        <v/>
      </c>
    </row>
    <row r="785" spans="2:12" x14ac:dyDescent="0.2">
      <c r="B785" s="1" t="str">
        <f t="shared" ref="B785:B848" si="149">+IF(C785="","",B784+1)</f>
        <v/>
      </c>
      <c r="C785" s="44" t="str">
        <f t="shared" si="147"/>
        <v/>
      </c>
      <c r="D785" s="44" t="str">
        <f t="shared" si="148"/>
        <v/>
      </c>
      <c r="E785" s="13" t="str">
        <f t="shared" ref="E785:E848" si="150">IF(B785&lt;&gt;"",DAYS360(C785,D785),"")</f>
        <v/>
      </c>
      <c r="F785" s="4" t="str">
        <f t="shared" ref="F785:F848" si="151">IF(B785&lt;&gt;"",LOOKUP(DATE(YEAR(C785),MONTH(C785)+1,1),tbl_FecHasta,tbl_Tasa),"")</f>
        <v/>
      </c>
      <c r="G785" s="48" t="str">
        <f t="shared" ref="G785:G848" si="152">IF(B785&lt;&gt;"",(((1+F785)^(1/12))-1),"")</f>
        <v/>
      </c>
      <c r="H785" s="16" t="str">
        <f t="shared" si="143"/>
        <v/>
      </c>
      <c r="I785" s="46" t="str">
        <f t="shared" si="144"/>
        <v/>
      </c>
      <c r="J785" s="49" t="str">
        <f t="shared" si="145"/>
        <v/>
      </c>
      <c r="K785" s="46" t="str">
        <f t="shared" si="146"/>
        <v/>
      </c>
      <c r="L785" s="17" t="str">
        <f>+IF(G785="","",SUM($K$9:K785)+H785)</f>
        <v/>
      </c>
    </row>
    <row r="786" spans="2:12" x14ac:dyDescent="0.2">
      <c r="B786" s="1" t="str">
        <f t="shared" si="149"/>
        <v/>
      </c>
      <c r="C786" s="44" t="str">
        <f t="shared" si="147"/>
        <v/>
      </c>
      <c r="D786" s="44" t="str">
        <f t="shared" si="148"/>
        <v/>
      </c>
      <c r="E786" s="13" t="str">
        <f t="shared" si="150"/>
        <v/>
      </c>
      <c r="F786" s="4" t="str">
        <f t="shared" si="151"/>
        <v/>
      </c>
      <c r="G786" s="48" t="str">
        <f t="shared" si="152"/>
        <v/>
      </c>
      <c r="H786" s="16" t="str">
        <f t="shared" si="143"/>
        <v/>
      </c>
      <c r="I786" s="46" t="str">
        <f t="shared" si="144"/>
        <v/>
      </c>
      <c r="J786" s="49" t="str">
        <f t="shared" si="145"/>
        <v/>
      </c>
      <c r="K786" s="46" t="str">
        <f t="shared" si="146"/>
        <v/>
      </c>
      <c r="L786" s="17" t="str">
        <f>+IF(G786="","",SUM($K$9:K786)+H786)</f>
        <v/>
      </c>
    </row>
    <row r="787" spans="2:12" x14ac:dyDescent="0.2">
      <c r="B787" s="1" t="str">
        <f t="shared" si="149"/>
        <v/>
      </c>
      <c r="C787" s="44" t="str">
        <f t="shared" si="147"/>
        <v/>
      </c>
      <c r="D787" s="44" t="str">
        <f t="shared" si="148"/>
        <v/>
      </c>
      <c r="E787" s="13" t="str">
        <f t="shared" si="150"/>
        <v/>
      </c>
      <c r="F787" s="4" t="str">
        <f t="shared" si="151"/>
        <v/>
      </c>
      <c r="G787" s="48" t="str">
        <f t="shared" si="152"/>
        <v/>
      </c>
      <c r="H787" s="16" t="str">
        <f t="shared" si="143"/>
        <v/>
      </c>
      <c r="I787" s="46" t="str">
        <f t="shared" si="144"/>
        <v/>
      </c>
      <c r="J787" s="49" t="str">
        <f t="shared" si="145"/>
        <v/>
      </c>
      <c r="K787" s="46" t="str">
        <f t="shared" si="146"/>
        <v/>
      </c>
      <c r="L787" s="17" t="str">
        <f>+IF(G787="","",SUM($K$9:K787)+H787)</f>
        <v/>
      </c>
    </row>
    <row r="788" spans="2:12" x14ac:dyDescent="0.2">
      <c r="B788" s="1" t="str">
        <f t="shared" si="149"/>
        <v/>
      </c>
      <c r="C788" s="44" t="str">
        <f t="shared" si="147"/>
        <v/>
      </c>
      <c r="D788" s="44" t="str">
        <f t="shared" si="148"/>
        <v/>
      </c>
      <c r="E788" s="13" t="str">
        <f t="shared" si="150"/>
        <v/>
      </c>
      <c r="F788" s="4" t="str">
        <f t="shared" si="151"/>
        <v/>
      </c>
      <c r="G788" s="48" t="str">
        <f t="shared" si="152"/>
        <v/>
      </c>
      <c r="H788" s="16" t="str">
        <f t="shared" si="143"/>
        <v/>
      </c>
      <c r="I788" s="46" t="str">
        <f t="shared" si="144"/>
        <v/>
      </c>
      <c r="J788" s="49" t="str">
        <f t="shared" si="145"/>
        <v/>
      </c>
      <c r="K788" s="46" t="str">
        <f t="shared" si="146"/>
        <v/>
      </c>
      <c r="L788" s="17" t="str">
        <f>+IF(G788="","",SUM($K$9:K788)+H788)</f>
        <v/>
      </c>
    </row>
    <row r="789" spans="2:12" x14ac:dyDescent="0.2">
      <c r="B789" s="1" t="str">
        <f t="shared" si="149"/>
        <v/>
      </c>
      <c r="C789" s="44" t="str">
        <f t="shared" si="147"/>
        <v/>
      </c>
      <c r="D789" s="44" t="str">
        <f t="shared" si="148"/>
        <v/>
      </c>
      <c r="E789" s="13" t="str">
        <f t="shared" si="150"/>
        <v/>
      </c>
      <c r="F789" s="4" t="str">
        <f t="shared" si="151"/>
        <v/>
      </c>
      <c r="G789" s="48" t="str">
        <f t="shared" si="152"/>
        <v/>
      </c>
      <c r="H789" s="16" t="str">
        <f t="shared" si="143"/>
        <v/>
      </c>
      <c r="I789" s="46" t="str">
        <f t="shared" si="144"/>
        <v/>
      </c>
      <c r="J789" s="49" t="str">
        <f t="shared" si="145"/>
        <v/>
      </c>
      <c r="K789" s="46" t="str">
        <f t="shared" si="146"/>
        <v/>
      </c>
      <c r="L789" s="17" t="str">
        <f>+IF(G789="","",SUM($K$9:K789)+H789)</f>
        <v/>
      </c>
    </row>
    <row r="790" spans="2:12" x14ac:dyDescent="0.2">
      <c r="B790" s="1" t="str">
        <f t="shared" si="149"/>
        <v/>
      </c>
      <c r="C790" s="44" t="str">
        <f t="shared" si="147"/>
        <v/>
      </c>
      <c r="D790" s="44" t="str">
        <f t="shared" si="148"/>
        <v/>
      </c>
      <c r="E790" s="13" t="str">
        <f t="shared" si="150"/>
        <v/>
      </c>
      <c r="F790" s="4" t="str">
        <f t="shared" si="151"/>
        <v/>
      </c>
      <c r="G790" s="48" t="str">
        <f t="shared" si="152"/>
        <v/>
      </c>
      <c r="H790" s="16" t="str">
        <f t="shared" si="143"/>
        <v/>
      </c>
      <c r="I790" s="46" t="str">
        <f t="shared" si="144"/>
        <v/>
      </c>
      <c r="J790" s="49" t="str">
        <f t="shared" si="145"/>
        <v/>
      </c>
      <c r="K790" s="46" t="str">
        <f t="shared" si="146"/>
        <v/>
      </c>
      <c r="L790" s="17" t="str">
        <f>+IF(G790="","",SUM($K$9:K790)+H790)</f>
        <v/>
      </c>
    </row>
    <row r="791" spans="2:12" x14ac:dyDescent="0.2">
      <c r="B791" s="1" t="str">
        <f t="shared" si="149"/>
        <v/>
      </c>
      <c r="C791" s="44" t="str">
        <f t="shared" si="147"/>
        <v/>
      </c>
      <c r="D791" s="44" t="str">
        <f t="shared" si="148"/>
        <v/>
      </c>
      <c r="E791" s="13" t="str">
        <f t="shared" si="150"/>
        <v/>
      </c>
      <c r="F791" s="4" t="str">
        <f t="shared" si="151"/>
        <v/>
      </c>
      <c r="G791" s="48" t="str">
        <f t="shared" si="152"/>
        <v/>
      </c>
      <c r="H791" s="16" t="str">
        <f t="shared" si="143"/>
        <v/>
      </c>
      <c r="I791" s="46" t="str">
        <f t="shared" si="144"/>
        <v/>
      </c>
      <c r="J791" s="49" t="str">
        <f t="shared" si="145"/>
        <v/>
      </c>
      <c r="K791" s="46" t="str">
        <f t="shared" si="146"/>
        <v/>
      </c>
      <c r="L791" s="17" t="str">
        <f>+IF(G791="","",SUM($K$9:K791)+H791)</f>
        <v/>
      </c>
    </row>
    <row r="792" spans="2:12" x14ac:dyDescent="0.2">
      <c r="B792" s="1" t="str">
        <f t="shared" si="149"/>
        <v/>
      </c>
      <c r="C792" s="44" t="str">
        <f t="shared" si="147"/>
        <v/>
      </c>
      <c r="D792" s="44" t="str">
        <f t="shared" si="148"/>
        <v/>
      </c>
      <c r="E792" s="13" t="str">
        <f t="shared" si="150"/>
        <v/>
      </c>
      <c r="F792" s="4" t="str">
        <f t="shared" si="151"/>
        <v/>
      </c>
      <c r="G792" s="48" t="str">
        <f t="shared" si="152"/>
        <v/>
      </c>
      <c r="H792" s="16" t="str">
        <f t="shared" si="143"/>
        <v/>
      </c>
      <c r="I792" s="46" t="str">
        <f t="shared" si="144"/>
        <v/>
      </c>
      <c r="J792" s="49" t="str">
        <f t="shared" si="145"/>
        <v/>
      </c>
      <c r="K792" s="46" t="str">
        <f t="shared" si="146"/>
        <v/>
      </c>
      <c r="L792" s="17" t="str">
        <f>+IF(G792="","",SUM($K$9:K792)+H792)</f>
        <v/>
      </c>
    </row>
    <row r="793" spans="2:12" x14ac:dyDescent="0.2">
      <c r="B793" s="1" t="str">
        <f t="shared" si="149"/>
        <v/>
      </c>
      <c r="C793" s="44" t="str">
        <f t="shared" si="147"/>
        <v/>
      </c>
      <c r="D793" s="44" t="str">
        <f t="shared" si="148"/>
        <v/>
      </c>
      <c r="E793" s="13" t="str">
        <f t="shared" si="150"/>
        <v/>
      </c>
      <c r="F793" s="4" t="str">
        <f t="shared" si="151"/>
        <v/>
      </c>
      <c r="G793" s="48" t="str">
        <f t="shared" si="152"/>
        <v/>
      </c>
      <c r="H793" s="16" t="str">
        <f t="shared" si="143"/>
        <v/>
      </c>
      <c r="I793" s="46" t="str">
        <f t="shared" si="144"/>
        <v/>
      </c>
      <c r="J793" s="49" t="str">
        <f t="shared" si="145"/>
        <v/>
      </c>
      <c r="K793" s="46" t="str">
        <f t="shared" si="146"/>
        <v/>
      </c>
      <c r="L793" s="17" t="str">
        <f>+IF(G793="","",SUM($K$9:K793)+H793)</f>
        <v/>
      </c>
    </row>
    <row r="794" spans="2:12" x14ac:dyDescent="0.2">
      <c r="B794" s="1" t="str">
        <f t="shared" si="149"/>
        <v/>
      </c>
      <c r="C794" s="44" t="str">
        <f t="shared" si="147"/>
        <v/>
      </c>
      <c r="D794" s="44" t="str">
        <f t="shared" si="148"/>
        <v/>
      </c>
      <c r="E794" s="13" t="str">
        <f t="shared" si="150"/>
        <v/>
      </c>
      <c r="F794" s="4" t="str">
        <f t="shared" si="151"/>
        <v/>
      </c>
      <c r="G794" s="48" t="str">
        <f t="shared" si="152"/>
        <v/>
      </c>
      <c r="H794" s="16" t="str">
        <f t="shared" si="143"/>
        <v/>
      </c>
      <c r="I794" s="46" t="str">
        <f t="shared" si="144"/>
        <v/>
      </c>
      <c r="J794" s="49" t="str">
        <f t="shared" si="145"/>
        <v/>
      </c>
      <c r="K794" s="46" t="str">
        <f t="shared" si="146"/>
        <v/>
      </c>
      <c r="L794" s="17" t="str">
        <f>+IF(G794="","",SUM($K$9:K794)+H794)</f>
        <v/>
      </c>
    </row>
    <row r="795" spans="2:12" x14ac:dyDescent="0.2">
      <c r="B795" s="1" t="str">
        <f t="shared" si="149"/>
        <v/>
      </c>
      <c r="C795" s="44" t="str">
        <f t="shared" si="147"/>
        <v/>
      </c>
      <c r="D795" s="44" t="str">
        <f t="shared" si="148"/>
        <v/>
      </c>
      <c r="E795" s="13" t="str">
        <f t="shared" si="150"/>
        <v/>
      </c>
      <c r="F795" s="4" t="str">
        <f t="shared" si="151"/>
        <v/>
      </c>
      <c r="G795" s="48" t="str">
        <f t="shared" si="152"/>
        <v/>
      </c>
      <c r="H795" s="16" t="str">
        <f t="shared" si="143"/>
        <v/>
      </c>
      <c r="I795" s="46" t="str">
        <f t="shared" si="144"/>
        <v/>
      </c>
      <c r="J795" s="49" t="str">
        <f t="shared" si="145"/>
        <v/>
      </c>
      <c r="K795" s="46" t="str">
        <f t="shared" si="146"/>
        <v/>
      </c>
      <c r="L795" s="17" t="str">
        <f>+IF(G795="","",SUM($K$9:K795)+H795)</f>
        <v/>
      </c>
    </row>
    <row r="796" spans="2:12" x14ac:dyDescent="0.2">
      <c r="B796" s="1" t="str">
        <f t="shared" si="149"/>
        <v/>
      </c>
      <c r="C796" s="44" t="str">
        <f t="shared" si="147"/>
        <v/>
      </c>
      <c r="D796" s="44" t="str">
        <f t="shared" si="148"/>
        <v/>
      </c>
      <c r="E796" s="13" t="str">
        <f t="shared" si="150"/>
        <v/>
      </c>
      <c r="F796" s="4" t="str">
        <f t="shared" si="151"/>
        <v/>
      </c>
      <c r="G796" s="48" t="str">
        <f t="shared" si="152"/>
        <v/>
      </c>
      <c r="H796" s="16" t="str">
        <f t="shared" si="143"/>
        <v/>
      </c>
      <c r="I796" s="46" t="str">
        <f t="shared" si="144"/>
        <v/>
      </c>
      <c r="J796" s="49" t="str">
        <f t="shared" si="145"/>
        <v/>
      </c>
      <c r="K796" s="46" t="str">
        <f t="shared" si="146"/>
        <v/>
      </c>
      <c r="L796" s="17" t="str">
        <f>+IF(G796="","",SUM($K$9:K796)+H796)</f>
        <v/>
      </c>
    </row>
    <row r="797" spans="2:12" x14ac:dyDescent="0.2">
      <c r="B797" s="1" t="str">
        <f t="shared" si="149"/>
        <v/>
      </c>
      <c r="C797" s="44" t="str">
        <f t="shared" si="147"/>
        <v/>
      </c>
      <c r="D797" s="44" t="str">
        <f t="shared" si="148"/>
        <v/>
      </c>
      <c r="E797" s="13" t="str">
        <f t="shared" si="150"/>
        <v/>
      </c>
      <c r="F797" s="4" t="str">
        <f t="shared" si="151"/>
        <v/>
      </c>
      <c r="G797" s="48" t="str">
        <f t="shared" si="152"/>
        <v/>
      </c>
      <c r="H797" s="16" t="str">
        <f t="shared" si="143"/>
        <v/>
      </c>
      <c r="I797" s="46" t="str">
        <f t="shared" si="144"/>
        <v/>
      </c>
      <c r="J797" s="49" t="str">
        <f t="shared" si="145"/>
        <v/>
      </c>
      <c r="K797" s="46" t="str">
        <f t="shared" si="146"/>
        <v/>
      </c>
      <c r="L797" s="17" t="str">
        <f>+IF(G797="","",SUM($K$9:K797)+H797)</f>
        <v/>
      </c>
    </row>
    <row r="798" spans="2:12" x14ac:dyDescent="0.2">
      <c r="B798" s="1" t="str">
        <f t="shared" si="149"/>
        <v/>
      </c>
      <c r="C798" s="44" t="str">
        <f t="shared" si="147"/>
        <v/>
      </c>
      <c r="D798" s="44" t="str">
        <f t="shared" si="148"/>
        <v/>
      </c>
      <c r="E798" s="13" t="str">
        <f t="shared" si="150"/>
        <v/>
      </c>
      <c r="F798" s="4" t="str">
        <f t="shared" si="151"/>
        <v/>
      </c>
      <c r="G798" s="48" t="str">
        <f t="shared" si="152"/>
        <v/>
      </c>
      <c r="H798" s="16" t="str">
        <f t="shared" si="143"/>
        <v/>
      </c>
      <c r="I798" s="46" t="str">
        <f t="shared" si="144"/>
        <v/>
      </c>
      <c r="J798" s="49" t="str">
        <f t="shared" si="145"/>
        <v/>
      </c>
      <c r="K798" s="46" t="str">
        <f t="shared" si="146"/>
        <v/>
      </c>
      <c r="L798" s="17" t="str">
        <f>+IF(G798="","",SUM($K$9:K798)+H798)</f>
        <v/>
      </c>
    </row>
    <row r="799" spans="2:12" x14ac:dyDescent="0.2">
      <c r="B799" s="1" t="str">
        <f t="shared" si="149"/>
        <v/>
      </c>
      <c r="C799" s="44" t="str">
        <f t="shared" si="147"/>
        <v/>
      </c>
      <c r="D799" s="44" t="str">
        <f t="shared" si="148"/>
        <v/>
      </c>
      <c r="E799" s="13" t="str">
        <f t="shared" si="150"/>
        <v/>
      </c>
      <c r="F799" s="4" t="str">
        <f t="shared" si="151"/>
        <v/>
      </c>
      <c r="G799" s="48" t="str">
        <f t="shared" si="152"/>
        <v/>
      </c>
      <c r="H799" s="16" t="str">
        <f t="shared" si="143"/>
        <v/>
      </c>
      <c r="I799" s="46" t="str">
        <f t="shared" si="144"/>
        <v/>
      </c>
      <c r="J799" s="49" t="str">
        <f t="shared" si="145"/>
        <v/>
      </c>
      <c r="K799" s="46" t="str">
        <f t="shared" si="146"/>
        <v/>
      </c>
      <c r="L799" s="17" t="str">
        <f>+IF(G799="","",SUM($K$9:K799)+H799)</f>
        <v/>
      </c>
    </row>
    <row r="800" spans="2:12" x14ac:dyDescent="0.2">
      <c r="B800" s="1" t="str">
        <f t="shared" si="149"/>
        <v/>
      </c>
      <c r="C800" s="44" t="str">
        <f t="shared" si="147"/>
        <v/>
      </c>
      <c r="D800" s="44" t="str">
        <f t="shared" si="148"/>
        <v/>
      </c>
      <c r="E800" s="13" t="str">
        <f t="shared" si="150"/>
        <v/>
      </c>
      <c r="F800" s="4" t="str">
        <f t="shared" si="151"/>
        <v/>
      </c>
      <c r="G800" s="48" t="str">
        <f t="shared" si="152"/>
        <v/>
      </c>
      <c r="H800" s="16" t="str">
        <f t="shared" si="143"/>
        <v/>
      </c>
      <c r="I800" s="46" t="str">
        <f t="shared" si="144"/>
        <v/>
      </c>
      <c r="J800" s="49" t="str">
        <f t="shared" si="145"/>
        <v/>
      </c>
      <c r="K800" s="46" t="str">
        <f t="shared" si="146"/>
        <v/>
      </c>
      <c r="L800" s="17" t="str">
        <f>+IF(G800="","",SUM($K$9:K800)+H800)</f>
        <v/>
      </c>
    </row>
    <row r="801" spans="2:12" x14ac:dyDescent="0.2">
      <c r="B801" s="1" t="str">
        <f t="shared" si="149"/>
        <v/>
      </c>
      <c r="C801" s="44" t="str">
        <f t="shared" si="147"/>
        <v/>
      </c>
      <c r="D801" s="44" t="str">
        <f t="shared" si="148"/>
        <v/>
      </c>
      <c r="E801" s="13" t="str">
        <f t="shared" si="150"/>
        <v/>
      </c>
      <c r="F801" s="4" t="str">
        <f t="shared" si="151"/>
        <v/>
      </c>
      <c r="G801" s="48" t="str">
        <f t="shared" si="152"/>
        <v/>
      </c>
      <c r="H801" s="16" t="str">
        <f t="shared" si="143"/>
        <v/>
      </c>
      <c r="I801" s="46" t="str">
        <f t="shared" si="144"/>
        <v/>
      </c>
      <c r="J801" s="49" t="str">
        <f t="shared" si="145"/>
        <v/>
      </c>
      <c r="K801" s="46" t="str">
        <f t="shared" si="146"/>
        <v/>
      </c>
      <c r="L801" s="17" t="str">
        <f>+IF(G801="","",SUM($K$9:K801)+H801)</f>
        <v/>
      </c>
    </row>
    <row r="802" spans="2:12" x14ac:dyDescent="0.2">
      <c r="B802" s="1" t="str">
        <f t="shared" si="149"/>
        <v/>
      </c>
      <c r="C802" s="44" t="str">
        <f t="shared" si="147"/>
        <v/>
      </c>
      <c r="D802" s="44" t="str">
        <f t="shared" si="148"/>
        <v/>
      </c>
      <c r="E802" s="13" t="str">
        <f t="shared" si="150"/>
        <v/>
      </c>
      <c r="F802" s="4" t="str">
        <f t="shared" si="151"/>
        <v/>
      </c>
      <c r="G802" s="48" t="str">
        <f t="shared" si="152"/>
        <v/>
      </c>
      <c r="H802" s="16" t="str">
        <f t="shared" si="143"/>
        <v/>
      </c>
      <c r="I802" s="46" t="str">
        <f t="shared" si="144"/>
        <v/>
      </c>
      <c r="J802" s="49" t="str">
        <f t="shared" si="145"/>
        <v/>
      </c>
      <c r="K802" s="46" t="str">
        <f t="shared" si="146"/>
        <v/>
      </c>
      <c r="L802" s="17" t="str">
        <f>+IF(G802="","",SUM($K$9:K802)+H802)</f>
        <v/>
      </c>
    </row>
    <row r="803" spans="2:12" x14ac:dyDescent="0.2">
      <c r="B803" s="1" t="str">
        <f t="shared" si="149"/>
        <v/>
      </c>
      <c r="C803" s="44" t="str">
        <f t="shared" si="147"/>
        <v/>
      </c>
      <c r="D803" s="44" t="str">
        <f t="shared" si="148"/>
        <v/>
      </c>
      <c r="E803" s="13" t="str">
        <f t="shared" si="150"/>
        <v/>
      </c>
      <c r="F803" s="4" t="str">
        <f t="shared" si="151"/>
        <v/>
      </c>
      <c r="G803" s="48" t="str">
        <f t="shared" si="152"/>
        <v/>
      </c>
      <c r="H803" s="16" t="str">
        <f t="shared" si="143"/>
        <v/>
      </c>
      <c r="I803" s="46" t="str">
        <f t="shared" si="144"/>
        <v/>
      </c>
      <c r="J803" s="49" t="str">
        <f t="shared" si="145"/>
        <v/>
      </c>
      <c r="K803" s="46" t="str">
        <f t="shared" si="146"/>
        <v/>
      </c>
      <c r="L803" s="17" t="str">
        <f>+IF(G803="","",SUM($K$9:K803)+H803)</f>
        <v/>
      </c>
    </row>
    <row r="804" spans="2:12" x14ac:dyDescent="0.2">
      <c r="B804" s="1" t="str">
        <f t="shared" si="149"/>
        <v/>
      </c>
      <c r="C804" s="44" t="str">
        <f t="shared" si="147"/>
        <v/>
      </c>
      <c r="D804" s="44" t="str">
        <f t="shared" si="148"/>
        <v/>
      </c>
      <c r="E804" s="13" t="str">
        <f t="shared" si="150"/>
        <v/>
      </c>
      <c r="F804" s="4" t="str">
        <f t="shared" si="151"/>
        <v/>
      </c>
      <c r="G804" s="48" t="str">
        <f t="shared" si="152"/>
        <v/>
      </c>
      <c r="H804" s="16" t="str">
        <f t="shared" si="143"/>
        <v/>
      </c>
      <c r="I804" s="46" t="str">
        <f t="shared" si="144"/>
        <v/>
      </c>
      <c r="J804" s="49" t="str">
        <f t="shared" si="145"/>
        <v/>
      </c>
      <c r="K804" s="46" t="str">
        <f t="shared" si="146"/>
        <v/>
      </c>
      <c r="L804" s="17" t="str">
        <f>+IF(G804="","",SUM($K$9:K804)+H804)</f>
        <v/>
      </c>
    </row>
    <row r="805" spans="2:12" x14ac:dyDescent="0.2">
      <c r="B805" s="1" t="str">
        <f t="shared" si="149"/>
        <v/>
      </c>
      <c r="C805" s="44" t="str">
        <f t="shared" si="147"/>
        <v/>
      </c>
      <c r="D805" s="44" t="str">
        <f t="shared" si="148"/>
        <v/>
      </c>
      <c r="E805" s="13" t="str">
        <f t="shared" si="150"/>
        <v/>
      </c>
      <c r="F805" s="4" t="str">
        <f t="shared" si="151"/>
        <v/>
      </c>
      <c r="G805" s="48" t="str">
        <f t="shared" si="152"/>
        <v/>
      </c>
      <c r="H805" s="16" t="str">
        <f t="shared" si="143"/>
        <v/>
      </c>
      <c r="I805" s="46" t="str">
        <f t="shared" si="144"/>
        <v/>
      </c>
      <c r="J805" s="49" t="str">
        <f t="shared" si="145"/>
        <v/>
      </c>
      <c r="K805" s="46" t="str">
        <f t="shared" si="146"/>
        <v/>
      </c>
      <c r="L805" s="17" t="str">
        <f>+IF(G805="","",SUM($K$9:K805)+H805)</f>
        <v/>
      </c>
    </row>
    <row r="806" spans="2:12" x14ac:dyDescent="0.2">
      <c r="B806" s="1" t="str">
        <f t="shared" si="149"/>
        <v/>
      </c>
      <c r="C806" s="44" t="str">
        <f t="shared" si="147"/>
        <v/>
      </c>
      <c r="D806" s="44" t="str">
        <f t="shared" si="148"/>
        <v/>
      </c>
      <c r="E806" s="13" t="str">
        <f t="shared" si="150"/>
        <v/>
      </c>
      <c r="F806" s="4" t="str">
        <f t="shared" si="151"/>
        <v/>
      </c>
      <c r="G806" s="48" t="str">
        <f t="shared" si="152"/>
        <v/>
      </c>
      <c r="H806" s="16" t="str">
        <f t="shared" si="143"/>
        <v/>
      </c>
      <c r="I806" s="46" t="str">
        <f t="shared" si="144"/>
        <v/>
      </c>
      <c r="J806" s="49" t="str">
        <f t="shared" si="145"/>
        <v/>
      </c>
      <c r="K806" s="46" t="str">
        <f t="shared" si="146"/>
        <v/>
      </c>
      <c r="L806" s="17" t="str">
        <f>+IF(G806="","",SUM($K$9:K806)+H806)</f>
        <v/>
      </c>
    </row>
    <row r="807" spans="2:12" x14ac:dyDescent="0.2">
      <c r="B807" s="1" t="str">
        <f t="shared" si="149"/>
        <v/>
      </c>
      <c r="C807" s="44" t="str">
        <f t="shared" si="147"/>
        <v/>
      </c>
      <c r="D807" s="44" t="str">
        <f t="shared" si="148"/>
        <v/>
      </c>
      <c r="E807" s="13" t="str">
        <f t="shared" si="150"/>
        <v/>
      </c>
      <c r="F807" s="4" t="str">
        <f t="shared" si="151"/>
        <v/>
      </c>
      <c r="G807" s="48" t="str">
        <f t="shared" si="152"/>
        <v/>
      </c>
      <c r="H807" s="16" t="str">
        <f t="shared" si="143"/>
        <v/>
      </c>
      <c r="I807" s="46" t="str">
        <f t="shared" si="144"/>
        <v/>
      </c>
      <c r="J807" s="49" t="str">
        <f t="shared" si="145"/>
        <v/>
      </c>
      <c r="K807" s="46" t="str">
        <f t="shared" si="146"/>
        <v/>
      </c>
      <c r="L807" s="17" t="str">
        <f>+IF(G807="","",SUM($K$9:K807)+H807)</f>
        <v/>
      </c>
    </row>
    <row r="808" spans="2:12" x14ac:dyDescent="0.2">
      <c r="B808" s="1" t="str">
        <f t="shared" si="149"/>
        <v/>
      </c>
      <c r="C808" s="44" t="str">
        <f t="shared" si="147"/>
        <v/>
      </c>
      <c r="D808" s="44" t="str">
        <f t="shared" si="148"/>
        <v/>
      </c>
      <c r="E808" s="13" t="str">
        <f t="shared" si="150"/>
        <v/>
      </c>
      <c r="F808" s="4" t="str">
        <f t="shared" si="151"/>
        <v/>
      </c>
      <c r="G808" s="48" t="str">
        <f t="shared" si="152"/>
        <v/>
      </c>
      <c r="H808" s="16" t="str">
        <f t="shared" si="143"/>
        <v/>
      </c>
      <c r="I808" s="46" t="str">
        <f t="shared" si="144"/>
        <v/>
      </c>
      <c r="J808" s="49" t="str">
        <f t="shared" si="145"/>
        <v/>
      </c>
      <c r="K808" s="46" t="str">
        <f t="shared" si="146"/>
        <v/>
      </c>
      <c r="L808" s="17" t="str">
        <f>+IF(G808="","",SUM($K$9:K808)+H808)</f>
        <v/>
      </c>
    </row>
    <row r="809" spans="2:12" x14ac:dyDescent="0.2">
      <c r="B809" s="1" t="str">
        <f t="shared" si="149"/>
        <v/>
      </c>
      <c r="C809" s="44" t="str">
        <f t="shared" si="147"/>
        <v/>
      </c>
      <c r="D809" s="44" t="str">
        <f t="shared" si="148"/>
        <v/>
      </c>
      <c r="E809" s="13" t="str">
        <f t="shared" si="150"/>
        <v/>
      </c>
      <c r="F809" s="4" t="str">
        <f t="shared" si="151"/>
        <v/>
      </c>
      <c r="G809" s="48" t="str">
        <f t="shared" si="152"/>
        <v/>
      </c>
      <c r="H809" s="16" t="str">
        <f t="shared" si="143"/>
        <v/>
      </c>
      <c r="I809" s="46" t="str">
        <f t="shared" si="144"/>
        <v/>
      </c>
      <c r="J809" s="49" t="str">
        <f t="shared" si="145"/>
        <v/>
      </c>
      <c r="K809" s="46" t="str">
        <f t="shared" si="146"/>
        <v/>
      </c>
      <c r="L809" s="17" t="str">
        <f>+IF(G809="","",SUM($K$9:K809)+H809)</f>
        <v/>
      </c>
    </row>
    <row r="810" spans="2:12" x14ac:dyDescent="0.2">
      <c r="B810" s="1" t="str">
        <f t="shared" si="149"/>
        <v/>
      </c>
      <c r="C810" s="44" t="str">
        <f t="shared" si="147"/>
        <v/>
      </c>
      <c r="D810" s="44" t="str">
        <f t="shared" si="148"/>
        <v/>
      </c>
      <c r="E810" s="13" t="str">
        <f t="shared" si="150"/>
        <v/>
      </c>
      <c r="F810" s="4" t="str">
        <f t="shared" si="151"/>
        <v/>
      </c>
      <c r="G810" s="48" t="str">
        <f t="shared" si="152"/>
        <v/>
      </c>
      <c r="H810" s="16" t="str">
        <f t="shared" ref="H810:H873" si="153">IF(B810&lt;&gt;"",H809,"")</f>
        <v/>
      </c>
      <c r="I810" s="46" t="str">
        <f t="shared" ref="I810:I873" si="154">IF(G810="","",+(1+G810)^(E810/30))</f>
        <v/>
      </c>
      <c r="J810" s="49" t="str">
        <f t="shared" si="145"/>
        <v/>
      </c>
      <c r="K810" s="46" t="str">
        <f t="shared" si="146"/>
        <v/>
      </c>
      <c r="L810" s="17" t="str">
        <f>+IF(G810="","",SUM($K$9:K810)+H810)</f>
        <v/>
      </c>
    </row>
    <row r="811" spans="2:12" x14ac:dyDescent="0.2">
      <c r="B811" s="1" t="str">
        <f t="shared" si="149"/>
        <v/>
      </c>
      <c r="C811" s="44" t="str">
        <f t="shared" si="147"/>
        <v/>
      </c>
      <c r="D811" s="44" t="str">
        <f t="shared" si="148"/>
        <v/>
      </c>
      <c r="E811" s="13" t="str">
        <f t="shared" si="150"/>
        <v/>
      </c>
      <c r="F811" s="4" t="str">
        <f t="shared" si="151"/>
        <v/>
      </c>
      <c r="G811" s="48" t="str">
        <f t="shared" si="152"/>
        <v/>
      </c>
      <c r="H811" s="16" t="str">
        <f t="shared" si="153"/>
        <v/>
      </c>
      <c r="I811" s="46" t="str">
        <f t="shared" si="154"/>
        <v/>
      </c>
      <c r="J811" s="49" t="str">
        <f t="shared" si="145"/>
        <v/>
      </c>
      <c r="K811" s="46" t="str">
        <f t="shared" si="146"/>
        <v/>
      </c>
      <c r="L811" s="17" t="str">
        <f>+IF(G811="","",SUM($K$9:K811)+H811)</f>
        <v/>
      </c>
    </row>
    <row r="812" spans="2:12" x14ac:dyDescent="0.2">
      <c r="B812" s="1" t="str">
        <f t="shared" si="149"/>
        <v/>
      </c>
      <c r="C812" s="44" t="str">
        <f t="shared" si="147"/>
        <v/>
      </c>
      <c r="D812" s="44" t="str">
        <f t="shared" si="148"/>
        <v/>
      </c>
      <c r="E812" s="13" t="str">
        <f t="shared" si="150"/>
        <v/>
      </c>
      <c r="F812" s="4" t="str">
        <f t="shared" si="151"/>
        <v/>
      </c>
      <c r="G812" s="48" t="str">
        <f t="shared" si="152"/>
        <v/>
      </c>
      <c r="H812" s="16" t="str">
        <f t="shared" si="153"/>
        <v/>
      </c>
      <c r="I812" s="46" t="str">
        <f t="shared" si="154"/>
        <v/>
      </c>
      <c r="J812" s="49" t="str">
        <f t="shared" si="145"/>
        <v/>
      </c>
      <c r="K812" s="46" t="str">
        <f t="shared" si="146"/>
        <v/>
      </c>
      <c r="L812" s="17" t="str">
        <f>+IF(G812="","",SUM($K$9:K812)+H812)</f>
        <v/>
      </c>
    </row>
    <row r="813" spans="2:12" x14ac:dyDescent="0.2">
      <c r="B813" s="1" t="str">
        <f t="shared" si="149"/>
        <v/>
      </c>
      <c r="C813" s="44" t="str">
        <f t="shared" si="147"/>
        <v/>
      </c>
      <c r="D813" s="44" t="str">
        <f t="shared" si="148"/>
        <v/>
      </c>
      <c r="E813" s="13" t="str">
        <f t="shared" si="150"/>
        <v/>
      </c>
      <c r="F813" s="4" t="str">
        <f t="shared" si="151"/>
        <v/>
      </c>
      <c r="G813" s="48" t="str">
        <f t="shared" si="152"/>
        <v/>
      </c>
      <c r="H813" s="16" t="str">
        <f t="shared" si="153"/>
        <v/>
      </c>
      <c r="I813" s="46" t="str">
        <f t="shared" si="154"/>
        <v/>
      </c>
      <c r="J813" s="49" t="str">
        <f t="shared" si="145"/>
        <v/>
      </c>
      <c r="K813" s="46" t="str">
        <f t="shared" si="146"/>
        <v/>
      </c>
      <c r="L813" s="17" t="str">
        <f>+IF(G813="","",SUM($K$9:K813)+H813)</f>
        <v/>
      </c>
    </row>
    <row r="814" spans="2:12" x14ac:dyDescent="0.2">
      <c r="B814" s="1" t="str">
        <f t="shared" si="149"/>
        <v/>
      </c>
      <c r="C814" s="44" t="str">
        <f t="shared" si="147"/>
        <v/>
      </c>
      <c r="D814" s="44" t="str">
        <f t="shared" si="148"/>
        <v/>
      </c>
      <c r="E814" s="13" t="str">
        <f t="shared" si="150"/>
        <v/>
      </c>
      <c r="F814" s="4" t="str">
        <f t="shared" si="151"/>
        <v/>
      </c>
      <c r="G814" s="48" t="str">
        <f t="shared" si="152"/>
        <v/>
      </c>
      <c r="H814" s="16" t="str">
        <f t="shared" si="153"/>
        <v/>
      </c>
      <c r="I814" s="46" t="str">
        <f t="shared" si="154"/>
        <v/>
      </c>
      <c r="J814" s="49" t="str">
        <f t="shared" si="145"/>
        <v/>
      </c>
      <c r="K814" s="46" t="str">
        <f t="shared" si="146"/>
        <v/>
      </c>
      <c r="L814" s="17" t="str">
        <f>+IF(G814="","",SUM($K$9:K814)+H814)</f>
        <v/>
      </c>
    </row>
    <row r="815" spans="2:12" x14ac:dyDescent="0.2">
      <c r="B815" s="1" t="str">
        <f t="shared" si="149"/>
        <v/>
      </c>
      <c r="C815" s="44" t="str">
        <f t="shared" si="147"/>
        <v/>
      </c>
      <c r="D815" s="44" t="str">
        <f t="shared" si="148"/>
        <v/>
      </c>
      <c r="E815" s="13" t="str">
        <f t="shared" si="150"/>
        <v/>
      </c>
      <c r="F815" s="4" t="str">
        <f t="shared" si="151"/>
        <v/>
      </c>
      <c r="G815" s="48" t="str">
        <f t="shared" si="152"/>
        <v/>
      </c>
      <c r="H815" s="16" t="str">
        <f t="shared" si="153"/>
        <v/>
      </c>
      <c r="I815" s="46" t="str">
        <f t="shared" si="154"/>
        <v/>
      </c>
      <c r="J815" s="49" t="str">
        <f t="shared" si="145"/>
        <v/>
      </c>
      <c r="K815" s="46" t="str">
        <f t="shared" si="146"/>
        <v/>
      </c>
      <c r="L815" s="17" t="str">
        <f>+IF(G815="","",SUM($K$9:K815)+H815)</f>
        <v/>
      </c>
    </row>
    <row r="816" spans="2:12" x14ac:dyDescent="0.2">
      <c r="B816" s="1" t="str">
        <f t="shared" si="149"/>
        <v/>
      </c>
      <c r="C816" s="44" t="str">
        <f t="shared" si="147"/>
        <v/>
      </c>
      <c r="D816" s="44" t="str">
        <f t="shared" si="148"/>
        <v/>
      </c>
      <c r="E816" s="13" t="str">
        <f t="shared" si="150"/>
        <v/>
      </c>
      <c r="F816" s="4" t="str">
        <f t="shared" si="151"/>
        <v/>
      </c>
      <c r="G816" s="48" t="str">
        <f t="shared" si="152"/>
        <v/>
      </c>
      <c r="H816" s="16" t="str">
        <f t="shared" si="153"/>
        <v/>
      </c>
      <c r="I816" s="46" t="str">
        <f t="shared" si="154"/>
        <v/>
      </c>
      <c r="J816" s="49" t="str">
        <f t="shared" si="145"/>
        <v/>
      </c>
      <c r="K816" s="46" t="str">
        <f t="shared" si="146"/>
        <v/>
      </c>
      <c r="L816" s="17" t="str">
        <f>+IF(G816="","",SUM($K$9:K816)+H816)</f>
        <v/>
      </c>
    </row>
    <row r="817" spans="2:12" x14ac:dyDescent="0.2">
      <c r="B817" s="1" t="str">
        <f t="shared" si="149"/>
        <v/>
      </c>
      <c r="C817" s="44" t="str">
        <f t="shared" si="147"/>
        <v/>
      </c>
      <c r="D817" s="44" t="str">
        <f t="shared" si="148"/>
        <v/>
      </c>
      <c r="E817" s="13" t="str">
        <f t="shared" si="150"/>
        <v/>
      </c>
      <c r="F817" s="4" t="str">
        <f t="shared" si="151"/>
        <v/>
      </c>
      <c r="G817" s="48" t="str">
        <f t="shared" si="152"/>
        <v/>
      </c>
      <c r="H817" s="16" t="str">
        <f t="shared" si="153"/>
        <v/>
      </c>
      <c r="I817" s="46" t="str">
        <f t="shared" si="154"/>
        <v/>
      </c>
      <c r="J817" s="49" t="str">
        <f t="shared" si="145"/>
        <v/>
      </c>
      <c r="K817" s="46" t="str">
        <f t="shared" si="146"/>
        <v/>
      </c>
      <c r="L817" s="17" t="str">
        <f>+IF(G817="","",SUM($K$9:K817)+H817)</f>
        <v/>
      </c>
    </row>
    <row r="818" spans="2:12" x14ac:dyDescent="0.2">
      <c r="B818" s="1" t="str">
        <f t="shared" si="149"/>
        <v/>
      </c>
      <c r="C818" s="44" t="str">
        <f t="shared" si="147"/>
        <v/>
      </c>
      <c r="D818" s="44" t="str">
        <f t="shared" si="148"/>
        <v/>
      </c>
      <c r="E818" s="13" t="str">
        <f t="shared" si="150"/>
        <v/>
      </c>
      <c r="F818" s="4" t="str">
        <f t="shared" si="151"/>
        <v/>
      </c>
      <c r="G818" s="48" t="str">
        <f t="shared" si="152"/>
        <v/>
      </c>
      <c r="H818" s="16" t="str">
        <f t="shared" si="153"/>
        <v/>
      </c>
      <c r="I818" s="46" t="str">
        <f t="shared" si="154"/>
        <v/>
      </c>
      <c r="J818" s="49" t="str">
        <f t="shared" si="145"/>
        <v/>
      </c>
      <c r="K818" s="46" t="str">
        <f t="shared" si="146"/>
        <v/>
      </c>
      <c r="L818" s="17" t="str">
        <f>+IF(G818="","",SUM($K$9:K818)+H818)</f>
        <v/>
      </c>
    </row>
    <row r="819" spans="2:12" x14ac:dyDescent="0.2">
      <c r="B819" s="1" t="str">
        <f t="shared" si="149"/>
        <v/>
      </c>
      <c r="C819" s="44" t="str">
        <f t="shared" si="147"/>
        <v/>
      </c>
      <c r="D819" s="44" t="str">
        <f t="shared" si="148"/>
        <v/>
      </c>
      <c r="E819" s="13" t="str">
        <f t="shared" si="150"/>
        <v/>
      </c>
      <c r="F819" s="4" t="str">
        <f t="shared" si="151"/>
        <v/>
      </c>
      <c r="G819" s="48" t="str">
        <f t="shared" si="152"/>
        <v/>
      </c>
      <c r="H819" s="16" t="str">
        <f t="shared" si="153"/>
        <v/>
      </c>
      <c r="I819" s="46" t="str">
        <f t="shared" si="154"/>
        <v/>
      </c>
      <c r="J819" s="49" t="str">
        <f t="shared" si="145"/>
        <v/>
      </c>
      <c r="K819" s="46" t="str">
        <f t="shared" si="146"/>
        <v/>
      </c>
      <c r="L819" s="17" t="str">
        <f>+IF(G819="","",SUM($K$9:K819)+H819)</f>
        <v/>
      </c>
    </row>
    <row r="820" spans="2:12" x14ac:dyDescent="0.2">
      <c r="B820" s="1" t="str">
        <f t="shared" si="149"/>
        <v/>
      </c>
      <c r="C820" s="44" t="str">
        <f t="shared" si="147"/>
        <v/>
      </c>
      <c r="D820" s="44" t="str">
        <f t="shared" si="148"/>
        <v/>
      </c>
      <c r="E820" s="13" t="str">
        <f t="shared" si="150"/>
        <v/>
      </c>
      <c r="F820" s="4" t="str">
        <f t="shared" si="151"/>
        <v/>
      </c>
      <c r="G820" s="48" t="str">
        <f t="shared" si="152"/>
        <v/>
      </c>
      <c r="H820" s="16" t="str">
        <f t="shared" si="153"/>
        <v/>
      </c>
      <c r="I820" s="46" t="str">
        <f t="shared" si="154"/>
        <v/>
      </c>
      <c r="J820" s="49" t="str">
        <f t="shared" si="145"/>
        <v/>
      </c>
      <c r="K820" s="46" t="str">
        <f t="shared" si="146"/>
        <v/>
      </c>
      <c r="L820" s="17" t="str">
        <f>+IF(G820="","",SUM($K$9:K820)+H820)</f>
        <v/>
      </c>
    </row>
    <row r="821" spans="2:12" x14ac:dyDescent="0.2">
      <c r="B821" s="1" t="str">
        <f t="shared" si="149"/>
        <v/>
      </c>
      <c r="C821" s="44" t="str">
        <f t="shared" si="147"/>
        <v/>
      </c>
      <c r="D821" s="44" t="str">
        <f t="shared" si="148"/>
        <v/>
      </c>
      <c r="E821" s="13" t="str">
        <f t="shared" si="150"/>
        <v/>
      </c>
      <c r="F821" s="4" t="str">
        <f t="shared" si="151"/>
        <v/>
      </c>
      <c r="G821" s="48" t="str">
        <f t="shared" si="152"/>
        <v/>
      </c>
      <c r="H821" s="16" t="str">
        <f t="shared" si="153"/>
        <v/>
      </c>
      <c r="I821" s="46" t="str">
        <f t="shared" si="154"/>
        <v/>
      </c>
      <c r="J821" s="49" t="str">
        <f t="shared" si="145"/>
        <v/>
      </c>
      <c r="K821" s="46" t="str">
        <f t="shared" si="146"/>
        <v/>
      </c>
      <c r="L821" s="17" t="str">
        <f>+IF(G821="","",SUM($K$9:K821)+H821)</f>
        <v/>
      </c>
    </row>
    <row r="822" spans="2:12" x14ac:dyDescent="0.2">
      <c r="B822" s="1" t="str">
        <f t="shared" si="149"/>
        <v/>
      </c>
      <c r="C822" s="44" t="str">
        <f t="shared" si="147"/>
        <v/>
      </c>
      <c r="D822" s="44" t="str">
        <f t="shared" si="148"/>
        <v/>
      </c>
      <c r="E822" s="13" t="str">
        <f t="shared" si="150"/>
        <v/>
      </c>
      <c r="F822" s="4" t="str">
        <f t="shared" si="151"/>
        <v/>
      </c>
      <c r="G822" s="48" t="str">
        <f t="shared" si="152"/>
        <v/>
      </c>
      <c r="H822" s="16" t="str">
        <f t="shared" si="153"/>
        <v/>
      </c>
      <c r="I822" s="46" t="str">
        <f t="shared" si="154"/>
        <v/>
      </c>
      <c r="J822" s="49" t="str">
        <f t="shared" si="145"/>
        <v/>
      </c>
      <c r="K822" s="46" t="str">
        <f t="shared" si="146"/>
        <v/>
      </c>
      <c r="L822" s="17" t="str">
        <f>+IF(G822="","",SUM($K$9:K822)+H822)</f>
        <v/>
      </c>
    </row>
    <row r="823" spans="2:12" x14ac:dyDescent="0.2">
      <c r="B823" s="1" t="str">
        <f t="shared" si="149"/>
        <v/>
      </c>
      <c r="C823" s="44" t="str">
        <f t="shared" si="147"/>
        <v/>
      </c>
      <c r="D823" s="44" t="str">
        <f t="shared" si="148"/>
        <v/>
      </c>
      <c r="E823" s="13" t="str">
        <f t="shared" si="150"/>
        <v/>
      </c>
      <c r="F823" s="4" t="str">
        <f t="shared" si="151"/>
        <v/>
      </c>
      <c r="G823" s="48" t="str">
        <f t="shared" si="152"/>
        <v/>
      </c>
      <c r="H823" s="16" t="str">
        <f t="shared" si="153"/>
        <v/>
      </c>
      <c r="I823" s="46" t="str">
        <f t="shared" si="154"/>
        <v/>
      </c>
      <c r="J823" s="49" t="str">
        <f t="shared" si="145"/>
        <v/>
      </c>
      <c r="K823" s="46" t="str">
        <f t="shared" si="146"/>
        <v/>
      </c>
      <c r="L823" s="17" t="str">
        <f>+IF(G823="","",SUM($K$9:K823)+H823)</f>
        <v/>
      </c>
    </row>
    <row r="824" spans="2:12" x14ac:dyDescent="0.2">
      <c r="B824" s="1" t="str">
        <f t="shared" si="149"/>
        <v/>
      </c>
      <c r="C824" s="44" t="str">
        <f t="shared" si="147"/>
        <v/>
      </c>
      <c r="D824" s="44" t="str">
        <f t="shared" si="148"/>
        <v/>
      </c>
      <c r="E824" s="13" t="str">
        <f t="shared" si="150"/>
        <v/>
      </c>
      <c r="F824" s="4" t="str">
        <f t="shared" si="151"/>
        <v/>
      </c>
      <c r="G824" s="48" t="str">
        <f t="shared" si="152"/>
        <v/>
      </c>
      <c r="H824" s="16" t="str">
        <f t="shared" si="153"/>
        <v/>
      </c>
      <c r="I824" s="46" t="str">
        <f t="shared" si="154"/>
        <v/>
      </c>
      <c r="J824" s="49" t="str">
        <f t="shared" si="145"/>
        <v/>
      </c>
      <c r="K824" s="46" t="str">
        <f t="shared" si="146"/>
        <v/>
      </c>
      <c r="L824" s="17" t="str">
        <f>+IF(G824="","",SUM($K$9:K824)+H824)</f>
        <v/>
      </c>
    </row>
    <row r="825" spans="2:12" x14ac:dyDescent="0.2">
      <c r="B825" s="1" t="str">
        <f t="shared" si="149"/>
        <v/>
      </c>
      <c r="C825" s="44" t="str">
        <f t="shared" si="147"/>
        <v/>
      </c>
      <c r="D825" s="44" t="str">
        <f t="shared" si="148"/>
        <v/>
      </c>
      <c r="E825" s="13" t="str">
        <f t="shared" si="150"/>
        <v/>
      </c>
      <c r="F825" s="4" t="str">
        <f t="shared" si="151"/>
        <v/>
      </c>
      <c r="G825" s="48" t="str">
        <f t="shared" si="152"/>
        <v/>
      </c>
      <c r="H825" s="16" t="str">
        <f t="shared" si="153"/>
        <v/>
      </c>
      <c r="I825" s="46" t="str">
        <f t="shared" si="154"/>
        <v/>
      </c>
      <c r="J825" s="49" t="str">
        <f t="shared" si="145"/>
        <v/>
      </c>
      <c r="K825" s="46" t="str">
        <f t="shared" si="146"/>
        <v/>
      </c>
      <c r="L825" s="17" t="str">
        <f>+IF(G825="","",SUM($K$9:K825)+H825)</f>
        <v/>
      </c>
    </row>
    <row r="826" spans="2:12" x14ac:dyDescent="0.2">
      <c r="B826" s="1" t="str">
        <f t="shared" si="149"/>
        <v/>
      </c>
      <c r="C826" s="44" t="str">
        <f t="shared" si="147"/>
        <v/>
      </c>
      <c r="D826" s="44" t="str">
        <f t="shared" si="148"/>
        <v/>
      </c>
      <c r="E826" s="13" t="str">
        <f t="shared" si="150"/>
        <v/>
      </c>
      <c r="F826" s="4" t="str">
        <f t="shared" si="151"/>
        <v/>
      </c>
      <c r="G826" s="48" t="str">
        <f t="shared" si="152"/>
        <v/>
      </c>
      <c r="H826" s="16" t="str">
        <f t="shared" si="153"/>
        <v/>
      </c>
      <c r="I826" s="46" t="str">
        <f t="shared" si="154"/>
        <v/>
      </c>
      <c r="J826" s="49" t="str">
        <f t="shared" si="145"/>
        <v/>
      </c>
      <c r="K826" s="46" t="str">
        <f t="shared" si="146"/>
        <v/>
      </c>
      <c r="L826" s="17" t="str">
        <f>+IF(G826="","",SUM($K$9:K826)+H826)</f>
        <v/>
      </c>
    </row>
    <row r="827" spans="2:12" x14ac:dyDescent="0.2">
      <c r="B827" s="1" t="str">
        <f t="shared" si="149"/>
        <v/>
      </c>
      <c r="C827" s="44" t="str">
        <f t="shared" si="147"/>
        <v/>
      </c>
      <c r="D827" s="44" t="str">
        <f t="shared" si="148"/>
        <v/>
      </c>
      <c r="E827" s="13" t="str">
        <f t="shared" si="150"/>
        <v/>
      </c>
      <c r="F827" s="4" t="str">
        <f t="shared" si="151"/>
        <v/>
      </c>
      <c r="G827" s="48" t="str">
        <f t="shared" si="152"/>
        <v/>
      </c>
      <c r="H827" s="16" t="str">
        <f t="shared" si="153"/>
        <v/>
      </c>
      <c r="I827" s="46" t="str">
        <f t="shared" si="154"/>
        <v/>
      </c>
      <c r="J827" s="49" t="str">
        <f t="shared" si="145"/>
        <v/>
      </c>
      <c r="K827" s="46" t="str">
        <f t="shared" si="146"/>
        <v/>
      </c>
      <c r="L827" s="17" t="str">
        <f>+IF(G827="","",SUM($K$9:K827)+H827)</f>
        <v/>
      </c>
    </row>
    <row r="828" spans="2:12" x14ac:dyDescent="0.2">
      <c r="B828" s="1" t="str">
        <f t="shared" si="149"/>
        <v/>
      </c>
      <c r="C828" s="44" t="str">
        <f t="shared" si="147"/>
        <v/>
      </c>
      <c r="D828" s="44" t="str">
        <f t="shared" si="148"/>
        <v/>
      </c>
      <c r="E828" s="13" t="str">
        <f t="shared" si="150"/>
        <v/>
      </c>
      <c r="F828" s="4" t="str">
        <f t="shared" si="151"/>
        <v/>
      </c>
      <c r="G828" s="48" t="str">
        <f t="shared" si="152"/>
        <v/>
      </c>
      <c r="H828" s="16" t="str">
        <f t="shared" si="153"/>
        <v/>
      </c>
      <c r="I828" s="46" t="str">
        <f t="shared" si="154"/>
        <v/>
      </c>
      <c r="J828" s="49" t="str">
        <f t="shared" si="145"/>
        <v/>
      </c>
      <c r="K828" s="46" t="str">
        <f t="shared" si="146"/>
        <v/>
      </c>
      <c r="L828" s="17" t="str">
        <f>+IF(G828="","",SUM($K$9:K828)+H828)</f>
        <v/>
      </c>
    </row>
    <row r="829" spans="2:12" x14ac:dyDescent="0.2">
      <c r="B829" s="1" t="str">
        <f t="shared" si="149"/>
        <v/>
      </c>
      <c r="C829" s="44" t="str">
        <f t="shared" si="147"/>
        <v/>
      </c>
      <c r="D829" s="44" t="str">
        <f t="shared" si="148"/>
        <v/>
      </c>
      <c r="E829" s="13" t="str">
        <f t="shared" si="150"/>
        <v/>
      </c>
      <c r="F829" s="4" t="str">
        <f t="shared" si="151"/>
        <v/>
      </c>
      <c r="G829" s="48" t="str">
        <f t="shared" si="152"/>
        <v/>
      </c>
      <c r="H829" s="16" t="str">
        <f t="shared" si="153"/>
        <v/>
      </c>
      <c r="I829" s="46" t="str">
        <f t="shared" si="154"/>
        <v/>
      </c>
      <c r="J829" s="49" t="str">
        <f t="shared" si="145"/>
        <v/>
      </c>
      <c r="K829" s="46" t="str">
        <f t="shared" si="146"/>
        <v/>
      </c>
      <c r="L829" s="17" t="str">
        <f>+IF(G829="","",SUM($K$9:K829)+H829)</f>
        <v/>
      </c>
    </row>
    <row r="830" spans="2:12" x14ac:dyDescent="0.2">
      <c r="B830" s="1" t="str">
        <f t="shared" si="149"/>
        <v/>
      </c>
      <c r="C830" s="44" t="str">
        <f t="shared" si="147"/>
        <v/>
      </c>
      <c r="D830" s="44" t="str">
        <f t="shared" si="148"/>
        <v/>
      </c>
      <c r="E830" s="13" t="str">
        <f t="shared" si="150"/>
        <v/>
      </c>
      <c r="F830" s="4" t="str">
        <f t="shared" si="151"/>
        <v/>
      </c>
      <c r="G830" s="48" t="str">
        <f t="shared" si="152"/>
        <v/>
      </c>
      <c r="H830" s="16" t="str">
        <f t="shared" si="153"/>
        <v/>
      </c>
      <c r="I830" s="46" t="str">
        <f t="shared" si="154"/>
        <v/>
      </c>
      <c r="J830" s="49" t="str">
        <f t="shared" si="145"/>
        <v/>
      </c>
      <c r="K830" s="46" t="str">
        <f t="shared" si="146"/>
        <v/>
      </c>
      <c r="L830" s="17" t="str">
        <f>+IF(G830="","",SUM($K$9:K830)+H830)</f>
        <v/>
      </c>
    </row>
    <row r="831" spans="2:12" x14ac:dyDescent="0.2">
      <c r="B831" s="1" t="str">
        <f t="shared" si="149"/>
        <v/>
      </c>
      <c r="C831" s="44" t="str">
        <f t="shared" si="147"/>
        <v/>
      </c>
      <c r="D831" s="44" t="str">
        <f t="shared" si="148"/>
        <v/>
      </c>
      <c r="E831" s="13" t="str">
        <f t="shared" si="150"/>
        <v/>
      </c>
      <c r="F831" s="4" t="str">
        <f t="shared" si="151"/>
        <v/>
      </c>
      <c r="G831" s="48" t="str">
        <f t="shared" si="152"/>
        <v/>
      </c>
      <c r="H831" s="16" t="str">
        <f t="shared" si="153"/>
        <v/>
      </c>
      <c r="I831" s="46" t="str">
        <f t="shared" si="154"/>
        <v/>
      </c>
      <c r="J831" s="49" t="str">
        <f t="shared" ref="J831:J894" si="155">+IF(F831="","",I831*H831)</f>
        <v/>
      </c>
      <c r="K831" s="46" t="str">
        <f t="shared" ref="K831:K894" si="156">+IF(G831="","",J831-H831)</f>
        <v/>
      </c>
      <c r="L831" s="17" t="str">
        <f>+IF(G831="","",SUM($K$9:K831)+H831)</f>
        <v/>
      </c>
    </row>
    <row r="832" spans="2:12" x14ac:dyDescent="0.2">
      <c r="B832" s="1" t="str">
        <f t="shared" si="149"/>
        <v/>
      </c>
      <c r="C832" s="44" t="str">
        <f t="shared" si="147"/>
        <v/>
      </c>
      <c r="D832" s="44" t="str">
        <f t="shared" si="148"/>
        <v/>
      </c>
      <c r="E832" s="13" t="str">
        <f t="shared" si="150"/>
        <v/>
      </c>
      <c r="F832" s="4" t="str">
        <f t="shared" si="151"/>
        <v/>
      </c>
      <c r="G832" s="48" t="str">
        <f t="shared" si="152"/>
        <v/>
      </c>
      <c r="H832" s="16" t="str">
        <f t="shared" si="153"/>
        <v/>
      </c>
      <c r="I832" s="46" t="str">
        <f t="shared" si="154"/>
        <v/>
      </c>
      <c r="J832" s="49" t="str">
        <f t="shared" si="155"/>
        <v/>
      </c>
      <c r="K832" s="46" t="str">
        <f t="shared" si="156"/>
        <v/>
      </c>
      <c r="L832" s="17" t="str">
        <f>+IF(G832="","",SUM($K$9:K832)+H832)</f>
        <v/>
      </c>
    </row>
    <row r="833" spans="2:12" x14ac:dyDescent="0.2">
      <c r="B833" s="1" t="str">
        <f t="shared" si="149"/>
        <v/>
      </c>
      <c r="C833" s="44" t="str">
        <f t="shared" si="147"/>
        <v/>
      </c>
      <c r="D833" s="44" t="str">
        <f t="shared" si="148"/>
        <v/>
      </c>
      <c r="E833" s="13" t="str">
        <f t="shared" si="150"/>
        <v/>
      </c>
      <c r="F833" s="4" t="str">
        <f t="shared" si="151"/>
        <v/>
      </c>
      <c r="G833" s="48" t="str">
        <f t="shared" si="152"/>
        <v/>
      </c>
      <c r="H833" s="16" t="str">
        <f t="shared" si="153"/>
        <v/>
      </c>
      <c r="I833" s="46" t="str">
        <f t="shared" si="154"/>
        <v/>
      </c>
      <c r="J833" s="49" t="str">
        <f t="shared" si="155"/>
        <v/>
      </c>
      <c r="K833" s="46" t="str">
        <f t="shared" si="156"/>
        <v/>
      </c>
      <c r="L833" s="17" t="str">
        <f>+IF(G833="","",SUM($K$9:K833)+H833)</f>
        <v/>
      </c>
    </row>
    <row r="834" spans="2:12" x14ac:dyDescent="0.2">
      <c r="B834" s="1" t="str">
        <f t="shared" si="149"/>
        <v/>
      </c>
      <c r="C834" s="44" t="str">
        <f t="shared" si="147"/>
        <v/>
      </c>
      <c r="D834" s="44" t="str">
        <f t="shared" si="148"/>
        <v/>
      </c>
      <c r="E834" s="13" t="str">
        <f t="shared" si="150"/>
        <v/>
      </c>
      <c r="F834" s="4" t="str">
        <f t="shared" si="151"/>
        <v/>
      </c>
      <c r="G834" s="48" t="str">
        <f t="shared" si="152"/>
        <v/>
      </c>
      <c r="H834" s="16" t="str">
        <f t="shared" si="153"/>
        <v/>
      </c>
      <c r="I834" s="46" t="str">
        <f t="shared" si="154"/>
        <v/>
      </c>
      <c r="J834" s="49" t="str">
        <f t="shared" si="155"/>
        <v/>
      </c>
      <c r="K834" s="46" t="str">
        <f t="shared" si="156"/>
        <v/>
      </c>
      <c r="L834" s="17" t="str">
        <f>+IF(G834="","",SUM($K$9:K834)+H834)</f>
        <v/>
      </c>
    </row>
    <row r="835" spans="2:12" x14ac:dyDescent="0.2">
      <c r="B835" s="1" t="str">
        <f t="shared" si="149"/>
        <v/>
      </c>
      <c r="C835" s="44" t="str">
        <f t="shared" si="147"/>
        <v/>
      </c>
      <c r="D835" s="44" t="str">
        <f t="shared" si="148"/>
        <v/>
      </c>
      <c r="E835" s="13" t="str">
        <f t="shared" si="150"/>
        <v/>
      </c>
      <c r="F835" s="4" t="str">
        <f t="shared" si="151"/>
        <v/>
      </c>
      <c r="G835" s="48" t="str">
        <f t="shared" si="152"/>
        <v/>
      </c>
      <c r="H835" s="16" t="str">
        <f t="shared" si="153"/>
        <v/>
      </c>
      <c r="I835" s="46" t="str">
        <f t="shared" si="154"/>
        <v/>
      </c>
      <c r="J835" s="49" t="str">
        <f t="shared" si="155"/>
        <v/>
      </c>
      <c r="K835" s="46" t="str">
        <f t="shared" si="156"/>
        <v/>
      </c>
      <c r="L835" s="17" t="str">
        <f>+IF(G835="","",SUM($K$9:K835)+H835)</f>
        <v/>
      </c>
    </row>
    <row r="836" spans="2:12" x14ac:dyDescent="0.2">
      <c r="B836" s="1" t="str">
        <f t="shared" si="149"/>
        <v/>
      </c>
      <c r="C836" s="44" t="str">
        <f t="shared" si="147"/>
        <v/>
      </c>
      <c r="D836" s="44" t="str">
        <f t="shared" si="148"/>
        <v/>
      </c>
      <c r="E836" s="13" t="str">
        <f t="shared" si="150"/>
        <v/>
      </c>
      <c r="F836" s="4" t="str">
        <f t="shared" si="151"/>
        <v/>
      </c>
      <c r="G836" s="48" t="str">
        <f t="shared" si="152"/>
        <v/>
      </c>
      <c r="H836" s="16" t="str">
        <f t="shared" si="153"/>
        <v/>
      </c>
      <c r="I836" s="46" t="str">
        <f t="shared" si="154"/>
        <v/>
      </c>
      <c r="J836" s="49" t="str">
        <f t="shared" si="155"/>
        <v/>
      </c>
      <c r="K836" s="46" t="str">
        <f t="shared" si="156"/>
        <v/>
      </c>
      <c r="L836" s="17" t="str">
        <f>+IF(G836="","",SUM($K$9:K836)+H836)</f>
        <v/>
      </c>
    </row>
    <row r="837" spans="2:12" x14ac:dyDescent="0.2">
      <c r="B837" s="1" t="str">
        <f t="shared" si="149"/>
        <v/>
      </c>
      <c r="C837" s="44" t="str">
        <f t="shared" si="147"/>
        <v/>
      </c>
      <c r="D837" s="44" t="str">
        <f t="shared" si="148"/>
        <v/>
      </c>
      <c r="E837" s="13" t="str">
        <f t="shared" si="150"/>
        <v/>
      </c>
      <c r="F837" s="4" t="str">
        <f t="shared" si="151"/>
        <v/>
      </c>
      <c r="G837" s="48" t="str">
        <f t="shared" si="152"/>
        <v/>
      </c>
      <c r="H837" s="16" t="str">
        <f t="shared" si="153"/>
        <v/>
      </c>
      <c r="I837" s="46" t="str">
        <f t="shared" si="154"/>
        <v/>
      </c>
      <c r="J837" s="49" t="str">
        <f t="shared" si="155"/>
        <v/>
      </c>
      <c r="K837" s="46" t="str">
        <f t="shared" si="156"/>
        <v/>
      </c>
      <c r="L837" s="17" t="str">
        <f>+IF(G837="","",SUM($K$9:K837)+H837)</f>
        <v/>
      </c>
    </row>
    <row r="838" spans="2:12" x14ac:dyDescent="0.2">
      <c r="B838" s="1" t="str">
        <f t="shared" si="149"/>
        <v/>
      </c>
      <c r="C838" s="44" t="str">
        <f t="shared" si="147"/>
        <v/>
      </c>
      <c r="D838" s="44" t="str">
        <f t="shared" si="148"/>
        <v/>
      </c>
      <c r="E838" s="13" t="str">
        <f t="shared" si="150"/>
        <v/>
      </c>
      <c r="F838" s="4" t="str">
        <f t="shared" si="151"/>
        <v/>
      </c>
      <c r="G838" s="48" t="str">
        <f t="shared" si="152"/>
        <v/>
      </c>
      <c r="H838" s="16" t="str">
        <f t="shared" si="153"/>
        <v/>
      </c>
      <c r="I838" s="46" t="str">
        <f t="shared" si="154"/>
        <v/>
      </c>
      <c r="J838" s="49" t="str">
        <f t="shared" si="155"/>
        <v/>
      </c>
      <c r="K838" s="46" t="str">
        <f t="shared" si="156"/>
        <v/>
      </c>
      <c r="L838" s="17" t="str">
        <f>+IF(G838="","",SUM($K$9:K838)+H838)</f>
        <v/>
      </c>
    </row>
    <row r="839" spans="2:12" x14ac:dyDescent="0.2">
      <c r="B839" s="1" t="str">
        <f t="shared" si="149"/>
        <v/>
      </c>
      <c r="C839" s="44" t="str">
        <f t="shared" si="147"/>
        <v/>
      </c>
      <c r="D839" s="44" t="str">
        <f t="shared" si="148"/>
        <v/>
      </c>
      <c r="E839" s="13" t="str">
        <f t="shared" si="150"/>
        <v/>
      </c>
      <c r="F839" s="4" t="str">
        <f t="shared" si="151"/>
        <v/>
      </c>
      <c r="G839" s="48" t="str">
        <f t="shared" si="152"/>
        <v/>
      </c>
      <c r="H839" s="16" t="str">
        <f t="shared" si="153"/>
        <v/>
      </c>
      <c r="I839" s="46" t="str">
        <f t="shared" si="154"/>
        <v/>
      </c>
      <c r="J839" s="49" t="str">
        <f t="shared" si="155"/>
        <v/>
      </c>
      <c r="K839" s="46" t="str">
        <f t="shared" si="156"/>
        <v/>
      </c>
      <c r="L839" s="17" t="str">
        <f>+IF(G839="","",SUM($K$9:K839)+H839)</f>
        <v/>
      </c>
    </row>
    <row r="840" spans="2:12" x14ac:dyDescent="0.2">
      <c r="B840" s="1" t="str">
        <f t="shared" si="149"/>
        <v/>
      </c>
      <c r="C840" s="44" t="str">
        <f t="shared" si="147"/>
        <v/>
      </c>
      <c r="D840" s="44" t="str">
        <f t="shared" si="148"/>
        <v/>
      </c>
      <c r="E840" s="13" t="str">
        <f t="shared" si="150"/>
        <v/>
      </c>
      <c r="F840" s="4" t="str">
        <f t="shared" si="151"/>
        <v/>
      </c>
      <c r="G840" s="48" t="str">
        <f t="shared" si="152"/>
        <v/>
      </c>
      <c r="H840" s="16" t="str">
        <f t="shared" si="153"/>
        <v/>
      </c>
      <c r="I840" s="46" t="str">
        <f t="shared" si="154"/>
        <v/>
      </c>
      <c r="J840" s="49" t="str">
        <f t="shared" si="155"/>
        <v/>
      </c>
      <c r="K840" s="46" t="str">
        <f t="shared" si="156"/>
        <v/>
      </c>
      <c r="L840" s="17" t="str">
        <f>+IF(G840="","",SUM($K$9:K840)+H840)</f>
        <v/>
      </c>
    </row>
    <row r="841" spans="2:12" x14ac:dyDescent="0.2">
      <c r="B841" s="1" t="str">
        <f t="shared" si="149"/>
        <v/>
      </c>
      <c r="C841" s="44" t="str">
        <f t="shared" si="147"/>
        <v/>
      </c>
      <c r="D841" s="44" t="str">
        <f t="shared" si="148"/>
        <v/>
      </c>
      <c r="E841" s="13" t="str">
        <f t="shared" si="150"/>
        <v/>
      </c>
      <c r="F841" s="4" t="str">
        <f t="shared" si="151"/>
        <v/>
      </c>
      <c r="G841" s="48" t="str">
        <f t="shared" si="152"/>
        <v/>
      </c>
      <c r="H841" s="16" t="str">
        <f t="shared" si="153"/>
        <v/>
      </c>
      <c r="I841" s="46" t="str">
        <f t="shared" si="154"/>
        <v/>
      </c>
      <c r="J841" s="49" t="str">
        <f t="shared" si="155"/>
        <v/>
      </c>
      <c r="K841" s="46" t="str">
        <f t="shared" si="156"/>
        <v/>
      </c>
      <c r="L841" s="17" t="str">
        <f>+IF(G841="","",SUM($K$9:K841)+H841)</f>
        <v/>
      </c>
    </row>
    <row r="842" spans="2:12" x14ac:dyDescent="0.2">
      <c r="B842" s="1" t="str">
        <f t="shared" si="149"/>
        <v/>
      </c>
      <c r="C842" s="44" t="str">
        <f t="shared" ref="C842:C905" si="157">IF(D841="","",IF(D841=FecFinal,"",DATE(YEAR(C841),MONTH(C841)+1,1)))</f>
        <v/>
      </c>
      <c r="D842" s="44" t="str">
        <f t="shared" ref="D842:D905" si="158">IF(C842="","",IF(DAYS360(C842,FecFinal)&gt;=30,DATE(YEAR(C842),MONTH(C842)+1,1),FecFinal))</f>
        <v/>
      </c>
      <c r="E842" s="13" t="str">
        <f t="shared" si="150"/>
        <v/>
      </c>
      <c r="F842" s="4" t="str">
        <f t="shared" si="151"/>
        <v/>
      </c>
      <c r="G842" s="48" t="str">
        <f t="shared" si="152"/>
        <v/>
      </c>
      <c r="H842" s="16" t="str">
        <f t="shared" si="153"/>
        <v/>
      </c>
      <c r="I842" s="46" t="str">
        <f t="shared" si="154"/>
        <v/>
      </c>
      <c r="J842" s="49" t="str">
        <f t="shared" si="155"/>
        <v/>
      </c>
      <c r="K842" s="46" t="str">
        <f t="shared" si="156"/>
        <v/>
      </c>
      <c r="L842" s="17" t="str">
        <f>+IF(G842="","",SUM($K$9:K842)+H842)</f>
        <v/>
      </c>
    </row>
    <row r="843" spans="2:12" x14ac:dyDescent="0.2">
      <c r="B843" s="1" t="str">
        <f t="shared" si="149"/>
        <v/>
      </c>
      <c r="C843" s="44" t="str">
        <f t="shared" si="157"/>
        <v/>
      </c>
      <c r="D843" s="44" t="str">
        <f t="shared" si="158"/>
        <v/>
      </c>
      <c r="E843" s="13" t="str">
        <f t="shared" si="150"/>
        <v/>
      </c>
      <c r="F843" s="4" t="str">
        <f t="shared" si="151"/>
        <v/>
      </c>
      <c r="G843" s="48" t="str">
        <f t="shared" si="152"/>
        <v/>
      </c>
      <c r="H843" s="16" t="str">
        <f t="shared" si="153"/>
        <v/>
      </c>
      <c r="I843" s="46" t="str">
        <f t="shared" si="154"/>
        <v/>
      </c>
      <c r="J843" s="49" t="str">
        <f t="shared" si="155"/>
        <v/>
      </c>
      <c r="K843" s="46" t="str">
        <f t="shared" si="156"/>
        <v/>
      </c>
      <c r="L843" s="17" t="str">
        <f>+IF(G843="","",SUM($K$9:K843)+H843)</f>
        <v/>
      </c>
    </row>
    <row r="844" spans="2:12" x14ac:dyDescent="0.2">
      <c r="B844" s="1" t="str">
        <f t="shared" si="149"/>
        <v/>
      </c>
      <c r="C844" s="44" t="str">
        <f t="shared" si="157"/>
        <v/>
      </c>
      <c r="D844" s="44" t="str">
        <f t="shared" si="158"/>
        <v/>
      </c>
      <c r="E844" s="13" t="str">
        <f t="shared" si="150"/>
        <v/>
      </c>
      <c r="F844" s="4" t="str">
        <f t="shared" si="151"/>
        <v/>
      </c>
      <c r="G844" s="48" t="str">
        <f t="shared" si="152"/>
        <v/>
      </c>
      <c r="H844" s="16" t="str">
        <f t="shared" si="153"/>
        <v/>
      </c>
      <c r="I844" s="46" t="str">
        <f t="shared" si="154"/>
        <v/>
      </c>
      <c r="J844" s="49" t="str">
        <f t="shared" si="155"/>
        <v/>
      </c>
      <c r="K844" s="46" t="str">
        <f t="shared" si="156"/>
        <v/>
      </c>
      <c r="L844" s="17" t="str">
        <f>+IF(G844="","",SUM($K$9:K844)+H844)</f>
        <v/>
      </c>
    </row>
    <row r="845" spans="2:12" x14ac:dyDescent="0.2">
      <c r="B845" s="1" t="str">
        <f t="shared" si="149"/>
        <v/>
      </c>
      <c r="C845" s="44" t="str">
        <f t="shared" si="157"/>
        <v/>
      </c>
      <c r="D845" s="44" t="str">
        <f t="shared" si="158"/>
        <v/>
      </c>
      <c r="E845" s="13" t="str">
        <f t="shared" si="150"/>
        <v/>
      </c>
      <c r="F845" s="4" t="str">
        <f t="shared" si="151"/>
        <v/>
      </c>
      <c r="G845" s="48" t="str">
        <f t="shared" si="152"/>
        <v/>
      </c>
      <c r="H845" s="16" t="str">
        <f t="shared" si="153"/>
        <v/>
      </c>
      <c r="I845" s="46" t="str">
        <f t="shared" si="154"/>
        <v/>
      </c>
      <c r="J845" s="49" t="str">
        <f t="shared" si="155"/>
        <v/>
      </c>
      <c r="K845" s="46" t="str">
        <f t="shared" si="156"/>
        <v/>
      </c>
      <c r="L845" s="17" t="str">
        <f>+IF(G845="","",SUM($K$9:K845)+H845)</f>
        <v/>
      </c>
    </row>
    <row r="846" spans="2:12" x14ac:dyDescent="0.2">
      <c r="B846" s="1" t="str">
        <f t="shared" si="149"/>
        <v/>
      </c>
      <c r="C846" s="44" t="str">
        <f t="shared" si="157"/>
        <v/>
      </c>
      <c r="D846" s="44" t="str">
        <f t="shared" si="158"/>
        <v/>
      </c>
      <c r="E846" s="13" t="str">
        <f t="shared" si="150"/>
        <v/>
      </c>
      <c r="F846" s="4" t="str">
        <f t="shared" si="151"/>
        <v/>
      </c>
      <c r="G846" s="48" t="str">
        <f t="shared" si="152"/>
        <v/>
      </c>
      <c r="H846" s="16" t="str">
        <f t="shared" si="153"/>
        <v/>
      </c>
      <c r="I846" s="46" t="str">
        <f t="shared" si="154"/>
        <v/>
      </c>
      <c r="J846" s="49" t="str">
        <f t="shared" si="155"/>
        <v/>
      </c>
      <c r="K846" s="46" t="str">
        <f t="shared" si="156"/>
        <v/>
      </c>
      <c r="L846" s="17" t="str">
        <f>+IF(G846="","",SUM($K$9:K846)+H846)</f>
        <v/>
      </c>
    </row>
    <row r="847" spans="2:12" x14ac:dyDescent="0.2">
      <c r="B847" s="1" t="str">
        <f t="shared" si="149"/>
        <v/>
      </c>
      <c r="C847" s="44" t="str">
        <f t="shared" si="157"/>
        <v/>
      </c>
      <c r="D847" s="44" t="str">
        <f t="shared" si="158"/>
        <v/>
      </c>
      <c r="E847" s="13" t="str">
        <f t="shared" si="150"/>
        <v/>
      </c>
      <c r="F847" s="4" t="str">
        <f t="shared" si="151"/>
        <v/>
      </c>
      <c r="G847" s="48" t="str">
        <f t="shared" si="152"/>
        <v/>
      </c>
      <c r="H847" s="16" t="str">
        <f t="shared" si="153"/>
        <v/>
      </c>
      <c r="I847" s="46" t="str">
        <f t="shared" si="154"/>
        <v/>
      </c>
      <c r="J847" s="49" t="str">
        <f t="shared" si="155"/>
        <v/>
      </c>
      <c r="K847" s="46" t="str">
        <f t="shared" si="156"/>
        <v/>
      </c>
      <c r="L847" s="17" t="str">
        <f>+IF(G847="","",SUM($K$9:K847)+H847)</f>
        <v/>
      </c>
    </row>
    <row r="848" spans="2:12" x14ac:dyDescent="0.2">
      <c r="B848" s="1" t="str">
        <f t="shared" si="149"/>
        <v/>
      </c>
      <c r="C848" s="44" t="str">
        <f t="shared" si="157"/>
        <v/>
      </c>
      <c r="D848" s="44" t="str">
        <f t="shared" si="158"/>
        <v/>
      </c>
      <c r="E848" s="13" t="str">
        <f t="shared" si="150"/>
        <v/>
      </c>
      <c r="F848" s="4" t="str">
        <f t="shared" si="151"/>
        <v/>
      </c>
      <c r="G848" s="48" t="str">
        <f t="shared" si="152"/>
        <v/>
      </c>
      <c r="H848" s="16" t="str">
        <f t="shared" si="153"/>
        <v/>
      </c>
      <c r="I848" s="46" t="str">
        <f t="shared" si="154"/>
        <v/>
      </c>
      <c r="J848" s="49" t="str">
        <f t="shared" si="155"/>
        <v/>
      </c>
      <c r="K848" s="46" t="str">
        <f t="shared" si="156"/>
        <v/>
      </c>
      <c r="L848" s="17" t="str">
        <f>+IF(G848="","",SUM($K$9:K848)+H848)</f>
        <v/>
      </c>
    </row>
    <row r="849" spans="2:12" x14ac:dyDescent="0.2">
      <c r="B849" s="1" t="str">
        <f t="shared" ref="B849:B912" si="159">+IF(C849="","",B848+1)</f>
        <v/>
      </c>
      <c r="C849" s="44" t="str">
        <f t="shared" si="157"/>
        <v/>
      </c>
      <c r="D849" s="44" t="str">
        <f t="shared" si="158"/>
        <v/>
      </c>
      <c r="E849" s="13" t="str">
        <f t="shared" ref="E849:E912" si="160">IF(B849&lt;&gt;"",DAYS360(C849,D849),"")</f>
        <v/>
      </c>
      <c r="F849" s="4" t="str">
        <f t="shared" ref="F849:F912" si="161">IF(B849&lt;&gt;"",LOOKUP(DATE(YEAR(C849),MONTH(C849)+1,1),tbl_FecHasta,tbl_Tasa),"")</f>
        <v/>
      </c>
      <c r="G849" s="48" t="str">
        <f t="shared" ref="G849:G912" si="162">IF(B849&lt;&gt;"",(((1+F849)^(1/12))-1),"")</f>
        <v/>
      </c>
      <c r="H849" s="16" t="str">
        <f t="shared" si="153"/>
        <v/>
      </c>
      <c r="I849" s="46" t="str">
        <f t="shared" si="154"/>
        <v/>
      </c>
      <c r="J849" s="49" t="str">
        <f t="shared" si="155"/>
        <v/>
      </c>
      <c r="K849" s="46" t="str">
        <f t="shared" si="156"/>
        <v/>
      </c>
      <c r="L849" s="17" t="str">
        <f>+IF(G849="","",SUM($K$9:K849)+H849)</f>
        <v/>
      </c>
    </row>
    <row r="850" spans="2:12" x14ac:dyDescent="0.2">
      <c r="B850" s="1" t="str">
        <f t="shared" si="159"/>
        <v/>
      </c>
      <c r="C850" s="44" t="str">
        <f t="shared" si="157"/>
        <v/>
      </c>
      <c r="D850" s="44" t="str">
        <f t="shared" si="158"/>
        <v/>
      </c>
      <c r="E850" s="13" t="str">
        <f t="shared" si="160"/>
        <v/>
      </c>
      <c r="F850" s="4" t="str">
        <f t="shared" si="161"/>
        <v/>
      </c>
      <c r="G850" s="48" t="str">
        <f t="shared" si="162"/>
        <v/>
      </c>
      <c r="H850" s="16" t="str">
        <f t="shared" si="153"/>
        <v/>
      </c>
      <c r="I850" s="46" t="str">
        <f t="shared" si="154"/>
        <v/>
      </c>
      <c r="J850" s="49" t="str">
        <f t="shared" si="155"/>
        <v/>
      </c>
      <c r="K850" s="46" t="str">
        <f t="shared" si="156"/>
        <v/>
      </c>
      <c r="L850" s="17" t="str">
        <f>+IF(G850="","",SUM($K$9:K850)+H850)</f>
        <v/>
      </c>
    </row>
    <row r="851" spans="2:12" x14ac:dyDescent="0.2">
      <c r="B851" s="1" t="str">
        <f t="shared" si="159"/>
        <v/>
      </c>
      <c r="C851" s="44" t="str">
        <f t="shared" si="157"/>
        <v/>
      </c>
      <c r="D851" s="44" t="str">
        <f t="shared" si="158"/>
        <v/>
      </c>
      <c r="E851" s="13" t="str">
        <f t="shared" si="160"/>
        <v/>
      </c>
      <c r="F851" s="4" t="str">
        <f t="shared" si="161"/>
        <v/>
      </c>
      <c r="G851" s="48" t="str">
        <f t="shared" si="162"/>
        <v/>
      </c>
      <c r="H851" s="16" t="str">
        <f t="shared" si="153"/>
        <v/>
      </c>
      <c r="I851" s="46" t="str">
        <f t="shared" si="154"/>
        <v/>
      </c>
      <c r="J851" s="49" t="str">
        <f t="shared" si="155"/>
        <v/>
      </c>
      <c r="K851" s="46" t="str">
        <f t="shared" si="156"/>
        <v/>
      </c>
      <c r="L851" s="17" t="str">
        <f>+IF(G851="","",SUM($K$9:K851)+H851)</f>
        <v/>
      </c>
    </row>
    <row r="852" spans="2:12" x14ac:dyDescent="0.2">
      <c r="B852" s="1" t="str">
        <f t="shared" si="159"/>
        <v/>
      </c>
      <c r="C852" s="44" t="str">
        <f t="shared" si="157"/>
        <v/>
      </c>
      <c r="D852" s="44" t="str">
        <f t="shared" si="158"/>
        <v/>
      </c>
      <c r="E852" s="13" t="str">
        <f t="shared" si="160"/>
        <v/>
      </c>
      <c r="F852" s="4" t="str">
        <f t="shared" si="161"/>
        <v/>
      </c>
      <c r="G852" s="48" t="str">
        <f t="shared" si="162"/>
        <v/>
      </c>
      <c r="H852" s="16" t="str">
        <f t="shared" si="153"/>
        <v/>
      </c>
      <c r="I852" s="46" t="str">
        <f t="shared" si="154"/>
        <v/>
      </c>
      <c r="J852" s="49" t="str">
        <f t="shared" si="155"/>
        <v/>
      </c>
      <c r="K852" s="46" t="str">
        <f t="shared" si="156"/>
        <v/>
      </c>
      <c r="L852" s="17" t="str">
        <f>+IF(G852="","",SUM($K$9:K852)+H852)</f>
        <v/>
      </c>
    </row>
    <row r="853" spans="2:12" x14ac:dyDescent="0.2">
      <c r="B853" s="1" t="str">
        <f t="shared" si="159"/>
        <v/>
      </c>
      <c r="C853" s="44" t="str">
        <f t="shared" si="157"/>
        <v/>
      </c>
      <c r="D853" s="44" t="str">
        <f t="shared" si="158"/>
        <v/>
      </c>
      <c r="E853" s="13" t="str">
        <f t="shared" si="160"/>
        <v/>
      </c>
      <c r="F853" s="4" t="str">
        <f t="shared" si="161"/>
        <v/>
      </c>
      <c r="G853" s="48" t="str">
        <f t="shared" si="162"/>
        <v/>
      </c>
      <c r="H853" s="16" t="str">
        <f t="shared" si="153"/>
        <v/>
      </c>
      <c r="I853" s="46" t="str">
        <f t="shared" si="154"/>
        <v/>
      </c>
      <c r="J853" s="49" t="str">
        <f t="shared" si="155"/>
        <v/>
      </c>
      <c r="K853" s="46" t="str">
        <f t="shared" si="156"/>
        <v/>
      </c>
      <c r="L853" s="17" t="str">
        <f>+IF(G853="","",SUM($K$9:K853)+H853)</f>
        <v/>
      </c>
    </row>
    <row r="854" spans="2:12" x14ac:dyDescent="0.2">
      <c r="B854" s="1" t="str">
        <f t="shared" si="159"/>
        <v/>
      </c>
      <c r="C854" s="44" t="str">
        <f t="shared" si="157"/>
        <v/>
      </c>
      <c r="D854" s="44" t="str">
        <f t="shared" si="158"/>
        <v/>
      </c>
      <c r="E854" s="13" t="str">
        <f t="shared" si="160"/>
        <v/>
      </c>
      <c r="F854" s="4" t="str">
        <f t="shared" si="161"/>
        <v/>
      </c>
      <c r="G854" s="48" t="str">
        <f t="shared" si="162"/>
        <v/>
      </c>
      <c r="H854" s="16" t="str">
        <f t="shared" si="153"/>
        <v/>
      </c>
      <c r="I854" s="46" t="str">
        <f t="shared" si="154"/>
        <v/>
      </c>
      <c r="J854" s="49" t="str">
        <f t="shared" si="155"/>
        <v/>
      </c>
      <c r="K854" s="46" t="str">
        <f t="shared" si="156"/>
        <v/>
      </c>
      <c r="L854" s="17" t="str">
        <f>+IF(G854="","",SUM($K$9:K854)+H854)</f>
        <v/>
      </c>
    </row>
    <row r="855" spans="2:12" x14ac:dyDescent="0.2">
      <c r="B855" s="1" t="str">
        <f t="shared" si="159"/>
        <v/>
      </c>
      <c r="C855" s="44" t="str">
        <f t="shared" si="157"/>
        <v/>
      </c>
      <c r="D855" s="44" t="str">
        <f t="shared" si="158"/>
        <v/>
      </c>
      <c r="E855" s="13" t="str">
        <f t="shared" si="160"/>
        <v/>
      </c>
      <c r="F855" s="4" t="str">
        <f t="shared" si="161"/>
        <v/>
      </c>
      <c r="G855" s="48" t="str">
        <f t="shared" si="162"/>
        <v/>
      </c>
      <c r="H855" s="16" t="str">
        <f t="shared" si="153"/>
        <v/>
      </c>
      <c r="I855" s="46" t="str">
        <f t="shared" si="154"/>
        <v/>
      </c>
      <c r="J855" s="49" t="str">
        <f t="shared" si="155"/>
        <v/>
      </c>
      <c r="K855" s="46" t="str">
        <f t="shared" si="156"/>
        <v/>
      </c>
      <c r="L855" s="17" t="str">
        <f>+IF(G855="","",SUM($K$9:K855)+H855)</f>
        <v/>
      </c>
    </row>
    <row r="856" spans="2:12" x14ac:dyDescent="0.2">
      <c r="B856" s="1" t="str">
        <f t="shared" si="159"/>
        <v/>
      </c>
      <c r="C856" s="44" t="str">
        <f t="shared" si="157"/>
        <v/>
      </c>
      <c r="D856" s="44" t="str">
        <f t="shared" si="158"/>
        <v/>
      </c>
      <c r="E856" s="13" t="str">
        <f t="shared" si="160"/>
        <v/>
      </c>
      <c r="F856" s="4" t="str">
        <f t="shared" si="161"/>
        <v/>
      </c>
      <c r="G856" s="48" t="str">
        <f t="shared" si="162"/>
        <v/>
      </c>
      <c r="H856" s="16" t="str">
        <f t="shared" si="153"/>
        <v/>
      </c>
      <c r="I856" s="46" t="str">
        <f t="shared" si="154"/>
        <v/>
      </c>
      <c r="J856" s="49" t="str">
        <f t="shared" si="155"/>
        <v/>
      </c>
      <c r="K856" s="46" t="str">
        <f t="shared" si="156"/>
        <v/>
      </c>
      <c r="L856" s="17" t="str">
        <f>+IF(G856="","",SUM($K$9:K856)+H856)</f>
        <v/>
      </c>
    </row>
    <row r="857" spans="2:12" x14ac:dyDescent="0.2">
      <c r="B857" s="1" t="str">
        <f t="shared" si="159"/>
        <v/>
      </c>
      <c r="C857" s="44" t="str">
        <f t="shared" si="157"/>
        <v/>
      </c>
      <c r="D857" s="44" t="str">
        <f t="shared" si="158"/>
        <v/>
      </c>
      <c r="E857" s="13" t="str">
        <f t="shared" si="160"/>
        <v/>
      </c>
      <c r="F857" s="4" t="str">
        <f t="shared" si="161"/>
        <v/>
      </c>
      <c r="G857" s="48" t="str">
        <f t="shared" si="162"/>
        <v/>
      </c>
      <c r="H857" s="16" t="str">
        <f t="shared" si="153"/>
        <v/>
      </c>
      <c r="I857" s="46" t="str">
        <f t="shared" si="154"/>
        <v/>
      </c>
      <c r="J857" s="49" t="str">
        <f t="shared" si="155"/>
        <v/>
      </c>
      <c r="K857" s="46" t="str">
        <f t="shared" si="156"/>
        <v/>
      </c>
      <c r="L857" s="17" t="str">
        <f>+IF(G857="","",SUM($K$9:K857)+H857)</f>
        <v/>
      </c>
    </row>
    <row r="858" spans="2:12" x14ac:dyDescent="0.2">
      <c r="B858" s="1" t="str">
        <f t="shared" si="159"/>
        <v/>
      </c>
      <c r="C858" s="44" t="str">
        <f t="shared" si="157"/>
        <v/>
      </c>
      <c r="D858" s="44" t="str">
        <f t="shared" si="158"/>
        <v/>
      </c>
      <c r="E858" s="13" t="str">
        <f t="shared" si="160"/>
        <v/>
      </c>
      <c r="F858" s="4" t="str">
        <f t="shared" si="161"/>
        <v/>
      </c>
      <c r="G858" s="48" t="str">
        <f t="shared" si="162"/>
        <v/>
      </c>
      <c r="H858" s="16" t="str">
        <f t="shared" si="153"/>
        <v/>
      </c>
      <c r="I858" s="46" t="str">
        <f t="shared" si="154"/>
        <v/>
      </c>
      <c r="J858" s="49" t="str">
        <f t="shared" si="155"/>
        <v/>
      </c>
      <c r="K858" s="46" t="str">
        <f t="shared" si="156"/>
        <v/>
      </c>
      <c r="L858" s="17" t="str">
        <f>+IF(G858="","",SUM($K$9:K858)+H858)</f>
        <v/>
      </c>
    </row>
    <row r="859" spans="2:12" x14ac:dyDescent="0.2">
      <c r="B859" s="1" t="str">
        <f t="shared" si="159"/>
        <v/>
      </c>
      <c r="C859" s="44" t="str">
        <f t="shared" si="157"/>
        <v/>
      </c>
      <c r="D859" s="44" t="str">
        <f t="shared" si="158"/>
        <v/>
      </c>
      <c r="E859" s="13" t="str">
        <f t="shared" si="160"/>
        <v/>
      </c>
      <c r="F859" s="4" t="str">
        <f t="shared" si="161"/>
        <v/>
      </c>
      <c r="G859" s="48" t="str">
        <f t="shared" si="162"/>
        <v/>
      </c>
      <c r="H859" s="16" t="str">
        <f t="shared" si="153"/>
        <v/>
      </c>
      <c r="I859" s="46" t="str">
        <f t="shared" si="154"/>
        <v/>
      </c>
      <c r="J859" s="49" t="str">
        <f t="shared" si="155"/>
        <v/>
      </c>
      <c r="K859" s="46" t="str">
        <f t="shared" si="156"/>
        <v/>
      </c>
      <c r="L859" s="17" t="str">
        <f>+IF(G859="","",SUM($K$9:K859)+H859)</f>
        <v/>
      </c>
    </row>
    <row r="860" spans="2:12" x14ac:dyDescent="0.2">
      <c r="B860" s="1" t="str">
        <f t="shared" si="159"/>
        <v/>
      </c>
      <c r="C860" s="44" t="str">
        <f t="shared" si="157"/>
        <v/>
      </c>
      <c r="D860" s="44" t="str">
        <f t="shared" si="158"/>
        <v/>
      </c>
      <c r="E860" s="13" t="str">
        <f t="shared" si="160"/>
        <v/>
      </c>
      <c r="F860" s="4" t="str">
        <f t="shared" si="161"/>
        <v/>
      </c>
      <c r="G860" s="48" t="str">
        <f t="shared" si="162"/>
        <v/>
      </c>
      <c r="H860" s="16" t="str">
        <f t="shared" si="153"/>
        <v/>
      </c>
      <c r="I860" s="46" t="str">
        <f t="shared" si="154"/>
        <v/>
      </c>
      <c r="J860" s="49" t="str">
        <f t="shared" si="155"/>
        <v/>
      </c>
      <c r="K860" s="46" t="str">
        <f t="shared" si="156"/>
        <v/>
      </c>
      <c r="L860" s="17" t="str">
        <f>+IF(G860="","",SUM($K$9:K860)+H860)</f>
        <v/>
      </c>
    </row>
    <row r="861" spans="2:12" x14ac:dyDescent="0.2">
      <c r="B861" s="1" t="str">
        <f t="shared" si="159"/>
        <v/>
      </c>
      <c r="C861" s="44" t="str">
        <f t="shared" si="157"/>
        <v/>
      </c>
      <c r="D861" s="44" t="str">
        <f t="shared" si="158"/>
        <v/>
      </c>
      <c r="E861" s="13" t="str">
        <f t="shared" si="160"/>
        <v/>
      </c>
      <c r="F861" s="4" t="str">
        <f t="shared" si="161"/>
        <v/>
      </c>
      <c r="G861" s="48" t="str">
        <f t="shared" si="162"/>
        <v/>
      </c>
      <c r="H861" s="16" t="str">
        <f t="shared" si="153"/>
        <v/>
      </c>
      <c r="I861" s="46" t="str">
        <f t="shared" si="154"/>
        <v/>
      </c>
      <c r="J861" s="49" t="str">
        <f t="shared" si="155"/>
        <v/>
      </c>
      <c r="K861" s="46" t="str">
        <f t="shared" si="156"/>
        <v/>
      </c>
      <c r="L861" s="17" t="str">
        <f>+IF(G861="","",SUM($K$9:K861)+H861)</f>
        <v/>
      </c>
    </row>
    <row r="862" spans="2:12" x14ac:dyDescent="0.2">
      <c r="B862" s="1" t="str">
        <f t="shared" si="159"/>
        <v/>
      </c>
      <c r="C862" s="44" t="str">
        <f t="shared" si="157"/>
        <v/>
      </c>
      <c r="D862" s="44" t="str">
        <f t="shared" si="158"/>
        <v/>
      </c>
      <c r="E862" s="13" t="str">
        <f t="shared" si="160"/>
        <v/>
      </c>
      <c r="F862" s="4" t="str">
        <f t="shared" si="161"/>
        <v/>
      </c>
      <c r="G862" s="48" t="str">
        <f t="shared" si="162"/>
        <v/>
      </c>
      <c r="H862" s="16" t="str">
        <f t="shared" si="153"/>
        <v/>
      </c>
      <c r="I862" s="46" t="str">
        <f t="shared" si="154"/>
        <v/>
      </c>
      <c r="J862" s="49" t="str">
        <f t="shared" si="155"/>
        <v/>
      </c>
      <c r="K862" s="46" t="str">
        <f t="shared" si="156"/>
        <v/>
      </c>
      <c r="L862" s="17" t="str">
        <f>+IF(G862="","",SUM($K$9:K862)+H862)</f>
        <v/>
      </c>
    </row>
    <row r="863" spans="2:12" x14ac:dyDescent="0.2">
      <c r="B863" s="1" t="str">
        <f t="shared" si="159"/>
        <v/>
      </c>
      <c r="C863" s="44" t="str">
        <f t="shared" si="157"/>
        <v/>
      </c>
      <c r="D863" s="44" t="str">
        <f t="shared" si="158"/>
        <v/>
      </c>
      <c r="E863" s="13" t="str">
        <f t="shared" si="160"/>
        <v/>
      </c>
      <c r="F863" s="4" t="str">
        <f t="shared" si="161"/>
        <v/>
      </c>
      <c r="G863" s="48" t="str">
        <f t="shared" si="162"/>
        <v/>
      </c>
      <c r="H863" s="16" t="str">
        <f t="shared" si="153"/>
        <v/>
      </c>
      <c r="I863" s="46" t="str">
        <f t="shared" si="154"/>
        <v/>
      </c>
      <c r="J863" s="49" t="str">
        <f t="shared" si="155"/>
        <v/>
      </c>
      <c r="K863" s="46" t="str">
        <f t="shared" si="156"/>
        <v/>
      </c>
      <c r="L863" s="17" t="str">
        <f>+IF(G863="","",SUM($K$9:K863)+H863)</f>
        <v/>
      </c>
    </row>
    <row r="864" spans="2:12" x14ac:dyDescent="0.2">
      <c r="B864" s="1" t="str">
        <f t="shared" si="159"/>
        <v/>
      </c>
      <c r="C864" s="44" t="str">
        <f t="shared" si="157"/>
        <v/>
      </c>
      <c r="D864" s="44" t="str">
        <f t="shared" si="158"/>
        <v/>
      </c>
      <c r="E864" s="13" t="str">
        <f t="shared" si="160"/>
        <v/>
      </c>
      <c r="F864" s="4" t="str">
        <f t="shared" si="161"/>
        <v/>
      </c>
      <c r="G864" s="48" t="str">
        <f t="shared" si="162"/>
        <v/>
      </c>
      <c r="H864" s="16" t="str">
        <f t="shared" si="153"/>
        <v/>
      </c>
      <c r="I864" s="46" t="str">
        <f t="shared" si="154"/>
        <v/>
      </c>
      <c r="J864" s="49" t="str">
        <f t="shared" si="155"/>
        <v/>
      </c>
      <c r="K864" s="46" t="str">
        <f t="shared" si="156"/>
        <v/>
      </c>
      <c r="L864" s="17" t="str">
        <f>+IF(G864="","",SUM($K$9:K864)+H864)</f>
        <v/>
      </c>
    </row>
    <row r="865" spans="2:12" x14ac:dyDescent="0.2">
      <c r="B865" s="1" t="str">
        <f t="shared" si="159"/>
        <v/>
      </c>
      <c r="C865" s="44" t="str">
        <f t="shared" si="157"/>
        <v/>
      </c>
      <c r="D865" s="44" t="str">
        <f t="shared" si="158"/>
        <v/>
      </c>
      <c r="E865" s="13" t="str">
        <f t="shared" si="160"/>
        <v/>
      </c>
      <c r="F865" s="4" t="str">
        <f t="shared" si="161"/>
        <v/>
      </c>
      <c r="G865" s="48" t="str">
        <f t="shared" si="162"/>
        <v/>
      </c>
      <c r="H865" s="16" t="str">
        <f t="shared" si="153"/>
        <v/>
      </c>
      <c r="I865" s="46" t="str">
        <f t="shared" si="154"/>
        <v/>
      </c>
      <c r="J865" s="49" t="str">
        <f t="shared" si="155"/>
        <v/>
      </c>
      <c r="K865" s="46" t="str">
        <f t="shared" si="156"/>
        <v/>
      </c>
      <c r="L865" s="17" t="str">
        <f>+IF(G865="","",SUM($K$9:K865)+H865)</f>
        <v/>
      </c>
    </row>
    <row r="866" spans="2:12" x14ac:dyDescent="0.2">
      <c r="B866" s="1" t="str">
        <f t="shared" si="159"/>
        <v/>
      </c>
      <c r="C866" s="44" t="str">
        <f t="shared" si="157"/>
        <v/>
      </c>
      <c r="D866" s="44" t="str">
        <f t="shared" si="158"/>
        <v/>
      </c>
      <c r="E866" s="13" t="str">
        <f t="shared" si="160"/>
        <v/>
      </c>
      <c r="F866" s="4" t="str">
        <f t="shared" si="161"/>
        <v/>
      </c>
      <c r="G866" s="48" t="str">
        <f t="shared" si="162"/>
        <v/>
      </c>
      <c r="H866" s="16" t="str">
        <f t="shared" si="153"/>
        <v/>
      </c>
      <c r="I866" s="46" t="str">
        <f t="shared" si="154"/>
        <v/>
      </c>
      <c r="J866" s="49" t="str">
        <f t="shared" si="155"/>
        <v/>
      </c>
      <c r="K866" s="46" t="str">
        <f t="shared" si="156"/>
        <v/>
      </c>
      <c r="L866" s="17" t="str">
        <f>+IF(G866="","",SUM($K$9:K866)+H866)</f>
        <v/>
      </c>
    </row>
    <row r="867" spans="2:12" x14ac:dyDescent="0.2">
      <c r="B867" s="1" t="str">
        <f t="shared" si="159"/>
        <v/>
      </c>
      <c r="C867" s="44" t="str">
        <f t="shared" si="157"/>
        <v/>
      </c>
      <c r="D867" s="44" t="str">
        <f t="shared" si="158"/>
        <v/>
      </c>
      <c r="E867" s="13" t="str">
        <f t="shared" si="160"/>
        <v/>
      </c>
      <c r="F867" s="4" t="str">
        <f t="shared" si="161"/>
        <v/>
      </c>
      <c r="G867" s="48" t="str">
        <f t="shared" si="162"/>
        <v/>
      </c>
      <c r="H867" s="16" t="str">
        <f t="shared" si="153"/>
        <v/>
      </c>
      <c r="I867" s="46" t="str">
        <f t="shared" si="154"/>
        <v/>
      </c>
      <c r="J867" s="49" t="str">
        <f t="shared" si="155"/>
        <v/>
      </c>
      <c r="K867" s="46" t="str">
        <f t="shared" si="156"/>
        <v/>
      </c>
      <c r="L867" s="17" t="str">
        <f>+IF(G867="","",SUM($K$9:K867)+H867)</f>
        <v/>
      </c>
    </row>
    <row r="868" spans="2:12" x14ac:dyDescent="0.2">
      <c r="B868" s="1" t="str">
        <f t="shared" si="159"/>
        <v/>
      </c>
      <c r="C868" s="44" t="str">
        <f t="shared" si="157"/>
        <v/>
      </c>
      <c r="D868" s="44" t="str">
        <f t="shared" si="158"/>
        <v/>
      </c>
      <c r="E868" s="13" t="str">
        <f t="shared" si="160"/>
        <v/>
      </c>
      <c r="F868" s="4" t="str">
        <f t="shared" si="161"/>
        <v/>
      </c>
      <c r="G868" s="48" t="str">
        <f t="shared" si="162"/>
        <v/>
      </c>
      <c r="H868" s="16" t="str">
        <f t="shared" si="153"/>
        <v/>
      </c>
      <c r="I868" s="46" t="str">
        <f t="shared" si="154"/>
        <v/>
      </c>
      <c r="J868" s="49" t="str">
        <f t="shared" si="155"/>
        <v/>
      </c>
      <c r="K868" s="46" t="str">
        <f t="shared" si="156"/>
        <v/>
      </c>
      <c r="L868" s="17" t="str">
        <f>+IF(G868="","",SUM($K$9:K868)+H868)</f>
        <v/>
      </c>
    </row>
    <row r="869" spans="2:12" x14ac:dyDescent="0.2">
      <c r="B869" s="1" t="str">
        <f t="shared" si="159"/>
        <v/>
      </c>
      <c r="C869" s="44" t="str">
        <f t="shared" si="157"/>
        <v/>
      </c>
      <c r="D869" s="44" t="str">
        <f t="shared" si="158"/>
        <v/>
      </c>
      <c r="E869" s="13" t="str">
        <f t="shared" si="160"/>
        <v/>
      </c>
      <c r="F869" s="4" t="str">
        <f t="shared" si="161"/>
        <v/>
      </c>
      <c r="G869" s="48" t="str">
        <f t="shared" si="162"/>
        <v/>
      </c>
      <c r="H869" s="16" t="str">
        <f t="shared" si="153"/>
        <v/>
      </c>
      <c r="I869" s="46" t="str">
        <f t="shared" si="154"/>
        <v/>
      </c>
      <c r="J869" s="49" t="str">
        <f t="shared" si="155"/>
        <v/>
      </c>
      <c r="K869" s="46" t="str">
        <f t="shared" si="156"/>
        <v/>
      </c>
      <c r="L869" s="17" t="str">
        <f>+IF(G869="","",SUM($K$9:K869)+H869)</f>
        <v/>
      </c>
    </row>
    <row r="870" spans="2:12" x14ac:dyDescent="0.2">
      <c r="B870" s="1" t="str">
        <f t="shared" si="159"/>
        <v/>
      </c>
      <c r="C870" s="44" t="str">
        <f t="shared" si="157"/>
        <v/>
      </c>
      <c r="D870" s="44" t="str">
        <f t="shared" si="158"/>
        <v/>
      </c>
      <c r="E870" s="13" t="str">
        <f t="shared" si="160"/>
        <v/>
      </c>
      <c r="F870" s="4" t="str">
        <f t="shared" si="161"/>
        <v/>
      </c>
      <c r="G870" s="48" t="str">
        <f t="shared" si="162"/>
        <v/>
      </c>
      <c r="H870" s="16" t="str">
        <f t="shared" si="153"/>
        <v/>
      </c>
      <c r="I870" s="46" t="str">
        <f t="shared" si="154"/>
        <v/>
      </c>
      <c r="J870" s="49" t="str">
        <f t="shared" si="155"/>
        <v/>
      </c>
      <c r="K870" s="46" t="str">
        <f t="shared" si="156"/>
        <v/>
      </c>
      <c r="L870" s="17" t="str">
        <f>+IF(G870="","",SUM($K$9:K870)+H870)</f>
        <v/>
      </c>
    </row>
    <row r="871" spans="2:12" x14ac:dyDescent="0.2">
      <c r="B871" s="1" t="str">
        <f t="shared" si="159"/>
        <v/>
      </c>
      <c r="C871" s="44" t="str">
        <f t="shared" si="157"/>
        <v/>
      </c>
      <c r="D871" s="44" t="str">
        <f t="shared" si="158"/>
        <v/>
      </c>
      <c r="E871" s="13" t="str">
        <f t="shared" si="160"/>
        <v/>
      </c>
      <c r="F871" s="4" t="str">
        <f t="shared" si="161"/>
        <v/>
      </c>
      <c r="G871" s="48" t="str">
        <f t="shared" si="162"/>
        <v/>
      </c>
      <c r="H871" s="16" t="str">
        <f t="shared" si="153"/>
        <v/>
      </c>
      <c r="I871" s="46" t="str">
        <f t="shared" si="154"/>
        <v/>
      </c>
      <c r="J871" s="49" t="str">
        <f t="shared" si="155"/>
        <v/>
      </c>
      <c r="K871" s="46" t="str">
        <f t="shared" si="156"/>
        <v/>
      </c>
      <c r="L871" s="17" t="str">
        <f>+IF(G871="","",SUM($K$9:K871)+H871)</f>
        <v/>
      </c>
    </row>
    <row r="872" spans="2:12" x14ac:dyDescent="0.2">
      <c r="B872" s="1" t="str">
        <f t="shared" si="159"/>
        <v/>
      </c>
      <c r="C872" s="44" t="str">
        <f t="shared" si="157"/>
        <v/>
      </c>
      <c r="D872" s="44" t="str">
        <f t="shared" si="158"/>
        <v/>
      </c>
      <c r="E872" s="13" t="str">
        <f t="shared" si="160"/>
        <v/>
      </c>
      <c r="F872" s="4" t="str">
        <f t="shared" si="161"/>
        <v/>
      </c>
      <c r="G872" s="48" t="str">
        <f t="shared" si="162"/>
        <v/>
      </c>
      <c r="H872" s="16" t="str">
        <f t="shared" si="153"/>
        <v/>
      </c>
      <c r="I872" s="46" t="str">
        <f t="shared" si="154"/>
        <v/>
      </c>
      <c r="J872" s="49" t="str">
        <f t="shared" si="155"/>
        <v/>
      </c>
      <c r="K872" s="46" t="str">
        <f t="shared" si="156"/>
        <v/>
      </c>
      <c r="L872" s="17" t="str">
        <f>+IF(G872="","",SUM($K$9:K872)+H872)</f>
        <v/>
      </c>
    </row>
    <row r="873" spans="2:12" x14ac:dyDescent="0.2">
      <c r="B873" s="1" t="str">
        <f t="shared" si="159"/>
        <v/>
      </c>
      <c r="C873" s="44" t="str">
        <f t="shared" si="157"/>
        <v/>
      </c>
      <c r="D873" s="44" t="str">
        <f t="shared" si="158"/>
        <v/>
      </c>
      <c r="E873" s="13" t="str">
        <f t="shared" si="160"/>
        <v/>
      </c>
      <c r="F873" s="4" t="str">
        <f t="shared" si="161"/>
        <v/>
      </c>
      <c r="G873" s="48" t="str">
        <f t="shared" si="162"/>
        <v/>
      </c>
      <c r="H873" s="16" t="str">
        <f t="shared" si="153"/>
        <v/>
      </c>
      <c r="I873" s="46" t="str">
        <f t="shared" si="154"/>
        <v/>
      </c>
      <c r="J873" s="49" t="str">
        <f t="shared" si="155"/>
        <v/>
      </c>
      <c r="K873" s="46" t="str">
        <f t="shared" si="156"/>
        <v/>
      </c>
      <c r="L873" s="17" t="str">
        <f>+IF(G873="","",SUM($K$9:K873)+H873)</f>
        <v/>
      </c>
    </row>
    <row r="874" spans="2:12" x14ac:dyDescent="0.2">
      <c r="B874" s="1" t="str">
        <f t="shared" si="159"/>
        <v/>
      </c>
      <c r="C874" s="44" t="str">
        <f t="shared" si="157"/>
        <v/>
      </c>
      <c r="D874" s="44" t="str">
        <f t="shared" si="158"/>
        <v/>
      </c>
      <c r="E874" s="13" t="str">
        <f t="shared" si="160"/>
        <v/>
      </c>
      <c r="F874" s="4" t="str">
        <f t="shared" si="161"/>
        <v/>
      </c>
      <c r="G874" s="48" t="str">
        <f t="shared" si="162"/>
        <v/>
      </c>
      <c r="H874" s="16" t="str">
        <f t="shared" ref="H874:H937" si="163">IF(B874&lt;&gt;"",H873,"")</f>
        <v/>
      </c>
      <c r="I874" s="46" t="str">
        <f t="shared" ref="I874:I937" si="164">IF(G874="","",+(1+G874)^(E874/30))</f>
        <v/>
      </c>
      <c r="J874" s="49" t="str">
        <f t="shared" si="155"/>
        <v/>
      </c>
      <c r="K874" s="46" t="str">
        <f t="shared" si="156"/>
        <v/>
      </c>
      <c r="L874" s="17" t="str">
        <f>+IF(G874="","",SUM($K$9:K874)+H874)</f>
        <v/>
      </c>
    </row>
    <row r="875" spans="2:12" x14ac:dyDescent="0.2">
      <c r="B875" s="1" t="str">
        <f t="shared" si="159"/>
        <v/>
      </c>
      <c r="C875" s="44" t="str">
        <f t="shared" si="157"/>
        <v/>
      </c>
      <c r="D875" s="44" t="str">
        <f t="shared" si="158"/>
        <v/>
      </c>
      <c r="E875" s="13" t="str">
        <f t="shared" si="160"/>
        <v/>
      </c>
      <c r="F875" s="4" t="str">
        <f t="shared" si="161"/>
        <v/>
      </c>
      <c r="G875" s="48" t="str">
        <f t="shared" si="162"/>
        <v/>
      </c>
      <c r="H875" s="16" t="str">
        <f t="shared" si="163"/>
        <v/>
      </c>
      <c r="I875" s="46" t="str">
        <f t="shared" si="164"/>
        <v/>
      </c>
      <c r="J875" s="49" t="str">
        <f t="shared" si="155"/>
        <v/>
      </c>
      <c r="K875" s="46" t="str">
        <f t="shared" si="156"/>
        <v/>
      </c>
      <c r="L875" s="17" t="str">
        <f>+IF(G875="","",SUM($K$9:K875)+H875)</f>
        <v/>
      </c>
    </row>
    <row r="876" spans="2:12" x14ac:dyDescent="0.2">
      <c r="B876" s="1" t="str">
        <f t="shared" si="159"/>
        <v/>
      </c>
      <c r="C876" s="44" t="str">
        <f t="shared" si="157"/>
        <v/>
      </c>
      <c r="D876" s="44" t="str">
        <f t="shared" si="158"/>
        <v/>
      </c>
      <c r="E876" s="13" t="str">
        <f t="shared" si="160"/>
        <v/>
      </c>
      <c r="F876" s="4" t="str">
        <f t="shared" si="161"/>
        <v/>
      </c>
      <c r="G876" s="48" t="str">
        <f t="shared" si="162"/>
        <v/>
      </c>
      <c r="H876" s="16" t="str">
        <f t="shared" si="163"/>
        <v/>
      </c>
      <c r="I876" s="46" t="str">
        <f t="shared" si="164"/>
        <v/>
      </c>
      <c r="J876" s="49" t="str">
        <f t="shared" si="155"/>
        <v/>
      </c>
      <c r="K876" s="46" t="str">
        <f t="shared" si="156"/>
        <v/>
      </c>
      <c r="L876" s="17" t="str">
        <f>+IF(G876="","",SUM($K$9:K876)+H876)</f>
        <v/>
      </c>
    </row>
    <row r="877" spans="2:12" x14ac:dyDescent="0.2">
      <c r="B877" s="1" t="str">
        <f t="shared" si="159"/>
        <v/>
      </c>
      <c r="C877" s="44" t="str">
        <f t="shared" si="157"/>
        <v/>
      </c>
      <c r="D877" s="44" t="str">
        <f t="shared" si="158"/>
        <v/>
      </c>
      <c r="E877" s="13" t="str">
        <f t="shared" si="160"/>
        <v/>
      </c>
      <c r="F877" s="4" t="str">
        <f t="shared" si="161"/>
        <v/>
      </c>
      <c r="G877" s="48" t="str">
        <f t="shared" si="162"/>
        <v/>
      </c>
      <c r="H877" s="16" t="str">
        <f t="shared" si="163"/>
        <v/>
      </c>
      <c r="I877" s="46" t="str">
        <f t="shared" si="164"/>
        <v/>
      </c>
      <c r="J877" s="49" t="str">
        <f t="shared" si="155"/>
        <v/>
      </c>
      <c r="K877" s="46" t="str">
        <f t="shared" si="156"/>
        <v/>
      </c>
      <c r="L877" s="17" t="str">
        <f>+IF(G877="","",SUM($K$9:K877)+H877)</f>
        <v/>
      </c>
    </row>
    <row r="878" spans="2:12" x14ac:dyDescent="0.2">
      <c r="B878" s="1" t="str">
        <f t="shared" si="159"/>
        <v/>
      </c>
      <c r="C878" s="44" t="str">
        <f t="shared" si="157"/>
        <v/>
      </c>
      <c r="D878" s="44" t="str">
        <f t="shared" si="158"/>
        <v/>
      </c>
      <c r="E878" s="13" t="str">
        <f t="shared" si="160"/>
        <v/>
      </c>
      <c r="F878" s="4" t="str">
        <f t="shared" si="161"/>
        <v/>
      </c>
      <c r="G878" s="48" t="str">
        <f t="shared" si="162"/>
        <v/>
      </c>
      <c r="H878" s="16" t="str">
        <f t="shared" si="163"/>
        <v/>
      </c>
      <c r="I878" s="46" t="str">
        <f t="shared" si="164"/>
        <v/>
      </c>
      <c r="J878" s="49" t="str">
        <f t="shared" si="155"/>
        <v/>
      </c>
      <c r="K878" s="46" t="str">
        <f t="shared" si="156"/>
        <v/>
      </c>
      <c r="L878" s="17" t="str">
        <f>+IF(G878="","",SUM($K$9:K878)+H878)</f>
        <v/>
      </c>
    </row>
    <row r="879" spans="2:12" x14ac:dyDescent="0.2">
      <c r="B879" s="1" t="str">
        <f t="shared" si="159"/>
        <v/>
      </c>
      <c r="C879" s="44" t="str">
        <f t="shared" si="157"/>
        <v/>
      </c>
      <c r="D879" s="44" t="str">
        <f t="shared" si="158"/>
        <v/>
      </c>
      <c r="E879" s="13" t="str">
        <f t="shared" si="160"/>
        <v/>
      </c>
      <c r="F879" s="4" t="str">
        <f t="shared" si="161"/>
        <v/>
      </c>
      <c r="G879" s="48" t="str">
        <f t="shared" si="162"/>
        <v/>
      </c>
      <c r="H879" s="16" t="str">
        <f t="shared" si="163"/>
        <v/>
      </c>
      <c r="I879" s="46" t="str">
        <f t="shared" si="164"/>
        <v/>
      </c>
      <c r="J879" s="49" t="str">
        <f t="shared" si="155"/>
        <v/>
      </c>
      <c r="K879" s="46" t="str">
        <f t="shared" si="156"/>
        <v/>
      </c>
      <c r="L879" s="17" t="str">
        <f>+IF(G879="","",SUM($K$9:K879)+H879)</f>
        <v/>
      </c>
    </row>
    <row r="880" spans="2:12" x14ac:dyDescent="0.2">
      <c r="B880" s="1" t="str">
        <f t="shared" si="159"/>
        <v/>
      </c>
      <c r="C880" s="44" t="str">
        <f t="shared" si="157"/>
        <v/>
      </c>
      <c r="D880" s="44" t="str">
        <f t="shared" si="158"/>
        <v/>
      </c>
      <c r="E880" s="13" t="str">
        <f t="shared" si="160"/>
        <v/>
      </c>
      <c r="F880" s="4" t="str">
        <f t="shared" si="161"/>
        <v/>
      </c>
      <c r="G880" s="48" t="str">
        <f t="shared" si="162"/>
        <v/>
      </c>
      <c r="H880" s="16" t="str">
        <f t="shared" si="163"/>
        <v/>
      </c>
      <c r="I880" s="46" t="str">
        <f t="shared" si="164"/>
        <v/>
      </c>
      <c r="J880" s="49" t="str">
        <f t="shared" si="155"/>
        <v/>
      </c>
      <c r="K880" s="46" t="str">
        <f t="shared" si="156"/>
        <v/>
      </c>
      <c r="L880" s="17" t="str">
        <f>+IF(G880="","",SUM($K$9:K880)+H880)</f>
        <v/>
      </c>
    </row>
    <row r="881" spans="2:12" x14ac:dyDescent="0.2">
      <c r="B881" s="1" t="str">
        <f t="shared" si="159"/>
        <v/>
      </c>
      <c r="C881" s="44" t="str">
        <f t="shared" si="157"/>
        <v/>
      </c>
      <c r="D881" s="44" t="str">
        <f t="shared" si="158"/>
        <v/>
      </c>
      <c r="E881" s="13" t="str">
        <f t="shared" si="160"/>
        <v/>
      </c>
      <c r="F881" s="4" t="str">
        <f t="shared" si="161"/>
        <v/>
      </c>
      <c r="G881" s="48" t="str">
        <f t="shared" si="162"/>
        <v/>
      </c>
      <c r="H881" s="16" t="str">
        <f t="shared" si="163"/>
        <v/>
      </c>
      <c r="I881" s="46" t="str">
        <f t="shared" si="164"/>
        <v/>
      </c>
      <c r="J881" s="49" t="str">
        <f t="shared" si="155"/>
        <v/>
      </c>
      <c r="K881" s="46" t="str">
        <f t="shared" si="156"/>
        <v/>
      </c>
      <c r="L881" s="17" t="str">
        <f>+IF(G881="","",SUM($K$9:K881)+H881)</f>
        <v/>
      </c>
    </row>
    <row r="882" spans="2:12" x14ac:dyDescent="0.2">
      <c r="B882" s="1" t="str">
        <f t="shared" si="159"/>
        <v/>
      </c>
      <c r="C882" s="44" t="str">
        <f t="shared" si="157"/>
        <v/>
      </c>
      <c r="D882" s="44" t="str">
        <f t="shared" si="158"/>
        <v/>
      </c>
      <c r="E882" s="13" t="str">
        <f t="shared" si="160"/>
        <v/>
      </c>
      <c r="F882" s="4" t="str">
        <f t="shared" si="161"/>
        <v/>
      </c>
      <c r="G882" s="48" t="str">
        <f t="shared" si="162"/>
        <v/>
      </c>
      <c r="H882" s="16" t="str">
        <f t="shared" si="163"/>
        <v/>
      </c>
      <c r="I882" s="46" t="str">
        <f t="shared" si="164"/>
        <v/>
      </c>
      <c r="J882" s="49" t="str">
        <f t="shared" si="155"/>
        <v/>
      </c>
      <c r="K882" s="46" t="str">
        <f t="shared" si="156"/>
        <v/>
      </c>
      <c r="L882" s="17" t="str">
        <f>+IF(G882="","",SUM($K$9:K882)+H882)</f>
        <v/>
      </c>
    </row>
    <row r="883" spans="2:12" x14ac:dyDescent="0.2">
      <c r="B883" s="1" t="str">
        <f t="shared" si="159"/>
        <v/>
      </c>
      <c r="C883" s="44" t="str">
        <f t="shared" si="157"/>
        <v/>
      </c>
      <c r="D883" s="44" t="str">
        <f t="shared" si="158"/>
        <v/>
      </c>
      <c r="E883" s="13" t="str">
        <f t="shared" si="160"/>
        <v/>
      </c>
      <c r="F883" s="4" t="str">
        <f t="shared" si="161"/>
        <v/>
      </c>
      <c r="G883" s="48" t="str">
        <f t="shared" si="162"/>
        <v/>
      </c>
      <c r="H883" s="16" t="str">
        <f t="shared" si="163"/>
        <v/>
      </c>
      <c r="I883" s="46" t="str">
        <f t="shared" si="164"/>
        <v/>
      </c>
      <c r="J883" s="49" t="str">
        <f t="shared" si="155"/>
        <v/>
      </c>
      <c r="K883" s="46" t="str">
        <f t="shared" si="156"/>
        <v/>
      </c>
      <c r="L883" s="17" t="str">
        <f>+IF(G883="","",SUM($K$9:K883)+H883)</f>
        <v/>
      </c>
    </row>
    <row r="884" spans="2:12" x14ac:dyDescent="0.2">
      <c r="B884" s="1" t="str">
        <f t="shared" si="159"/>
        <v/>
      </c>
      <c r="C884" s="44" t="str">
        <f t="shared" si="157"/>
        <v/>
      </c>
      <c r="D884" s="44" t="str">
        <f t="shared" si="158"/>
        <v/>
      </c>
      <c r="E884" s="13" t="str">
        <f t="shared" si="160"/>
        <v/>
      </c>
      <c r="F884" s="4" t="str">
        <f t="shared" si="161"/>
        <v/>
      </c>
      <c r="G884" s="48" t="str">
        <f t="shared" si="162"/>
        <v/>
      </c>
      <c r="H884" s="16" t="str">
        <f t="shared" si="163"/>
        <v/>
      </c>
      <c r="I884" s="46" t="str">
        <f t="shared" si="164"/>
        <v/>
      </c>
      <c r="J884" s="49" t="str">
        <f t="shared" si="155"/>
        <v/>
      </c>
      <c r="K884" s="46" t="str">
        <f t="shared" si="156"/>
        <v/>
      </c>
      <c r="L884" s="17" t="str">
        <f>+IF(G884="","",SUM($K$9:K884)+H884)</f>
        <v/>
      </c>
    </row>
    <row r="885" spans="2:12" x14ac:dyDescent="0.2">
      <c r="B885" s="1" t="str">
        <f t="shared" si="159"/>
        <v/>
      </c>
      <c r="C885" s="44" t="str">
        <f t="shared" si="157"/>
        <v/>
      </c>
      <c r="D885" s="44" t="str">
        <f t="shared" si="158"/>
        <v/>
      </c>
      <c r="E885" s="13" t="str">
        <f t="shared" si="160"/>
        <v/>
      </c>
      <c r="F885" s="4" t="str">
        <f t="shared" si="161"/>
        <v/>
      </c>
      <c r="G885" s="48" t="str">
        <f t="shared" si="162"/>
        <v/>
      </c>
      <c r="H885" s="16" t="str">
        <f t="shared" si="163"/>
        <v/>
      </c>
      <c r="I885" s="46" t="str">
        <f t="shared" si="164"/>
        <v/>
      </c>
      <c r="J885" s="49" t="str">
        <f t="shared" si="155"/>
        <v/>
      </c>
      <c r="K885" s="46" t="str">
        <f t="shared" si="156"/>
        <v/>
      </c>
      <c r="L885" s="17" t="str">
        <f>+IF(G885="","",SUM($K$9:K885)+H885)</f>
        <v/>
      </c>
    </row>
    <row r="886" spans="2:12" x14ac:dyDescent="0.2">
      <c r="B886" s="1" t="str">
        <f t="shared" si="159"/>
        <v/>
      </c>
      <c r="C886" s="44" t="str">
        <f t="shared" si="157"/>
        <v/>
      </c>
      <c r="D886" s="44" t="str">
        <f t="shared" si="158"/>
        <v/>
      </c>
      <c r="E886" s="13" t="str">
        <f t="shared" si="160"/>
        <v/>
      </c>
      <c r="F886" s="4" t="str">
        <f t="shared" si="161"/>
        <v/>
      </c>
      <c r="G886" s="48" t="str">
        <f t="shared" si="162"/>
        <v/>
      </c>
      <c r="H886" s="16" t="str">
        <f t="shared" si="163"/>
        <v/>
      </c>
      <c r="I886" s="46" t="str">
        <f t="shared" si="164"/>
        <v/>
      </c>
      <c r="J886" s="49" t="str">
        <f t="shared" si="155"/>
        <v/>
      </c>
      <c r="K886" s="46" t="str">
        <f t="shared" si="156"/>
        <v/>
      </c>
      <c r="L886" s="17" t="str">
        <f>+IF(G886="","",SUM($K$9:K886)+H886)</f>
        <v/>
      </c>
    </row>
    <row r="887" spans="2:12" x14ac:dyDescent="0.2">
      <c r="B887" s="1" t="str">
        <f t="shared" si="159"/>
        <v/>
      </c>
      <c r="C887" s="44" t="str">
        <f t="shared" si="157"/>
        <v/>
      </c>
      <c r="D887" s="44" t="str">
        <f t="shared" si="158"/>
        <v/>
      </c>
      <c r="E887" s="13" t="str">
        <f t="shared" si="160"/>
        <v/>
      </c>
      <c r="F887" s="4" t="str">
        <f t="shared" si="161"/>
        <v/>
      </c>
      <c r="G887" s="48" t="str">
        <f t="shared" si="162"/>
        <v/>
      </c>
      <c r="H887" s="16" t="str">
        <f t="shared" si="163"/>
        <v/>
      </c>
      <c r="I887" s="46" t="str">
        <f t="shared" si="164"/>
        <v/>
      </c>
      <c r="J887" s="49" t="str">
        <f t="shared" si="155"/>
        <v/>
      </c>
      <c r="K887" s="46" t="str">
        <f t="shared" si="156"/>
        <v/>
      </c>
      <c r="L887" s="17" t="str">
        <f>+IF(G887="","",SUM($K$9:K887)+H887)</f>
        <v/>
      </c>
    </row>
    <row r="888" spans="2:12" x14ac:dyDescent="0.2">
      <c r="B888" s="1" t="str">
        <f t="shared" si="159"/>
        <v/>
      </c>
      <c r="C888" s="44" t="str">
        <f t="shared" si="157"/>
        <v/>
      </c>
      <c r="D888" s="44" t="str">
        <f t="shared" si="158"/>
        <v/>
      </c>
      <c r="E888" s="13" t="str">
        <f t="shared" si="160"/>
        <v/>
      </c>
      <c r="F888" s="4" t="str">
        <f t="shared" si="161"/>
        <v/>
      </c>
      <c r="G888" s="48" t="str">
        <f t="shared" si="162"/>
        <v/>
      </c>
      <c r="H888" s="16" t="str">
        <f t="shared" si="163"/>
        <v/>
      </c>
      <c r="I888" s="46" t="str">
        <f t="shared" si="164"/>
        <v/>
      </c>
      <c r="J888" s="49" t="str">
        <f t="shared" si="155"/>
        <v/>
      </c>
      <c r="K888" s="46" t="str">
        <f t="shared" si="156"/>
        <v/>
      </c>
      <c r="L888" s="17" t="str">
        <f>+IF(G888="","",SUM($K$9:K888)+H888)</f>
        <v/>
      </c>
    </row>
    <row r="889" spans="2:12" x14ac:dyDescent="0.2">
      <c r="B889" s="1" t="str">
        <f t="shared" si="159"/>
        <v/>
      </c>
      <c r="C889" s="44" t="str">
        <f t="shared" si="157"/>
        <v/>
      </c>
      <c r="D889" s="44" t="str">
        <f t="shared" si="158"/>
        <v/>
      </c>
      <c r="E889" s="13" t="str">
        <f t="shared" si="160"/>
        <v/>
      </c>
      <c r="F889" s="4" t="str">
        <f t="shared" si="161"/>
        <v/>
      </c>
      <c r="G889" s="48" t="str">
        <f t="shared" si="162"/>
        <v/>
      </c>
      <c r="H889" s="16" t="str">
        <f t="shared" si="163"/>
        <v/>
      </c>
      <c r="I889" s="46" t="str">
        <f t="shared" si="164"/>
        <v/>
      </c>
      <c r="J889" s="49" t="str">
        <f t="shared" si="155"/>
        <v/>
      </c>
      <c r="K889" s="46" t="str">
        <f t="shared" si="156"/>
        <v/>
      </c>
      <c r="L889" s="17" t="str">
        <f>+IF(G889="","",SUM($K$9:K889)+H889)</f>
        <v/>
      </c>
    </row>
    <row r="890" spans="2:12" x14ac:dyDescent="0.2">
      <c r="B890" s="1" t="str">
        <f t="shared" si="159"/>
        <v/>
      </c>
      <c r="C890" s="44" t="str">
        <f t="shared" si="157"/>
        <v/>
      </c>
      <c r="D890" s="44" t="str">
        <f t="shared" si="158"/>
        <v/>
      </c>
      <c r="E890" s="13" t="str">
        <f t="shared" si="160"/>
        <v/>
      </c>
      <c r="F890" s="4" t="str">
        <f t="shared" si="161"/>
        <v/>
      </c>
      <c r="G890" s="48" t="str">
        <f t="shared" si="162"/>
        <v/>
      </c>
      <c r="H890" s="16" t="str">
        <f t="shared" si="163"/>
        <v/>
      </c>
      <c r="I890" s="46" t="str">
        <f t="shared" si="164"/>
        <v/>
      </c>
      <c r="J890" s="49" t="str">
        <f t="shared" si="155"/>
        <v/>
      </c>
      <c r="K890" s="46" t="str">
        <f t="shared" si="156"/>
        <v/>
      </c>
      <c r="L890" s="17" t="str">
        <f>+IF(G890="","",SUM($K$9:K890)+H890)</f>
        <v/>
      </c>
    </row>
    <row r="891" spans="2:12" x14ac:dyDescent="0.2">
      <c r="B891" s="1" t="str">
        <f t="shared" si="159"/>
        <v/>
      </c>
      <c r="C891" s="44" t="str">
        <f t="shared" si="157"/>
        <v/>
      </c>
      <c r="D891" s="44" t="str">
        <f t="shared" si="158"/>
        <v/>
      </c>
      <c r="E891" s="13" t="str">
        <f t="shared" si="160"/>
        <v/>
      </c>
      <c r="F891" s="4" t="str">
        <f t="shared" si="161"/>
        <v/>
      </c>
      <c r="G891" s="48" t="str">
        <f t="shared" si="162"/>
        <v/>
      </c>
      <c r="H891" s="16" t="str">
        <f t="shared" si="163"/>
        <v/>
      </c>
      <c r="I891" s="46" t="str">
        <f t="shared" si="164"/>
        <v/>
      </c>
      <c r="J891" s="49" t="str">
        <f t="shared" si="155"/>
        <v/>
      </c>
      <c r="K891" s="46" t="str">
        <f t="shared" si="156"/>
        <v/>
      </c>
      <c r="L891" s="17" t="str">
        <f>+IF(G891="","",SUM($K$9:K891)+H891)</f>
        <v/>
      </c>
    </row>
    <row r="892" spans="2:12" x14ac:dyDescent="0.2">
      <c r="B892" s="1" t="str">
        <f t="shared" si="159"/>
        <v/>
      </c>
      <c r="C892" s="44" t="str">
        <f t="shared" si="157"/>
        <v/>
      </c>
      <c r="D892" s="44" t="str">
        <f t="shared" si="158"/>
        <v/>
      </c>
      <c r="E892" s="13" t="str">
        <f t="shared" si="160"/>
        <v/>
      </c>
      <c r="F892" s="4" t="str">
        <f t="shared" si="161"/>
        <v/>
      </c>
      <c r="G892" s="48" t="str">
        <f t="shared" si="162"/>
        <v/>
      </c>
      <c r="H892" s="16" t="str">
        <f t="shared" si="163"/>
        <v/>
      </c>
      <c r="I892" s="46" t="str">
        <f t="shared" si="164"/>
        <v/>
      </c>
      <c r="J892" s="49" t="str">
        <f t="shared" si="155"/>
        <v/>
      </c>
      <c r="K892" s="46" t="str">
        <f t="shared" si="156"/>
        <v/>
      </c>
      <c r="L892" s="17" t="str">
        <f>+IF(G892="","",SUM($K$9:K892)+H892)</f>
        <v/>
      </c>
    </row>
    <row r="893" spans="2:12" x14ac:dyDescent="0.2">
      <c r="B893" s="1" t="str">
        <f t="shared" si="159"/>
        <v/>
      </c>
      <c r="C893" s="44" t="str">
        <f t="shared" si="157"/>
        <v/>
      </c>
      <c r="D893" s="44" t="str">
        <f t="shared" si="158"/>
        <v/>
      </c>
      <c r="E893" s="13" t="str">
        <f t="shared" si="160"/>
        <v/>
      </c>
      <c r="F893" s="4" t="str">
        <f t="shared" si="161"/>
        <v/>
      </c>
      <c r="G893" s="48" t="str">
        <f t="shared" si="162"/>
        <v/>
      </c>
      <c r="H893" s="16" t="str">
        <f t="shared" si="163"/>
        <v/>
      </c>
      <c r="I893" s="46" t="str">
        <f t="shared" si="164"/>
        <v/>
      </c>
      <c r="J893" s="49" t="str">
        <f t="shared" si="155"/>
        <v/>
      </c>
      <c r="K893" s="46" t="str">
        <f t="shared" si="156"/>
        <v/>
      </c>
      <c r="L893" s="17" t="str">
        <f>+IF(G893="","",SUM($K$9:K893)+H893)</f>
        <v/>
      </c>
    </row>
    <row r="894" spans="2:12" x14ac:dyDescent="0.2">
      <c r="B894" s="1" t="str">
        <f t="shared" si="159"/>
        <v/>
      </c>
      <c r="C894" s="44" t="str">
        <f t="shared" si="157"/>
        <v/>
      </c>
      <c r="D894" s="44" t="str">
        <f t="shared" si="158"/>
        <v/>
      </c>
      <c r="E894" s="13" t="str">
        <f t="shared" si="160"/>
        <v/>
      </c>
      <c r="F894" s="4" t="str">
        <f t="shared" si="161"/>
        <v/>
      </c>
      <c r="G894" s="48" t="str">
        <f t="shared" si="162"/>
        <v/>
      </c>
      <c r="H894" s="16" t="str">
        <f t="shared" si="163"/>
        <v/>
      </c>
      <c r="I894" s="46" t="str">
        <f t="shared" si="164"/>
        <v/>
      </c>
      <c r="J894" s="49" t="str">
        <f t="shared" si="155"/>
        <v/>
      </c>
      <c r="K894" s="46" t="str">
        <f t="shared" si="156"/>
        <v/>
      </c>
      <c r="L894" s="17" t="str">
        <f>+IF(G894="","",SUM($K$9:K894)+H894)</f>
        <v/>
      </c>
    </row>
    <row r="895" spans="2:12" x14ac:dyDescent="0.2">
      <c r="B895" s="1" t="str">
        <f t="shared" si="159"/>
        <v/>
      </c>
      <c r="C895" s="44" t="str">
        <f t="shared" si="157"/>
        <v/>
      </c>
      <c r="D895" s="44" t="str">
        <f t="shared" si="158"/>
        <v/>
      </c>
      <c r="E895" s="13" t="str">
        <f t="shared" si="160"/>
        <v/>
      </c>
      <c r="F895" s="4" t="str">
        <f t="shared" si="161"/>
        <v/>
      </c>
      <c r="G895" s="48" t="str">
        <f t="shared" si="162"/>
        <v/>
      </c>
      <c r="H895" s="16" t="str">
        <f t="shared" si="163"/>
        <v/>
      </c>
      <c r="I895" s="46" t="str">
        <f t="shared" si="164"/>
        <v/>
      </c>
      <c r="J895" s="49" t="str">
        <f t="shared" ref="J895:J958" si="165">+IF(F895="","",I895*H895)</f>
        <v/>
      </c>
      <c r="K895" s="46" t="str">
        <f t="shared" ref="K895:K958" si="166">+IF(G895="","",J895-H895)</f>
        <v/>
      </c>
      <c r="L895" s="17" t="str">
        <f>+IF(G895="","",SUM($K$9:K895)+H895)</f>
        <v/>
      </c>
    </row>
    <row r="896" spans="2:12" x14ac:dyDescent="0.2">
      <c r="B896" s="1" t="str">
        <f t="shared" si="159"/>
        <v/>
      </c>
      <c r="C896" s="44" t="str">
        <f t="shared" si="157"/>
        <v/>
      </c>
      <c r="D896" s="44" t="str">
        <f t="shared" si="158"/>
        <v/>
      </c>
      <c r="E896" s="13" t="str">
        <f t="shared" si="160"/>
        <v/>
      </c>
      <c r="F896" s="4" t="str">
        <f t="shared" si="161"/>
        <v/>
      </c>
      <c r="G896" s="48" t="str">
        <f t="shared" si="162"/>
        <v/>
      </c>
      <c r="H896" s="16" t="str">
        <f t="shared" si="163"/>
        <v/>
      </c>
      <c r="I896" s="46" t="str">
        <f t="shared" si="164"/>
        <v/>
      </c>
      <c r="J896" s="49" t="str">
        <f t="shared" si="165"/>
        <v/>
      </c>
      <c r="K896" s="46" t="str">
        <f t="shared" si="166"/>
        <v/>
      </c>
      <c r="L896" s="17" t="str">
        <f>+IF(G896="","",SUM($K$9:K896)+H896)</f>
        <v/>
      </c>
    </row>
    <row r="897" spans="2:12" x14ac:dyDescent="0.2">
      <c r="B897" s="1" t="str">
        <f t="shared" si="159"/>
        <v/>
      </c>
      <c r="C897" s="44" t="str">
        <f t="shared" si="157"/>
        <v/>
      </c>
      <c r="D897" s="44" t="str">
        <f t="shared" si="158"/>
        <v/>
      </c>
      <c r="E897" s="13" t="str">
        <f t="shared" si="160"/>
        <v/>
      </c>
      <c r="F897" s="4" t="str">
        <f t="shared" si="161"/>
        <v/>
      </c>
      <c r="G897" s="48" t="str">
        <f t="shared" si="162"/>
        <v/>
      </c>
      <c r="H897" s="16" t="str">
        <f t="shared" si="163"/>
        <v/>
      </c>
      <c r="I897" s="46" t="str">
        <f t="shared" si="164"/>
        <v/>
      </c>
      <c r="J897" s="49" t="str">
        <f t="shared" si="165"/>
        <v/>
      </c>
      <c r="K897" s="46" t="str">
        <f t="shared" si="166"/>
        <v/>
      </c>
      <c r="L897" s="17" t="str">
        <f>+IF(G897="","",SUM($K$9:K897)+H897)</f>
        <v/>
      </c>
    </row>
    <row r="898" spans="2:12" x14ac:dyDescent="0.2">
      <c r="B898" s="1" t="str">
        <f t="shared" si="159"/>
        <v/>
      </c>
      <c r="C898" s="44" t="str">
        <f t="shared" si="157"/>
        <v/>
      </c>
      <c r="D898" s="44" t="str">
        <f t="shared" si="158"/>
        <v/>
      </c>
      <c r="E898" s="13" t="str">
        <f t="shared" si="160"/>
        <v/>
      </c>
      <c r="F898" s="4" t="str">
        <f t="shared" si="161"/>
        <v/>
      </c>
      <c r="G898" s="48" t="str">
        <f t="shared" si="162"/>
        <v/>
      </c>
      <c r="H898" s="16" t="str">
        <f t="shared" si="163"/>
        <v/>
      </c>
      <c r="I898" s="46" t="str">
        <f t="shared" si="164"/>
        <v/>
      </c>
      <c r="J898" s="49" t="str">
        <f t="shared" si="165"/>
        <v/>
      </c>
      <c r="K898" s="46" t="str">
        <f t="shared" si="166"/>
        <v/>
      </c>
      <c r="L898" s="17" t="str">
        <f>+IF(G898="","",SUM($K$9:K898)+H898)</f>
        <v/>
      </c>
    </row>
    <row r="899" spans="2:12" x14ac:dyDescent="0.2">
      <c r="B899" s="1" t="str">
        <f t="shared" si="159"/>
        <v/>
      </c>
      <c r="C899" s="44" t="str">
        <f t="shared" si="157"/>
        <v/>
      </c>
      <c r="D899" s="44" t="str">
        <f t="shared" si="158"/>
        <v/>
      </c>
      <c r="E899" s="13" t="str">
        <f t="shared" si="160"/>
        <v/>
      </c>
      <c r="F899" s="4" t="str">
        <f t="shared" si="161"/>
        <v/>
      </c>
      <c r="G899" s="48" t="str">
        <f t="shared" si="162"/>
        <v/>
      </c>
      <c r="H899" s="16" t="str">
        <f t="shared" si="163"/>
        <v/>
      </c>
      <c r="I899" s="46" t="str">
        <f t="shared" si="164"/>
        <v/>
      </c>
      <c r="J899" s="49" t="str">
        <f t="shared" si="165"/>
        <v/>
      </c>
      <c r="K899" s="46" t="str">
        <f t="shared" si="166"/>
        <v/>
      </c>
      <c r="L899" s="17" t="str">
        <f>+IF(G899="","",SUM($K$9:K899)+H899)</f>
        <v/>
      </c>
    </row>
    <row r="900" spans="2:12" x14ac:dyDescent="0.2">
      <c r="B900" s="1" t="str">
        <f t="shared" si="159"/>
        <v/>
      </c>
      <c r="C900" s="44" t="str">
        <f t="shared" si="157"/>
        <v/>
      </c>
      <c r="D900" s="44" t="str">
        <f t="shared" si="158"/>
        <v/>
      </c>
      <c r="E900" s="13" t="str">
        <f t="shared" si="160"/>
        <v/>
      </c>
      <c r="F900" s="4" t="str">
        <f t="shared" si="161"/>
        <v/>
      </c>
      <c r="G900" s="48" t="str">
        <f t="shared" si="162"/>
        <v/>
      </c>
      <c r="H900" s="16" t="str">
        <f t="shared" si="163"/>
        <v/>
      </c>
      <c r="I900" s="46" t="str">
        <f t="shared" si="164"/>
        <v/>
      </c>
      <c r="J900" s="49" t="str">
        <f t="shared" si="165"/>
        <v/>
      </c>
      <c r="K900" s="46" t="str">
        <f t="shared" si="166"/>
        <v/>
      </c>
      <c r="L900" s="17" t="str">
        <f>+IF(G900="","",SUM($K$9:K900)+H900)</f>
        <v/>
      </c>
    </row>
    <row r="901" spans="2:12" x14ac:dyDescent="0.2">
      <c r="B901" s="1" t="str">
        <f t="shared" si="159"/>
        <v/>
      </c>
      <c r="C901" s="44" t="str">
        <f t="shared" si="157"/>
        <v/>
      </c>
      <c r="D901" s="44" t="str">
        <f t="shared" si="158"/>
        <v/>
      </c>
      <c r="E901" s="13" t="str">
        <f t="shared" si="160"/>
        <v/>
      </c>
      <c r="F901" s="4" t="str">
        <f t="shared" si="161"/>
        <v/>
      </c>
      <c r="G901" s="48" t="str">
        <f t="shared" si="162"/>
        <v/>
      </c>
      <c r="H901" s="16" t="str">
        <f t="shared" si="163"/>
        <v/>
      </c>
      <c r="I901" s="46" t="str">
        <f t="shared" si="164"/>
        <v/>
      </c>
      <c r="J901" s="49" t="str">
        <f t="shared" si="165"/>
        <v/>
      </c>
      <c r="K901" s="46" t="str">
        <f t="shared" si="166"/>
        <v/>
      </c>
      <c r="L901" s="17" t="str">
        <f>+IF(G901="","",SUM($K$9:K901)+H901)</f>
        <v/>
      </c>
    </row>
    <row r="902" spans="2:12" x14ac:dyDescent="0.2">
      <c r="B902" s="1" t="str">
        <f t="shared" si="159"/>
        <v/>
      </c>
      <c r="C902" s="44" t="str">
        <f t="shared" si="157"/>
        <v/>
      </c>
      <c r="D902" s="44" t="str">
        <f t="shared" si="158"/>
        <v/>
      </c>
      <c r="E902" s="13" t="str">
        <f t="shared" si="160"/>
        <v/>
      </c>
      <c r="F902" s="4" t="str">
        <f t="shared" si="161"/>
        <v/>
      </c>
      <c r="G902" s="48" t="str">
        <f t="shared" si="162"/>
        <v/>
      </c>
      <c r="H902" s="16" t="str">
        <f t="shared" si="163"/>
        <v/>
      </c>
      <c r="I902" s="46" t="str">
        <f t="shared" si="164"/>
        <v/>
      </c>
      <c r="J902" s="49" t="str">
        <f t="shared" si="165"/>
        <v/>
      </c>
      <c r="K902" s="46" t="str">
        <f t="shared" si="166"/>
        <v/>
      </c>
      <c r="L902" s="17" t="str">
        <f>+IF(G902="","",SUM($K$9:K902)+H902)</f>
        <v/>
      </c>
    </row>
    <row r="903" spans="2:12" x14ac:dyDescent="0.2">
      <c r="B903" s="1" t="str">
        <f t="shared" si="159"/>
        <v/>
      </c>
      <c r="C903" s="44" t="str">
        <f t="shared" si="157"/>
        <v/>
      </c>
      <c r="D903" s="44" t="str">
        <f t="shared" si="158"/>
        <v/>
      </c>
      <c r="E903" s="13" t="str">
        <f t="shared" si="160"/>
        <v/>
      </c>
      <c r="F903" s="4" t="str">
        <f t="shared" si="161"/>
        <v/>
      </c>
      <c r="G903" s="48" t="str">
        <f t="shared" si="162"/>
        <v/>
      </c>
      <c r="H903" s="16" t="str">
        <f t="shared" si="163"/>
        <v/>
      </c>
      <c r="I903" s="46" t="str">
        <f t="shared" si="164"/>
        <v/>
      </c>
      <c r="J903" s="49" t="str">
        <f t="shared" si="165"/>
        <v/>
      </c>
      <c r="K903" s="46" t="str">
        <f t="shared" si="166"/>
        <v/>
      </c>
      <c r="L903" s="17" t="str">
        <f>+IF(G903="","",SUM($K$9:K903)+H903)</f>
        <v/>
      </c>
    </row>
    <row r="904" spans="2:12" x14ac:dyDescent="0.2">
      <c r="B904" s="1" t="str">
        <f t="shared" si="159"/>
        <v/>
      </c>
      <c r="C904" s="44" t="str">
        <f t="shared" si="157"/>
        <v/>
      </c>
      <c r="D904" s="44" t="str">
        <f t="shared" si="158"/>
        <v/>
      </c>
      <c r="E904" s="13" t="str">
        <f t="shared" si="160"/>
        <v/>
      </c>
      <c r="F904" s="4" t="str">
        <f t="shared" si="161"/>
        <v/>
      </c>
      <c r="G904" s="48" t="str">
        <f t="shared" si="162"/>
        <v/>
      </c>
      <c r="H904" s="16" t="str">
        <f t="shared" si="163"/>
        <v/>
      </c>
      <c r="I904" s="46" t="str">
        <f t="shared" si="164"/>
        <v/>
      </c>
      <c r="J904" s="49" t="str">
        <f t="shared" si="165"/>
        <v/>
      </c>
      <c r="K904" s="46" t="str">
        <f t="shared" si="166"/>
        <v/>
      </c>
      <c r="L904" s="17" t="str">
        <f>+IF(G904="","",SUM($K$9:K904)+H904)</f>
        <v/>
      </c>
    </row>
    <row r="905" spans="2:12" x14ac:dyDescent="0.2">
      <c r="B905" s="1" t="str">
        <f t="shared" si="159"/>
        <v/>
      </c>
      <c r="C905" s="44" t="str">
        <f t="shared" si="157"/>
        <v/>
      </c>
      <c r="D905" s="44" t="str">
        <f t="shared" si="158"/>
        <v/>
      </c>
      <c r="E905" s="13" t="str">
        <f t="shared" si="160"/>
        <v/>
      </c>
      <c r="F905" s="4" t="str">
        <f t="shared" si="161"/>
        <v/>
      </c>
      <c r="G905" s="48" t="str">
        <f t="shared" si="162"/>
        <v/>
      </c>
      <c r="H905" s="16" t="str">
        <f t="shared" si="163"/>
        <v/>
      </c>
      <c r="I905" s="46" t="str">
        <f t="shared" si="164"/>
        <v/>
      </c>
      <c r="J905" s="49" t="str">
        <f t="shared" si="165"/>
        <v/>
      </c>
      <c r="K905" s="46" t="str">
        <f t="shared" si="166"/>
        <v/>
      </c>
      <c r="L905" s="17" t="str">
        <f>+IF(G905="","",SUM($K$9:K905)+H905)</f>
        <v/>
      </c>
    </row>
    <row r="906" spans="2:12" x14ac:dyDescent="0.2">
      <c r="B906" s="1" t="str">
        <f t="shared" si="159"/>
        <v/>
      </c>
      <c r="C906" s="44" t="str">
        <f t="shared" ref="C906:C969" si="167">IF(D905="","",IF(D905=FecFinal,"",DATE(YEAR(C905),MONTH(C905)+1,1)))</f>
        <v/>
      </c>
      <c r="D906" s="44" t="str">
        <f t="shared" ref="D906:D969" si="168">IF(C906="","",IF(DAYS360(C906,FecFinal)&gt;=30,DATE(YEAR(C906),MONTH(C906)+1,1),FecFinal))</f>
        <v/>
      </c>
      <c r="E906" s="13" t="str">
        <f t="shared" si="160"/>
        <v/>
      </c>
      <c r="F906" s="4" t="str">
        <f t="shared" si="161"/>
        <v/>
      </c>
      <c r="G906" s="48" t="str">
        <f t="shared" si="162"/>
        <v/>
      </c>
      <c r="H906" s="16" t="str">
        <f t="shared" si="163"/>
        <v/>
      </c>
      <c r="I906" s="46" t="str">
        <f t="shared" si="164"/>
        <v/>
      </c>
      <c r="J906" s="49" t="str">
        <f t="shared" si="165"/>
        <v/>
      </c>
      <c r="K906" s="46" t="str">
        <f t="shared" si="166"/>
        <v/>
      </c>
      <c r="L906" s="17" t="str">
        <f>+IF(G906="","",SUM($K$9:K906)+H906)</f>
        <v/>
      </c>
    </row>
    <row r="907" spans="2:12" x14ac:dyDescent="0.2">
      <c r="B907" s="1" t="str">
        <f t="shared" si="159"/>
        <v/>
      </c>
      <c r="C907" s="44" t="str">
        <f t="shared" si="167"/>
        <v/>
      </c>
      <c r="D907" s="44" t="str">
        <f t="shared" si="168"/>
        <v/>
      </c>
      <c r="E907" s="13" t="str">
        <f t="shared" si="160"/>
        <v/>
      </c>
      <c r="F907" s="4" t="str">
        <f t="shared" si="161"/>
        <v/>
      </c>
      <c r="G907" s="48" t="str">
        <f t="shared" si="162"/>
        <v/>
      </c>
      <c r="H907" s="16" t="str">
        <f t="shared" si="163"/>
        <v/>
      </c>
      <c r="I907" s="46" t="str">
        <f t="shared" si="164"/>
        <v/>
      </c>
      <c r="J907" s="49" t="str">
        <f t="shared" si="165"/>
        <v/>
      </c>
      <c r="K907" s="46" t="str">
        <f t="shared" si="166"/>
        <v/>
      </c>
      <c r="L907" s="17" t="str">
        <f>+IF(G907="","",SUM($K$9:K907)+H907)</f>
        <v/>
      </c>
    </row>
    <row r="908" spans="2:12" x14ac:dyDescent="0.2">
      <c r="B908" s="1" t="str">
        <f t="shared" si="159"/>
        <v/>
      </c>
      <c r="C908" s="44" t="str">
        <f t="shared" si="167"/>
        <v/>
      </c>
      <c r="D908" s="44" t="str">
        <f t="shared" si="168"/>
        <v/>
      </c>
      <c r="E908" s="13" t="str">
        <f t="shared" si="160"/>
        <v/>
      </c>
      <c r="F908" s="4" t="str">
        <f t="shared" si="161"/>
        <v/>
      </c>
      <c r="G908" s="48" t="str">
        <f t="shared" si="162"/>
        <v/>
      </c>
      <c r="H908" s="16" t="str">
        <f t="shared" si="163"/>
        <v/>
      </c>
      <c r="I908" s="46" t="str">
        <f t="shared" si="164"/>
        <v/>
      </c>
      <c r="J908" s="49" t="str">
        <f t="shared" si="165"/>
        <v/>
      </c>
      <c r="K908" s="46" t="str">
        <f t="shared" si="166"/>
        <v/>
      </c>
      <c r="L908" s="17" t="str">
        <f>+IF(G908="","",SUM($K$9:K908)+H908)</f>
        <v/>
      </c>
    </row>
    <row r="909" spans="2:12" x14ac:dyDescent="0.2">
      <c r="B909" s="1" t="str">
        <f t="shared" si="159"/>
        <v/>
      </c>
      <c r="C909" s="44" t="str">
        <f t="shared" si="167"/>
        <v/>
      </c>
      <c r="D909" s="44" t="str">
        <f t="shared" si="168"/>
        <v/>
      </c>
      <c r="E909" s="13" t="str">
        <f t="shared" si="160"/>
        <v/>
      </c>
      <c r="F909" s="4" t="str">
        <f t="shared" si="161"/>
        <v/>
      </c>
      <c r="G909" s="48" t="str">
        <f t="shared" si="162"/>
        <v/>
      </c>
      <c r="H909" s="16" t="str">
        <f t="shared" si="163"/>
        <v/>
      </c>
      <c r="I909" s="46" t="str">
        <f t="shared" si="164"/>
        <v/>
      </c>
      <c r="J909" s="49" t="str">
        <f t="shared" si="165"/>
        <v/>
      </c>
      <c r="K909" s="46" t="str">
        <f t="shared" si="166"/>
        <v/>
      </c>
      <c r="L909" s="17" t="str">
        <f>+IF(G909="","",SUM($K$9:K909)+H909)</f>
        <v/>
      </c>
    </row>
    <row r="910" spans="2:12" x14ac:dyDescent="0.2">
      <c r="B910" s="1" t="str">
        <f t="shared" si="159"/>
        <v/>
      </c>
      <c r="C910" s="44" t="str">
        <f t="shared" si="167"/>
        <v/>
      </c>
      <c r="D910" s="44" t="str">
        <f t="shared" si="168"/>
        <v/>
      </c>
      <c r="E910" s="13" t="str">
        <f t="shared" si="160"/>
        <v/>
      </c>
      <c r="F910" s="4" t="str">
        <f t="shared" si="161"/>
        <v/>
      </c>
      <c r="G910" s="48" t="str">
        <f t="shared" si="162"/>
        <v/>
      </c>
      <c r="H910" s="16" t="str">
        <f t="shared" si="163"/>
        <v/>
      </c>
      <c r="I910" s="46" t="str">
        <f t="shared" si="164"/>
        <v/>
      </c>
      <c r="J910" s="49" t="str">
        <f t="shared" si="165"/>
        <v/>
      </c>
      <c r="K910" s="46" t="str">
        <f t="shared" si="166"/>
        <v/>
      </c>
      <c r="L910" s="17" t="str">
        <f>+IF(G910="","",SUM($K$9:K910)+H910)</f>
        <v/>
      </c>
    </row>
    <row r="911" spans="2:12" x14ac:dyDescent="0.2">
      <c r="B911" s="1" t="str">
        <f t="shared" si="159"/>
        <v/>
      </c>
      <c r="C911" s="44" t="str">
        <f t="shared" si="167"/>
        <v/>
      </c>
      <c r="D911" s="44" t="str">
        <f t="shared" si="168"/>
        <v/>
      </c>
      <c r="E911" s="13" t="str">
        <f t="shared" si="160"/>
        <v/>
      </c>
      <c r="F911" s="4" t="str">
        <f t="shared" si="161"/>
        <v/>
      </c>
      <c r="G911" s="48" t="str">
        <f t="shared" si="162"/>
        <v/>
      </c>
      <c r="H911" s="16" t="str">
        <f t="shared" si="163"/>
        <v/>
      </c>
      <c r="I911" s="46" t="str">
        <f t="shared" si="164"/>
        <v/>
      </c>
      <c r="J911" s="49" t="str">
        <f t="shared" si="165"/>
        <v/>
      </c>
      <c r="K911" s="46" t="str">
        <f t="shared" si="166"/>
        <v/>
      </c>
      <c r="L911" s="17" t="str">
        <f>+IF(G911="","",SUM($K$9:K911)+H911)</f>
        <v/>
      </c>
    </row>
    <row r="912" spans="2:12" x14ac:dyDescent="0.2">
      <c r="B912" s="1" t="str">
        <f t="shared" si="159"/>
        <v/>
      </c>
      <c r="C912" s="44" t="str">
        <f t="shared" si="167"/>
        <v/>
      </c>
      <c r="D912" s="44" t="str">
        <f t="shared" si="168"/>
        <v/>
      </c>
      <c r="E912" s="13" t="str">
        <f t="shared" si="160"/>
        <v/>
      </c>
      <c r="F912" s="4" t="str">
        <f t="shared" si="161"/>
        <v/>
      </c>
      <c r="G912" s="48" t="str">
        <f t="shared" si="162"/>
        <v/>
      </c>
      <c r="H912" s="16" t="str">
        <f t="shared" si="163"/>
        <v/>
      </c>
      <c r="I912" s="46" t="str">
        <f t="shared" si="164"/>
        <v/>
      </c>
      <c r="J912" s="49" t="str">
        <f t="shared" si="165"/>
        <v/>
      </c>
      <c r="K912" s="46" t="str">
        <f t="shared" si="166"/>
        <v/>
      </c>
      <c r="L912" s="17" t="str">
        <f>+IF(G912="","",SUM($K$9:K912)+H912)</f>
        <v/>
      </c>
    </row>
    <row r="913" spans="2:12" x14ac:dyDescent="0.2">
      <c r="B913" s="1" t="str">
        <f t="shared" ref="B913:B976" si="169">+IF(C913="","",B912+1)</f>
        <v/>
      </c>
      <c r="C913" s="44" t="str">
        <f t="shared" si="167"/>
        <v/>
      </c>
      <c r="D913" s="44" t="str">
        <f t="shared" si="168"/>
        <v/>
      </c>
      <c r="E913" s="13" t="str">
        <f t="shared" ref="E913:E976" si="170">IF(B913&lt;&gt;"",DAYS360(C913,D913),"")</f>
        <v/>
      </c>
      <c r="F913" s="4" t="str">
        <f t="shared" ref="F913:F976" si="171">IF(B913&lt;&gt;"",LOOKUP(DATE(YEAR(C913),MONTH(C913)+1,1),tbl_FecHasta,tbl_Tasa),"")</f>
        <v/>
      </c>
      <c r="G913" s="48" t="str">
        <f t="shared" ref="G913:G976" si="172">IF(B913&lt;&gt;"",(((1+F913)^(1/12))-1),"")</f>
        <v/>
      </c>
      <c r="H913" s="16" t="str">
        <f t="shared" si="163"/>
        <v/>
      </c>
      <c r="I913" s="46" t="str">
        <f t="shared" si="164"/>
        <v/>
      </c>
      <c r="J913" s="49" t="str">
        <f t="shared" si="165"/>
        <v/>
      </c>
      <c r="K913" s="46" t="str">
        <f t="shared" si="166"/>
        <v/>
      </c>
      <c r="L913" s="17" t="str">
        <f>+IF(G913="","",SUM($K$9:K913)+H913)</f>
        <v/>
      </c>
    </row>
    <row r="914" spans="2:12" x14ac:dyDescent="0.2">
      <c r="B914" s="1" t="str">
        <f t="shared" si="169"/>
        <v/>
      </c>
      <c r="C914" s="44" t="str">
        <f t="shared" si="167"/>
        <v/>
      </c>
      <c r="D914" s="44" t="str">
        <f t="shared" si="168"/>
        <v/>
      </c>
      <c r="E914" s="13" t="str">
        <f t="shared" si="170"/>
        <v/>
      </c>
      <c r="F914" s="4" t="str">
        <f t="shared" si="171"/>
        <v/>
      </c>
      <c r="G914" s="48" t="str">
        <f t="shared" si="172"/>
        <v/>
      </c>
      <c r="H914" s="16" t="str">
        <f t="shared" si="163"/>
        <v/>
      </c>
      <c r="I914" s="46" t="str">
        <f t="shared" si="164"/>
        <v/>
      </c>
      <c r="J914" s="49" t="str">
        <f t="shared" si="165"/>
        <v/>
      </c>
      <c r="K914" s="46" t="str">
        <f t="shared" si="166"/>
        <v/>
      </c>
      <c r="L914" s="17" t="str">
        <f>+IF(G914="","",SUM($K$9:K914)+H914)</f>
        <v/>
      </c>
    </row>
    <row r="915" spans="2:12" x14ac:dyDescent="0.2">
      <c r="B915" s="1" t="str">
        <f t="shared" si="169"/>
        <v/>
      </c>
      <c r="C915" s="44" t="str">
        <f t="shared" si="167"/>
        <v/>
      </c>
      <c r="D915" s="44" t="str">
        <f t="shared" si="168"/>
        <v/>
      </c>
      <c r="E915" s="13" t="str">
        <f t="shared" si="170"/>
        <v/>
      </c>
      <c r="F915" s="4" t="str">
        <f t="shared" si="171"/>
        <v/>
      </c>
      <c r="G915" s="48" t="str">
        <f t="shared" si="172"/>
        <v/>
      </c>
      <c r="H915" s="16" t="str">
        <f t="shared" si="163"/>
        <v/>
      </c>
      <c r="I915" s="46" t="str">
        <f t="shared" si="164"/>
        <v/>
      </c>
      <c r="J915" s="49" t="str">
        <f t="shared" si="165"/>
        <v/>
      </c>
      <c r="K915" s="46" t="str">
        <f t="shared" si="166"/>
        <v/>
      </c>
      <c r="L915" s="17" t="str">
        <f>+IF(G915="","",SUM($K$9:K915)+H915)</f>
        <v/>
      </c>
    </row>
    <row r="916" spans="2:12" x14ac:dyDescent="0.2">
      <c r="B916" s="1" t="str">
        <f t="shared" si="169"/>
        <v/>
      </c>
      <c r="C916" s="44" t="str">
        <f t="shared" si="167"/>
        <v/>
      </c>
      <c r="D916" s="44" t="str">
        <f t="shared" si="168"/>
        <v/>
      </c>
      <c r="E916" s="13" t="str">
        <f t="shared" si="170"/>
        <v/>
      </c>
      <c r="F916" s="4" t="str">
        <f t="shared" si="171"/>
        <v/>
      </c>
      <c r="G916" s="48" t="str">
        <f t="shared" si="172"/>
        <v/>
      </c>
      <c r="H916" s="16" t="str">
        <f t="shared" si="163"/>
        <v/>
      </c>
      <c r="I916" s="46" t="str">
        <f t="shared" si="164"/>
        <v/>
      </c>
      <c r="J916" s="49" t="str">
        <f t="shared" si="165"/>
        <v/>
      </c>
      <c r="K916" s="46" t="str">
        <f t="shared" si="166"/>
        <v/>
      </c>
      <c r="L916" s="17" t="str">
        <f>+IF(G916="","",SUM($K$9:K916)+H916)</f>
        <v/>
      </c>
    </row>
    <row r="917" spans="2:12" x14ac:dyDescent="0.2">
      <c r="B917" s="1" t="str">
        <f t="shared" si="169"/>
        <v/>
      </c>
      <c r="C917" s="44" t="str">
        <f t="shared" si="167"/>
        <v/>
      </c>
      <c r="D917" s="44" t="str">
        <f t="shared" si="168"/>
        <v/>
      </c>
      <c r="E917" s="13" t="str">
        <f t="shared" si="170"/>
        <v/>
      </c>
      <c r="F917" s="4" t="str">
        <f t="shared" si="171"/>
        <v/>
      </c>
      <c r="G917" s="48" t="str">
        <f t="shared" si="172"/>
        <v/>
      </c>
      <c r="H917" s="16" t="str">
        <f t="shared" si="163"/>
        <v/>
      </c>
      <c r="I917" s="46" t="str">
        <f t="shared" si="164"/>
        <v/>
      </c>
      <c r="J917" s="49" t="str">
        <f t="shared" si="165"/>
        <v/>
      </c>
      <c r="K917" s="46" t="str">
        <f t="shared" si="166"/>
        <v/>
      </c>
      <c r="L917" s="17" t="str">
        <f>+IF(G917="","",SUM($K$9:K917)+H917)</f>
        <v/>
      </c>
    </row>
    <row r="918" spans="2:12" x14ac:dyDescent="0.2">
      <c r="B918" s="1" t="str">
        <f t="shared" si="169"/>
        <v/>
      </c>
      <c r="C918" s="44" t="str">
        <f t="shared" si="167"/>
        <v/>
      </c>
      <c r="D918" s="44" t="str">
        <f t="shared" si="168"/>
        <v/>
      </c>
      <c r="E918" s="13" t="str">
        <f t="shared" si="170"/>
        <v/>
      </c>
      <c r="F918" s="4" t="str">
        <f t="shared" si="171"/>
        <v/>
      </c>
      <c r="G918" s="48" t="str">
        <f t="shared" si="172"/>
        <v/>
      </c>
      <c r="H918" s="16" t="str">
        <f t="shared" si="163"/>
        <v/>
      </c>
      <c r="I918" s="46" t="str">
        <f t="shared" si="164"/>
        <v/>
      </c>
      <c r="J918" s="49" t="str">
        <f t="shared" si="165"/>
        <v/>
      </c>
      <c r="K918" s="46" t="str">
        <f t="shared" si="166"/>
        <v/>
      </c>
      <c r="L918" s="17" t="str">
        <f>+IF(G918="","",SUM($K$9:K918)+H918)</f>
        <v/>
      </c>
    </row>
    <row r="919" spans="2:12" x14ac:dyDescent="0.2">
      <c r="B919" s="1" t="str">
        <f t="shared" si="169"/>
        <v/>
      </c>
      <c r="C919" s="44" t="str">
        <f t="shared" si="167"/>
        <v/>
      </c>
      <c r="D919" s="44" t="str">
        <f t="shared" si="168"/>
        <v/>
      </c>
      <c r="E919" s="13" t="str">
        <f t="shared" si="170"/>
        <v/>
      </c>
      <c r="F919" s="4" t="str">
        <f t="shared" si="171"/>
        <v/>
      </c>
      <c r="G919" s="48" t="str">
        <f t="shared" si="172"/>
        <v/>
      </c>
      <c r="H919" s="16" t="str">
        <f t="shared" si="163"/>
        <v/>
      </c>
      <c r="I919" s="46" t="str">
        <f t="shared" si="164"/>
        <v/>
      </c>
      <c r="J919" s="49" t="str">
        <f t="shared" si="165"/>
        <v/>
      </c>
      <c r="K919" s="46" t="str">
        <f t="shared" si="166"/>
        <v/>
      </c>
      <c r="L919" s="17" t="str">
        <f>+IF(G919="","",SUM($K$9:K919)+H919)</f>
        <v/>
      </c>
    </row>
    <row r="920" spans="2:12" x14ac:dyDescent="0.2">
      <c r="B920" s="1" t="str">
        <f t="shared" si="169"/>
        <v/>
      </c>
      <c r="C920" s="44" t="str">
        <f t="shared" si="167"/>
        <v/>
      </c>
      <c r="D920" s="44" t="str">
        <f t="shared" si="168"/>
        <v/>
      </c>
      <c r="E920" s="13" t="str">
        <f t="shared" si="170"/>
        <v/>
      </c>
      <c r="F920" s="4" t="str">
        <f t="shared" si="171"/>
        <v/>
      </c>
      <c r="G920" s="48" t="str">
        <f t="shared" si="172"/>
        <v/>
      </c>
      <c r="H920" s="16" t="str">
        <f t="shared" si="163"/>
        <v/>
      </c>
      <c r="I920" s="46" t="str">
        <f t="shared" si="164"/>
        <v/>
      </c>
      <c r="J920" s="49" t="str">
        <f t="shared" si="165"/>
        <v/>
      </c>
      <c r="K920" s="46" t="str">
        <f t="shared" si="166"/>
        <v/>
      </c>
      <c r="L920" s="17" t="str">
        <f>+IF(G920="","",SUM($K$9:K920)+H920)</f>
        <v/>
      </c>
    </row>
    <row r="921" spans="2:12" x14ac:dyDescent="0.2">
      <c r="B921" s="1" t="str">
        <f t="shared" si="169"/>
        <v/>
      </c>
      <c r="C921" s="44" t="str">
        <f t="shared" si="167"/>
        <v/>
      </c>
      <c r="D921" s="44" t="str">
        <f t="shared" si="168"/>
        <v/>
      </c>
      <c r="E921" s="13" t="str">
        <f t="shared" si="170"/>
        <v/>
      </c>
      <c r="F921" s="4" t="str">
        <f t="shared" si="171"/>
        <v/>
      </c>
      <c r="G921" s="48" t="str">
        <f t="shared" si="172"/>
        <v/>
      </c>
      <c r="H921" s="16" t="str">
        <f t="shared" si="163"/>
        <v/>
      </c>
      <c r="I921" s="46" t="str">
        <f t="shared" si="164"/>
        <v/>
      </c>
      <c r="J921" s="49" t="str">
        <f t="shared" si="165"/>
        <v/>
      </c>
      <c r="K921" s="46" t="str">
        <f t="shared" si="166"/>
        <v/>
      </c>
      <c r="L921" s="17" t="str">
        <f>+IF(G921="","",SUM($K$9:K921)+H921)</f>
        <v/>
      </c>
    </row>
    <row r="922" spans="2:12" x14ac:dyDescent="0.2">
      <c r="B922" s="1" t="str">
        <f t="shared" si="169"/>
        <v/>
      </c>
      <c r="C922" s="44" t="str">
        <f t="shared" si="167"/>
        <v/>
      </c>
      <c r="D922" s="44" t="str">
        <f t="shared" si="168"/>
        <v/>
      </c>
      <c r="E922" s="13" t="str">
        <f t="shared" si="170"/>
        <v/>
      </c>
      <c r="F922" s="4" t="str">
        <f t="shared" si="171"/>
        <v/>
      </c>
      <c r="G922" s="48" t="str">
        <f t="shared" si="172"/>
        <v/>
      </c>
      <c r="H922" s="16" t="str">
        <f t="shared" si="163"/>
        <v/>
      </c>
      <c r="I922" s="46" t="str">
        <f t="shared" si="164"/>
        <v/>
      </c>
      <c r="J922" s="49" t="str">
        <f t="shared" si="165"/>
        <v/>
      </c>
      <c r="K922" s="46" t="str">
        <f t="shared" si="166"/>
        <v/>
      </c>
      <c r="L922" s="17" t="str">
        <f>+IF(G922="","",SUM($K$9:K922)+H922)</f>
        <v/>
      </c>
    </row>
    <row r="923" spans="2:12" x14ac:dyDescent="0.2">
      <c r="B923" s="1" t="str">
        <f t="shared" si="169"/>
        <v/>
      </c>
      <c r="C923" s="44" t="str">
        <f t="shared" si="167"/>
        <v/>
      </c>
      <c r="D923" s="44" t="str">
        <f t="shared" si="168"/>
        <v/>
      </c>
      <c r="E923" s="13" t="str">
        <f t="shared" si="170"/>
        <v/>
      </c>
      <c r="F923" s="4" t="str">
        <f t="shared" si="171"/>
        <v/>
      </c>
      <c r="G923" s="48" t="str">
        <f t="shared" si="172"/>
        <v/>
      </c>
      <c r="H923" s="16" t="str">
        <f t="shared" si="163"/>
        <v/>
      </c>
      <c r="I923" s="46" t="str">
        <f t="shared" si="164"/>
        <v/>
      </c>
      <c r="J923" s="49" t="str">
        <f t="shared" si="165"/>
        <v/>
      </c>
      <c r="K923" s="46" t="str">
        <f t="shared" si="166"/>
        <v/>
      </c>
      <c r="L923" s="17" t="str">
        <f>+IF(G923="","",SUM($K$9:K923)+H923)</f>
        <v/>
      </c>
    </row>
    <row r="924" spans="2:12" x14ac:dyDescent="0.2">
      <c r="B924" s="1" t="str">
        <f t="shared" si="169"/>
        <v/>
      </c>
      <c r="C924" s="44" t="str">
        <f t="shared" si="167"/>
        <v/>
      </c>
      <c r="D924" s="44" t="str">
        <f t="shared" si="168"/>
        <v/>
      </c>
      <c r="E924" s="13" t="str">
        <f t="shared" si="170"/>
        <v/>
      </c>
      <c r="F924" s="4" t="str">
        <f t="shared" si="171"/>
        <v/>
      </c>
      <c r="G924" s="48" t="str">
        <f t="shared" si="172"/>
        <v/>
      </c>
      <c r="H924" s="16" t="str">
        <f t="shared" si="163"/>
        <v/>
      </c>
      <c r="I924" s="46" t="str">
        <f t="shared" si="164"/>
        <v/>
      </c>
      <c r="J924" s="49" t="str">
        <f t="shared" si="165"/>
        <v/>
      </c>
      <c r="K924" s="46" t="str">
        <f t="shared" si="166"/>
        <v/>
      </c>
      <c r="L924" s="17" t="str">
        <f>+IF(G924="","",SUM($K$9:K924)+H924)</f>
        <v/>
      </c>
    </row>
    <row r="925" spans="2:12" x14ac:dyDescent="0.2">
      <c r="B925" s="1" t="str">
        <f t="shared" si="169"/>
        <v/>
      </c>
      <c r="C925" s="44" t="str">
        <f t="shared" si="167"/>
        <v/>
      </c>
      <c r="D925" s="44" t="str">
        <f t="shared" si="168"/>
        <v/>
      </c>
      <c r="E925" s="13" t="str">
        <f t="shared" si="170"/>
        <v/>
      </c>
      <c r="F925" s="4" t="str">
        <f t="shared" si="171"/>
        <v/>
      </c>
      <c r="G925" s="48" t="str">
        <f t="shared" si="172"/>
        <v/>
      </c>
      <c r="H925" s="16" t="str">
        <f t="shared" si="163"/>
        <v/>
      </c>
      <c r="I925" s="46" t="str">
        <f t="shared" si="164"/>
        <v/>
      </c>
      <c r="J925" s="49" t="str">
        <f t="shared" si="165"/>
        <v/>
      </c>
      <c r="K925" s="46" t="str">
        <f t="shared" si="166"/>
        <v/>
      </c>
      <c r="L925" s="17" t="str">
        <f>+IF(G925="","",SUM($K$9:K925)+H925)</f>
        <v/>
      </c>
    </row>
    <row r="926" spans="2:12" x14ac:dyDescent="0.2">
      <c r="B926" s="1" t="str">
        <f t="shared" si="169"/>
        <v/>
      </c>
      <c r="C926" s="44" t="str">
        <f t="shared" si="167"/>
        <v/>
      </c>
      <c r="D926" s="44" t="str">
        <f t="shared" si="168"/>
        <v/>
      </c>
      <c r="E926" s="13" t="str">
        <f t="shared" si="170"/>
        <v/>
      </c>
      <c r="F926" s="4" t="str">
        <f t="shared" si="171"/>
        <v/>
      </c>
      <c r="G926" s="48" t="str">
        <f t="shared" si="172"/>
        <v/>
      </c>
      <c r="H926" s="16" t="str">
        <f t="shared" si="163"/>
        <v/>
      </c>
      <c r="I926" s="46" t="str">
        <f t="shared" si="164"/>
        <v/>
      </c>
      <c r="J926" s="49" t="str">
        <f t="shared" si="165"/>
        <v/>
      </c>
      <c r="K926" s="46" t="str">
        <f t="shared" si="166"/>
        <v/>
      </c>
      <c r="L926" s="17" t="str">
        <f>+IF(G926="","",SUM($K$9:K926)+H926)</f>
        <v/>
      </c>
    </row>
    <row r="927" spans="2:12" x14ac:dyDescent="0.2">
      <c r="B927" s="1" t="str">
        <f t="shared" si="169"/>
        <v/>
      </c>
      <c r="C927" s="44" t="str">
        <f t="shared" si="167"/>
        <v/>
      </c>
      <c r="D927" s="44" t="str">
        <f t="shared" si="168"/>
        <v/>
      </c>
      <c r="E927" s="13" t="str">
        <f t="shared" si="170"/>
        <v/>
      </c>
      <c r="F927" s="4" t="str">
        <f t="shared" si="171"/>
        <v/>
      </c>
      <c r="G927" s="48" t="str">
        <f t="shared" si="172"/>
        <v/>
      </c>
      <c r="H927" s="16" t="str">
        <f t="shared" si="163"/>
        <v/>
      </c>
      <c r="I927" s="46" t="str">
        <f t="shared" si="164"/>
        <v/>
      </c>
      <c r="J927" s="49" t="str">
        <f t="shared" si="165"/>
        <v/>
      </c>
      <c r="K927" s="46" t="str">
        <f t="shared" si="166"/>
        <v/>
      </c>
      <c r="L927" s="17" t="str">
        <f>+IF(G927="","",SUM($K$9:K927)+H927)</f>
        <v/>
      </c>
    </row>
    <row r="928" spans="2:12" x14ac:dyDescent="0.2">
      <c r="B928" s="1" t="str">
        <f t="shared" si="169"/>
        <v/>
      </c>
      <c r="C928" s="44" t="str">
        <f t="shared" si="167"/>
        <v/>
      </c>
      <c r="D928" s="44" t="str">
        <f t="shared" si="168"/>
        <v/>
      </c>
      <c r="E928" s="13" t="str">
        <f t="shared" si="170"/>
        <v/>
      </c>
      <c r="F928" s="4" t="str">
        <f t="shared" si="171"/>
        <v/>
      </c>
      <c r="G928" s="48" t="str">
        <f t="shared" si="172"/>
        <v/>
      </c>
      <c r="H928" s="16" t="str">
        <f t="shared" si="163"/>
        <v/>
      </c>
      <c r="I928" s="46" t="str">
        <f t="shared" si="164"/>
        <v/>
      </c>
      <c r="J928" s="49" t="str">
        <f t="shared" si="165"/>
        <v/>
      </c>
      <c r="K928" s="46" t="str">
        <f t="shared" si="166"/>
        <v/>
      </c>
      <c r="L928" s="17" t="str">
        <f>+IF(G928="","",SUM($K$9:K928)+H928)</f>
        <v/>
      </c>
    </row>
    <row r="929" spans="2:12" x14ac:dyDescent="0.2">
      <c r="B929" s="1" t="str">
        <f t="shared" si="169"/>
        <v/>
      </c>
      <c r="C929" s="44" t="str">
        <f t="shared" si="167"/>
        <v/>
      </c>
      <c r="D929" s="44" t="str">
        <f t="shared" si="168"/>
        <v/>
      </c>
      <c r="E929" s="13" t="str">
        <f t="shared" si="170"/>
        <v/>
      </c>
      <c r="F929" s="4" t="str">
        <f t="shared" si="171"/>
        <v/>
      </c>
      <c r="G929" s="48" t="str">
        <f t="shared" si="172"/>
        <v/>
      </c>
      <c r="H929" s="16" t="str">
        <f t="shared" si="163"/>
        <v/>
      </c>
      <c r="I929" s="46" t="str">
        <f t="shared" si="164"/>
        <v/>
      </c>
      <c r="J929" s="49" t="str">
        <f t="shared" si="165"/>
        <v/>
      </c>
      <c r="K929" s="46" t="str">
        <f t="shared" si="166"/>
        <v/>
      </c>
      <c r="L929" s="17" t="str">
        <f>+IF(G929="","",SUM($K$9:K929)+H929)</f>
        <v/>
      </c>
    </row>
    <row r="930" spans="2:12" x14ac:dyDescent="0.2">
      <c r="B930" s="1" t="str">
        <f t="shared" si="169"/>
        <v/>
      </c>
      <c r="C930" s="44" t="str">
        <f t="shared" si="167"/>
        <v/>
      </c>
      <c r="D930" s="44" t="str">
        <f t="shared" si="168"/>
        <v/>
      </c>
      <c r="E930" s="13" t="str">
        <f t="shared" si="170"/>
        <v/>
      </c>
      <c r="F930" s="4" t="str">
        <f t="shared" si="171"/>
        <v/>
      </c>
      <c r="G930" s="48" t="str">
        <f t="shared" si="172"/>
        <v/>
      </c>
      <c r="H930" s="16" t="str">
        <f t="shared" si="163"/>
        <v/>
      </c>
      <c r="I930" s="46" t="str">
        <f t="shared" si="164"/>
        <v/>
      </c>
      <c r="J930" s="49" t="str">
        <f t="shared" si="165"/>
        <v/>
      </c>
      <c r="K930" s="46" t="str">
        <f t="shared" si="166"/>
        <v/>
      </c>
      <c r="L930" s="17" t="str">
        <f>+IF(G930="","",SUM($K$9:K930)+H930)</f>
        <v/>
      </c>
    </row>
    <row r="931" spans="2:12" x14ac:dyDescent="0.2">
      <c r="B931" s="1" t="str">
        <f t="shared" si="169"/>
        <v/>
      </c>
      <c r="C931" s="44" t="str">
        <f t="shared" si="167"/>
        <v/>
      </c>
      <c r="D931" s="44" t="str">
        <f t="shared" si="168"/>
        <v/>
      </c>
      <c r="E931" s="13" t="str">
        <f t="shared" si="170"/>
        <v/>
      </c>
      <c r="F931" s="4" t="str">
        <f t="shared" si="171"/>
        <v/>
      </c>
      <c r="G931" s="48" t="str">
        <f t="shared" si="172"/>
        <v/>
      </c>
      <c r="H931" s="16" t="str">
        <f t="shared" si="163"/>
        <v/>
      </c>
      <c r="I931" s="46" t="str">
        <f t="shared" si="164"/>
        <v/>
      </c>
      <c r="J931" s="49" t="str">
        <f t="shared" si="165"/>
        <v/>
      </c>
      <c r="K931" s="46" t="str">
        <f t="shared" si="166"/>
        <v/>
      </c>
      <c r="L931" s="17" t="str">
        <f>+IF(G931="","",SUM($K$9:K931)+H931)</f>
        <v/>
      </c>
    </row>
    <row r="932" spans="2:12" x14ac:dyDescent="0.2">
      <c r="B932" s="1" t="str">
        <f t="shared" si="169"/>
        <v/>
      </c>
      <c r="C932" s="44" t="str">
        <f t="shared" si="167"/>
        <v/>
      </c>
      <c r="D932" s="44" t="str">
        <f t="shared" si="168"/>
        <v/>
      </c>
      <c r="E932" s="13" t="str">
        <f t="shared" si="170"/>
        <v/>
      </c>
      <c r="F932" s="4" t="str">
        <f t="shared" si="171"/>
        <v/>
      </c>
      <c r="G932" s="48" t="str">
        <f t="shared" si="172"/>
        <v/>
      </c>
      <c r="H932" s="16" t="str">
        <f t="shared" si="163"/>
        <v/>
      </c>
      <c r="I932" s="46" t="str">
        <f t="shared" si="164"/>
        <v/>
      </c>
      <c r="J932" s="49" t="str">
        <f t="shared" si="165"/>
        <v/>
      </c>
      <c r="K932" s="46" t="str">
        <f t="shared" si="166"/>
        <v/>
      </c>
      <c r="L932" s="17" t="str">
        <f>+IF(G932="","",SUM($K$9:K932)+H932)</f>
        <v/>
      </c>
    </row>
    <row r="933" spans="2:12" x14ac:dyDescent="0.2">
      <c r="B933" s="1" t="str">
        <f t="shared" si="169"/>
        <v/>
      </c>
      <c r="C933" s="44" t="str">
        <f t="shared" si="167"/>
        <v/>
      </c>
      <c r="D933" s="44" t="str">
        <f t="shared" si="168"/>
        <v/>
      </c>
      <c r="E933" s="13" t="str">
        <f t="shared" si="170"/>
        <v/>
      </c>
      <c r="F933" s="4" t="str">
        <f t="shared" si="171"/>
        <v/>
      </c>
      <c r="G933" s="48" t="str">
        <f t="shared" si="172"/>
        <v/>
      </c>
      <c r="H933" s="16" t="str">
        <f t="shared" si="163"/>
        <v/>
      </c>
      <c r="I933" s="46" t="str">
        <f t="shared" si="164"/>
        <v/>
      </c>
      <c r="J933" s="49" t="str">
        <f t="shared" si="165"/>
        <v/>
      </c>
      <c r="K933" s="46" t="str">
        <f t="shared" si="166"/>
        <v/>
      </c>
      <c r="L933" s="17" t="str">
        <f>+IF(G933="","",SUM($K$9:K933)+H933)</f>
        <v/>
      </c>
    </row>
    <row r="934" spans="2:12" x14ac:dyDescent="0.2">
      <c r="B934" s="1" t="str">
        <f t="shared" si="169"/>
        <v/>
      </c>
      <c r="C934" s="44" t="str">
        <f t="shared" si="167"/>
        <v/>
      </c>
      <c r="D934" s="44" t="str">
        <f t="shared" si="168"/>
        <v/>
      </c>
      <c r="E934" s="13" t="str">
        <f t="shared" si="170"/>
        <v/>
      </c>
      <c r="F934" s="4" t="str">
        <f t="shared" si="171"/>
        <v/>
      </c>
      <c r="G934" s="48" t="str">
        <f t="shared" si="172"/>
        <v/>
      </c>
      <c r="H934" s="16" t="str">
        <f t="shared" si="163"/>
        <v/>
      </c>
      <c r="I934" s="46" t="str">
        <f t="shared" si="164"/>
        <v/>
      </c>
      <c r="J934" s="49" t="str">
        <f t="shared" si="165"/>
        <v/>
      </c>
      <c r="K934" s="46" t="str">
        <f t="shared" si="166"/>
        <v/>
      </c>
      <c r="L934" s="17" t="str">
        <f>+IF(G934="","",SUM($K$9:K934)+H934)</f>
        <v/>
      </c>
    </row>
    <row r="935" spans="2:12" x14ac:dyDescent="0.2">
      <c r="B935" s="1" t="str">
        <f t="shared" si="169"/>
        <v/>
      </c>
      <c r="C935" s="44" t="str">
        <f t="shared" si="167"/>
        <v/>
      </c>
      <c r="D935" s="44" t="str">
        <f t="shared" si="168"/>
        <v/>
      </c>
      <c r="E935" s="13" t="str">
        <f t="shared" si="170"/>
        <v/>
      </c>
      <c r="F935" s="4" t="str">
        <f t="shared" si="171"/>
        <v/>
      </c>
      <c r="G935" s="48" t="str">
        <f t="shared" si="172"/>
        <v/>
      </c>
      <c r="H935" s="16" t="str">
        <f t="shared" si="163"/>
        <v/>
      </c>
      <c r="I935" s="46" t="str">
        <f t="shared" si="164"/>
        <v/>
      </c>
      <c r="J935" s="49" t="str">
        <f t="shared" si="165"/>
        <v/>
      </c>
      <c r="K935" s="46" t="str">
        <f t="shared" si="166"/>
        <v/>
      </c>
      <c r="L935" s="17" t="str">
        <f>+IF(G935="","",SUM($K$9:K935)+H935)</f>
        <v/>
      </c>
    </row>
    <row r="936" spans="2:12" x14ac:dyDescent="0.2">
      <c r="B936" s="1" t="str">
        <f t="shared" si="169"/>
        <v/>
      </c>
      <c r="C936" s="44" t="str">
        <f t="shared" si="167"/>
        <v/>
      </c>
      <c r="D936" s="44" t="str">
        <f t="shared" si="168"/>
        <v/>
      </c>
      <c r="E936" s="13" t="str">
        <f t="shared" si="170"/>
        <v/>
      </c>
      <c r="F936" s="4" t="str">
        <f t="shared" si="171"/>
        <v/>
      </c>
      <c r="G936" s="48" t="str">
        <f t="shared" si="172"/>
        <v/>
      </c>
      <c r="H936" s="16" t="str">
        <f t="shared" si="163"/>
        <v/>
      </c>
      <c r="I936" s="46" t="str">
        <f t="shared" si="164"/>
        <v/>
      </c>
      <c r="J936" s="49" t="str">
        <f t="shared" si="165"/>
        <v/>
      </c>
      <c r="K936" s="46" t="str">
        <f t="shared" si="166"/>
        <v/>
      </c>
      <c r="L936" s="17" t="str">
        <f>+IF(G936="","",SUM($K$9:K936)+H936)</f>
        <v/>
      </c>
    </row>
    <row r="937" spans="2:12" x14ac:dyDescent="0.2">
      <c r="B937" s="1" t="str">
        <f t="shared" si="169"/>
        <v/>
      </c>
      <c r="C937" s="44" t="str">
        <f t="shared" si="167"/>
        <v/>
      </c>
      <c r="D937" s="44" t="str">
        <f t="shared" si="168"/>
        <v/>
      </c>
      <c r="E937" s="13" t="str">
        <f t="shared" si="170"/>
        <v/>
      </c>
      <c r="F937" s="4" t="str">
        <f t="shared" si="171"/>
        <v/>
      </c>
      <c r="G937" s="48" t="str">
        <f t="shared" si="172"/>
        <v/>
      </c>
      <c r="H937" s="16" t="str">
        <f t="shared" si="163"/>
        <v/>
      </c>
      <c r="I937" s="46" t="str">
        <f t="shared" si="164"/>
        <v/>
      </c>
      <c r="J937" s="49" t="str">
        <f t="shared" si="165"/>
        <v/>
      </c>
      <c r="K937" s="46" t="str">
        <f t="shared" si="166"/>
        <v/>
      </c>
      <c r="L937" s="17" t="str">
        <f>+IF(G937="","",SUM($K$9:K937)+H937)</f>
        <v/>
      </c>
    </row>
    <row r="938" spans="2:12" x14ac:dyDescent="0.2">
      <c r="B938" s="1" t="str">
        <f t="shared" si="169"/>
        <v/>
      </c>
      <c r="C938" s="44" t="str">
        <f t="shared" si="167"/>
        <v/>
      </c>
      <c r="D938" s="44" t="str">
        <f t="shared" si="168"/>
        <v/>
      </c>
      <c r="E938" s="13" t="str">
        <f t="shared" si="170"/>
        <v/>
      </c>
      <c r="F938" s="4" t="str">
        <f t="shared" si="171"/>
        <v/>
      </c>
      <c r="G938" s="48" t="str">
        <f t="shared" si="172"/>
        <v/>
      </c>
      <c r="H938" s="16" t="str">
        <f t="shared" ref="H938:H1001" si="173">IF(B938&lt;&gt;"",H937,"")</f>
        <v/>
      </c>
      <c r="I938" s="46" t="str">
        <f t="shared" ref="I938:I1001" si="174">IF(G938="","",+(1+G938)^(E938/30))</f>
        <v/>
      </c>
      <c r="J938" s="49" t="str">
        <f t="shared" si="165"/>
        <v/>
      </c>
      <c r="K938" s="46" t="str">
        <f t="shared" si="166"/>
        <v/>
      </c>
      <c r="L938" s="17" t="str">
        <f>+IF(G938="","",SUM($K$9:K938)+H938)</f>
        <v/>
      </c>
    </row>
    <row r="939" spans="2:12" x14ac:dyDescent="0.2">
      <c r="B939" s="1" t="str">
        <f t="shared" si="169"/>
        <v/>
      </c>
      <c r="C939" s="44" t="str">
        <f t="shared" si="167"/>
        <v/>
      </c>
      <c r="D939" s="44" t="str">
        <f t="shared" si="168"/>
        <v/>
      </c>
      <c r="E939" s="13" t="str">
        <f t="shared" si="170"/>
        <v/>
      </c>
      <c r="F939" s="4" t="str">
        <f t="shared" si="171"/>
        <v/>
      </c>
      <c r="G939" s="48" t="str">
        <f t="shared" si="172"/>
        <v/>
      </c>
      <c r="H939" s="16" t="str">
        <f t="shared" si="173"/>
        <v/>
      </c>
      <c r="I939" s="46" t="str">
        <f t="shared" si="174"/>
        <v/>
      </c>
      <c r="J939" s="49" t="str">
        <f t="shared" si="165"/>
        <v/>
      </c>
      <c r="K939" s="46" t="str">
        <f t="shared" si="166"/>
        <v/>
      </c>
      <c r="L939" s="17" t="str">
        <f>+IF(G939="","",SUM($K$9:K939)+H939)</f>
        <v/>
      </c>
    </row>
    <row r="940" spans="2:12" x14ac:dyDescent="0.2">
      <c r="B940" s="1" t="str">
        <f t="shared" si="169"/>
        <v/>
      </c>
      <c r="C940" s="44" t="str">
        <f t="shared" si="167"/>
        <v/>
      </c>
      <c r="D940" s="44" t="str">
        <f t="shared" si="168"/>
        <v/>
      </c>
      <c r="E940" s="13" t="str">
        <f t="shared" si="170"/>
        <v/>
      </c>
      <c r="F940" s="4" t="str">
        <f t="shared" si="171"/>
        <v/>
      </c>
      <c r="G940" s="48" t="str">
        <f t="shared" si="172"/>
        <v/>
      </c>
      <c r="H940" s="16" t="str">
        <f t="shared" si="173"/>
        <v/>
      </c>
      <c r="I940" s="46" t="str">
        <f t="shared" si="174"/>
        <v/>
      </c>
      <c r="J940" s="49" t="str">
        <f t="shared" si="165"/>
        <v/>
      </c>
      <c r="K940" s="46" t="str">
        <f t="shared" si="166"/>
        <v/>
      </c>
      <c r="L940" s="17" t="str">
        <f>+IF(G940="","",SUM($K$9:K940)+H940)</f>
        <v/>
      </c>
    </row>
    <row r="941" spans="2:12" x14ac:dyDescent="0.2">
      <c r="B941" s="1" t="str">
        <f t="shared" si="169"/>
        <v/>
      </c>
      <c r="C941" s="44" t="str">
        <f t="shared" si="167"/>
        <v/>
      </c>
      <c r="D941" s="44" t="str">
        <f t="shared" si="168"/>
        <v/>
      </c>
      <c r="E941" s="13" t="str">
        <f t="shared" si="170"/>
        <v/>
      </c>
      <c r="F941" s="4" t="str">
        <f t="shared" si="171"/>
        <v/>
      </c>
      <c r="G941" s="48" t="str">
        <f t="shared" si="172"/>
        <v/>
      </c>
      <c r="H941" s="16" t="str">
        <f t="shared" si="173"/>
        <v/>
      </c>
      <c r="I941" s="46" t="str">
        <f t="shared" si="174"/>
        <v/>
      </c>
      <c r="J941" s="49" t="str">
        <f t="shared" si="165"/>
        <v/>
      </c>
      <c r="K941" s="46" t="str">
        <f t="shared" si="166"/>
        <v/>
      </c>
      <c r="L941" s="17" t="str">
        <f>+IF(G941="","",SUM($K$9:K941)+H941)</f>
        <v/>
      </c>
    </row>
    <row r="942" spans="2:12" x14ac:dyDescent="0.2">
      <c r="B942" s="1" t="str">
        <f t="shared" si="169"/>
        <v/>
      </c>
      <c r="C942" s="44" t="str">
        <f t="shared" si="167"/>
        <v/>
      </c>
      <c r="D942" s="44" t="str">
        <f t="shared" si="168"/>
        <v/>
      </c>
      <c r="E942" s="13" t="str">
        <f t="shared" si="170"/>
        <v/>
      </c>
      <c r="F942" s="4" t="str">
        <f t="shared" si="171"/>
        <v/>
      </c>
      <c r="G942" s="48" t="str">
        <f t="shared" si="172"/>
        <v/>
      </c>
      <c r="H942" s="16" t="str">
        <f t="shared" si="173"/>
        <v/>
      </c>
      <c r="I942" s="46" t="str">
        <f t="shared" si="174"/>
        <v/>
      </c>
      <c r="J942" s="49" t="str">
        <f t="shared" si="165"/>
        <v/>
      </c>
      <c r="K942" s="46" t="str">
        <f t="shared" si="166"/>
        <v/>
      </c>
      <c r="L942" s="17" t="str">
        <f>+IF(G942="","",SUM($K$9:K942)+H942)</f>
        <v/>
      </c>
    </row>
    <row r="943" spans="2:12" x14ac:dyDescent="0.2">
      <c r="B943" s="1" t="str">
        <f t="shared" si="169"/>
        <v/>
      </c>
      <c r="C943" s="44" t="str">
        <f t="shared" si="167"/>
        <v/>
      </c>
      <c r="D943" s="44" t="str">
        <f t="shared" si="168"/>
        <v/>
      </c>
      <c r="E943" s="13" t="str">
        <f t="shared" si="170"/>
        <v/>
      </c>
      <c r="F943" s="4" t="str">
        <f t="shared" si="171"/>
        <v/>
      </c>
      <c r="G943" s="48" t="str">
        <f t="shared" si="172"/>
        <v/>
      </c>
      <c r="H943" s="16" t="str">
        <f t="shared" si="173"/>
        <v/>
      </c>
      <c r="I943" s="46" t="str">
        <f t="shared" si="174"/>
        <v/>
      </c>
      <c r="J943" s="49" t="str">
        <f t="shared" si="165"/>
        <v/>
      </c>
      <c r="K943" s="46" t="str">
        <f t="shared" si="166"/>
        <v/>
      </c>
      <c r="L943" s="17" t="str">
        <f>+IF(G943="","",SUM($K$9:K943)+H943)</f>
        <v/>
      </c>
    </row>
    <row r="944" spans="2:12" x14ac:dyDescent="0.2">
      <c r="B944" s="1" t="str">
        <f t="shared" si="169"/>
        <v/>
      </c>
      <c r="C944" s="44" t="str">
        <f t="shared" si="167"/>
        <v/>
      </c>
      <c r="D944" s="44" t="str">
        <f t="shared" si="168"/>
        <v/>
      </c>
      <c r="E944" s="13" t="str">
        <f t="shared" si="170"/>
        <v/>
      </c>
      <c r="F944" s="4" t="str">
        <f t="shared" si="171"/>
        <v/>
      </c>
      <c r="G944" s="48" t="str">
        <f t="shared" si="172"/>
        <v/>
      </c>
      <c r="H944" s="16" t="str">
        <f t="shared" si="173"/>
        <v/>
      </c>
      <c r="I944" s="46" t="str">
        <f t="shared" si="174"/>
        <v/>
      </c>
      <c r="J944" s="49" t="str">
        <f t="shared" si="165"/>
        <v/>
      </c>
      <c r="K944" s="46" t="str">
        <f t="shared" si="166"/>
        <v/>
      </c>
      <c r="L944" s="17" t="str">
        <f>+IF(G944="","",SUM($K$9:K944)+H944)</f>
        <v/>
      </c>
    </row>
    <row r="945" spans="2:12" x14ac:dyDescent="0.2">
      <c r="B945" s="1" t="str">
        <f t="shared" si="169"/>
        <v/>
      </c>
      <c r="C945" s="44" t="str">
        <f t="shared" si="167"/>
        <v/>
      </c>
      <c r="D945" s="44" t="str">
        <f t="shared" si="168"/>
        <v/>
      </c>
      <c r="E945" s="13" t="str">
        <f t="shared" si="170"/>
        <v/>
      </c>
      <c r="F945" s="4" t="str">
        <f t="shared" si="171"/>
        <v/>
      </c>
      <c r="G945" s="48" t="str">
        <f t="shared" si="172"/>
        <v/>
      </c>
      <c r="H945" s="16" t="str">
        <f t="shared" si="173"/>
        <v/>
      </c>
      <c r="I945" s="46" t="str">
        <f t="shared" si="174"/>
        <v/>
      </c>
      <c r="J945" s="49" t="str">
        <f t="shared" si="165"/>
        <v/>
      </c>
      <c r="K945" s="46" t="str">
        <f t="shared" si="166"/>
        <v/>
      </c>
      <c r="L945" s="17" t="str">
        <f>+IF(G945="","",SUM($K$9:K945)+H945)</f>
        <v/>
      </c>
    </row>
    <row r="946" spans="2:12" x14ac:dyDescent="0.2">
      <c r="B946" s="1" t="str">
        <f t="shared" si="169"/>
        <v/>
      </c>
      <c r="C946" s="44" t="str">
        <f t="shared" si="167"/>
        <v/>
      </c>
      <c r="D946" s="44" t="str">
        <f t="shared" si="168"/>
        <v/>
      </c>
      <c r="E946" s="13" t="str">
        <f t="shared" si="170"/>
        <v/>
      </c>
      <c r="F946" s="4" t="str">
        <f t="shared" si="171"/>
        <v/>
      </c>
      <c r="G946" s="48" t="str">
        <f t="shared" si="172"/>
        <v/>
      </c>
      <c r="H946" s="16" t="str">
        <f t="shared" si="173"/>
        <v/>
      </c>
      <c r="I946" s="46" t="str">
        <f t="shared" si="174"/>
        <v/>
      </c>
      <c r="J946" s="49" t="str">
        <f t="shared" si="165"/>
        <v/>
      </c>
      <c r="K946" s="46" t="str">
        <f t="shared" si="166"/>
        <v/>
      </c>
      <c r="L946" s="17" t="str">
        <f>+IF(G946="","",SUM($K$9:K946)+H946)</f>
        <v/>
      </c>
    </row>
    <row r="947" spans="2:12" x14ac:dyDescent="0.2">
      <c r="B947" s="1" t="str">
        <f t="shared" si="169"/>
        <v/>
      </c>
      <c r="C947" s="44" t="str">
        <f t="shared" si="167"/>
        <v/>
      </c>
      <c r="D947" s="44" t="str">
        <f t="shared" si="168"/>
        <v/>
      </c>
      <c r="E947" s="13" t="str">
        <f t="shared" si="170"/>
        <v/>
      </c>
      <c r="F947" s="4" t="str">
        <f t="shared" si="171"/>
        <v/>
      </c>
      <c r="G947" s="48" t="str">
        <f t="shared" si="172"/>
        <v/>
      </c>
      <c r="H947" s="16" t="str">
        <f t="shared" si="173"/>
        <v/>
      </c>
      <c r="I947" s="46" t="str">
        <f t="shared" si="174"/>
        <v/>
      </c>
      <c r="J947" s="49" t="str">
        <f t="shared" si="165"/>
        <v/>
      </c>
      <c r="K947" s="46" t="str">
        <f t="shared" si="166"/>
        <v/>
      </c>
      <c r="L947" s="17" t="str">
        <f>+IF(G947="","",SUM($K$9:K947)+H947)</f>
        <v/>
      </c>
    </row>
    <row r="948" spans="2:12" x14ac:dyDescent="0.2">
      <c r="B948" s="1" t="str">
        <f t="shared" si="169"/>
        <v/>
      </c>
      <c r="C948" s="44" t="str">
        <f t="shared" si="167"/>
        <v/>
      </c>
      <c r="D948" s="44" t="str">
        <f t="shared" si="168"/>
        <v/>
      </c>
      <c r="E948" s="13" t="str">
        <f t="shared" si="170"/>
        <v/>
      </c>
      <c r="F948" s="4" t="str">
        <f t="shared" si="171"/>
        <v/>
      </c>
      <c r="G948" s="48" t="str">
        <f t="shared" si="172"/>
        <v/>
      </c>
      <c r="H948" s="16" t="str">
        <f t="shared" si="173"/>
        <v/>
      </c>
      <c r="I948" s="46" t="str">
        <f t="shared" si="174"/>
        <v/>
      </c>
      <c r="J948" s="49" t="str">
        <f t="shared" si="165"/>
        <v/>
      </c>
      <c r="K948" s="46" t="str">
        <f t="shared" si="166"/>
        <v/>
      </c>
      <c r="L948" s="17" t="str">
        <f>+IF(G948="","",SUM($K$9:K948)+H948)</f>
        <v/>
      </c>
    </row>
    <row r="949" spans="2:12" x14ac:dyDescent="0.2">
      <c r="B949" s="1" t="str">
        <f t="shared" si="169"/>
        <v/>
      </c>
      <c r="C949" s="44" t="str">
        <f t="shared" si="167"/>
        <v/>
      </c>
      <c r="D949" s="44" t="str">
        <f t="shared" si="168"/>
        <v/>
      </c>
      <c r="E949" s="13" t="str">
        <f t="shared" si="170"/>
        <v/>
      </c>
      <c r="F949" s="4" t="str">
        <f t="shared" si="171"/>
        <v/>
      </c>
      <c r="G949" s="48" t="str">
        <f t="shared" si="172"/>
        <v/>
      </c>
      <c r="H949" s="16" t="str">
        <f t="shared" si="173"/>
        <v/>
      </c>
      <c r="I949" s="46" t="str">
        <f t="shared" si="174"/>
        <v/>
      </c>
      <c r="J949" s="49" t="str">
        <f t="shared" si="165"/>
        <v/>
      </c>
      <c r="K949" s="46" t="str">
        <f t="shared" si="166"/>
        <v/>
      </c>
      <c r="L949" s="17" t="str">
        <f>+IF(G949="","",SUM($K$9:K949)+H949)</f>
        <v/>
      </c>
    </row>
    <row r="950" spans="2:12" x14ac:dyDescent="0.2">
      <c r="B950" s="1" t="str">
        <f t="shared" si="169"/>
        <v/>
      </c>
      <c r="C950" s="44" t="str">
        <f t="shared" si="167"/>
        <v/>
      </c>
      <c r="D950" s="44" t="str">
        <f t="shared" si="168"/>
        <v/>
      </c>
      <c r="E950" s="13" t="str">
        <f t="shared" si="170"/>
        <v/>
      </c>
      <c r="F950" s="4" t="str">
        <f t="shared" si="171"/>
        <v/>
      </c>
      <c r="G950" s="48" t="str">
        <f t="shared" si="172"/>
        <v/>
      </c>
      <c r="H950" s="16" t="str">
        <f t="shared" si="173"/>
        <v/>
      </c>
      <c r="I950" s="46" t="str">
        <f t="shared" si="174"/>
        <v/>
      </c>
      <c r="J950" s="49" t="str">
        <f t="shared" si="165"/>
        <v/>
      </c>
      <c r="K950" s="46" t="str">
        <f t="shared" si="166"/>
        <v/>
      </c>
      <c r="L950" s="17" t="str">
        <f>+IF(G950="","",SUM($K$9:K950)+H950)</f>
        <v/>
      </c>
    </row>
    <row r="951" spans="2:12" x14ac:dyDescent="0.2">
      <c r="B951" s="1" t="str">
        <f t="shared" si="169"/>
        <v/>
      </c>
      <c r="C951" s="44" t="str">
        <f t="shared" si="167"/>
        <v/>
      </c>
      <c r="D951" s="44" t="str">
        <f t="shared" si="168"/>
        <v/>
      </c>
      <c r="E951" s="13" t="str">
        <f t="shared" si="170"/>
        <v/>
      </c>
      <c r="F951" s="4" t="str">
        <f t="shared" si="171"/>
        <v/>
      </c>
      <c r="G951" s="48" t="str">
        <f t="shared" si="172"/>
        <v/>
      </c>
      <c r="H951" s="16" t="str">
        <f t="shared" si="173"/>
        <v/>
      </c>
      <c r="I951" s="46" t="str">
        <f t="shared" si="174"/>
        <v/>
      </c>
      <c r="J951" s="49" t="str">
        <f t="shared" si="165"/>
        <v/>
      </c>
      <c r="K951" s="46" t="str">
        <f t="shared" si="166"/>
        <v/>
      </c>
      <c r="L951" s="17" t="str">
        <f>+IF(G951="","",SUM($K$9:K951)+H951)</f>
        <v/>
      </c>
    </row>
    <row r="952" spans="2:12" x14ac:dyDescent="0.2">
      <c r="B952" s="1" t="str">
        <f t="shared" si="169"/>
        <v/>
      </c>
      <c r="C952" s="44" t="str">
        <f t="shared" si="167"/>
        <v/>
      </c>
      <c r="D952" s="44" t="str">
        <f t="shared" si="168"/>
        <v/>
      </c>
      <c r="E952" s="13" t="str">
        <f t="shared" si="170"/>
        <v/>
      </c>
      <c r="F952" s="4" t="str">
        <f t="shared" si="171"/>
        <v/>
      </c>
      <c r="G952" s="48" t="str">
        <f t="shared" si="172"/>
        <v/>
      </c>
      <c r="H952" s="16" t="str">
        <f t="shared" si="173"/>
        <v/>
      </c>
      <c r="I952" s="46" t="str">
        <f t="shared" si="174"/>
        <v/>
      </c>
      <c r="J952" s="49" t="str">
        <f t="shared" si="165"/>
        <v/>
      </c>
      <c r="K952" s="46" t="str">
        <f t="shared" si="166"/>
        <v/>
      </c>
      <c r="L952" s="17" t="str">
        <f>+IF(G952="","",SUM($K$9:K952)+H952)</f>
        <v/>
      </c>
    </row>
    <row r="953" spans="2:12" x14ac:dyDescent="0.2">
      <c r="B953" s="1" t="str">
        <f t="shared" si="169"/>
        <v/>
      </c>
      <c r="C953" s="44" t="str">
        <f t="shared" si="167"/>
        <v/>
      </c>
      <c r="D953" s="44" t="str">
        <f t="shared" si="168"/>
        <v/>
      </c>
      <c r="E953" s="13" t="str">
        <f t="shared" si="170"/>
        <v/>
      </c>
      <c r="F953" s="4" t="str">
        <f t="shared" si="171"/>
        <v/>
      </c>
      <c r="G953" s="48" t="str">
        <f t="shared" si="172"/>
        <v/>
      </c>
      <c r="H953" s="16" t="str">
        <f t="shared" si="173"/>
        <v/>
      </c>
      <c r="I953" s="46" t="str">
        <f t="shared" si="174"/>
        <v/>
      </c>
      <c r="J953" s="49" t="str">
        <f t="shared" si="165"/>
        <v/>
      </c>
      <c r="K953" s="46" t="str">
        <f t="shared" si="166"/>
        <v/>
      </c>
      <c r="L953" s="17" t="str">
        <f>+IF(G953="","",SUM($K$9:K953)+H953)</f>
        <v/>
      </c>
    </row>
    <row r="954" spans="2:12" x14ac:dyDescent="0.2">
      <c r="B954" s="1" t="str">
        <f t="shared" si="169"/>
        <v/>
      </c>
      <c r="C954" s="44" t="str">
        <f t="shared" si="167"/>
        <v/>
      </c>
      <c r="D954" s="44" t="str">
        <f t="shared" si="168"/>
        <v/>
      </c>
      <c r="E954" s="13" t="str">
        <f t="shared" si="170"/>
        <v/>
      </c>
      <c r="F954" s="4" t="str">
        <f t="shared" si="171"/>
        <v/>
      </c>
      <c r="G954" s="48" t="str">
        <f t="shared" si="172"/>
        <v/>
      </c>
      <c r="H954" s="16" t="str">
        <f t="shared" si="173"/>
        <v/>
      </c>
      <c r="I954" s="46" t="str">
        <f t="shared" si="174"/>
        <v/>
      </c>
      <c r="J954" s="49" t="str">
        <f t="shared" si="165"/>
        <v/>
      </c>
      <c r="K954" s="46" t="str">
        <f t="shared" si="166"/>
        <v/>
      </c>
      <c r="L954" s="17" t="str">
        <f>+IF(G954="","",SUM($K$9:K954)+H954)</f>
        <v/>
      </c>
    </row>
    <row r="955" spans="2:12" x14ac:dyDescent="0.2">
      <c r="B955" s="1" t="str">
        <f t="shared" si="169"/>
        <v/>
      </c>
      <c r="C955" s="44" t="str">
        <f t="shared" si="167"/>
        <v/>
      </c>
      <c r="D955" s="44" t="str">
        <f t="shared" si="168"/>
        <v/>
      </c>
      <c r="E955" s="13" t="str">
        <f t="shared" si="170"/>
        <v/>
      </c>
      <c r="F955" s="4" t="str">
        <f t="shared" si="171"/>
        <v/>
      </c>
      <c r="G955" s="48" t="str">
        <f t="shared" si="172"/>
        <v/>
      </c>
      <c r="H955" s="16" t="str">
        <f t="shared" si="173"/>
        <v/>
      </c>
      <c r="I955" s="46" t="str">
        <f t="shared" si="174"/>
        <v/>
      </c>
      <c r="J955" s="49" t="str">
        <f t="shared" si="165"/>
        <v/>
      </c>
      <c r="K955" s="46" t="str">
        <f t="shared" si="166"/>
        <v/>
      </c>
      <c r="L955" s="17" t="str">
        <f>+IF(G955="","",SUM($K$9:K955)+H955)</f>
        <v/>
      </c>
    </row>
    <row r="956" spans="2:12" x14ac:dyDescent="0.2">
      <c r="B956" s="1" t="str">
        <f t="shared" si="169"/>
        <v/>
      </c>
      <c r="C956" s="44" t="str">
        <f t="shared" si="167"/>
        <v/>
      </c>
      <c r="D956" s="44" t="str">
        <f t="shared" si="168"/>
        <v/>
      </c>
      <c r="E956" s="13" t="str">
        <f t="shared" si="170"/>
        <v/>
      </c>
      <c r="F956" s="4" t="str">
        <f t="shared" si="171"/>
        <v/>
      </c>
      <c r="G956" s="48" t="str">
        <f t="shared" si="172"/>
        <v/>
      </c>
      <c r="H956" s="16" t="str">
        <f t="shared" si="173"/>
        <v/>
      </c>
      <c r="I956" s="46" t="str">
        <f t="shared" si="174"/>
        <v/>
      </c>
      <c r="J956" s="49" t="str">
        <f t="shared" si="165"/>
        <v/>
      </c>
      <c r="K956" s="46" t="str">
        <f t="shared" si="166"/>
        <v/>
      </c>
      <c r="L956" s="17" t="str">
        <f>+IF(G956="","",SUM($K$9:K956)+H956)</f>
        <v/>
      </c>
    </row>
    <row r="957" spans="2:12" x14ac:dyDescent="0.2">
      <c r="B957" s="1" t="str">
        <f t="shared" si="169"/>
        <v/>
      </c>
      <c r="C957" s="44" t="str">
        <f t="shared" si="167"/>
        <v/>
      </c>
      <c r="D957" s="44" t="str">
        <f t="shared" si="168"/>
        <v/>
      </c>
      <c r="E957" s="13" t="str">
        <f t="shared" si="170"/>
        <v/>
      </c>
      <c r="F957" s="4" t="str">
        <f t="shared" si="171"/>
        <v/>
      </c>
      <c r="G957" s="48" t="str">
        <f t="shared" si="172"/>
        <v/>
      </c>
      <c r="H957" s="16" t="str">
        <f t="shared" si="173"/>
        <v/>
      </c>
      <c r="I957" s="46" t="str">
        <f t="shared" si="174"/>
        <v/>
      </c>
      <c r="J957" s="49" t="str">
        <f t="shared" si="165"/>
        <v/>
      </c>
      <c r="K957" s="46" t="str">
        <f t="shared" si="166"/>
        <v/>
      </c>
      <c r="L957" s="17" t="str">
        <f>+IF(G957="","",SUM($K$9:K957)+H957)</f>
        <v/>
      </c>
    </row>
    <row r="958" spans="2:12" x14ac:dyDescent="0.2">
      <c r="B958" s="1" t="str">
        <f t="shared" si="169"/>
        <v/>
      </c>
      <c r="C958" s="44" t="str">
        <f t="shared" si="167"/>
        <v/>
      </c>
      <c r="D958" s="44" t="str">
        <f t="shared" si="168"/>
        <v/>
      </c>
      <c r="E958" s="13" t="str">
        <f t="shared" si="170"/>
        <v/>
      </c>
      <c r="F958" s="4" t="str">
        <f t="shared" si="171"/>
        <v/>
      </c>
      <c r="G958" s="48" t="str">
        <f t="shared" si="172"/>
        <v/>
      </c>
      <c r="H958" s="16" t="str">
        <f t="shared" si="173"/>
        <v/>
      </c>
      <c r="I958" s="46" t="str">
        <f t="shared" si="174"/>
        <v/>
      </c>
      <c r="J958" s="49" t="str">
        <f t="shared" si="165"/>
        <v/>
      </c>
      <c r="K958" s="46" t="str">
        <f t="shared" si="166"/>
        <v/>
      </c>
      <c r="L958" s="17" t="str">
        <f>+IF(G958="","",SUM($K$9:K958)+H958)</f>
        <v/>
      </c>
    </row>
    <row r="959" spans="2:12" x14ac:dyDescent="0.2">
      <c r="B959" s="1" t="str">
        <f t="shared" si="169"/>
        <v/>
      </c>
      <c r="C959" s="44" t="str">
        <f t="shared" si="167"/>
        <v/>
      </c>
      <c r="D959" s="44" t="str">
        <f t="shared" si="168"/>
        <v/>
      </c>
      <c r="E959" s="13" t="str">
        <f t="shared" si="170"/>
        <v/>
      </c>
      <c r="F959" s="4" t="str">
        <f t="shared" si="171"/>
        <v/>
      </c>
      <c r="G959" s="48" t="str">
        <f t="shared" si="172"/>
        <v/>
      </c>
      <c r="H959" s="16" t="str">
        <f t="shared" si="173"/>
        <v/>
      </c>
      <c r="I959" s="46" t="str">
        <f t="shared" si="174"/>
        <v/>
      </c>
      <c r="J959" s="49" t="str">
        <f t="shared" ref="J959:J1022" si="175">+IF(F959="","",I959*H959)</f>
        <v/>
      </c>
      <c r="K959" s="46" t="str">
        <f t="shared" ref="K959:K1022" si="176">+IF(G959="","",J959-H959)</f>
        <v/>
      </c>
      <c r="L959" s="17" t="str">
        <f>+IF(G959="","",SUM($K$9:K959)+H959)</f>
        <v/>
      </c>
    </row>
    <row r="960" spans="2:12" x14ac:dyDescent="0.2">
      <c r="B960" s="1" t="str">
        <f t="shared" si="169"/>
        <v/>
      </c>
      <c r="C960" s="44" t="str">
        <f t="shared" si="167"/>
        <v/>
      </c>
      <c r="D960" s="44" t="str">
        <f t="shared" si="168"/>
        <v/>
      </c>
      <c r="E960" s="13" t="str">
        <f t="shared" si="170"/>
        <v/>
      </c>
      <c r="F960" s="4" t="str">
        <f t="shared" si="171"/>
        <v/>
      </c>
      <c r="G960" s="48" t="str">
        <f t="shared" si="172"/>
        <v/>
      </c>
      <c r="H960" s="16" t="str">
        <f t="shared" si="173"/>
        <v/>
      </c>
      <c r="I960" s="46" t="str">
        <f t="shared" si="174"/>
        <v/>
      </c>
      <c r="J960" s="49" t="str">
        <f t="shared" si="175"/>
        <v/>
      </c>
      <c r="K960" s="46" t="str">
        <f t="shared" si="176"/>
        <v/>
      </c>
      <c r="L960" s="17" t="str">
        <f>+IF(G960="","",SUM($K$9:K960)+H960)</f>
        <v/>
      </c>
    </row>
    <row r="961" spans="2:12" x14ac:dyDescent="0.2">
      <c r="B961" s="1" t="str">
        <f t="shared" si="169"/>
        <v/>
      </c>
      <c r="C961" s="44" t="str">
        <f t="shared" si="167"/>
        <v/>
      </c>
      <c r="D961" s="44" t="str">
        <f t="shared" si="168"/>
        <v/>
      </c>
      <c r="E961" s="13" t="str">
        <f t="shared" si="170"/>
        <v/>
      </c>
      <c r="F961" s="4" t="str">
        <f t="shared" si="171"/>
        <v/>
      </c>
      <c r="G961" s="48" t="str">
        <f t="shared" si="172"/>
        <v/>
      </c>
      <c r="H961" s="16" t="str">
        <f t="shared" si="173"/>
        <v/>
      </c>
      <c r="I961" s="46" t="str">
        <f t="shared" si="174"/>
        <v/>
      </c>
      <c r="J961" s="49" t="str">
        <f t="shared" si="175"/>
        <v/>
      </c>
      <c r="K961" s="46" t="str">
        <f t="shared" si="176"/>
        <v/>
      </c>
      <c r="L961" s="17" t="str">
        <f>+IF(G961="","",SUM($K$9:K961)+H961)</f>
        <v/>
      </c>
    </row>
    <row r="962" spans="2:12" x14ac:dyDescent="0.2">
      <c r="B962" s="1" t="str">
        <f t="shared" si="169"/>
        <v/>
      </c>
      <c r="C962" s="44" t="str">
        <f t="shared" si="167"/>
        <v/>
      </c>
      <c r="D962" s="44" t="str">
        <f t="shared" si="168"/>
        <v/>
      </c>
      <c r="E962" s="13" t="str">
        <f t="shared" si="170"/>
        <v/>
      </c>
      <c r="F962" s="4" t="str">
        <f t="shared" si="171"/>
        <v/>
      </c>
      <c r="G962" s="48" t="str">
        <f t="shared" si="172"/>
        <v/>
      </c>
      <c r="H962" s="16" t="str">
        <f t="shared" si="173"/>
        <v/>
      </c>
      <c r="I962" s="46" t="str">
        <f t="shared" si="174"/>
        <v/>
      </c>
      <c r="J962" s="49" t="str">
        <f t="shared" si="175"/>
        <v/>
      </c>
      <c r="K962" s="46" t="str">
        <f t="shared" si="176"/>
        <v/>
      </c>
      <c r="L962" s="17" t="str">
        <f>+IF(G962="","",SUM($K$9:K962)+H962)</f>
        <v/>
      </c>
    </row>
    <row r="963" spans="2:12" x14ac:dyDescent="0.2">
      <c r="B963" s="1" t="str">
        <f t="shared" si="169"/>
        <v/>
      </c>
      <c r="C963" s="44" t="str">
        <f t="shared" si="167"/>
        <v/>
      </c>
      <c r="D963" s="44" t="str">
        <f t="shared" si="168"/>
        <v/>
      </c>
      <c r="E963" s="13" t="str">
        <f t="shared" si="170"/>
        <v/>
      </c>
      <c r="F963" s="4" t="str">
        <f t="shared" si="171"/>
        <v/>
      </c>
      <c r="G963" s="48" t="str">
        <f t="shared" si="172"/>
        <v/>
      </c>
      <c r="H963" s="16" t="str">
        <f t="shared" si="173"/>
        <v/>
      </c>
      <c r="I963" s="46" t="str">
        <f t="shared" si="174"/>
        <v/>
      </c>
      <c r="J963" s="49" t="str">
        <f t="shared" si="175"/>
        <v/>
      </c>
      <c r="K963" s="46" t="str">
        <f t="shared" si="176"/>
        <v/>
      </c>
      <c r="L963" s="17" t="str">
        <f>+IF(G963="","",SUM($K$9:K963)+H963)</f>
        <v/>
      </c>
    </row>
    <row r="964" spans="2:12" x14ac:dyDescent="0.2">
      <c r="B964" s="1" t="str">
        <f t="shared" si="169"/>
        <v/>
      </c>
      <c r="C964" s="44" t="str">
        <f t="shared" si="167"/>
        <v/>
      </c>
      <c r="D964" s="44" t="str">
        <f t="shared" si="168"/>
        <v/>
      </c>
      <c r="E964" s="13" t="str">
        <f t="shared" si="170"/>
        <v/>
      </c>
      <c r="F964" s="4" t="str">
        <f t="shared" si="171"/>
        <v/>
      </c>
      <c r="G964" s="48" t="str">
        <f t="shared" si="172"/>
        <v/>
      </c>
      <c r="H964" s="16" t="str">
        <f t="shared" si="173"/>
        <v/>
      </c>
      <c r="I964" s="46" t="str">
        <f t="shared" si="174"/>
        <v/>
      </c>
      <c r="J964" s="49" t="str">
        <f t="shared" si="175"/>
        <v/>
      </c>
      <c r="K964" s="46" t="str">
        <f t="shared" si="176"/>
        <v/>
      </c>
      <c r="L964" s="17" t="str">
        <f>+IF(G964="","",SUM($K$9:K964)+H964)</f>
        <v/>
      </c>
    </row>
    <row r="965" spans="2:12" x14ac:dyDescent="0.2">
      <c r="B965" s="1" t="str">
        <f t="shared" si="169"/>
        <v/>
      </c>
      <c r="C965" s="44" t="str">
        <f t="shared" si="167"/>
        <v/>
      </c>
      <c r="D965" s="44" t="str">
        <f t="shared" si="168"/>
        <v/>
      </c>
      <c r="E965" s="13" t="str">
        <f t="shared" si="170"/>
        <v/>
      </c>
      <c r="F965" s="4" t="str">
        <f t="shared" si="171"/>
        <v/>
      </c>
      <c r="G965" s="48" t="str">
        <f t="shared" si="172"/>
        <v/>
      </c>
      <c r="H965" s="16" t="str">
        <f t="shared" si="173"/>
        <v/>
      </c>
      <c r="I965" s="46" t="str">
        <f t="shared" si="174"/>
        <v/>
      </c>
      <c r="J965" s="49" t="str">
        <f t="shared" si="175"/>
        <v/>
      </c>
      <c r="K965" s="46" t="str">
        <f t="shared" si="176"/>
        <v/>
      </c>
      <c r="L965" s="17" t="str">
        <f>+IF(G965="","",SUM($K$9:K965)+H965)</f>
        <v/>
      </c>
    </row>
    <row r="966" spans="2:12" x14ac:dyDescent="0.2">
      <c r="B966" s="1" t="str">
        <f t="shared" si="169"/>
        <v/>
      </c>
      <c r="C966" s="44" t="str">
        <f t="shared" si="167"/>
        <v/>
      </c>
      <c r="D966" s="44" t="str">
        <f t="shared" si="168"/>
        <v/>
      </c>
      <c r="E966" s="13" t="str">
        <f t="shared" si="170"/>
        <v/>
      </c>
      <c r="F966" s="4" t="str">
        <f t="shared" si="171"/>
        <v/>
      </c>
      <c r="G966" s="48" t="str">
        <f t="shared" si="172"/>
        <v/>
      </c>
      <c r="H966" s="16" t="str">
        <f t="shared" si="173"/>
        <v/>
      </c>
      <c r="I966" s="46" t="str">
        <f t="shared" si="174"/>
        <v/>
      </c>
      <c r="J966" s="49" t="str">
        <f t="shared" si="175"/>
        <v/>
      </c>
      <c r="K966" s="46" t="str">
        <f t="shared" si="176"/>
        <v/>
      </c>
      <c r="L966" s="17" t="str">
        <f>+IF(G966="","",SUM($K$9:K966)+H966)</f>
        <v/>
      </c>
    </row>
    <row r="967" spans="2:12" x14ac:dyDescent="0.2">
      <c r="B967" s="1" t="str">
        <f t="shared" si="169"/>
        <v/>
      </c>
      <c r="C967" s="44" t="str">
        <f t="shared" si="167"/>
        <v/>
      </c>
      <c r="D967" s="44" t="str">
        <f t="shared" si="168"/>
        <v/>
      </c>
      <c r="E967" s="13" t="str">
        <f t="shared" si="170"/>
        <v/>
      </c>
      <c r="F967" s="4" t="str">
        <f t="shared" si="171"/>
        <v/>
      </c>
      <c r="G967" s="48" t="str">
        <f t="shared" si="172"/>
        <v/>
      </c>
      <c r="H967" s="16" t="str">
        <f t="shared" si="173"/>
        <v/>
      </c>
      <c r="I967" s="46" t="str">
        <f t="shared" si="174"/>
        <v/>
      </c>
      <c r="J967" s="49" t="str">
        <f t="shared" si="175"/>
        <v/>
      </c>
      <c r="K967" s="46" t="str">
        <f t="shared" si="176"/>
        <v/>
      </c>
      <c r="L967" s="17" t="str">
        <f>+IF(G967="","",SUM($K$9:K967)+H967)</f>
        <v/>
      </c>
    </row>
    <row r="968" spans="2:12" x14ac:dyDescent="0.2">
      <c r="B968" s="1" t="str">
        <f t="shared" si="169"/>
        <v/>
      </c>
      <c r="C968" s="44" t="str">
        <f t="shared" si="167"/>
        <v/>
      </c>
      <c r="D968" s="44" t="str">
        <f t="shared" si="168"/>
        <v/>
      </c>
      <c r="E968" s="13" t="str">
        <f t="shared" si="170"/>
        <v/>
      </c>
      <c r="F968" s="4" t="str">
        <f t="shared" si="171"/>
        <v/>
      </c>
      <c r="G968" s="48" t="str">
        <f t="shared" si="172"/>
        <v/>
      </c>
      <c r="H968" s="16" t="str">
        <f t="shared" si="173"/>
        <v/>
      </c>
      <c r="I968" s="46" t="str">
        <f t="shared" si="174"/>
        <v/>
      </c>
      <c r="J968" s="49" t="str">
        <f t="shared" si="175"/>
        <v/>
      </c>
      <c r="K968" s="46" t="str">
        <f t="shared" si="176"/>
        <v/>
      </c>
      <c r="L968" s="17" t="str">
        <f>+IF(G968="","",SUM($K$9:K968)+H968)</f>
        <v/>
      </c>
    </row>
    <row r="969" spans="2:12" x14ac:dyDescent="0.2">
      <c r="B969" s="1" t="str">
        <f t="shared" si="169"/>
        <v/>
      </c>
      <c r="C969" s="44" t="str">
        <f t="shared" si="167"/>
        <v/>
      </c>
      <c r="D969" s="44" t="str">
        <f t="shared" si="168"/>
        <v/>
      </c>
      <c r="E969" s="13" t="str">
        <f t="shared" si="170"/>
        <v/>
      </c>
      <c r="F969" s="4" t="str">
        <f t="shared" si="171"/>
        <v/>
      </c>
      <c r="G969" s="48" t="str">
        <f t="shared" si="172"/>
        <v/>
      </c>
      <c r="H969" s="16" t="str">
        <f t="shared" si="173"/>
        <v/>
      </c>
      <c r="I969" s="46" t="str">
        <f t="shared" si="174"/>
        <v/>
      </c>
      <c r="J969" s="49" t="str">
        <f t="shared" si="175"/>
        <v/>
      </c>
      <c r="K969" s="46" t="str">
        <f t="shared" si="176"/>
        <v/>
      </c>
      <c r="L969" s="17" t="str">
        <f>+IF(G969="","",SUM($K$9:K969)+H969)</f>
        <v/>
      </c>
    </row>
    <row r="970" spans="2:12" x14ac:dyDescent="0.2">
      <c r="B970" s="1" t="str">
        <f t="shared" si="169"/>
        <v/>
      </c>
      <c r="C970" s="44" t="str">
        <f t="shared" ref="C970:C1033" si="177">IF(D969="","",IF(D969=FecFinal,"",DATE(YEAR(C969),MONTH(C969)+1,1)))</f>
        <v/>
      </c>
      <c r="D970" s="44" t="str">
        <f t="shared" ref="D970:D1033" si="178">IF(C970="","",IF(DAYS360(C970,FecFinal)&gt;=30,DATE(YEAR(C970),MONTH(C970)+1,1),FecFinal))</f>
        <v/>
      </c>
      <c r="E970" s="13" t="str">
        <f t="shared" si="170"/>
        <v/>
      </c>
      <c r="F970" s="4" t="str">
        <f t="shared" si="171"/>
        <v/>
      </c>
      <c r="G970" s="48" t="str">
        <f t="shared" si="172"/>
        <v/>
      </c>
      <c r="H970" s="16" t="str">
        <f t="shared" si="173"/>
        <v/>
      </c>
      <c r="I970" s="46" t="str">
        <f t="shared" si="174"/>
        <v/>
      </c>
      <c r="J970" s="49" t="str">
        <f t="shared" si="175"/>
        <v/>
      </c>
      <c r="K970" s="46" t="str">
        <f t="shared" si="176"/>
        <v/>
      </c>
      <c r="L970" s="17" t="str">
        <f>+IF(G970="","",SUM($K$9:K970)+H970)</f>
        <v/>
      </c>
    </row>
    <row r="971" spans="2:12" x14ac:dyDescent="0.2">
      <c r="B971" s="1" t="str">
        <f t="shared" si="169"/>
        <v/>
      </c>
      <c r="C971" s="44" t="str">
        <f t="shared" si="177"/>
        <v/>
      </c>
      <c r="D971" s="44" t="str">
        <f t="shared" si="178"/>
        <v/>
      </c>
      <c r="E971" s="13" t="str">
        <f t="shared" si="170"/>
        <v/>
      </c>
      <c r="F971" s="4" t="str">
        <f t="shared" si="171"/>
        <v/>
      </c>
      <c r="G971" s="48" t="str">
        <f t="shared" si="172"/>
        <v/>
      </c>
      <c r="H971" s="16" t="str">
        <f t="shared" si="173"/>
        <v/>
      </c>
      <c r="I971" s="46" t="str">
        <f t="shared" si="174"/>
        <v/>
      </c>
      <c r="J971" s="49" t="str">
        <f t="shared" si="175"/>
        <v/>
      </c>
      <c r="K971" s="46" t="str">
        <f t="shared" si="176"/>
        <v/>
      </c>
      <c r="L971" s="17" t="str">
        <f>+IF(G971="","",SUM($K$9:K971)+H971)</f>
        <v/>
      </c>
    </row>
    <row r="972" spans="2:12" x14ac:dyDescent="0.2">
      <c r="B972" s="1" t="str">
        <f t="shared" si="169"/>
        <v/>
      </c>
      <c r="C972" s="44" t="str">
        <f t="shared" si="177"/>
        <v/>
      </c>
      <c r="D972" s="44" t="str">
        <f t="shared" si="178"/>
        <v/>
      </c>
      <c r="E972" s="13" t="str">
        <f t="shared" si="170"/>
        <v/>
      </c>
      <c r="F972" s="4" t="str">
        <f t="shared" si="171"/>
        <v/>
      </c>
      <c r="G972" s="48" t="str">
        <f t="shared" si="172"/>
        <v/>
      </c>
      <c r="H972" s="16" t="str">
        <f t="shared" si="173"/>
        <v/>
      </c>
      <c r="I972" s="46" t="str">
        <f t="shared" si="174"/>
        <v/>
      </c>
      <c r="J972" s="49" t="str">
        <f t="shared" si="175"/>
        <v/>
      </c>
      <c r="K972" s="46" t="str">
        <f t="shared" si="176"/>
        <v/>
      </c>
      <c r="L972" s="17" t="str">
        <f>+IF(G972="","",SUM($K$9:K972)+H972)</f>
        <v/>
      </c>
    </row>
    <row r="973" spans="2:12" x14ac:dyDescent="0.2">
      <c r="B973" s="1" t="str">
        <f t="shared" si="169"/>
        <v/>
      </c>
      <c r="C973" s="44" t="str">
        <f t="shared" si="177"/>
        <v/>
      </c>
      <c r="D973" s="44" t="str">
        <f t="shared" si="178"/>
        <v/>
      </c>
      <c r="E973" s="13" t="str">
        <f t="shared" si="170"/>
        <v/>
      </c>
      <c r="F973" s="4" t="str">
        <f t="shared" si="171"/>
        <v/>
      </c>
      <c r="G973" s="48" t="str">
        <f t="shared" si="172"/>
        <v/>
      </c>
      <c r="H973" s="16" t="str">
        <f t="shared" si="173"/>
        <v/>
      </c>
      <c r="I973" s="46" t="str">
        <f t="shared" si="174"/>
        <v/>
      </c>
      <c r="J973" s="49" t="str">
        <f t="shared" si="175"/>
        <v/>
      </c>
      <c r="K973" s="46" t="str">
        <f t="shared" si="176"/>
        <v/>
      </c>
      <c r="L973" s="17" t="str">
        <f>+IF(G973="","",SUM($K$9:K973)+H973)</f>
        <v/>
      </c>
    </row>
    <row r="974" spans="2:12" x14ac:dyDescent="0.2">
      <c r="B974" s="1" t="str">
        <f t="shared" si="169"/>
        <v/>
      </c>
      <c r="C974" s="44" t="str">
        <f t="shared" si="177"/>
        <v/>
      </c>
      <c r="D974" s="44" t="str">
        <f t="shared" si="178"/>
        <v/>
      </c>
      <c r="E974" s="13" t="str">
        <f t="shared" si="170"/>
        <v/>
      </c>
      <c r="F974" s="4" t="str">
        <f t="shared" si="171"/>
        <v/>
      </c>
      <c r="G974" s="48" t="str">
        <f t="shared" si="172"/>
        <v/>
      </c>
      <c r="H974" s="16" t="str">
        <f t="shared" si="173"/>
        <v/>
      </c>
      <c r="I974" s="46" t="str">
        <f t="shared" si="174"/>
        <v/>
      </c>
      <c r="J974" s="49" t="str">
        <f t="shared" si="175"/>
        <v/>
      </c>
      <c r="K974" s="46" t="str">
        <f t="shared" si="176"/>
        <v/>
      </c>
      <c r="L974" s="17" t="str">
        <f>+IF(G974="","",SUM($K$9:K974)+H974)</f>
        <v/>
      </c>
    </row>
    <row r="975" spans="2:12" x14ac:dyDescent="0.2">
      <c r="B975" s="1" t="str">
        <f t="shared" si="169"/>
        <v/>
      </c>
      <c r="C975" s="44" t="str">
        <f t="shared" si="177"/>
        <v/>
      </c>
      <c r="D975" s="44" t="str">
        <f t="shared" si="178"/>
        <v/>
      </c>
      <c r="E975" s="13" t="str">
        <f t="shared" si="170"/>
        <v/>
      </c>
      <c r="F975" s="4" t="str">
        <f t="shared" si="171"/>
        <v/>
      </c>
      <c r="G975" s="48" t="str">
        <f t="shared" si="172"/>
        <v/>
      </c>
      <c r="H975" s="16" t="str">
        <f t="shared" si="173"/>
        <v/>
      </c>
      <c r="I975" s="46" t="str">
        <f t="shared" si="174"/>
        <v/>
      </c>
      <c r="J975" s="49" t="str">
        <f t="shared" si="175"/>
        <v/>
      </c>
      <c r="K975" s="46" t="str">
        <f t="shared" si="176"/>
        <v/>
      </c>
      <c r="L975" s="17" t="str">
        <f>+IF(G975="","",SUM($K$9:K975)+H975)</f>
        <v/>
      </c>
    </row>
    <row r="976" spans="2:12" x14ac:dyDescent="0.2">
      <c r="B976" s="1" t="str">
        <f t="shared" si="169"/>
        <v/>
      </c>
      <c r="C976" s="44" t="str">
        <f t="shared" si="177"/>
        <v/>
      </c>
      <c r="D976" s="44" t="str">
        <f t="shared" si="178"/>
        <v/>
      </c>
      <c r="E976" s="13" t="str">
        <f t="shared" si="170"/>
        <v/>
      </c>
      <c r="F976" s="4" t="str">
        <f t="shared" si="171"/>
        <v/>
      </c>
      <c r="G976" s="48" t="str">
        <f t="shared" si="172"/>
        <v/>
      </c>
      <c r="H976" s="16" t="str">
        <f t="shared" si="173"/>
        <v/>
      </c>
      <c r="I976" s="46" t="str">
        <f t="shared" si="174"/>
        <v/>
      </c>
      <c r="J976" s="49" t="str">
        <f t="shared" si="175"/>
        <v/>
      </c>
      <c r="K976" s="46" t="str">
        <f t="shared" si="176"/>
        <v/>
      </c>
      <c r="L976" s="17" t="str">
        <f>+IF(G976="","",SUM($K$9:K976)+H976)</f>
        <v/>
      </c>
    </row>
    <row r="977" spans="2:12" x14ac:dyDescent="0.2">
      <c r="B977" s="1" t="str">
        <f t="shared" ref="B977:B1040" si="179">+IF(C977="","",B976+1)</f>
        <v/>
      </c>
      <c r="C977" s="44" t="str">
        <f t="shared" si="177"/>
        <v/>
      </c>
      <c r="D977" s="44" t="str">
        <f t="shared" si="178"/>
        <v/>
      </c>
      <c r="E977" s="13" t="str">
        <f t="shared" ref="E977:E1040" si="180">IF(B977&lt;&gt;"",DAYS360(C977,D977),"")</f>
        <v/>
      </c>
      <c r="F977" s="4" t="str">
        <f t="shared" ref="F977:F1040" si="181">IF(B977&lt;&gt;"",LOOKUP(DATE(YEAR(C977),MONTH(C977)+1,1),tbl_FecHasta,tbl_Tasa),"")</f>
        <v/>
      </c>
      <c r="G977" s="48" t="str">
        <f t="shared" ref="G977:G1040" si="182">IF(B977&lt;&gt;"",(((1+F977)^(1/12))-1),"")</f>
        <v/>
      </c>
      <c r="H977" s="16" t="str">
        <f t="shared" si="173"/>
        <v/>
      </c>
      <c r="I977" s="46" t="str">
        <f t="shared" si="174"/>
        <v/>
      </c>
      <c r="J977" s="49" t="str">
        <f t="shared" si="175"/>
        <v/>
      </c>
      <c r="K977" s="46" t="str">
        <f t="shared" si="176"/>
        <v/>
      </c>
      <c r="L977" s="17" t="str">
        <f>+IF(G977="","",SUM($K$9:K977)+H977)</f>
        <v/>
      </c>
    </row>
    <row r="978" spans="2:12" x14ac:dyDescent="0.2">
      <c r="B978" s="1" t="str">
        <f t="shared" si="179"/>
        <v/>
      </c>
      <c r="C978" s="44" t="str">
        <f t="shared" si="177"/>
        <v/>
      </c>
      <c r="D978" s="44" t="str">
        <f t="shared" si="178"/>
        <v/>
      </c>
      <c r="E978" s="13" t="str">
        <f t="shared" si="180"/>
        <v/>
      </c>
      <c r="F978" s="4" t="str">
        <f t="shared" si="181"/>
        <v/>
      </c>
      <c r="G978" s="48" t="str">
        <f t="shared" si="182"/>
        <v/>
      </c>
      <c r="H978" s="16" t="str">
        <f t="shared" si="173"/>
        <v/>
      </c>
      <c r="I978" s="46" t="str">
        <f t="shared" si="174"/>
        <v/>
      </c>
      <c r="J978" s="49" t="str">
        <f t="shared" si="175"/>
        <v/>
      </c>
      <c r="K978" s="46" t="str">
        <f t="shared" si="176"/>
        <v/>
      </c>
      <c r="L978" s="17" t="str">
        <f>+IF(G978="","",SUM($K$9:K978)+H978)</f>
        <v/>
      </c>
    </row>
    <row r="979" spans="2:12" x14ac:dyDescent="0.2">
      <c r="B979" s="1" t="str">
        <f t="shared" si="179"/>
        <v/>
      </c>
      <c r="C979" s="44" t="str">
        <f t="shared" si="177"/>
        <v/>
      </c>
      <c r="D979" s="44" t="str">
        <f t="shared" si="178"/>
        <v/>
      </c>
      <c r="E979" s="13" t="str">
        <f t="shared" si="180"/>
        <v/>
      </c>
      <c r="F979" s="4" t="str">
        <f t="shared" si="181"/>
        <v/>
      </c>
      <c r="G979" s="48" t="str">
        <f t="shared" si="182"/>
        <v/>
      </c>
      <c r="H979" s="16" t="str">
        <f t="shared" si="173"/>
        <v/>
      </c>
      <c r="I979" s="46" t="str">
        <f t="shared" si="174"/>
        <v/>
      </c>
      <c r="J979" s="49" t="str">
        <f t="shared" si="175"/>
        <v/>
      </c>
      <c r="K979" s="46" t="str">
        <f t="shared" si="176"/>
        <v/>
      </c>
      <c r="L979" s="17" t="str">
        <f>+IF(G979="","",SUM($K$9:K979)+H979)</f>
        <v/>
      </c>
    </row>
    <row r="980" spans="2:12" x14ac:dyDescent="0.2">
      <c r="B980" s="1" t="str">
        <f t="shared" si="179"/>
        <v/>
      </c>
      <c r="C980" s="44" t="str">
        <f t="shared" si="177"/>
        <v/>
      </c>
      <c r="D980" s="44" t="str">
        <f t="shared" si="178"/>
        <v/>
      </c>
      <c r="E980" s="13" t="str">
        <f t="shared" si="180"/>
        <v/>
      </c>
      <c r="F980" s="4" t="str">
        <f t="shared" si="181"/>
        <v/>
      </c>
      <c r="G980" s="48" t="str">
        <f t="shared" si="182"/>
        <v/>
      </c>
      <c r="H980" s="16" t="str">
        <f t="shared" si="173"/>
        <v/>
      </c>
      <c r="I980" s="46" t="str">
        <f t="shared" si="174"/>
        <v/>
      </c>
      <c r="J980" s="49" t="str">
        <f t="shared" si="175"/>
        <v/>
      </c>
      <c r="K980" s="46" t="str">
        <f t="shared" si="176"/>
        <v/>
      </c>
      <c r="L980" s="17" t="str">
        <f>+IF(G980="","",SUM($K$9:K980)+H980)</f>
        <v/>
      </c>
    </row>
    <row r="981" spans="2:12" x14ac:dyDescent="0.2">
      <c r="B981" s="1" t="str">
        <f t="shared" si="179"/>
        <v/>
      </c>
      <c r="C981" s="44" t="str">
        <f t="shared" si="177"/>
        <v/>
      </c>
      <c r="D981" s="44" t="str">
        <f t="shared" si="178"/>
        <v/>
      </c>
      <c r="E981" s="13" t="str">
        <f t="shared" si="180"/>
        <v/>
      </c>
      <c r="F981" s="4" t="str">
        <f t="shared" si="181"/>
        <v/>
      </c>
      <c r="G981" s="48" t="str">
        <f t="shared" si="182"/>
        <v/>
      </c>
      <c r="H981" s="16" t="str">
        <f t="shared" si="173"/>
        <v/>
      </c>
      <c r="I981" s="46" t="str">
        <f t="shared" si="174"/>
        <v/>
      </c>
      <c r="J981" s="49" t="str">
        <f t="shared" si="175"/>
        <v/>
      </c>
      <c r="K981" s="46" t="str">
        <f t="shared" si="176"/>
        <v/>
      </c>
      <c r="L981" s="17" t="str">
        <f>+IF(G981="","",SUM($K$9:K981)+H981)</f>
        <v/>
      </c>
    </row>
    <row r="982" spans="2:12" x14ac:dyDescent="0.2">
      <c r="B982" s="1" t="str">
        <f t="shared" si="179"/>
        <v/>
      </c>
      <c r="C982" s="44" t="str">
        <f t="shared" si="177"/>
        <v/>
      </c>
      <c r="D982" s="44" t="str">
        <f t="shared" si="178"/>
        <v/>
      </c>
      <c r="E982" s="13" t="str">
        <f t="shared" si="180"/>
        <v/>
      </c>
      <c r="F982" s="4" t="str">
        <f t="shared" si="181"/>
        <v/>
      </c>
      <c r="G982" s="48" t="str">
        <f t="shared" si="182"/>
        <v/>
      </c>
      <c r="H982" s="16" t="str">
        <f t="shared" si="173"/>
        <v/>
      </c>
      <c r="I982" s="46" t="str">
        <f t="shared" si="174"/>
        <v/>
      </c>
      <c r="J982" s="49" t="str">
        <f t="shared" si="175"/>
        <v/>
      </c>
      <c r="K982" s="46" t="str">
        <f t="shared" si="176"/>
        <v/>
      </c>
      <c r="L982" s="17" t="str">
        <f>+IF(G982="","",SUM($K$9:K982)+H982)</f>
        <v/>
      </c>
    </row>
    <row r="983" spans="2:12" x14ac:dyDescent="0.2">
      <c r="B983" s="1" t="str">
        <f t="shared" si="179"/>
        <v/>
      </c>
      <c r="C983" s="44" t="str">
        <f t="shared" si="177"/>
        <v/>
      </c>
      <c r="D983" s="44" t="str">
        <f t="shared" si="178"/>
        <v/>
      </c>
      <c r="E983" s="13" t="str">
        <f t="shared" si="180"/>
        <v/>
      </c>
      <c r="F983" s="4" t="str">
        <f t="shared" si="181"/>
        <v/>
      </c>
      <c r="G983" s="48" t="str">
        <f t="shared" si="182"/>
        <v/>
      </c>
      <c r="H983" s="16" t="str">
        <f t="shared" si="173"/>
        <v/>
      </c>
      <c r="I983" s="46" t="str">
        <f t="shared" si="174"/>
        <v/>
      </c>
      <c r="J983" s="49" t="str">
        <f t="shared" si="175"/>
        <v/>
      </c>
      <c r="K983" s="46" t="str">
        <f t="shared" si="176"/>
        <v/>
      </c>
      <c r="L983" s="17" t="str">
        <f>+IF(G983="","",SUM($K$9:K983)+H983)</f>
        <v/>
      </c>
    </row>
    <row r="984" spans="2:12" x14ac:dyDescent="0.2">
      <c r="B984" s="1" t="str">
        <f t="shared" si="179"/>
        <v/>
      </c>
      <c r="C984" s="44" t="str">
        <f t="shared" si="177"/>
        <v/>
      </c>
      <c r="D984" s="44" t="str">
        <f t="shared" si="178"/>
        <v/>
      </c>
      <c r="E984" s="13" t="str">
        <f t="shared" si="180"/>
        <v/>
      </c>
      <c r="F984" s="4" t="str">
        <f t="shared" si="181"/>
        <v/>
      </c>
      <c r="G984" s="48" t="str">
        <f t="shared" si="182"/>
        <v/>
      </c>
      <c r="H984" s="16" t="str">
        <f t="shared" si="173"/>
        <v/>
      </c>
      <c r="I984" s="46" t="str">
        <f t="shared" si="174"/>
        <v/>
      </c>
      <c r="J984" s="49" t="str">
        <f t="shared" si="175"/>
        <v/>
      </c>
      <c r="K984" s="46" t="str">
        <f t="shared" si="176"/>
        <v/>
      </c>
      <c r="L984" s="17" t="str">
        <f>+IF(G984="","",SUM($K$9:K984)+H984)</f>
        <v/>
      </c>
    </row>
    <row r="985" spans="2:12" x14ac:dyDescent="0.2">
      <c r="B985" s="1" t="str">
        <f t="shared" si="179"/>
        <v/>
      </c>
      <c r="C985" s="44" t="str">
        <f t="shared" si="177"/>
        <v/>
      </c>
      <c r="D985" s="44" t="str">
        <f t="shared" si="178"/>
        <v/>
      </c>
      <c r="E985" s="13" t="str">
        <f t="shared" si="180"/>
        <v/>
      </c>
      <c r="F985" s="4" t="str">
        <f t="shared" si="181"/>
        <v/>
      </c>
      <c r="G985" s="48" t="str">
        <f t="shared" si="182"/>
        <v/>
      </c>
      <c r="H985" s="16" t="str">
        <f t="shared" si="173"/>
        <v/>
      </c>
      <c r="I985" s="46" t="str">
        <f t="shared" si="174"/>
        <v/>
      </c>
      <c r="J985" s="49" t="str">
        <f t="shared" si="175"/>
        <v/>
      </c>
      <c r="K985" s="46" t="str">
        <f t="shared" si="176"/>
        <v/>
      </c>
      <c r="L985" s="17" t="str">
        <f>+IF(G985="","",SUM($K$9:K985)+H985)</f>
        <v/>
      </c>
    </row>
    <row r="986" spans="2:12" x14ac:dyDescent="0.2">
      <c r="B986" s="1" t="str">
        <f t="shared" si="179"/>
        <v/>
      </c>
      <c r="C986" s="44" t="str">
        <f t="shared" si="177"/>
        <v/>
      </c>
      <c r="D986" s="44" t="str">
        <f t="shared" si="178"/>
        <v/>
      </c>
      <c r="E986" s="13" t="str">
        <f t="shared" si="180"/>
        <v/>
      </c>
      <c r="F986" s="4" t="str">
        <f t="shared" si="181"/>
        <v/>
      </c>
      <c r="G986" s="48" t="str">
        <f t="shared" si="182"/>
        <v/>
      </c>
      <c r="H986" s="16" t="str">
        <f t="shared" si="173"/>
        <v/>
      </c>
      <c r="I986" s="46" t="str">
        <f t="shared" si="174"/>
        <v/>
      </c>
      <c r="J986" s="49" t="str">
        <f t="shared" si="175"/>
        <v/>
      </c>
      <c r="K986" s="46" t="str">
        <f t="shared" si="176"/>
        <v/>
      </c>
      <c r="L986" s="17" t="str">
        <f>+IF(G986="","",SUM($K$9:K986)+H986)</f>
        <v/>
      </c>
    </row>
    <row r="987" spans="2:12" x14ac:dyDescent="0.2">
      <c r="B987" s="1" t="str">
        <f t="shared" si="179"/>
        <v/>
      </c>
      <c r="C987" s="44" t="str">
        <f t="shared" si="177"/>
        <v/>
      </c>
      <c r="D987" s="44" t="str">
        <f t="shared" si="178"/>
        <v/>
      </c>
      <c r="E987" s="13" t="str">
        <f t="shared" si="180"/>
        <v/>
      </c>
      <c r="F987" s="4" t="str">
        <f t="shared" si="181"/>
        <v/>
      </c>
      <c r="G987" s="48" t="str">
        <f t="shared" si="182"/>
        <v/>
      </c>
      <c r="H987" s="16" t="str">
        <f t="shared" si="173"/>
        <v/>
      </c>
      <c r="I987" s="46" t="str">
        <f t="shared" si="174"/>
        <v/>
      </c>
      <c r="J987" s="49" t="str">
        <f t="shared" si="175"/>
        <v/>
      </c>
      <c r="K987" s="46" t="str">
        <f t="shared" si="176"/>
        <v/>
      </c>
      <c r="L987" s="17" t="str">
        <f>+IF(G987="","",SUM($K$9:K987)+H987)</f>
        <v/>
      </c>
    </row>
    <row r="988" spans="2:12" x14ac:dyDescent="0.2">
      <c r="B988" s="1" t="str">
        <f t="shared" si="179"/>
        <v/>
      </c>
      <c r="C988" s="44" t="str">
        <f t="shared" si="177"/>
        <v/>
      </c>
      <c r="D988" s="44" t="str">
        <f t="shared" si="178"/>
        <v/>
      </c>
      <c r="E988" s="13" t="str">
        <f t="shared" si="180"/>
        <v/>
      </c>
      <c r="F988" s="4" t="str">
        <f t="shared" si="181"/>
        <v/>
      </c>
      <c r="G988" s="48" t="str">
        <f t="shared" si="182"/>
        <v/>
      </c>
      <c r="H988" s="16" t="str">
        <f t="shared" si="173"/>
        <v/>
      </c>
      <c r="I988" s="46" t="str">
        <f t="shared" si="174"/>
        <v/>
      </c>
      <c r="J988" s="49" t="str">
        <f t="shared" si="175"/>
        <v/>
      </c>
      <c r="K988" s="46" t="str">
        <f t="shared" si="176"/>
        <v/>
      </c>
      <c r="L988" s="17" t="str">
        <f>+IF(G988="","",SUM($K$9:K988)+H988)</f>
        <v/>
      </c>
    </row>
    <row r="989" spans="2:12" x14ac:dyDescent="0.2">
      <c r="B989" s="1" t="str">
        <f t="shared" si="179"/>
        <v/>
      </c>
      <c r="C989" s="44" t="str">
        <f t="shared" si="177"/>
        <v/>
      </c>
      <c r="D989" s="44" t="str">
        <f t="shared" si="178"/>
        <v/>
      </c>
      <c r="E989" s="13" t="str">
        <f t="shared" si="180"/>
        <v/>
      </c>
      <c r="F989" s="4" t="str">
        <f t="shared" si="181"/>
        <v/>
      </c>
      <c r="G989" s="48" t="str">
        <f t="shared" si="182"/>
        <v/>
      </c>
      <c r="H989" s="16" t="str">
        <f t="shared" si="173"/>
        <v/>
      </c>
      <c r="I989" s="46" t="str">
        <f t="shared" si="174"/>
        <v/>
      </c>
      <c r="J989" s="49" t="str">
        <f t="shared" si="175"/>
        <v/>
      </c>
      <c r="K989" s="46" t="str">
        <f t="shared" si="176"/>
        <v/>
      </c>
      <c r="L989" s="17" t="str">
        <f>+IF(G989="","",SUM($K$9:K989)+H989)</f>
        <v/>
      </c>
    </row>
    <row r="990" spans="2:12" x14ac:dyDescent="0.2">
      <c r="B990" s="1" t="str">
        <f t="shared" si="179"/>
        <v/>
      </c>
      <c r="C990" s="44" t="str">
        <f t="shared" si="177"/>
        <v/>
      </c>
      <c r="D990" s="44" t="str">
        <f t="shared" si="178"/>
        <v/>
      </c>
      <c r="E990" s="13" t="str">
        <f t="shared" si="180"/>
        <v/>
      </c>
      <c r="F990" s="4" t="str">
        <f t="shared" si="181"/>
        <v/>
      </c>
      <c r="G990" s="48" t="str">
        <f t="shared" si="182"/>
        <v/>
      </c>
      <c r="H990" s="16" t="str">
        <f t="shared" si="173"/>
        <v/>
      </c>
      <c r="I990" s="46" t="str">
        <f t="shared" si="174"/>
        <v/>
      </c>
      <c r="J990" s="49" t="str">
        <f t="shared" si="175"/>
        <v/>
      </c>
      <c r="K990" s="46" t="str">
        <f t="shared" si="176"/>
        <v/>
      </c>
      <c r="L990" s="17" t="str">
        <f>+IF(G990="","",SUM($K$9:K990)+H990)</f>
        <v/>
      </c>
    </row>
    <row r="991" spans="2:12" x14ac:dyDescent="0.2">
      <c r="B991" s="1" t="str">
        <f t="shared" si="179"/>
        <v/>
      </c>
      <c r="C991" s="44" t="str">
        <f t="shared" si="177"/>
        <v/>
      </c>
      <c r="D991" s="44" t="str">
        <f t="shared" si="178"/>
        <v/>
      </c>
      <c r="E991" s="13" t="str">
        <f t="shared" si="180"/>
        <v/>
      </c>
      <c r="F991" s="4" t="str">
        <f t="shared" si="181"/>
        <v/>
      </c>
      <c r="G991" s="48" t="str">
        <f t="shared" si="182"/>
        <v/>
      </c>
      <c r="H991" s="16" t="str">
        <f t="shared" si="173"/>
        <v/>
      </c>
      <c r="I991" s="46" t="str">
        <f t="shared" si="174"/>
        <v/>
      </c>
      <c r="J991" s="49" t="str">
        <f t="shared" si="175"/>
        <v/>
      </c>
      <c r="K991" s="46" t="str">
        <f t="shared" si="176"/>
        <v/>
      </c>
      <c r="L991" s="17" t="str">
        <f>+IF(G991="","",SUM($K$9:K991)+H991)</f>
        <v/>
      </c>
    </row>
    <row r="992" spans="2:12" x14ac:dyDescent="0.2">
      <c r="B992" s="1" t="str">
        <f t="shared" si="179"/>
        <v/>
      </c>
      <c r="C992" s="44" t="str">
        <f t="shared" si="177"/>
        <v/>
      </c>
      <c r="D992" s="44" t="str">
        <f t="shared" si="178"/>
        <v/>
      </c>
      <c r="E992" s="13" t="str">
        <f t="shared" si="180"/>
        <v/>
      </c>
      <c r="F992" s="4" t="str">
        <f t="shared" si="181"/>
        <v/>
      </c>
      <c r="G992" s="48" t="str">
        <f t="shared" si="182"/>
        <v/>
      </c>
      <c r="H992" s="16" t="str">
        <f t="shared" si="173"/>
        <v/>
      </c>
      <c r="I992" s="46" t="str">
        <f t="shared" si="174"/>
        <v/>
      </c>
      <c r="J992" s="49" t="str">
        <f t="shared" si="175"/>
        <v/>
      </c>
      <c r="K992" s="46" t="str">
        <f t="shared" si="176"/>
        <v/>
      </c>
      <c r="L992" s="17" t="str">
        <f>+IF(G992="","",SUM($K$9:K992)+H992)</f>
        <v/>
      </c>
    </row>
    <row r="993" spans="2:12" x14ac:dyDescent="0.2">
      <c r="B993" s="1" t="str">
        <f t="shared" si="179"/>
        <v/>
      </c>
      <c r="C993" s="44" t="str">
        <f t="shared" si="177"/>
        <v/>
      </c>
      <c r="D993" s="44" t="str">
        <f t="shared" si="178"/>
        <v/>
      </c>
      <c r="E993" s="13" t="str">
        <f t="shared" si="180"/>
        <v/>
      </c>
      <c r="F993" s="4" t="str">
        <f t="shared" si="181"/>
        <v/>
      </c>
      <c r="G993" s="48" t="str">
        <f t="shared" si="182"/>
        <v/>
      </c>
      <c r="H993" s="16" t="str">
        <f t="shared" si="173"/>
        <v/>
      </c>
      <c r="I993" s="46" t="str">
        <f t="shared" si="174"/>
        <v/>
      </c>
      <c r="J993" s="49" t="str">
        <f t="shared" si="175"/>
        <v/>
      </c>
      <c r="K993" s="46" t="str">
        <f t="shared" si="176"/>
        <v/>
      </c>
      <c r="L993" s="17" t="str">
        <f>+IF(G993="","",SUM($K$9:K993)+H993)</f>
        <v/>
      </c>
    </row>
    <row r="994" spans="2:12" x14ac:dyDescent="0.2">
      <c r="B994" s="1" t="str">
        <f t="shared" si="179"/>
        <v/>
      </c>
      <c r="C994" s="44" t="str">
        <f t="shared" si="177"/>
        <v/>
      </c>
      <c r="D994" s="44" t="str">
        <f t="shared" si="178"/>
        <v/>
      </c>
      <c r="E994" s="13" t="str">
        <f t="shared" si="180"/>
        <v/>
      </c>
      <c r="F994" s="4" t="str">
        <f t="shared" si="181"/>
        <v/>
      </c>
      <c r="G994" s="48" t="str">
        <f t="shared" si="182"/>
        <v/>
      </c>
      <c r="H994" s="16" t="str">
        <f t="shared" si="173"/>
        <v/>
      </c>
      <c r="I994" s="46" t="str">
        <f t="shared" si="174"/>
        <v/>
      </c>
      <c r="J994" s="49" t="str">
        <f t="shared" si="175"/>
        <v/>
      </c>
      <c r="K994" s="46" t="str">
        <f t="shared" si="176"/>
        <v/>
      </c>
      <c r="L994" s="17" t="str">
        <f>+IF(G994="","",SUM($K$9:K994)+H994)</f>
        <v/>
      </c>
    </row>
    <row r="995" spans="2:12" x14ac:dyDescent="0.2">
      <c r="B995" s="1" t="str">
        <f t="shared" si="179"/>
        <v/>
      </c>
      <c r="C995" s="44" t="str">
        <f t="shared" si="177"/>
        <v/>
      </c>
      <c r="D995" s="44" t="str">
        <f t="shared" si="178"/>
        <v/>
      </c>
      <c r="E995" s="13" t="str">
        <f t="shared" si="180"/>
        <v/>
      </c>
      <c r="F995" s="4" t="str">
        <f t="shared" si="181"/>
        <v/>
      </c>
      <c r="G995" s="48" t="str">
        <f t="shared" si="182"/>
        <v/>
      </c>
      <c r="H995" s="16" t="str">
        <f t="shared" si="173"/>
        <v/>
      </c>
      <c r="I995" s="46" t="str">
        <f t="shared" si="174"/>
        <v/>
      </c>
      <c r="J995" s="49" t="str">
        <f t="shared" si="175"/>
        <v/>
      </c>
      <c r="K995" s="46" t="str">
        <f t="shared" si="176"/>
        <v/>
      </c>
      <c r="L995" s="17" t="str">
        <f>+IF(G995="","",SUM($K$9:K995)+H995)</f>
        <v/>
      </c>
    </row>
    <row r="996" spans="2:12" x14ac:dyDescent="0.2">
      <c r="B996" s="1" t="str">
        <f t="shared" si="179"/>
        <v/>
      </c>
      <c r="C996" s="44" t="str">
        <f t="shared" si="177"/>
        <v/>
      </c>
      <c r="D996" s="44" t="str">
        <f t="shared" si="178"/>
        <v/>
      </c>
      <c r="E996" s="13" t="str">
        <f t="shared" si="180"/>
        <v/>
      </c>
      <c r="F996" s="4" t="str">
        <f t="shared" si="181"/>
        <v/>
      </c>
      <c r="G996" s="48" t="str">
        <f t="shared" si="182"/>
        <v/>
      </c>
      <c r="H996" s="16" t="str">
        <f t="shared" si="173"/>
        <v/>
      </c>
      <c r="I996" s="46" t="str">
        <f t="shared" si="174"/>
        <v/>
      </c>
      <c r="J996" s="49" t="str">
        <f t="shared" si="175"/>
        <v/>
      </c>
      <c r="K996" s="46" t="str">
        <f t="shared" si="176"/>
        <v/>
      </c>
      <c r="L996" s="17" t="str">
        <f>+IF(G996="","",SUM($K$9:K996)+H996)</f>
        <v/>
      </c>
    </row>
    <row r="997" spans="2:12" x14ac:dyDescent="0.2">
      <c r="B997" s="1" t="str">
        <f t="shared" si="179"/>
        <v/>
      </c>
      <c r="C997" s="44" t="str">
        <f t="shared" si="177"/>
        <v/>
      </c>
      <c r="D997" s="44" t="str">
        <f t="shared" si="178"/>
        <v/>
      </c>
      <c r="E997" s="13" t="str">
        <f t="shared" si="180"/>
        <v/>
      </c>
      <c r="F997" s="4" t="str">
        <f t="shared" si="181"/>
        <v/>
      </c>
      <c r="G997" s="48" t="str">
        <f t="shared" si="182"/>
        <v/>
      </c>
      <c r="H997" s="16" t="str">
        <f t="shared" si="173"/>
        <v/>
      </c>
      <c r="I997" s="46" t="str">
        <f t="shared" si="174"/>
        <v/>
      </c>
      <c r="J997" s="49" t="str">
        <f t="shared" si="175"/>
        <v/>
      </c>
      <c r="K997" s="46" t="str">
        <f t="shared" si="176"/>
        <v/>
      </c>
      <c r="L997" s="17" t="str">
        <f>+IF(G997="","",SUM($K$9:K997)+H997)</f>
        <v/>
      </c>
    </row>
    <row r="998" spans="2:12" x14ac:dyDescent="0.2">
      <c r="B998" s="1" t="str">
        <f t="shared" si="179"/>
        <v/>
      </c>
      <c r="C998" s="44" t="str">
        <f t="shared" si="177"/>
        <v/>
      </c>
      <c r="D998" s="44" t="str">
        <f t="shared" si="178"/>
        <v/>
      </c>
      <c r="E998" s="13" t="str">
        <f t="shared" si="180"/>
        <v/>
      </c>
      <c r="F998" s="4" t="str">
        <f t="shared" si="181"/>
        <v/>
      </c>
      <c r="G998" s="48" t="str">
        <f t="shared" si="182"/>
        <v/>
      </c>
      <c r="H998" s="16" t="str">
        <f t="shared" si="173"/>
        <v/>
      </c>
      <c r="I998" s="46" t="str">
        <f t="shared" si="174"/>
        <v/>
      </c>
      <c r="J998" s="49" t="str">
        <f t="shared" si="175"/>
        <v/>
      </c>
      <c r="K998" s="46" t="str">
        <f t="shared" si="176"/>
        <v/>
      </c>
      <c r="L998" s="17" t="str">
        <f>+IF(G998="","",SUM($K$9:K998)+H998)</f>
        <v/>
      </c>
    </row>
    <row r="999" spans="2:12" x14ac:dyDescent="0.2">
      <c r="B999" s="1" t="str">
        <f t="shared" si="179"/>
        <v/>
      </c>
      <c r="C999" s="44" t="str">
        <f t="shared" si="177"/>
        <v/>
      </c>
      <c r="D999" s="44" t="str">
        <f t="shared" si="178"/>
        <v/>
      </c>
      <c r="E999" s="13" t="str">
        <f t="shared" si="180"/>
        <v/>
      </c>
      <c r="F999" s="4" t="str">
        <f t="shared" si="181"/>
        <v/>
      </c>
      <c r="G999" s="48" t="str">
        <f t="shared" si="182"/>
        <v/>
      </c>
      <c r="H999" s="16" t="str">
        <f t="shared" si="173"/>
        <v/>
      </c>
      <c r="I999" s="46" t="str">
        <f t="shared" si="174"/>
        <v/>
      </c>
      <c r="J999" s="49" t="str">
        <f t="shared" si="175"/>
        <v/>
      </c>
      <c r="K999" s="46" t="str">
        <f t="shared" si="176"/>
        <v/>
      </c>
      <c r="L999" s="17" t="str">
        <f>+IF(G999="","",SUM($K$9:K999)+H999)</f>
        <v/>
      </c>
    </row>
    <row r="1000" spans="2:12" x14ac:dyDescent="0.2">
      <c r="B1000" s="1" t="str">
        <f t="shared" si="179"/>
        <v/>
      </c>
      <c r="C1000" s="44" t="str">
        <f t="shared" si="177"/>
        <v/>
      </c>
      <c r="D1000" s="44" t="str">
        <f t="shared" si="178"/>
        <v/>
      </c>
      <c r="E1000" s="13" t="str">
        <f t="shared" si="180"/>
        <v/>
      </c>
      <c r="F1000" s="4" t="str">
        <f t="shared" si="181"/>
        <v/>
      </c>
      <c r="G1000" s="48" t="str">
        <f t="shared" si="182"/>
        <v/>
      </c>
      <c r="H1000" s="16" t="str">
        <f t="shared" si="173"/>
        <v/>
      </c>
      <c r="I1000" s="46" t="str">
        <f t="shared" si="174"/>
        <v/>
      </c>
      <c r="J1000" s="49" t="str">
        <f t="shared" si="175"/>
        <v/>
      </c>
      <c r="K1000" s="46" t="str">
        <f t="shared" si="176"/>
        <v/>
      </c>
      <c r="L1000" s="17" t="str">
        <f>+IF(G1000="","",SUM($K$9:K1000)+H1000)</f>
        <v/>
      </c>
    </row>
    <row r="1001" spans="2:12" x14ac:dyDescent="0.2">
      <c r="B1001" s="1" t="str">
        <f t="shared" si="179"/>
        <v/>
      </c>
      <c r="C1001" s="44" t="str">
        <f t="shared" si="177"/>
        <v/>
      </c>
      <c r="D1001" s="44" t="str">
        <f t="shared" si="178"/>
        <v/>
      </c>
      <c r="E1001" s="13" t="str">
        <f t="shared" si="180"/>
        <v/>
      </c>
      <c r="F1001" s="4" t="str">
        <f t="shared" si="181"/>
        <v/>
      </c>
      <c r="G1001" s="48" t="str">
        <f t="shared" si="182"/>
        <v/>
      </c>
      <c r="H1001" s="16" t="str">
        <f t="shared" si="173"/>
        <v/>
      </c>
      <c r="I1001" s="46" t="str">
        <f t="shared" si="174"/>
        <v/>
      </c>
      <c r="J1001" s="49" t="str">
        <f t="shared" si="175"/>
        <v/>
      </c>
      <c r="K1001" s="46" t="str">
        <f t="shared" si="176"/>
        <v/>
      </c>
      <c r="L1001" s="17" t="str">
        <f>+IF(G1001="","",SUM($K$9:K1001)+H1001)</f>
        <v/>
      </c>
    </row>
    <row r="1002" spans="2:12" x14ac:dyDescent="0.2">
      <c r="B1002" s="1" t="str">
        <f t="shared" si="179"/>
        <v/>
      </c>
      <c r="C1002" s="44" t="str">
        <f t="shared" si="177"/>
        <v/>
      </c>
      <c r="D1002" s="44" t="str">
        <f t="shared" si="178"/>
        <v/>
      </c>
      <c r="E1002" s="13" t="str">
        <f t="shared" si="180"/>
        <v/>
      </c>
      <c r="F1002" s="4" t="str">
        <f t="shared" si="181"/>
        <v/>
      </c>
      <c r="G1002" s="48" t="str">
        <f t="shared" si="182"/>
        <v/>
      </c>
      <c r="H1002" s="16" t="str">
        <f t="shared" ref="H1002:H1065" si="183">IF(B1002&lt;&gt;"",H1001,"")</f>
        <v/>
      </c>
      <c r="I1002" s="46" t="str">
        <f t="shared" ref="I1002:I1065" si="184">IF(G1002="","",+(1+G1002)^(E1002/30))</f>
        <v/>
      </c>
      <c r="J1002" s="49" t="str">
        <f t="shared" si="175"/>
        <v/>
      </c>
      <c r="K1002" s="46" t="str">
        <f t="shared" si="176"/>
        <v/>
      </c>
      <c r="L1002" s="17" t="str">
        <f>+IF(G1002="","",SUM($K$9:K1002)+H1002)</f>
        <v/>
      </c>
    </row>
    <row r="1003" spans="2:12" x14ac:dyDescent="0.2">
      <c r="B1003" s="1" t="str">
        <f t="shared" si="179"/>
        <v/>
      </c>
      <c r="C1003" s="44" t="str">
        <f t="shared" si="177"/>
        <v/>
      </c>
      <c r="D1003" s="44" t="str">
        <f t="shared" si="178"/>
        <v/>
      </c>
      <c r="E1003" s="13" t="str">
        <f t="shared" si="180"/>
        <v/>
      </c>
      <c r="F1003" s="4" t="str">
        <f t="shared" si="181"/>
        <v/>
      </c>
      <c r="G1003" s="48" t="str">
        <f t="shared" si="182"/>
        <v/>
      </c>
      <c r="H1003" s="16" t="str">
        <f t="shared" si="183"/>
        <v/>
      </c>
      <c r="I1003" s="46" t="str">
        <f t="shared" si="184"/>
        <v/>
      </c>
      <c r="J1003" s="49" t="str">
        <f t="shared" si="175"/>
        <v/>
      </c>
      <c r="K1003" s="46" t="str">
        <f t="shared" si="176"/>
        <v/>
      </c>
      <c r="L1003" s="17" t="str">
        <f>+IF(G1003="","",SUM($K$9:K1003)+H1003)</f>
        <v/>
      </c>
    </row>
    <row r="1004" spans="2:12" x14ac:dyDescent="0.2">
      <c r="B1004" s="1" t="str">
        <f t="shared" si="179"/>
        <v/>
      </c>
      <c r="C1004" s="44" t="str">
        <f t="shared" si="177"/>
        <v/>
      </c>
      <c r="D1004" s="44" t="str">
        <f t="shared" si="178"/>
        <v/>
      </c>
      <c r="E1004" s="13" t="str">
        <f t="shared" si="180"/>
        <v/>
      </c>
      <c r="F1004" s="4" t="str">
        <f t="shared" si="181"/>
        <v/>
      </c>
      <c r="G1004" s="48" t="str">
        <f t="shared" si="182"/>
        <v/>
      </c>
      <c r="H1004" s="16" t="str">
        <f t="shared" si="183"/>
        <v/>
      </c>
      <c r="I1004" s="46" t="str">
        <f t="shared" si="184"/>
        <v/>
      </c>
      <c r="J1004" s="49" t="str">
        <f t="shared" si="175"/>
        <v/>
      </c>
      <c r="K1004" s="46" t="str">
        <f t="shared" si="176"/>
        <v/>
      </c>
      <c r="L1004" s="17" t="str">
        <f>+IF(G1004="","",SUM($K$9:K1004)+H1004)</f>
        <v/>
      </c>
    </row>
    <row r="1005" spans="2:12" x14ac:dyDescent="0.2">
      <c r="B1005" s="1" t="str">
        <f t="shared" si="179"/>
        <v/>
      </c>
      <c r="C1005" s="44" t="str">
        <f t="shared" si="177"/>
        <v/>
      </c>
      <c r="D1005" s="44" t="str">
        <f t="shared" si="178"/>
        <v/>
      </c>
      <c r="E1005" s="13" t="str">
        <f t="shared" si="180"/>
        <v/>
      </c>
      <c r="F1005" s="4" t="str">
        <f t="shared" si="181"/>
        <v/>
      </c>
      <c r="G1005" s="48" t="str">
        <f t="shared" si="182"/>
        <v/>
      </c>
      <c r="H1005" s="16" t="str">
        <f t="shared" si="183"/>
        <v/>
      </c>
      <c r="I1005" s="46" t="str">
        <f t="shared" si="184"/>
        <v/>
      </c>
      <c r="J1005" s="49" t="str">
        <f t="shared" si="175"/>
        <v/>
      </c>
      <c r="K1005" s="46" t="str">
        <f t="shared" si="176"/>
        <v/>
      </c>
      <c r="L1005" s="17" t="str">
        <f>+IF(G1005="","",SUM($K$9:K1005)+H1005)</f>
        <v/>
      </c>
    </row>
    <row r="1006" spans="2:12" x14ac:dyDescent="0.2">
      <c r="B1006" s="1" t="str">
        <f t="shared" si="179"/>
        <v/>
      </c>
      <c r="C1006" s="44" t="str">
        <f t="shared" si="177"/>
        <v/>
      </c>
      <c r="D1006" s="44" t="str">
        <f t="shared" si="178"/>
        <v/>
      </c>
      <c r="E1006" s="13" t="str">
        <f t="shared" si="180"/>
        <v/>
      </c>
      <c r="F1006" s="4" t="str">
        <f t="shared" si="181"/>
        <v/>
      </c>
      <c r="G1006" s="48" t="str">
        <f t="shared" si="182"/>
        <v/>
      </c>
      <c r="H1006" s="16" t="str">
        <f t="shared" si="183"/>
        <v/>
      </c>
      <c r="I1006" s="46" t="str">
        <f t="shared" si="184"/>
        <v/>
      </c>
      <c r="J1006" s="49" t="str">
        <f t="shared" si="175"/>
        <v/>
      </c>
      <c r="K1006" s="46" t="str">
        <f t="shared" si="176"/>
        <v/>
      </c>
      <c r="L1006" s="17" t="str">
        <f>+IF(G1006="","",SUM($K$9:K1006)+H1006)</f>
        <v/>
      </c>
    </row>
    <row r="1007" spans="2:12" x14ac:dyDescent="0.2">
      <c r="B1007" s="1" t="str">
        <f t="shared" si="179"/>
        <v/>
      </c>
      <c r="C1007" s="44" t="str">
        <f t="shared" si="177"/>
        <v/>
      </c>
      <c r="D1007" s="44" t="str">
        <f t="shared" si="178"/>
        <v/>
      </c>
      <c r="E1007" s="13" t="str">
        <f t="shared" si="180"/>
        <v/>
      </c>
      <c r="F1007" s="4" t="str">
        <f t="shared" si="181"/>
        <v/>
      </c>
      <c r="G1007" s="48" t="str">
        <f t="shared" si="182"/>
        <v/>
      </c>
      <c r="H1007" s="16" t="str">
        <f t="shared" si="183"/>
        <v/>
      </c>
      <c r="I1007" s="46" t="str">
        <f t="shared" si="184"/>
        <v/>
      </c>
      <c r="J1007" s="49" t="str">
        <f t="shared" si="175"/>
        <v/>
      </c>
      <c r="K1007" s="46" t="str">
        <f t="shared" si="176"/>
        <v/>
      </c>
      <c r="L1007" s="17" t="str">
        <f>+IF(G1007="","",SUM($K$9:K1007)+H1007)</f>
        <v/>
      </c>
    </row>
    <row r="1008" spans="2:12" x14ac:dyDescent="0.2">
      <c r="B1008" s="1" t="str">
        <f t="shared" si="179"/>
        <v/>
      </c>
      <c r="C1008" s="44" t="str">
        <f t="shared" si="177"/>
        <v/>
      </c>
      <c r="D1008" s="44" t="str">
        <f t="shared" si="178"/>
        <v/>
      </c>
      <c r="E1008" s="13" t="str">
        <f t="shared" si="180"/>
        <v/>
      </c>
      <c r="F1008" s="4" t="str">
        <f t="shared" si="181"/>
        <v/>
      </c>
      <c r="G1008" s="48" t="str">
        <f t="shared" si="182"/>
        <v/>
      </c>
      <c r="H1008" s="16" t="str">
        <f t="shared" si="183"/>
        <v/>
      </c>
      <c r="I1008" s="46" t="str">
        <f t="shared" si="184"/>
        <v/>
      </c>
      <c r="J1008" s="49" t="str">
        <f t="shared" si="175"/>
        <v/>
      </c>
      <c r="K1008" s="46" t="str">
        <f t="shared" si="176"/>
        <v/>
      </c>
      <c r="L1008" s="17" t="str">
        <f>+IF(G1008="","",SUM($K$9:K1008)+H1008)</f>
        <v/>
      </c>
    </row>
    <row r="1009" spans="2:12" x14ac:dyDescent="0.2">
      <c r="B1009" s="1" t="str">
        <f t="shared" si="179"/>
        <v/>
      </c>
      <c r="C1009" s="44" t="str">
        <f t="shared" si="177"/>
        <v/>
      </c>
      <c r="D1009" s="44" t="str">
        <f t="shared" si="178"/>
        <v/>
      </c>
      <c r="E1009" s="13" t="str">
        <f t="shared" si="180"/>
        <v/>
      </c>
      <c r="F1009" s="4" t="str">
        <f t="shared" si="181"/>
        <v/>
      </c>
      <c r="G1009" s="48" t="str">
        <f t="shared" si="182"/>
        <v/>
      </c>
      <c r="H1009" s="16" t="str">
        <f t="shared" si="183"/>
        <v/>
      </c>
      <c r="I1009" s="46" t="str">
        <f t="shared" si="184"/>
        <v/>
      </c>
      <c r="J1009" s="49" t="str">
        <f t="shared" si="175"/>
        <v/>
      </c>
      <c r="K1009" s="46" t="str">
        <f t="shared" si="176"/>
        <v/>
      </c>
      <c r="L1009" s="17" t="str">
        <f>+IF(G1009="","",SUM($K$9:K1009)+H1009)</f>
        <v/>
      </c>
    </row>
    <row r="1010" spans="2:12" x14ac:dyDescent="0.2">
      <c r="B1010" s="1" t="str">
        <f t="shared" si="179"/>
        <v/>
      </c>
      <c r="C1010" s="44" t="str">
        <f t="shared" si="177"/>
        <v/>
      </c>
      <c r="D1010" s="44" t="str">
        <f t="shared" si="178"/>
        <v/>
      </c>
      <c r="E1010" s="13" t="str">
        <f t="shared" si="180"/>
        <v/>
      </c>
      <c r="F1010" s="4" t="str">
        <f t="shared" si="181"/>
        <v/>
      </c>
      <c r="G1010" s="48" t="str">
        <f t="shared" si="182"/>
        <v/>
      </c>
      <c r="H1010" s="16" t="str">
        <f t="shared" si="183"/>
        <v/>
      </c>
      <c r="I1010" s="46" t="str">
        <f t="shared" si="184"/>
        <v/>
      </c>
      <c r="J1010" s="49" t="str">
        <f t="shared" si="175"/>
        <v/>
      </c>
      <c r="K1010" s="46" t="str">
        <f t="shared" si="176"/>
        <v/>
      </c>
      <c r="L1010" s="17" t="str">
        <f>+IF(G1010="","",SUM($K$9:K1010)+H1010)</f>
        <v/>
      </c>
    </row>
    <row r="1011" spans="2:12" x14ac:dyDescent="0.2">
      <c r="B1011" s="1" t="str">
        <f t="shared" si="179"/>
        <v/>
      </c>
      <c r="C1011" s="44" t="str">
        <f t="shared" si="177"/>
        <v/>
      </c>
      <c r="D1011" s="44" t="str">
        <f t="shared" si="178"/>
        <v/>
      </c>
      <c r="E1011" s="13" t="str">
        <f t="shared" si="180"/>
        <v/>
      </c>
      <c r="F1011" s="4" t="str">
        <f t="shared" si="181"/>
        <v/>
      </c>
      <c r="G1011" s="48" t="str">
        <f t="shared" si="182"/>
        <v/>
      </c>
      <c r="H1011" s="16" t="str">
        <f t="shared" si="183"/>
        <v/>
      </c>
      <c r="I1011" s="46" t="str">
        <f t="shared" si="184"/>
        <v/>
      </c>
      <c r="J1011" s="49" t="str">
        <f t="shared" si="175"/>
        <v/>
      </c>
      <c r="K1011" s="46" t="str">
        <f t="shared" si="176"/>
        <v/>
      </c>
      <c r="L1011" s="17" t="str">
        <f>+IF(G1011="","",SUM($K$9:K1011)+H1011)</f>
        <v/>
      </c>
    </row>
    <row r="1012" spans="2:12" x14ac:dyDescent="0.2">
      <c r="B1012" s="1" t="str">
        <f t="shared" si="179"/>
        <v/>
      </c>
      <c r="C1012" s="44" t="str">
        <f t="shared" si="177"/>
        <v/>
      </c>
      <c r="D1012" s="44" t="str">
        <f t="shared" si="178"/>
        <v/>
      </c>
      <c r="E1012" s="13" t="str">
        <f t="shared" si="180"/>
        <v/>
      </c>
      <c r="F1012" s="4" t="str">
        <f t="shared" si="181"/>
        <v/>
      </c>
      <c r="G1012" s="48" t="str">
        <f t="shared" si="182"/>
        <v/>
      </c>
      <c r="H1012" s="16" t="str">
        <f t="shared" si="183"/>
        <v/>
      </c>
      <c r="I1012" s="46" t="str">
        <f t="shared" si="184"/>
        <v/>
      </c>
      <c r="J1012" s="49" t="str">
        <f t="shared" si="175"/>
        <v/>
      </c>
      <c r="K1012" s="46" t="str">
        <f t="shared" si="176"/>
        <v/>
      </c>
      <c r="L1012" s="17" t="str">
        <f>+IF(G1012="","",SUM($K$9:K1012)+H1012)</f>
        <v/>
      </c>
    </row>
    <row r="1013" spans="2:12" x14ac:dyDescent="0.2">
      <c r="B1013" s="1" t="str">
        <f t="shared" si="179"/>
        <v/>
      </c>
      <c r="C1013" s="44" t="str">
        <f t="shared" si="177"/>
        <v/>
      </c>
      <c r="D1013" s="44" t="str">
        <f t="shared" si="178"/>
        <v/>
      </c>
      <c r="E1013" s="13" t="str">
        <f t="shared" si="180"/>
        <v/>
      </c>
      <c r="F1013" s="4" t="str">
        <f t="shared" si="181"/>
        <v/>
      </c>
      <c r="G1013" s="48" t="str">
        <f t="shared" si="182"/>
        <v/>
      </c>
      <c r="H1013" s="16" t="str">
        <f t="shared" si="183"/>
        <v/>
      </c>
      <c r="I1013" s="46" t="str">
        <f t="shared" si="184"/>
        <v/>
      </c>
      <c r="J1013" s="49" t="str">
        <f t="shared" si="175"/>
        <v/>
      </c>
      <c r="K1013" s="46" t="str">
        <f t="shared" si="176"/>
        <v/>
      </c>
      <c r="L1013" s="17" t="str">
        <f>+IF(G1013="","",SUM($K$9:K1013)+H1013)</f>
        <v/>
      </c>
    </row>
    <row r="1014" spans="2:12" x14ac:dyDescent="0.2">
      <c r="B1014" s="1" t="str">
        <f t="shared" si="179"/>
        <v/>
      </c>
      <c r="C1014" s="44" t="str">
        <f t="shared" si="177"/>
        <v/>
      </c>
      <c r="D1014" s="44" t="str">
        <f t="shared" si="178"/>
        <v/>
      </c>
      <c r="E1014" s="13" t="str">
        <f t="shared" si="180"/>
        <v/>
      </c>
      <c r="F1014" s="4" t="str">
        <f t="shared" si="181"/>
        <v/>
      </c>
      <c r="G1014" s="48" t="str">
        <f t="shared" si="182"/>
        <v/>
      </c>
      <c r="H1014" s="16" t="str">
        <f t="shared" si="183"/>
        <v/>
      </c>
      <c r="I1014" s="46" t="str">
        <f t="shared" si="184"/>
        <v/>
      </c>
      <c r="J1014" s="49" t="str">
        <f t="shared" si="175"/>
        <v/>
      </c>
      <c r="K1014" s="46" t="str">
        <f t="shared" si="176"/>
        <v/>
      </c>
      <c r="L1014" s="17" t="str">
        <f>+IF(G1014="","",SUM($K$9:K1014)+H1014)</f>
        <v/>
      </c>
    </row>
    <row r="1015" spans="2:12" x14ac:dyDescent="0.2">
      <c r="B1015" s="1" t="str">
        <f t="shared" si="179"/>
        <v/>
      </c>
      <c r="C1015" s="44" t="str">
        <f t="shared" si="177"/>
        <v/>
      </c>
      <c r="D1015" s="44" t="str">
        <f t="shared" si="178"/>
        <v/>
      </c>
      <c r="E1015" s="13" t="str">
        <f t="shared" si="180"/>
        <v/>
      </c>
      <c r="F1015" s="4" t="str">
        <f t="shared" si="181"/>
        <v/>
      </c>
      <c r="G1015" s="48" t="str">
        <f t="shared" si="182"/>
        <v/>
      </c>
      <c r="H1015" s="16" t="str">
        <f t="shared" si="183"/>
        <v/>
      </c>
      <c r="I1015" s="46" t="str">
        <f t="shared" si="184"/>
        <v/>
      </c>
      <c r="J1015" s="49" t="str">
        <f t="shared" si="175"/>
        <v/>
      </c>
      <c r="K1015" s="46" t="str">
        <f t="shared" si="176"/>
        <v/>
      </c>
      <c r="L1015" s="17" t="str">
        <f>+IF(G1015="","",SUM($K$9:K1015)+H1015)</f>
        <v/>
      </c>
    </row>
    <row r="1016" spans="2:12" x14ac:dyDescent="0.2">
      <c r="B1016" s="1" t="str">
        <f t="shared" si="179"/>
        <v/>
      </c>
      <c r="C1016" s="44" t="str">
        <f t="shared" si="177"/>
        <v/>
      </c>
      <c r="D1016" s="44" t="str">
        <f t="shared" si="178"/>
        <v/>
      </c>
      <c r="E1016" s="13" t="str">
        <f t="shared" si="180"/>
        <v/>
      </c>
      <c r="F1016" s="4" t="str">
        <f t="shared" si="181"/>
        <v/>
      </c>
      <c r="G1016" s="48" t="str">
        <f t="shared" si="182"/>
        <v/>
      </c>
      <c r="H1016" s="16" t="str">
        <f t="shared" si="183"/>
        <v/>
      </c>
      <c r="I1016" s="46" t="str">
        <f t="shared" si="184"/>
        <v/>
      </c>
      <c r="J1016" s="49" t="str">
        <f t="shared" si="175"/>
        <v/>
      </c>
      <c r="K1016" s="46" t="str">
        <f t="shared" si="176"/>
        <v/>
      </c>
      <c r="L1016" s="17" t="str">
        <f>+IF(G1016="","",SUM($K$9:K1016)+H1016)</f>
        <v/>
      </c>
    </row>
    <row r="1017" spans="2:12" x14ac:dyDescent="0.2">
      <c r="B1017" s="1" t="str">
        <f t="shared" si="179"/>
        <v/>
      </c>
      <c r="C1017" s="44" t="str">
        <f t="shared" si="177"/>
        <v/>
      </c>
      <c r="D1017" s="44" t="str">
        <f t="shared" si="178"/>
        <v/>
      </c>
      <c r="E1017" s="13" t="str">
        <f t="shared" si="180"/>
        <v/>
      </c>
      <c r="F1017" s="4" t="str">
        <f t="shared" si="181"/>
        <v/>
      </c>
      <c r="G1017" s="48" t="str">
        <f t="shared" si="182"/>
        <v/>
      </c>
      <c r="H1017" s="16" t="str">
        <f t="shared" si="183"/>
        <v/>
      </c>
      <c r="I1017" s="46" t="str">
        <f t="shared" si="184"/>
        <v/>
      </c>
      <c r="J1017" s="49" t="str">
        <f t="shared" si="175"/>
        <v/>
      </c>
      <c r="K1017" s="46" t="str">
        <f t="shared" si="176"/>
        <v/>
      </c>
      <c r="L1017" s="17" t="str">
        <f>+IF(G1017="","",SUM($K$9:K1017)+H1017)</f>
        <v/>
      </c>
    </row>
    <row r="1018" spans="2:12" x14ac:dyDescent="0.2">
      <c r="B1018" s="1" t="str">
        <f t="shared" si="179"/>
        <v/>
      </c>
      <c r="C1018" s="44" t="str">
        <f t="shared" si="177"/>
        <v/>
      </c>
      <c r="D1018" s="44" t="str">
        <f t="shared" si="178"/>
        <v/>
      </c>
      <c r="E1018" s="13" t="str">
        <f t="shared" si="180"/>
        <v/>
      </c>
      <c r="F1018" s="4" t="str">
        <f t="shared" si="181"/>
        <v/>
      </c>
      <c r="G1018" s="48" t="str">
        <f t="shared" si="182"/>
        <v/>
      </c>
      <c r="H1018" s="16" t="str">
        <f t="shared" si="183"/>
        <v/>
      </c>
      <c r="I1018" s="46" t="str">
        <f t="shared" si="184"/>
        <v/>
      </c>
      <c r="J1018" s="49" t="str">
        <f t="shared" si="175"/>
        <v/>
      </c>
      <c r="K1018" s="46" t="str">
        <f t="shared" si="176"/>
        <v/>
      </c>
      <c r="L1018" s="17" t="str">
        <f>+IF(G1018="","",SUM($K$9:K1018)+H1018)</f>
        <v/>
      </c>
    </row>
    <row r="1019" spans="2:12" x14ac:dyDescent="0.2">
      <c r="B1019" s="1" t="str">
        <f t="shared" si="179"/>
        <v/>
      </c>
      <c r="C1019" s="44" t="str">
        <f t="shared" si="177"/>
        <v/>
      </c>
      <c r="D1019" s="44" t="str">
        <f t="shared" si="178"/>
        <v/>
      </c>
      <c r="E1019" s="13" t="str">
        <f t="shared" si="180"/>
        <v/>
      </c>
      <c r="F1019" s="4" t="str">
        <f t="shared" si="181"/>
        <v/>
      </c>
      <c r="G1019" s="48" t="str">
        <f t="shared" si="182"/>
        <v/>
      </c>
      <c r="H1019" s="16" t="str">
        <f t="shared" si="183"/>
        <v/>
      </c>
      <c r="I1019" s="46" t="str">
        <f t="shared" si="184"/>
        <v/>
      </c>
      <c r="J1019" s="49" t="str">
        <f t="shared" si="175"/>
        <v/>
      </c>
      <c r="K1019" s="46" t="str">
        <f t="shared" si="176"/>
        <v/>
      </c>
      <c r="L1019" s="17" t="str">
        <f>+IF(G1019="","",SUM($K$9:K1019)+H1019)</f>
        <v/>
      </c>
    </row>
    <row r="1020" spans="2:12" x14ac:dyDescent="0.2">
      <c r="B1020" s="1" t="str">
        <f t="shared" si="179"/>
        <v/>
      </c>
      <c r="C1020" s="44" t="str">
        <f t="shared" si="177"/>
        <v/>
      </c>
      <c r="D1020" s="44" t="str">
        <f t="shared" si="178"/>
        <v/>
      </c>
      <c r="E1020" s="13" t="str">
        <f t="shared" si="180"/>
        <v/>
      </c>
      <c r="F1020" s="4" t="str">
        <f t="shared" si="181"/>
        <v/>
      </c>
      <c r="G1020" s="48" t="str">
        <f t="shared" si="182"/>
        <v/>
      </c>
      <c r="H1020" s="16" t="str">
        <f t="shared" si="183"/>
        <v/>
      </c>
      <c r="I1020" s="46" t="str">
        <f t="shared" si="184"/>
        <v/>
      </c>
      <c r="J1020" s="49" t="str">
        <f t="shared" si="175"/>
        <v/>
      </c>
      <c r="K1020" s="46" t="str">
        <f t="shared" si="176"/>
        <v/>
      </c>
      <c r="L1020" s="17" t="str">
        <f>+IF(G1020="","",SUM($K$9:K1020)+H1020)</f>
        <v/>
      </c>
    </row>
    <row r="1021" spans="2:12" x14ac:dyDescent="0.2">
      <c r="B1021" s="1" t="str">
        <f t="shared" si="179"/>
        <v/>
      </c>
      <c r="C1021" s="44" t="str">
        <f t="shared" si="177"/>
        <v/>
      </c>
      <c r="D1021" s="44" t="str">
        <f t="shared" si="178"/>
        <v/>
      </c>
      <c r="E1021" s="13" t="str">
        <f t="shared" si="180"/>
        <v/>
      </c>
      <c r="F1021" s="4" t="str">
        <f t="shared" si="181"/>
        <v/>
      </c>
      <c r="G1021" s="48" t="str">
        <f t="shared" si="182"/>
        <v/>
      </c>
      <c r="H1021" s="16" t="str">
        <f t="shared" si="183"/>
        <v/>
      </c>
      <c r="I1021" s="46" t="str">
        <f t="shared" si="184"/>
        <v/>
      </c>
      <c r="J1021" s="49" t="str">
        <f t="shared" si="175"/>
        <v/>
      </c>
      <c r="K1021" s="46" t="str">
        <f t="shared" si="176"/>
        <v/>
      </c>
      <c r="L1021" s="17" t="str">
        <f>+IF(G1021="","",SUM($K$9:K1021)+H1021)</f>
        <v/>
      </c>
    </row>
    <row r="1022" spans="2:12" x14ac:dyDescent="0.2">
      <c r="B1022" s="1" t="str">
        <f t="shared" si="179"/>
        <v/>
      </c>
      <c r="C1022" s="44" t="str">
        <f t="shared" si="177"/>
        <v/>
      </c>
      <c r="D1022" s="44" t="str">
        <f t="shared" si="178"/>
        <v/>
      </c>
      <c r="E1022" s="13" t="str">
        <f t="shared" si="180"/>
        <v/>
      </c>
      <c r="F1022" s="4" t="str">
        <f t="shared" si="181"/>
        <v/>
      </c>
      <c r="G1022" s="48" t="str">
        <f t="shared" si="182"/>
        <v/>
      </c>
      <c r="H1022" s="16" t="str">
        <f t="shared" si="183"/>
        <v/>
      </c>
      <c r="I1022" s="46" t="str">
        <f t="shared" si="184"/>
        <v/>
      </c>
      <c r="J1022" s="49" t="str">
        <f t="shared" si="175"/>
        <v/>
      </c>
      <c r="K1022" s="46" t="str">
        <f t="shared" si="176"/>
        <v/>
      </c>
      <c r="L1022" s="17" t="str">
        <f>+IF(G1022="","",SUM($K$9:K1022)+H1022)</f>
        <v/>
      </c>
    </row>
    <row r="1023" spans="2:12" x14ac:dyDescent="0.2">
      <c r="B1023" s="1" t="str">
        <f t="shared" si="179"/>
        <v/>
      </c>
      <c r="C1023" s="44" t="str">
        <f t="shared" si="177"/>
        <v/>
      </c>
      <c r="D1023" s="44" t="str">
        <f t="shared" si="178"/>
        <v/>
      </c>
      <c r="E1023" s="13" t="str">
        <f t="shared" si="180"/>
        <v/>
      </c>
      <c r="F1023" s="4" t="str">
        <f t="shared" si="181"/>
        <v/>
      </c>
      <c r="G1023" s="48" t="str">
        <f t="shared" si="182"/>
        <v/>
      </c>
      <c r="H1023" s="16" t="str">
        <f t="shared" si="183"/>
        <v/>
      </c>
      <c r="I1023" s="46" t="str">
        <f t="shared" si="184"/>
        <v/>
      </c>
      <c r="J1023" s="49" t="str">
        <f t="shared" ref="J1023:J1086" si="185">+IF(F1023="","",I1023*H1023)</f>
        <v/>
      </c>
      <c r="K1023" s="46" t="str">
        <f t="shared" ref="K1023:K1086" si="186">+IF(G1023="","",J1023-H1023)</f>
        <v/>
      </c>
      <c r="L1023" s="17" t="str">
        <f>+IF(G1023="","",SUM($K$9:K1023)+H1023)</f>
        <v/>
      </c>
    </row>
    <row r="1024" spans="2:12" x14ac:dyDescent="0.2">
      <c r="B1024" s="1" t="str">
        <f t="shared" si="179"/>
        <v/>
      </c>
      <c r="C1024" s="44" t="str">
        <f t="shared" si="177"/>
        <v/>
      </c>
      <c r="D1024" s="44" t="str">
        <f t="shared" si="178"/>
        <v/>
      </c>
      <c r="E1024" s="13" t="str">
        <f t="shared" si="180"/>
        <v/>
      </c>
      <c r="F1024" s="4" t="str">
        <f t="shared" si="181"/>
        <v/>
      </c>
      <c r="G1024" s="48" t="str">
        <f t="shared" si="182"/>
        <v/>
      </c>
      <c r="H1024" s="16" t="str">
        <f t="shared" si="183"/>
        <v/>
      </c>
      <c r="I1024" s="46" t="str">
        <f t="shared" si="184"/>
        <v/>
      </c>
      <c r="J1024" s="49" t="str">
        <f t="shared" si="185"/>
        <v/>
      </c>
      <c r="K1024" s="46" t="str">
        <f t="shared" si="186"/>
        <v/>
      </c>
      <c r="L1024" s="17" t="str">
        <f>+IF(G1024="","",SUM($K$9:K1024)+H1024)</f>
        <v/>
      </c>
    </row>
    <row r="1025" spans="2:12" x14ac:dyDescent="0.2">
      <c r="B1025" s="1" t="str">
        <f t="shared" si="179"/>
        <v/>
      </c>
      <c r="C1025" s="44" t="str">
        <f t="shared" si="177"/>
        <v/>
      </c>
      <c r="D1025" s="44" t="str">
        <f t="shared" si="178"/>
        <v/>
      </c>
      <c r="E1025" s="13" t="str">
        <f t="shared" si="180"/>
        <v/>
      </c>
      <c r="F1025" s="4" t="str">
        <f t="shared" si="181"/>
        <v/>
      </c>
      <c r="G1025" s="48" t="str">
        <f t="shared" si="182"/>
        <v/>
      </c>
      <c r="H1025" s="16" t="str">
        <f t="shared" si="183"/>
        <v/>
      </c>
      <c r="I1025" s="46" t="str">
        <f t="shared" si="184"/>
        <v/>
      </c>
      <c r="J1025" s="49" t="str">
        <f t="shared" si="185"/>
        <v/>
      </c>
      <c r="K1025" s="46" t="str">
        <f t="shared" si="186"/>
        <v/>
      </c>
      <c r="L1025" s="17" t="str">
        <f>+IF(G1025="","",SUM($K$9:K1025)+H1025)</f>
        <v/>
      </c>
    </row>
    <row r="1026" spans="2:12" x14ac:dyDescent="0.2">
      <c r="B1026" s="1" t="str">
        <f t="shared" si="179"/>
        <v/>
      </c>
      <c r="C1026" s="44" t="str">
        <f t="shared" si="177"/>
        <v/>
      </c>
      <c r="D1026" s="44" t="str">
        <f t="shared" si="178"/>
        <v/>
      </c>
      <c r="E1026" s="13" t="str">
        <f t="shared" si="180"/>
        <v/>
      </c>
      <c r="F1026" s="4" t="str">
        <f t="shared" si="181"/>
        <v/>
      </c>
      <c r="G1026" s="48" t="str">
        <f t="shared" si="182"/>
        <v/>
      </c>
      <c r="H1026" s="16" t="str">
        <f t="shared" si="183"/>
        <v/>
      </c>
      <c r="I1026" s="46" t="str">
        <f t="shared" si="184"/>
        <v/>
      </c>
      <c r="J1026" s="49" t="str">
        <f t="shared" si="185"/>
        <v/>
      </c>
      <c r="K1026" s="46" t="str">
        <f t="shared" si="186"/>
        <v/>
      </c>
      <c r="L1026" s="17" t="str">
        <f>+IF(G1026="","",SUM($K$9:K1026)+H1026)</f>
        <v/>
      </c>
    </row>
    <row r="1027" spans="2:12" x14ac:dyDescent="0.2">
      <c r="B1027" s="1" t="str">
        <f t="shared" si="179"/>
        <v/>
      </c>
      <c r="C1027" s="44" t="str">
        <f t="shared" si="177"/>
        <v/>
      </c>
      <c r="D1027" s="44" t="str">
        <f t="shared" si="178"/>
        <v/>
      </c>
      <c r="E1027" s="13" t="str">
        <f t="shared" si="180"/>
        <v/>
      </c>
      <c r="F1027" s="4" t="str">
        <f t="shared" si="181"/>
        <v/>
      </c>
      <c r="G1027" s="48" t="str">
        <f t="shared" si="182"/>
        <v/>
      </c>
      <c r="H1027" s="16" t="str">
        <f t="shared" si="183"/>
        <v/>
      </c>
      <c r="I1027" s="46" t="str">
        <f t="shared" si="184"/>
        <v/>
      </c>
      <c r="J1027" s="49" t="str">
        <f t="shared" si="185"/>
        <v/>
      </c>
      <c r="K1027" s="46" t="str">
        <f t="shared" si="186"/>
        <v/>
      </c>
      <c r="L1027" s="17" t="str">
        <f>+IF(G1027="","",SUM($K$9:K1027)+H1027)</f>
        <v/>
      </c>
    </row>
    <row r="1028" spans="2:12" x14ac:dyDescent="0.2">
      <c r="B1028" s="1" t="str">
        <f t="shared" si="179"/>
        <v/>
      </c>
      <c r="C1028" s="44" t="str">
        <f t="shared" si="177"/>
        <v/>
      </c>
      <c r="D1028" s="44" t="str">
        <f t="shared" si="178"/>
        <v/>
      </c>
      <c r="E1028" s="13" t="str">
        <f t="shared" si="180"/>
        <v/>
      </c>
      <c r="F1028" s="4" t="str">
        <f t="shared" si="181"/>
        <v/>
      </c>
      <c r="G1028" s="48" t="str">
        <f t="shared" si="182"/>
        <v/>
      </c>
      <c r="H1028" s="16" t="str">
        <f t="shared" si="183"/>
        <v/>
      </c>
      <c r="I1028" s="46" t="str">
        <f t="shared" si="184"/>
        <v/>
      </c>
      <c r="J1028" s="49" t="str">
        <f t="shared" si="185"/>
        <v/>
      </c>
      <c r="K1028" s="46" t="str">
        <f t="shared" si="186"/>
        <v/>
      </c>
      <c r="L1028" s="17" t="str">
        <f>+IF(G1028="","",SUM($K$9:K1028)+H1028)</f>
        <v/>
      </c>
    </row>
    <row r="1029" spans="2:12" x14ac:dyDescent="0.2">
      <c r="B1029" s="1" t="str">
        <f t="shared" si="179"/>
        <v/>
      </c>
      <c r="C1029" s="44" t="str">
        <f t="shared" si="177"/>
        <v/>
      </c>
      <c r="D1029" s="44" t="str">
        <f t="shared" si="178"/>
        <v/>
      </c>
      <c r="E1029" s="13" t="str">
        <f t="shared" si="180"/>
        <v/>
      </c>
      <c r="F1029" s="4" t="str">
        <f t="shared" si="181"/>
        <v/>
      </c>
      <c r="G1029" s="48" t="str">
        <f t="shared" si="182"/>
        <v/>
      </c>
      <c r="H1029" s="16" t="str">
        <f t="shared" si="183"/>
        <v/>
      </c>
      <c r="I1029" s="46" t="str">
        <f t="shared" si="184"/>
        <v/>
      </c>
      <c r="J1029" s="49" t="str">
        <f t="shared" si="185"/>
        <v/>
      </c>
      <c r="K1029" s="46" t="str">
        <f t="shared" si="186"/>
        <v/>
      </c>
      <c r="L1029" s="17" t="str">
        <f>+IF(G1029="","",SUM($K$9:K1029)+H1029)</f>
        <v/>
      </c>
    </row>
    <row r="1030" spans="2:12" x14ac:dyDescent="0.2">
      <c r="B1030" s="1" t="str">
        <f t="shared" si="179"/>
        <v/>
      </c>
      <c r="C1030" s="44" t="str">
        <f t="shared" si="177"/>
        <v/>
      </c>
      <c r="D1030" s="44" t="str">
        <f t="shared" si="178"/>
        <v/>
      </c>
      <c r="E1030" s="13" t="str">
        <f t="shared" si="180"/>
        <v/>
      </c>
      <c r="F1030" s="4" t="str">
        <f t="shared" si="181"/>
        <v/>
      </c>
      <c r="G1030" s="48" t="str">
        <f t="shared" si="182"/>
        <v/>
      </c>
      <c r="H1030" s="16" t="str">
        <f t="shared" si="183"/>
        <v/>
      </c>
      <c r="I1030" s="46" t="str">
        <f t="shared" si="184"/>
        <v/>
      </c>
      <c r="J1030" s="49" t="str">
        <f t="shared" si="185"/>
        <v/>
      </c>
      <c r="K1030" s="46" t="str">
        <f t="shared" si="186"/>
        <v/>
      </c>
      <c r="L1030" s="17" t="str">
        <f>+IF(G1030="","",SUM($K$9:K1030)+H1030)</f>
        <v/>
      </c>
    </row>
    <row r="1031" spans="2:12" x14ac:dyDescent="0.2">
      <c r="B1031" s="1" t="str">
        <f t="shared" si="179"/>
        <v/>
      </c>
      <c r="C1031" s="44" t="str">
        <f t="shared" si="177"/>
        <v/>
      </c>
      <c r="D1031" s="44" t="str">
        <f t="shared" si="178"/>
        <v/>
      </c>
      <c r="E1031" s="13" t="str">
        <f t="shared" si="180"/>
        <v/>
      </c>
      <c r="F1031" s="4" t="str">
        <f t="shared" si="181"/>
        <v/>
      </c>
      <c r="G1031" s="48" t="str">
        <f t="shared" si="182"/>
        <v/>
      </c>
      <c r="H1031" s="16" t="str">
        <f t="shared" si="183"/>
        <v/>
      </c>
      <c r="I1031" s="46" t="str">
        <f t="shared" si="184"/>
        <v/>
      </c>
      <c r="J1031" s="49" t="str">
        <f t="shared" si="185"/>
        <v/>
      </c>
      <c r="K1031" s="46" t="str">
        <f t="shared" si="186"/>
        <v/>
      </c>
      <c r="L1031" s="17" t="str">
        <f>+IF(G1031="","",SUM($K$9:K1031)+H1031)</f>
        <v/>
      </c>
    </row>
    <row r="1032" spans="2:12" x14ac:dyDescent="0.2">
      <c r="B1032" s="1" t="str">
        <f t="shared" si="179"/>
        <v/>
      </c>
      <c r="C1032" s="44" t="str">
        <f t="shared" si="177"/>
        <v/>
      </c>
      <c r="D1032" s="44" t="str">
        <f t="shared" si="178"/>
        <v/>
      </c>
      <c r="E1032" s="13" t="str">
        <f t="shared" si="180"/>
        <v/>
      </c>
      <c r="F1032" s="4" t="str">
        <f t="shared" si="181"/>
        <v/>
      </c>
      <c r="G1032" s="48" t="str">
        <f t="shared" si="182"/>
        <v/>
      </c>
      <c r="H1032" s="16" t="str">
        <f t="shared" si="183"/>
        <v/>
      </c>
      <c r="I1032" s="46" t="str">
        <f t="shared" si="184"/>
        <v/>
      </c>
      <c r="J1032" s="49" t="str">
        <f t="shared" si="185"/>
        <v/>
      </c>
      <c r="K1032" s="46" t="str">
        <f t="shared" si="186"/>
        <v/>
      </c>
      <c r="L1032" s="17" t="str">
        <f>+IF(G1032="","",SUM($K$9:K1032)+H1032)</f>
        <v/>
      </c>
    </row>
    <row r="1033" spans="2:12" x14ac:dyDescent="0.2">
      <c r="B1033" s="1" t="str">
        <f t="shared" si="179"/>
        <v/>
      </c>
      <c r="C1033" s="44" t="str">
        <f t="shared" si="177"/>
        <v/>
      </c>
      <c r="D1033" s="44" t="str">
        <f t="shared" si="178"/>
        <v/>
      </c>
      <c r="E1033" s="13" t="str">
        <f t="shared" si="180"/>
        <v/>
      </c>
      <c r="F1033" s="4" t="str">
        <f t="shared" si="181"/>
        <v/>
      </c>
      <c r="G1033" s="48" t="str">
        <f t="shared" si="182"/>
        <v/>
      </c>
      <c r="H1033" s="16" t="str">
        <f t="shared" si="183"/>
        <v/>
      </c>
      <c r="I1033" s="46" t="str">
        <f t="shared" si="184"/>
        <v/>
      </c>
      <c r="J1033" s="49" t="str">
        <f t="shared" si="185"/>
        <v/>
      </c>
      <c r="K1033" s="46" t="str">
        <f t="shared" si="186"/>
        <v/>
      </c>
      <c r="L1033" s="17" t="str">
        <f>+IF(G1033="","",SUM($K$9:K1033)+H1033)</f>
        <v/>
      </c>
    </row>
    <row r="1034" spans="2:12" x14ac:dyDescent="0.2">
      <c r="B1034" s="1" t="str">
        <f t="shared" si="179"/>
        <v/>
      </c>
      <c r="C1034" s="44" t="str">
        <f t="shared" ref="C1034:C1097" si="187">IF(D1033="","",IF(D1033=FecFinal,"",DATE(YEAR(C1033),MONTH(C1033)+1,1)))</f>
        <v/>
      </c>
      <c r="D1034" s="44" t="str">
        <f t="shared" ref="D1034:D1097" si="188">IF(C1034="","",IF(DAYS360(C1034,FecFinal)&gt;=30,DATE(YEAR(C1034),MONTH(C1034)+1,1),FecFinal))</f>
        <v/>
      </c>
      <c r="E1034" s="13" t="str">
        <f t="shared" si="180"/>
        <v/>
      </c>
      <c r="F1034" s="4" t="str">
        <f t="shared" si="181"/>
        <v/>
      </c>
      <c r="G1034" s="48" t="str">
        <f t="shared" si="182"/>
        <v/>
      </c>
      <c r="H1034" s="16" t="str">
        <f t="shared" si="183"/>
        <v/>
      </c>
      <c r="I1034" s="46" t="str">
        <f t="shared" si="184"/>
        <v/>
      </c>
      <c r="J1034" s="49" t="str">
        <f t="shared" si="185"/>
        <v/>
      </c>
      <c r="K1034" s="46" t="str">
        <f t="shared" si="186"/>
        <v/>
      </c>
      <c r="L1034" s="17" t="str">
        <f>+IF(G1034="","",SUM($K$9:K1034)+H1034)</f>
        <v/>
      </c>
    </row>
    <row r="1035" spans="2:12" x14ac:dyDescent="0.2">
      <c r="B1035" s="1" t="str">
        <f t="shared" si="179"/>
        <v/>
      </c>
      <c r="C1035" s="44" t="str">
        <f t="shared" si="187"/>
        <v/>
      </c>
      <c r="D1035" s="44" t="str">
        <f t="shared" si="188"/>
        <v/>
      </c>
      <c r="E1035" s="13" t="str">
        <f t="shared" si="180"/>
        <v/>
      </c>
      <c r="F1035" s="4" t="str">
        <f t="shared" si="181"/>
        <v/>
      </c>
      <c r="G1035" s="48" t="str">
        <f t="shared" si="182"/>
        <v/>
      </c>
      <c r="H1035" s="16" t="str">
        <f t="shared" si="183"/>
        <v/>
      </c>
      <c r="I1035" s="46" t="str">
        <f t="shared" si="184"/>
        <v/>
      </c>
      <c r="J1035" s="49" t="str">
        <f t="shared" si="185"/>
        <v/>
      </c>
      <c r="K1035" s="46" t="str">
        <f t="shared" si="186"/>
        <v/>
      </c>
      <c r="L1035" s="17" t="str">
        <f>+IF(G1035="","",SUM($K$9:K1035)+H1035)</f>
        <v/>
      </c>
    </row>
    <row r="1036" spans="2:12" x14ac:dyDescent="0.2">
      <c r="B1036" s="1" t="str">
        <f t="shared" si="179"/>
        <v/>
      </c>
      <c r="C1036" s="44" t="str">
        <f t="shared" si="187"/>
        <v/>
      </c>
      <c r="D1036" s="44" t="str">
        <f t="shared" si="188"/>
        <v/>
      </c>
      <c r="E1036" s="13" t="str">
        <f t="shared" si="180"/>
        <v/>
      </c>
      <c r="F1036" s="4" t="str">
        <f t="shared" si="181"/>
        <v/>
      </c>
      <c r="G1036" s="48" t="str">
        <f t="shared" si="182"/>
        <v/>
      </c>
      <c r="H1036" s="16" t="str">
        <f t="shared" si="183"/>
        <v/>
      </c>
      <c r="I1036" s="46" t="str">
        <f t="shared" si="184"/>
        <v/>
      </c>
      <c r="J1036" s="49" t="str">
        <f t="shared" si="185"/>
        <v/>
      </c>
      <c r="K1036" s="46" t="str">
        <f t="shared" si="186"/>
        <v/>
      </c>
      <c r="L1036" s="17" t="str">
        <f>+IF(G1036="","",SUM($K$9:K1036)+H1036)</f>
        <v/>
      </c>
    </row>
    <row r="1037" spans="2:12" x14ac:dyDescent="0.2">
      <c r="B1037" s="1" t="str">
        <f t="shared" si="179"/>
        <v/>
      </c>
      <c r="C1037" s="44" t="str">
        <f t="shared" si="187"/>
        <v/>
      </c>
      <c r="D1037" s="44" t="str">
        <f t="shared" si="188"/>
        <v/>
      </c>
      <c r="E1037" s="13" t="str">
        <f t="shared" si="180"/>
        <v/>
      </c>
      <c r="F1037" s="4" t="str">
        <f t="shared" si="181"/>
        <v/>
      </c>
      <c r="G1037" s="48" t="str">
        <f t="shared" si="182"/>
        <v/>
      </c>
      <c r="H1037" s="16" t="str">
        <f t="shared" si="183"/>
        <v/>
      </c>
      <c r="I1037" s="46" t="str">
        <f t="shared" si="184"/>
        <v/>
      </c>
      <c r="J1037" s="49" t="str">
        <f t="shared" si="185"/>
        <v/>
      </c>
      <c r="K1037" s="46" t="str">
        <f t="shared" si="186"/>
        <v/>
      </c>
      <c r="L1037" s="17" t="str">
        <f>+IF(G1037="","",SUM($K$9:K1037)+H1037)</f>
        <v/>
      </c>
    </row>
    <row r="1038" spans="2:12" x14ac:dyDescent="0.2">
      <c r="B1038" s="1" t="str">
        <f t="shared" si="179"/>
        <v/>
      </c>
      <c r="C1038" s="44" t="str">
        <f t="shared" si="187"/>
        <v/>
      </c>
      <c r="D1038" s="44" t="str">
        <f t="shared" si="188"/>
        <v/>
      </c>
      <c r="E1038" s="13" t="str">
        <f t="shared" si="180"/>
        <v/>
      </c>
      <c r="F1038" s="4" t="str">
        <f t="shared" si="181"/>
        <v/>
      </c>
      <c r="G1038" s="48" t="str">
        <f t="shared" si="182"/>
        <v/>
      </c>
      <c r="H1038" s="16" t="str">
        <f t="shared" si="183"/>
        <v/>
      </c>
      <c r="I1038" s="46" t="str">
        <f t="shared" si="184"/>
        <v/>
      </c>
      <c r="J1038" s="49" t="str">
        <f t="shared" si="185"/>
        <v/>
      </c>
      <c r="K1038" s="46" t="str">
        <f t="shared" si="186"/>
        <v/>
      </c>
      <c r="L1038" s="17" t="str">
        <f>+IF(G1038="","",SUM($K$9:K1038)+H1038)</f>
        <v/>
      </c>
    </row>
    <row r="1039" spans="2:12" x14ac:dyDescent="0.2">
      <c r="B1039" s="1" t="str">
        <f t="shared" si="179"/>
        <v/>
      </c>
      <c r="C1039" s="44" t="str">
        <f t="shared" si="187"/>
        <v/>
      </c>
      <c r="D1039" s="44" t="str">
        <f t="shared" si="188"/>
        <v/>
      </c>
      <c r="E1039" s="13" t="str">
        <f t="shared" si="180"/>
        <v/>
      </c>
      <c r="F1039" s="4" t="str">
        <f t="shared" si="181"/>
        <v/>
      </c>
      <c r="G1039" s="48" t="str">
        <f t="shared" si="182"/>
        <v/>
      </c>
      <c r="H1039" s="16" t="str">
        <f t="shared" si="183"/>
        <v/>
      </c>
      <c r="I1039" s="46" t="str">
        <f t="shared" si="184"/>
        <v/>
      </c>
      <c r="J1039" s="49" t="str">
        <f t="shared" si="185"/>
        <v/>
      </c>
      <c r="K1039" s="46" t="str">
        <f t="shared" si="186"/>
        <v/>
      </c>
      <c r="L1039" s="17" t="str">
        <f>+IF(G1039="","",SUM($K$9:K1039)+H1039)</f>
        <v/>
      </c>
    </row>
    <row r="1040" spans="2:12" x14ac:dyDescent="0.2">
      <c r="B1040" s="1" t="str">
        <f t="shared" si="179"/>
        <v/>
      </c>
      <c r="C1040" s="44" t="str">
        <f t="shared" si="187"/>
        <v/>
      </c>
      <c r="D1040" s="44" t="str">
        <f t="shared" si="188"/>
        <v/>
      </c>
      <c r="E1040" s="13" t="str">
        <f t="shared" si="180"/>
        <v/>
      </c>
      <c r="F1040" s="4" t="str">
        <f t="shared" si="181"/>
        <v/>
      </c>
      <c r="G1040" s="48" t="str">
        <f t="shared" si="182"/>
        <v/>
      </c>
      <c r="H1040" s="16" t="str">
        <f t="shared" si="183"/>
        <v/>
      </c>
      <c r="I1040" s="46" t="str">
        <f t="shared" si="184"/>
        <v/>
      </c>
      <c r="J1040" s="49" t="str">
        <f t="shared" si="185"/>
        <v/>
      </c>
      <c r="K1040" s="46" t="str">
        <f t="shared" si="186"/>
        <v/>
      </c>
      <c r="L1040" s="17" t="str">
        <f>+IF(G1040="","",SUM($K$9:K1040)+H1040)</f>
        <v/>
      </c>
    </row>
    <row r="1041" spans="2:12" x14ac:dyDescent="0.2">
      <c r="B1041" s="1" t="str">
        <f t="shared" ref="B1041:B1104" si="189">+IF(C1041="","",B1040+1)</f>
        <v/>
      </c>
      <c r="C1041" s="44" t="str">
        <f t="shared" si="187"/>
        <v/>
      </c>
      <c r="D1041" s="44" t="str">
        <f t="shared" si="188"/>
        <v/>
      </c>
      <c r="E1041" s="13" t="str">
        <f t="shared" ref="E1041:E1104" si="190">IF(B1041&lt;&gt;"",DAYS360(C1041,D1041),"")</f>
        <v/>
      </c>
      <c r="F1041" s="4" t="str">
        <f t="shared" ref="F1041:F1104" si="191">IF(B1041&lt;&gt;"",LOOKUP(DATE(YEAR(C1041),MONTH(C1041)+1,1),tbl_FecHasta,tbl_Tasa),"")</f>
        <v/>
      </c>
      <c r="G1041" s="48" t="str">
        <f t="shared" ref="G1041:G1104" si="192">IF(B1041&lt;&gt;"",(((1+F1041)^(1/12))-1),"")</f>
        <v/>
      </c>
      <c r="H1041" s="16" t="str">
        <f t="shared" si="183"/>
        <v/>
      </c>
      <c r="I1041" s="46" t="str">
        <f t="shared" si="184"/>
        <v/>
      </c>
      <c r="J1041" s="49" t="str">
        <f t="shared" si="185"/>
        <v/>
      </c>
      <c r="K1041" s="46" t="str">
        <f t="shared" si="186"/>
        <v/>
      </c>
      <c r="L1041" s="17" t="str">
        <f>+IF(G1041="","",SUM($K$9:K1041)+H1041)</f>
        <v/>
      </c>
    </row>
    <row r="1042" spans="2:12" x14ac:dyDescent="0.2">
      <c r="B1042" s="1" t="str">
        <f t="shared" si="189"/>
        <v/>
      </c>
      <c r="C1042" s="44" t="str">
        <f t="shared" si="187"/>
        <v/>
      </c>
      <c r="D1042" s="44" t="str">
        <f t="shared" si="188"/>
        <v/>
      </c>
      <c r="E1042" s="13" t="str">
        <f t="shared" si="190"/>
        <v/>
      </c>
      <c r="F1042" s="4" t="str">
        <f t="shared" si="191"/>
        <v/>
      </c>
      <c r="G1042" s="48" t="str">
        <f t="shared" si="192"/>
        <v/>
      </c>
      <c r="H1042" s="16" t="str">
        <f t="shared" si="183"/>
        <v/>
      </c>
      <c r="I1042" s="46" t="str">
        <f t="shared" si="184"/>
        <v/>
      </c>
      <c r="J1042" s="49" t="str">
        <f t="shared" si="185"/>
        <v/>
      </c>
      <c r="K1042" s="46" t="str">
        <f t="shared" si="186"/>
        <v/>
      </c>
      <c r="L1042" s="17" t="str">
        <f>+IF(G1042="","",SUM($K$9:K1042)+H1042)</f>
        <v/>
      </c>
    </row>
    <row r="1043" spans="2:12" x14ac:dyDescent="0.2">
      <c r="B1043" s="1" t="str">
        <f t="shared" si="189"/>
        <v/>
      </c>
      <c r="C1043" s="44" t="str">
        <f t="shared" si="187"/>
        <v/>
      </c>
      <c r="D1043" s="44" t="str">
        <f t="shared" si="188"/>
        <v/>
      </c>
      <c r="E1043" s="13" t="str">
        <f t="shared" si="190"/>
        <v/>
      </c>
      <c r="F1043" s="4" t="str">
        <f t="shared" si="191"/>
        <v/>
      </c>
      <c r="G1043" s="48" t="str">
        <f t="shared" si="192"/>
        <v/>
      </c>
      <c r="H1043" s="16" t="str">
        <f t="shared" si="183"/>
        <v/>
      </c>
      <c r="I1043" s="46" t="str">
        <f t="shared" si="184"/>
        <v/>
      </c>
      <c r="J1043" s="49" t="str">
        <f t="shared" si="185"/>
        <v/>
      </c>
      <c r="K1043" s="46" t="str">
        <f t="shared" si="186"/>
        <v/>
      </c>
      <c r="L1043" s="17" t="str">
        <f>+IF(G1043="","",SUM($K$9:K1043)+H1043)</f>
        <v/>
      </c>
    </row>
    <row r="1044" spans="2:12" x14ac:dyDescent="0.2">
      <c r="B1044" s="1" t="str">
        <f t="shared" si="189"/>
        <v/>
      </c>
      <c r="C1044" s="44" t="str">
        <f t="shared" si="187"/>
        <v/>
      </c>
      <c r="D1044" s="44" t="str">
        <f t="shared" si="188"/>
        <v/>
      </c>
      <c r="E1044" s="13" t="str">
        <f t="shared" si="190"/>
        <v/>
      </c>
      <c r="F1044" s="4" t="str">
        <f t="shared" si="191"/>
        <v/>
      </c>
      <c r="G1044" s="48" t="str">
        <f t="shared" si="192"/>
        <v/>
      </c>
      <c r="H1044" s="16" t="str">
        <f t="shared" si="183"/>
        <v/>
      </c>
      <c r="I1044" s="46" t="str">
        <f t="shared" si="184"/>
        <v/>
      </c>
      <c r="J1044" s="49" t="str">
        <f t="shared" si="185"/>
        <v/>
      </c>
      <c r="K1044" s="46" t="str">
        <f t="shared" si="186"/>
        <v/>
      </c>
      <c r="L1044" s="17" t="str">
        <f>+IF(G1044="","",SUM($K$9:K1044)+H1044)</f>
        <v/>
      </c>
    </row>
    <row r="1045" spans="2:12" x14ac:dyDescent="0.2">
      <c r="B1045" s="1" t="str">
        <f t="shared" si="189"/>
        <v/>
      </c>
      <c r="C1045" s="44" t="str">
        <f t="shared" si="187"/>
        <v/>
      </c>
      <c r="D1045" s="44" t="str">
        <f t="shared" si="188"/>
        <v/>
      </c>
      <c r="E1045" s="13" t="str">
        <f t="shared" si="190"/>
        <v/>
      </c>
      <c r="F1045" s="4" t="str">
        <f t="shared" si="191"/>
        <v/>
      </c>
      <c r="G1045" s="48" t="str">
        <f t="shared" si="192"/>
        <v/>
      </c>
      <c r="H1045" s="16" t="str">
        <f t="shared" si="183"/>
        <v/>
      </c>
      <c r="I1045" s="46" t="str">
        <f t="shared" si="184"/>
        <v/>
      </c>
      <c r="J1045" s="49" t="str">
        <f t="shared" si="185"/>
        <v/>
      </c>
      <c r="K1045" s="46" t="str">
        <f t="shared" si="186"/>
        <v/>
      </c>
      <c r="L1045" s="17" t="str">
        <f>+IF(G1045="","",SUM($K$9:K1045)+H1045)</f>
        <v/>
      </c>
    </row>
    <row r="1046" spans="2:12" x14ac:dyDescent="0.2">
      <c r="B1046" s="1" t="str">
        <f t="shared" si="189"/>
        <v/>
      </c>
      <c r="C1046" s="44" t="str">
        <f t="shared" si="187"/>
        <v/>
      </c>
      <c r="D1046" s="44" t="str">
        <f t="shared" si="188"/>
        <v/>
      </c>
      <c r="E1046" s="13" t="str">
        <f t="shared" si="190"/>
        <v/>
      </c>
      <c r="F1046" s="4" t="str">
        <f t="shared" si="191"/>
        <v/>
      </c>
      <c r="G1046" s="48" t="str">
        <f t="shared" si="192"/>
        <v/>
      </c>
      <c r="H1046" s="16" t="str">
        <f t="shared" si="183"/>
        <v/>
      </c>
      <c r="I1046" s="46" t="str">
        <f t="shared" si="184"/>
        <v/>
      </c>
      <c r="J1046" s="49" t="str">
        <f t="shared" si="185"/>
        <v/>
      </c>
      <c r="K1046" s="46" t="str">
        <f t="shared" si="186"/>
        <v/>
      </c>
      <c r="L1046" s="17" t="str">
        <f>+IF(G1046="","",SUM($K$9:K1046)+H1046)</f>
        <v/>
      </c>
    </row>
    <row r="1047" spans="2:12" x14ac:dyDescent="0.2">
      <c r="B1047" s="1" t="str">
        <f t="shared" si="189"/>
        <v/>
      </c>
      <c r="C1047" s="44" t="str">
        <f t="shared" si="187"/>
        <v/>
      </c>
      <c r="D1047" s="44" t="str">
        <f t="shared" si="188"/>
        <v/>
      </c>
      <c r="E1047" s="13" t="str">
        <f t="shared" si="190"/>
        <v/>
      </c>
      <c r="F1047" s="4" t="str">
        <f t="shared" si="191"/>
        <v/>
      </c>
      <c r="G1047" s="48" t="str">
        <f t="shared" si="192"/>
        <v/>
      </c>
      <c r="H1047" s="16" t="str">
        <f t="shared" si="183"/>
        <v/>
      </c>
      <c r="I1047" s="46" t="str">
        <f t="shared" si="184"/>
        <v/>
      </c>
      <c r="J1047" s="49" t="str">
        <f t="shared" si="185"/>
        <v/>
      </c>
      <c r="K1047" s="46" t="str">
        <f t="shared" si="186"/>
        <v/>
      </c>
      <c r="L1047" s="17" t="str">
        <f>+IF(G1047="","",SUM($K$9:K1047)+H1047)</f>
        <v/>
      </c>
    </row>
    <row r="1048" spans="2:12" x14ac:dyDescent="0.2">
      <c r="B1048" s="1" t="str">
        <f t="shared" si="189"/>
        <v/>
      </c>
      <c r="C1048" s="44" t="str">
        <f t="shared" si="187"/>
        <v/>
      </c>
      <c r="D1048" s="44" t="str">
        <f t="shared" si="188"/>
        <v/>
      </c>
      <c r="E1048" s="13" t="str">
        <f t="shared" si="190"/>
        <v/>
      </c>
      <c r="F1048" s="4" t="str">
        <f t="shared" si="191"/>
        <v/>
      </c>
      <c r="G1048" s="48" t="str">
        <f t="shared" si="192"/>
        <v/>
      </c>
      <c r="H1048" s="16" t="str">
        <f t="shared" si="183"/>
        <v/>
      </c>
      <c r="I1048" s="46" t="str">
        <f t="shared" si="184"/>
        <v/>
      </c>
      <c r="J1048" s="49" t="str">
        <f t="shared" si="185"/>
        <v/>
      </c>
      <c r="K1048" s="46" t="str">
        <f t="shared" si="186"/>
        <v/>
      </c>
      <c r="L1048" s="17" t="str">
        <f>+IF(G1048="","",SUM($K$9:K1048)+H1048)</f>
        <v/>
      </c>
    </row>
    <row r="1049" spans="2:12" x14ac:dyDescent="0.2">
      <c r="B1049" s="1" t="str">
        <f t="shared" si="189"/>
        <v/>
      </c>
      <c r="C1049" s="44" t="str">
        <f t="shared" si="187"/>
        <v/>
      </c>
      <c r="D1049" s="44" t="str">
        <f t="shared" si="188"/>
        <v/>
      </c>
      <c r="E1049" s="13" t="str">
        <f t="shared" si="190"/>
        <v/>
      </c>
      <c r="F1049" s="4" t="str">
        <f t="shared" si="191"/>
        <v/>
      </c>
      <c r="G1049" s="48" t="str">
        <f t="shared" si="192"/>
        <v/>
      </c>
      <c r="H1049" s="16" t="str">
        <f t="shared" si="183"/>
        <v/>
      </c>
      <c r="I1049" s="46" t="str">
        <f t="shared" si="184"/>
        <v/>
      </c>
      <c r="J1049" s="49" t="str">
        <f t="shared" si="185"/>
        <v/>
      </c>
      <c r="K1049" s="46" t="str">
        <f t="shared" si="186"/>
        <v/>
      </c>
      <c r="L1049" s="17" t="str">
        <f>+IF(G1049="","",SUM($K$9:K1049)+H1049)</f>
        <v/>
      </c>
    </row>
    <row r="1050" spans="2:12" x14ac:dyDescent="0.2">
      <c r="B1050" s="1" t="str">
        <f t="shared" si="189"/>
        <v/>
      </c>
      <c r="C1050" s="44" t="str">
        <f t="shared" si="187"/>
        <v/>
      </c>
      <c r="D1050" s="44" t="str">
        <f t="shared" si="188"/>
        <v/>
      </c>
      <c r="E1050" s="13" t="str">
        <f t="shared" si="190"/>
        <v/>
      </c>
      <c r="F1050" s="4" t="str">
        <f t="shared" si="191"/>
        <v/>
      </c>
      <c r="G1050" s="48" t="str">
        <f t="shared" si="192"/>
        <v/>
      </c>
      <c r="H1050" s="16" t="str">
        <f t="shared" si="183"/>
        <v/>
      </c>
      <c r="I1050" s="46" t="str">
        <f t="shared" si="184"/>
        <v/>
      </c>
      <c r="J1050" s="49" t="str">
        <f t="shared" si="185"/>
        <v/>
      </c>
      <c r="K1050" s="46" t="str">
        <f t="shared" si="186"/>
        <v/>
      </c>
      <c r="L1050" s="17" t="str">
        <f>+IF(G1050="","",SUM($K$9:K1050)+H1050)</f>
        <v/>
      </c>
    </row>
    <row r="1051" spans="2:12" x14ac:dyDescent="0.2">
      <c r="B1051" s="1" t="str">
        <f t="shared" si="189"/>
        <v/>
      </c>
      <c r="C1051" s="44" t="str">
        <f t="shared" si="187"/>
        <v/>
      </c>
      <c r="D1051" s="44" t="str">
        <f t="shared" si="188"/>
        <v/>
      </c>
      <c r="E1051" s="13" t="str">
        <f t="shared" si="190"/>
        <v/>
      </c>
      <c r="F1051" s="4" t="str">
        <f t="shared" si="191"/>
        <v/>
      </c>
      <c r="G1051" s="48" t="str">
        <f t="shared" si="192"/>
        <v/>
      </c>
      <c r="H1051" s="16" t="str">
        <f t="shared" si="183"/>
        <v/>
      </c>
      <c r="I1051" s="46" t="str">
        <f t="shared" si="184"/>
        <v/>
      </c>
      <c r="J1051" s="49" t="str">
        <f t="shared" si="185"/>
        <v/>
      </c>
      <c r="K1051" s="46" t="str">
        <f t="shared" si="186"/>
        <v/>
      </c>
      <c r="L1051" s="17" t="str">
        <f>+IF(G1051="","",SUM($K$9:K1051)+H1051)</f>
        <v/>
      </c>
    </row>
    <row r="1052" spans="2:12" x14ac:dyDescent="0.2">
      <c r="B1052" s="1" t="str">
        <f t="shared" si="189"/>
        <v/>
      </c>
      <c r="C1052" s="44" t="str">
        <f t="shared" si="187"/>
        <v/>
      </c>
      <c r="D1052" s="44" t="str">
        <f t="shared" si="188"/>
        <v/>
      </c>
      <c r="E1052" s="13" t="str">
        <f t="shared" si="190"/>
        <v/>
      </c>
      <c r="F1052" s="4" t="str">
        <f t="shared" si="191"/>
        <v/>
      </c>
      <c r="G1052" s="48" t="str">
        <f t="shared" si="192"/>
        <v/>
      </c>
      <c r="H1052" s="16" t="str">
        <f t="shared" si="183"/>
        <v/>
      </c>
      <c r="I1052" s="46" t="str">
        <f t="shared" si="184"/>
        <v/>
      </c>
      <c r="J1052" s="49" t="str">
        <f t="shared" si="185"/>
        <v/>
      </c>
      <c r="K1052" s="46" t="str">
        <f t="shared" si="186"/>
        <v/>
      </c>
      <c r="L1052" s="17" t="str">
        <f>+IF(G1052="","",SUM($K$9:K1052)+H1052)</f>
        <v/>
      </c>
    </row>
    <row r="1053" spans="2:12" x14ac:dyDescent="0.2">
      <c r="B1053" s="1" t="str">
        <f t="shared" si="189"/>
        <v/>
      </c>
      <c r="C1053" s="44" t="str">
        <f t="shared" si="187"/>
        <v/>
      </c>
      <c r="D1053" s="44" t="str">
        <f t="shared" si="188"/>
        <v/>
      </c>
      <c r="E1053" s="13" t="str">
        <f t="shared" si="190"/>
        <v/>
      </c>
      <c r="F1053" s="4" t="str">
        <f t="shared" si="191"/>
        <v/>
      </c>
      <c r="G1053" s="48" t="str">
        <f t="shared" si="192"/>
        <v/>
      </c>
      <c r="H1053" s="16" t="str">
        <f t="shared" si="183"/>
        <v/>
      </c>
      <c r="I1053" s="46" t="str">
        <f t="shared" si="184"/>
        <v/>
      </c>
      <c r="J1053" s="49" t="str">
        <f t="shared" si="185"/>
        <v/>
      </c>
      <c r="K1053" s="46" t="str">
        <f t="shared" si="186"/>
        <v/>
      </c>
      <c r="L1053" s="17" t="str">
        <f>+IF(G1053="","",SUM($K$9:K1053)+H1053)</f>
        <v/>
      </c>
    </row>
    <row r="1054" spans="2:12" x14ac:dyDescent="0.2">
      <c r="B1054" s="1" t="str">
        <f t="shared" si="189"/>
        <v/>
      </c>
      <c r="C1054" s="44" t="str">
        <f t="shared" si="187"/>
        <v/>
      </c>
      <c r="D1054" s="44" t="str">
        <f t="shared" si="188"/>
        <v/>
      </c>
      <c r="E1054" s="13" t="str">
        <f t="shared" si="190"/>
        <v/>
      </c>
      <c r="F1054" s="4" t="str">
        <f t="shared" si="191"/>
        <v/>
      </c>
      <c r="G1054" s="48" t="str">
        <f t="shared" si="192"/>
        <v/>
      </c>
      <c r="H1054" s="16" t="str">
        <f t="shared" si="183"/>
        <v/>
      </c>
      <c r="I1054" s="46" t="str">
        <f t="shared" si="184"/>
        <v/>
      </c>
      <c r="J1054" s="49" t="str">
        <f t="shared" si="185"/>
        <v/>
      </c>
      <c r="K1054" s="46" t="str">
        <f t="shared" si="186"/>
        <v/>
      </c>
      <c r="L1054" s="17" t="str">
        <f>+IF(G1054="","",SUM($K$9:K1054)+H1054)</f>
        <v/>
      </c>
    </row>
    <row r="1055" spans="2:12" x14ac:dyDescent="0.2">
      <c r="B1055" s="1" t="str">
        <f t="shared" si="189"/>
        <v/>
      </c>
      <c r="C1055" s="44" t="str">
        <f t="shared" si="187"/>
        <v/>
      </c>
      <c r="D1055" s="44" t="str">
        <f t="shared" si="188"/>
        <v/>
      </c>
      <c r="E1055" s="13" t="str">
        <f t="shared" si="190"/>
        <v/>
      </c>
      <c r="F1055" s="4" t="str">
        <f t="shared" si="191"/>
        <v/>
      </c>
      <c r="G1055" s="48" t="str">
        <f t="shared" si="192"/>
        <v/>
      </c>
      <c r="H1055" s="16" t="str">
        <f t="shared" si="183"/>
        <v/>
      </c>
      <c r="I1055" s="46" t="str">
        <f t="shared" si="184"/>
        <v/>
      </c>
      <c r="J1055" s="49" t="str">
        <f t="shared" si="185"/>
        <v/>
      </c>
      <c r="K1055" s="46" t="str">
        <f t="shared" si="186"/>
        <v/>
      </c>
      <c r="L1055" s="17" t="str">
        <f>+IF(G1055="","",SUM($K$9:K1055)+H1055)</f>
        <v/>
      </c>
    </row>
    <row r="1056" spans="2:12" x14ac:dyDescent="0.2">
      <c r="B1056" s="1" t="str">
        <f t="shared" si="189"/>
        <v/>
      </c>
      <c r="C1056" s="44" t="str">
        <f t="shared" si="187"/>
        <v/>
      </c>
      <c r="D1056" s="44" t="str">
        <f t="shared" si="188"/>
        <v/>
      </c>
      <c r="E1056" s="13" t="str">
        <f t="shared" si="190"/>
        <v/>
      </c>
      <c r="F1056" s="4" t="str">
        <f t="shared" si="191"/>
        <v/>
      </c>
      <c r="G1056" s="48" t="str">
        <f t="shared" si="192"/>
        <v/>
      </c>
      <c r="H1056" s="16" t="str">
        <f t="shared" si="183"/>
        <v/>
      </c>
      <c r="I1056" s="46" t="str">
        <f t="shared" si="184"/>
        <v/>
      </c>
      <c r="J1056" s="49" t="str">
        <f t="shared" si="185"/>
        <v/>
      </c>
      <c r="K1056" s="46" t="str">
        <f t="shared" si="186"/>
        <v/>
      </c>
      <c r="L1056" s="17" t="str">
        <f>+IF(G1056="","",SUM($K$9:K1056)+H1056)</f>
        <v/>
      </c>
    </row>
    <row r="1057" spans="2:12" x14ac:dyDescent="0.2">
      <c r="B1057" s="1" t="str">
        <f t="shared" si="189"/>
        <v/>
      </c>
      <c r="C1057" s="44" t="str">
        <f t="shared" si="187"/>
        <v/>
      </c>
      <c r="D1057" s="44" t="str">
        <f t="shared" si="188"/>
        <v/>
      </c>
      <c r="E1057" s="13" t="str">
        <f t="shared" si="190"/>
        <v/>
      </c>
      <c r="F1057" s="4" t="str">
        <f t="shared" si="191"/>
        <v/>
      </c>
      <c r="G1057" s="48" t="str">
        <f t="shared" si="192"/>
        <v/>
      </c>
      <c r="H1057" s="16" t="str">
        <f t="shared" si="183"/>
        <v/>
      </c>
      <c r="I1057" s="46" t="str">
        <f t="shared" si="184"/>
        <v/>
      </c>
      <c r="J1057" s="49" t="str">
        <f t="shared" si="185"/>
        <v/>
      </c>
      <c r="K1057" s="46" t="str">
        <f t="shared" si="186"/>
        <v/>
      </c>
      <c r="L1057" s="17" t="str">
        <f>+IF(G1057="","",SUM($K$9:K1057)+H1057)</f>
        <v/>
      </c>
    </row>
    <row r="1058" spans="2:12" x14ac:dyDescent="0.2">
      <c r="B1058" s="1" t="str">
        <f t="shared" si="189"/>
        <v/>
      </c>
      <c r="C1058" s="44" t="str">
        <f t="shared" si="187"/>
        <v/>
      </c>
      <c r="D1058" s="44" t="str">
        <f t="shared" si="188"/>
        <v/>
      </c>
      <c r="E1058" s="13" t="str">
        <f t="shared" si="190"/>
        <v/>
      </c>
      <c r="F1058" s="4" t="str">
        <f t="shared" si="191"/>
        <v/>
      </c>
      <c r="G1058" s="48" t="str">
        <f t="shared" si="192"/>
        <v/>
      </c>
      <c r="H1058" s="16" t="str">
        <f t="shared" si="183"/>
        <v/>
      </c>
      <c r="I1058" s="46" t="str">
        <f t="shared" si="184"/>
        <v/>
      </c>
      <c r="J1058" s="49" t="str">
        <f t="shared" si="185"/>
        <v/>
      </c>
      <c r="K1058" s="46" t="str">
        <f t="shared" si="186"/>
        <v/>
      </c>
      <c r="L1058" s="17" t="str">
        <f>+IF(G1058="","",SUM($K$9:K1058)+H1058)</f>
        <v/>
      </c>
    </row>
    <row r="1059" spans="2:12" x14ac:dyDescent="0.2">
      <c r="B1059" s="1" t="str">
        <f t="shared" si="189"/>
        <v/>
      </c>
      <c r="C1059" s="44" t="str">
        <f t="shared" si="187"/>
        <v/>
      </c>
      <c r="D1059" s="44" t="str">
        <f t="shared" si="188"/>
        <v/>
      </c>
      <c r="E1059" s="13" t="str">
        <f t="shared" si="190"/>
        <v/>
      </c>
      <c r="F1059" s="4" t="str">
        <f t="shared" si="191"/>
        <v/>
      </c>
      <c r="G1059" s="48" t="str">
        <f t="shared" si="192"/>
        <v/>
      </c>
      <c r="H1059" s="16" t="str">
        <f t="shared" si="183"/>
        <v/>
      </c>
      <c r="I1059" s="46" t="str">
        <f t="shared" si="184"/>
        <v/>
      </c>
      <c r="J1059" s="49" t="str">
        <f t="shared" si="185"/>
        <v/>
      </c>
      <c r="K1059" s="46" t="str">
        <f t="shared" si="186"/>
        <v/>
      </c>
      <c r="L1059" s="17" t="str">
        <f>+IF(G1059="","",SUM($K$9:K1059)+H1059)</f>
        <v/>
      </c>
    </row>
    <row r="1060" spans="2:12" x14ac:dyDescent="0.2">
      <c r="B1060" s="1" t="str">
        <f t="shared" si="189"/>
        <v/>
      </c>
      <c r="C1060" s="44" t="str">
        <f t="shared" si="187"/>
        <v/>
      </c>
      <c r="D1060" s="44" t="str">
        <f t="shared" si="188"/>
        <v/>
      </c>
      <c r="E1060" s="13" t="str">
        <f t="shared" si="190"/>
        <v/>
      </c>
      <c r="F1060" s="4" t="str">
        <f t="shared" si="191"/>
        <v/>
      </c>
      <c r="G1060" s="48" t="str">
        <f t="shared" si="192"/>
        <v/>
      </c>
      <c r="H1060" s="16" t="str">
        <f t="shared" si="183"/>
        <v/>
      </c>
      <c r="I1060" s="46" t="str">
        <f t="shared" si="184"/>
        <v/>
      </c>
      <c r="J1060" s="49" t="str">
        <f t="shared" si="185"/>
        <v/>
      </c>
      <c r="K1060" s="46" t="str">
        <f t="shared" si="186"/>
        <v/>
      </c>
      <c r="L1060" s="17" t="str">
        <f>+IF(G1060="","",SUM($K$9:K1060)+H1060)</f>
        <v/>
      </c>
    </row>
    <row r="1061" spans="2:12" x14ac:dyDescent="0.2">
      <c r="B1061" s="1" t="str">
        <f t="shared" si="189"/>
        <v/>
      </c>
      <c r="C1061" s="44" t="str">
        <f t="shared" si="187"/>
        <v/>
      </c>
      <c r="D1061" s="44" t="str">
        <f t="shared" si="188"/>
        <v/>
      </c>
      <c r="E1061" s="13" t="str">
        <f t="shared" si="190"/>
        <v/>
      </c>
      <c r="F1061" s="4" t="str">
        <f t="shared" si="191"/>
        <v/>
      </c>
      <c r="G1061" s="48" t="str">
        <f t="shared" si="192"/>
        <v/>
      </c>
      <c r="H1061" s="16" t="str">
        <f t="shared" si="183"/>
        <v/>
      </c>
      <c r="I1061" s="46" t="str">
        <f t="shared" si="184"/>
        <v/>
      </c>
      <c r="J1061" s="49" t="str">
        <f t="shared" si="185"/>
        <v/>
      </c>
      <c r="K1061" s="46" t="str">
        <f t="shared" si="186"/>
        <v/>
      </c>
      <c r="L1061" s="17" t="str">
        <f>+IF(G1061="","",SUM($K$9:K1061)+H1061)</f>
        <v/>
      </c>
    </row>
    <row r="1062" spans="2:12" x14ac:dyDescent="0.2">
      <c r="B1062" s="1" t="str">
        <f t="shared" si="189"/>
        <v/>
      </c>
      <c r="C1062" s="44" t="str">
        <f t="shared" si="187"/>
        <v/>
      </c>
      <c r="D1062" s="44" t="str">
        <f t="shared" si="188"/>
        <v/>
      </c>
      <c r="E1062" s="13" t="str">
        <f t="shared" si="190"/>
        <v/>
      </c>
      <c r="F1062" s="4" t="str">
        <f t="shared" si="191"/>
        <v/>
      </c>
      <c r="G1062" s="48" t="str">
        <f t="shared" si="192"/>
        <v/>
      </c>
      <c r="H1062" s="16" t="str">
        <f t="shared" si="183"/>
        <v/>
      </c>
      <c r="I1062" s="46" t="str">
        <f t="shared" si="184"/>
        <v/>
      </c>
      <c r="J1062" s="49" t="str">
        <f t="shared" si="185"/>
        <v/>
      </c>
      <c r="K1062" s="46" t="str">
        <f t="shared" si="186"/>
        <v/>
      </c>
      <c r="L1062" s="17" t="str">
        <f>+IF(G1062="","",SUM($K$9:K1062)+H1062)</f>
        <v/>
      </c>
    </row>
    <row r="1063" spans="2:12" x14ac:dyDescent="0.2">
      <c r="B1063" s="1" t="str">
        <f t="shared" si="189"/>
        <v/>
      </c>
      <c r="C1063" s="44" t="str">
        <f t="shared" si="187"/>
        <v/>
      </c>
      <c r="D1063" s="44" t="str">
        <f t="shared" si="188"/>
        <v/>
      </c>
      <c r="E1063" s="13" t="str">
        <f t="shared" si="190"/>
        <v/>
      </c>
      <c r="F1063" s="4" t="str">
        <f t="shared" si="191"/>
        <v/>
      </c>
      <c r="G1063" s="48" t="str">
        <f t="shared" si="192"/>
        <v/>
      </c>
      <c r="H1063" s="16" t="str">
        <f t="shared" si="183"/>
        <v/>
      </c>
      <c r="I1063" s="46" t="str">
        <f t="shared" si="184"/>
        <v/>
      </c>
      <c r="J1063" s="49" t="str">
        <f t="shared" si="185"/>
        <v/>
      </c>
      <c r="K1063" s="46" t="str">
        <f t="shared" si="186"/>
        <v/>
      </c>
      <c r="L1063" s="17" t="str">
        <f>+IF(G1063="","",SUM($K$9:K1063)+H1063)</f>
        <v/>
      </c>
    </row>
    <row r="1064" spans="2:12" x14ac:dyDescent="0.2">
      <c r="B1064" s="1" t="str">
        <f t="shared" si="189"/>
        <v/>
      </c>
      <c r="C1064" s="44" t="str">
        <f t="shared" si="187"/>
        <v/>
      </c>
      <c r="D1064" s="44" t="str">
        <f t="shared" si="188"/>
        <v/>
      </c>
      <c r="E1064" s="13" t="str">
        <f t="shared" si="190"/>
        <v/>
      </c>
      <c r="F1064" s="4" t="str">
        <f t="shared" si="191"/>
        <v/>
      </c>
      <c r="G1064" s="48" t="str">
        <f t="shared" si="192"/>
        <v/>
      </c>
      <c r="H1064" s="16" t="str">
        <f t="shared" si="183"/>
        <v/>
      </c>
      <c r="I1064" s="46" t="str">
        <f t="shared" si="184"/>
        <v/>
      </c>
      <c r="J1064" s="49" t="str">
        <f t="shared" si="185"/>
        <v/>
      </c>
      <c r="K1064" s="46" t="str">
        <f t="shared" si="186"/>
        <v/>
      </c>
      <c r="L1064" s="17" t="str">
        <f>+IF(G1064="","",SUM($K$9:K1064)+H1064)</f>
        <v/>
      </c>
    </row>
    <row r="1065" spans="2:12" x14ac:dyDescent="0.2">
      <c r="B1065" s="1" t="str">
        <f t="shared" si="189"/>
        <v/>
      </c>
      <c r="C1065" s="44" t="str">
        <f t="shared" si="187"/>
        <v/>
      </c>
      <c r="D1065" s="44" t="str">
        <f t="shared" si="188"/>
        <v/>
      </c>
      <c r="E1065" s="13" t="str">
        <f t="shared" si="190"/>
        <v/>
      </c>
      <c r="F1065" s="4" t="str">
        <f t="shared" si="191"/>
        <v/>
      </c>
      <c r="G1065" s="48" t="str">
        <f t="shared" si="192"/>
        <v/>
      </c>
      <c r="H1065" s="16" t="str">
        <f t="shared" si="183"/>
        <v/>
      </c>
      <c r="I1065" s="46" t="str">
        <f t="shared" si="184"/>
        <v/>
      </c>
      <c r="J1065" s="49" t="str">
        <f t="shared" si="185"/>
        <v/>
      </c>
      <c r="K1065" s="46" t="str">
        <f t="shared" si="186"/>
        <v/>
      </c>
      <c r="L1065" s="17" t="str">
        <f>+IF(G1065="","",SUM($K$9:K1065)+H1065)</f>
        <v/>
      </c>
    </row>
    <row r="1066" spans="2:12" x14ac:dyDescent="0.2">
      <c r="B1066" s="1" t="str">
        <f t="shared" si="189"/>
        <v/>
      </c>
      <c r="C1066" s="44" t="str">
        <f t="shared" si="187"/>
        <v/>
      </c>
      <c r="D1066" s="44" t="str">
        <f t="shared" si="188"/>
        <v/>
      </c>
      <c r="E1066" s="13" t="str">
        <f t="shared" si="190"/>
        <v/>
      </c>
      <c r="F1066" s="4" t="str">
        <f t="shared" si="191"/>
        <v/>
      </c>
      <c r="G1066" s="48" t="str">
        <f t="shared" si="192"/>
        <v/>
      </c>
      <c r="H1066" s="16" t="str">
        <f t="shared" ref="H1066:H1129" si="193">IF(B1066&lt;&gt;"",H1065,"")</f>
        <v/>
      </c>
      <c r="I1066" s="46" t="str">
        <f t="shared" ref="I1066:I1129" si="194">IF(G1066="","",+(1+G1066)^(E1066/30))</f>
        <v/>
      </c>
      <c r="J1066" s="49" t="str">
        <f t="shared" si="185"/>
        <v/>
      </c>
      <c r="K1066" s="46" t="str">
        <f t="shared" si="186"/>
        <v/>
      </c>
      <c r="L1066" s="17" t="str">
        <f>+IF(G1066="","",SUM($K$9:K1066)+H1066)</f>
        <v/>
      </c>
    </row>
    <row r="1067" spans="2:12" x14ac:dyDescent="0.2">
      <c r="B1067" s="1" t="str">
        <f t="shared" si="189"/>
        <v/>
      </c>
      <c r="C1067" s="44" t="str">
        <f t="shared" si="187"/>
        <v/>
      </c>
      <c r="D1067" s="44" t="str">
        <f t="shared" si="188"/>
        <v/>
      </c>
      <c r="E1067" s="13" t="str">
        <f t="shared" si="190"/>
        <v/>
      </c>
      <c r="F1067" s="4" t="str">
        <f t="shared" si="191"/>
        <v/>
      </c>
      <c r="G1067" s="48" t="str">
        <f t="shared" si="192"/>
        <v/>
      </c>
      <c r="H1067" s="16" t="str">
        <f t="shared" si="193"/>
        <v/>
      </c>
      <c r="I1067" s="46" t="str">
        <f t="shared" si="194"/>
        <v/>
      </c>
      <c r="J1067" s="49" t="str">
        <f t="shared" si="185"/>
        <v/>
      </c>
      <c r="K1067" s="46" t="str">
        <f t="shared" si="186"/>
        <v/>
      </c>
      <c r="L1067" s="17" t="str">
        <f>+IF(G1067="","",SUM($K$9:K1067)+H1067)</f>
        <v/>
      </c>
    </row>
    <row r="1068" spans="2:12" x14ac:dyDescent="0.2">
      <c r="B1068" s="1" t="str">
        <f t="shared" si="189"/>
        <v/>
      </c>
      <c r="C1068" s="44" t="str">
        <f t="shared" si="187"/>
        <v/>
      </c>
      <c r="D1068" s="44" t="str">
        <f t="shared" si="188"/>
        <v/>
      </c>
      <c r="E1068" s="13" t="str">
        <f t="shared" si="190"/>
        <v/>
      </c>
      <c r="F1068" s="4" t="str">
        <f t="shared" si="191"/>
        <v/>
      </c>
      <c r="G1068" s="48" t="str">
        <f t="shared" si="192"/>
        <v/>
      </c>
      <c r="H1068" s="16" t="str">
        <f t="shared" si="193"/>
        <v/>
      </c>
      <c r="I1068" s="46" t="str">
        <f t="shared" si="194"/>
        <v/>
      </c>
      <c r="J1068" s="49" t="str">
        <f t="shared" si="185"/>
        <v/>
      </c>
      <c r="K1068" s="46" t="str">
        <f t="shared" si="186"/>
        <v/>
      </c>
      <c r="L1068" s="17" t="str">
        <f>+IF(G1068="","",SUM($K$9:K1068)+H1068)</f>
        <v/>
      </c>
    </row>
    <row r="1069" spans="2:12" x14ac:dyDescent="0.2">
      <c r="B1069" s="1" t="str">
        <f t="shared" si="189"/>
        <v/>
      </c>
      <c r="C1069" s="44" t="str">
        <f t="shared" si="187"/>
        <v/>
      </c>
      <c r="D1069" s="44" t="str">
        <f t="shared" si="188"/>
        <v/>
      </c>
      <c r="E1069" s="13" t="str">
        <f t="shared" si="190"/>
        <v/>
      </c>
      <c r="F1069" s="4" t="str">
        <f t="shared" si="191"/>
        <v/>
      </c>
      <c r="G1069" s="48" t="str">
        <f t="shared" si="192"/>
        <v/>
      </c>
      <c r="H1069" s="16" t="str">
        <f t="shared" si="193"/>
        <v/>
      </c>
      <c r="I1069" s="46" t="str">
        <f t="shared" si="194"/>
        <v/>
      </c>
      <c r="J1069" s="49" t="str">
        <f t="shared" si="185"/>
        <v/>
      </c>
      <c r="K1069" s="46" t="str">
        <f t="shared" si="186"/>
        <v/>
      </c>
      <c r="L1069" s="17" t="str">
        <f>+IF(G1069="","",SUM($K$9:K1069)+H1069)</f>
        <v/>
      </c>
    </row>
    <row r="1070" spans="2:12" x14ac:dyDescent="0.2">
      <c r="B1070" s="1" t="str">
        <f t="shared" si="189"/>
        <v/>
      </c>
      <c r="C1070" s="44" t="str">
        <f t="shared" si="187"/>
        <v/>
      </c>
      <c r="D1070" s="44" t="str">
        <f t="shared" si="188"/>
        <v/>
      </c>
      <c r="E1070" s="13" t="str">
        <f t="shared" si="190"/>
        <v/>
      </c>
      <c r="F1070" s="4" t="str">
        <f t="shared" si="191"/>
        <v/>
      </c>
      <c r="G1070" s="48" t="str">
        <f t="shared" si="192"/>
        <v/>
      </c>
      <c r="H1070" s="16" t="str">
        <f t="shared" si="193"/>
        <v/>
      </c>
      <c r="I1070" s="46" t="str">
        <f t="shared" si="194"/>
        <v/>
      </c>
      <c r="J1070" s="49" t="str">
        <f t="shared" si="185"/>
        <v/>
      </c>
      <c r="K1070" s="46" t="str">
        <f t="shared" si="186"/>
        <v/>
      </c>
      <c r="L1070" s="17" t="str">
        <f>+IF(G1070="","",SUM($K$9:K1070)+H1070)</f>
        <v/>
      </c>
    </row>
    <row r="1071" spans="2:12" x14ac:dyDescent="0.2">
      <c r="B1071" s="1" t="str">
        <f t="shared" si="189"/>
        <v/>
      </c>
      <c r="C1071" s="44" t="str">
        <f t="shared" si="187"/>
        <v/>
      </c>
      <c r="D1071" s="44" t="str">
        <f t="shared" si="188"/>
        <v/>
      </c>
      <c r="E1071" s="13" t="str">
        <f t="shared" si="190"/>
        <v/>
      </c>
      <c r="F1071" s="4" t="str">
        <f t="shared" si="191"/>
        <v/>
      </c>
      <c r="G1071" s="48" t="str">
        <f t="shared" si="192"/>
        <v/>
      </c>
      <c r="H1071" s="16" t="str">
        <f t="shared" si="193"/>
        <v/>
      </c>
      <c r="I1071" s="46" t="str">
        <f t="shared" si="194"/>
        <v/>
      </c>
      <c r="J1071" s="49" t="str">
        <f t="shared" si="185"/>
        <v/>
      </c>
      <c r="K1071" s="46" t="str">
        <f t="shared" si="186"/>
        <v/>
      </c>
      <c r="L1071" s="17" t="str">
        <f>+IF(G1071="","",SUM($K$9:K1071)+H1071)</f>
        <v/>
      </c>
    </row>
    <row r="1072" spans="2:12" x14ac:dyDescent="0.2">
      <c r="B1072" s="1" t="str">
        <f t="shared" si="189"/>
        <v/>
      </c>
      <c r="C1072" s="44" t="str">
        <f t="shared" si="187"/>
        <v/>
      </c>
      <c r="D1072" s="44" t="str">
        <f t="shared" si="188"/>
        <v/>
      </c>
      <c r="E1072" s="13" t="str">
        <f t="shared" si="190"/>
        <v/>
      </c>
      <c r="F1072" s="4" t="str">
        <f t="shared" si="191"/>
        <v/>
      </c>
      <c r="G1072" s="48" t="str">
        <f t="shared" si="192"/>
        <v/>
      </c>
      <c r="H1072" s="16" t="str">
        <f t="shared" si="193"/>
        <v/>
      </c>
      <c r="I1072" s="46" t="str">
        <f t="shared" si="194"/>
        <v/>
      </c>
      <c r="J1072" s="49" t="str">
        <f t="shared" si="185"/>
        <v/>
      </c>
      <c r="K1072" s="46" t="str">
        <f t="shared" si="186"/>
        <v/>
      </c>
      <c r="L1072" s="17" t="str">
        <f>+IF(G1072="","",SUM($K$9:K1072)+H1072)</f>
        <v/>
      </c>
    </row>
    <row r="1073" spans="2:12" x14ac:dyDescent="0.2">
      <c r="B1073" s="1" t="str">
        <f t="shared" si="189"/>
        <v/>
      </c>
      <c r="C1073" s="44" t="str">
        <f t="shared" si="187"/>
        <v/>
      </c>
      <c r="D1073" s="44" t="str">
        <f t="shared" si="188"/>
        <v/>
      </c>
      <c r="E1073" s="13" t="str">
        <f t="shared" si="190"/>
        <v/>
      </c>
      <c r="F1073" s="4" t="str">
        <f t="shared" si="191"/>
        <v/>
      </c>
      <c r="G1073" s="48" t="str">
        <f t="shared" si="192"/>
        <v/>
      </c>
      <c r="H1073" s="16" t="str">
        <f t="shared" si="193"/>
        <v/>
      </c>
      <c r="I1073" s="46" t="str">
        <f t="shared" si="194"/>
        <v/>
      </c>
      <c r="J1073" s="49" t="str">
        <f t="shared" si="185"/>
        <v/>
      </c>
      <c r="K1073" s="46" t="str">
        <f t="shared" si="186"/>
        <v/>
      </c>
      <c r="L1073" s="17" t="str">
        <f>+IF(G1073="","",SUM($K$9:K1073)+H1073)</f>
        <v/>
      </c>
    </row>
    <row r="1074" spans="2:12" x14ac:dyDescent="0.2">
      <c r="B1074" s="1" t="str">
        <f t="shared" si="189"/>
        <v/>
      </c>
      <c r="C1074" s="44" t="str">
        <f t="shared" si="187"/>
        <v/>
      </c>
      <c r="D1074" s="44" t="str">
        <f t="shared" si="188"/>
        <v/>
      </c>
      <c r="E1074" s="13" t="str">
        <f t="shared" si="190"/>
        <v/>
      </c>
      <c r="F1074" s="4" t="str">
        <f t="shared" si="191"/>
        <v/>
      </c>
      <c r="G1074" s="48" t="str">
        <f t="shared" si="192"/>
        <v/>
      </c>
      <c r="H1074" s="16" t="str">
        <f t="shared" si="193"/>
        <v/>
      </c>
      <c r="I1074" s="46" t="str">
        <f t="shared" si="194"/>
        <v/>
      </c>
      <c r="J1074" s="49" t="str">
        <f t="shared" si="185"/>
        <v/>
      </c>
      <c r="K1074" s="46" t="str">
        <f t="shared" si="186"/>
        <v/>
      </c>
      <c r="L1074" s="17" t="str">
        <f>+IF(G1074="","",SUM($K$9:K1074)+H1074)</f>
        <v/>
      </c>
    </row>
    <row r="1075" spans="2:12" x14ac:dyDescent="0.2">
      <c r="B1075" s="1" t="str">
        <f t="shared" si="189"/>
        <v/>
      </c>
      <c r="C1075" s="44" t="str">
        <f t="shared" si="187"/>
        <v/>
      </c>
      <c r="D1075" s="44" t="str">
        <f t="shared" si="188"/>
        <v/>
      </c>
      <c r="E1075" s="13" t="str">
        <f t="shared" si="190"/>
        <v/>
      </c>
      <c r="F1075" s="4" t="str">
        <f t="shared" si="191"/>
        <v/>
      </c>
      <c r="G1075" s="48" t="str">
        <f t="shared" si="192"/>
        <v/>
      </c>
      <c r="H1075" s="16" t="str">
        <f t="shared" si="193"/>
        <v/>
      </c>
      <c r="I1075" s="46" t="str">
        <f t="shared" si="194"/>
        <v/>
      </c>
      <c r="J1075" s="49" t="str">
        <f t="shared" si="185"/>
        <v/>
      </c>
      <c r="K1075" s="46" t="str">
        <f t="shared" si="186"/>
        <v/>
      </c>
      <c r="L1075" s="17" t="str">
        <f>+IF(G1075="","",SUM($K$9:K1075)+H1075)</f>
        <v/>
      </c>
    </row>
    <row r="1076" spans="2:12" x14ac:dyDescent="0.2">
      <c r="B1076" s="1" t="str">
        <f t="shared" si="189"/>
        <v/>
      </c>
      <c r="C1076" s="44" t="str">
        <f t="shared" si="187"/>
        <v/>
      </c>
      <c r="D1076" s="44" t="str">
        <f t="shared" si="188"/>
        <v/>
      </c>
      <c r="E1076" s="13" t="str">
        <f t="shared" si="190"/>
        <v/>
      </c>
      <c r="F1076" s="4" t="str">
        <f t="shared" si="191"/>
        <v/>
      </c>
      <c r="G1076" s="48" t="str">
        <f t="shared" si="192"/>
        <v/>
      </c>
      <c r="H1076" s="16" t="str">
        <f t="shared" si="193"/>
        <v/>
      </c>
      <c r="I1076" s="46" t="str">
        <f t="shared" si="194"/>
        <v/>
      </c>
      <c r="J1076" s="49" t="str">
        <f t="shared" si="185"/>
        <v/>
      </c>
      <c r="K1076" s="46" t="str">
        <f t="shared" si="186"/>
        <v/>
      </c>
      <c r="L1076" s="17" t="str">
        <f>+IF(G1076="","",SUM($K$9:K1076)+H1076)</f>
        <v/>
      </c>
    </row>
    <row r="1077" spans="2:12" x14ac:dyDescent="0.2">
      <c r="B1077" s="1" t="str">
        <f t="shared" si="189"/>
        <v/>
      </c>
      <c r="C1077" s="44" t="str">
        <f t="shared" si="187"/>
        <v/>
      </c>
      <c r="D1077" s="44" t="str">
        <f t="shared" si="188"/>
        <v/>
      </c>
      <c r="E1077" s="13" t="str">
        <f t="shared" si="190"/>
        <v/>
      </c>
      <c r="F1077" s="4" t="str">
        <f t="shared" si="191"/>
        <v/>
      </c>
      <c r="G1077" s="48" t="str">
        <f t="shared" si="192"/>
        <v/>
      </c>
      <c r="H1077" s="16" t="str">
        <f t="shared" si="193"/>
        <v/>
      </c>
      <c r="I1077" s="46" t="str">
        <f t="shared" si="194"/>
        <v/>
      </c>
      <c r="J1077" s="49" t="str">
        <f t="shared" si="185"/>
        <v/>
      </c>
      <c r="K1077" s="46" t="str">
        <f t="shared" si="186"/>
        <v/>
      </c>
      <c r="L1077" s="17" t="str">
        <f>+IF(G1077="","",SUM($K$9:K1077)+H1077)</f>
        <v/>
      </c>
    </row>
    <row r="1078" spans="2:12" x14ac:dyDescent="0.2">
      <c r="B1078" s="1" t="str">
        <f t="shared" si="189"/>
        <v/>
      </c>
      <c r="C1078" s="44" t="str">
        <f t="shared" si="187"/>
        <v/>
      </c>
      <c r="D1078" s="44" t="str">
        <f t="shared" si="188"/>
        <v/>
      </c>
      <c r="E1078" s="13" t="str">
        <f t="shared" si="190"/>
        <v/>
      </c>
      <c r="F1078" s="4" t="str">
        <f t="shared" si="191"/>
        <v/>
      </c>
      <c r="G1078" s="48" t="str">
        <f t="shared" si="192"/>
        <v/>
      </c>
      <c r="H1078" s="16" t="str">
        <f t="shared" si="193"/>
        <v/>
      </c>
      <c r="I1078" s="46" t="str">
        <f t="shared" si="194"/>
        <v/>
      </c>
      <c r="J1078" s="49" t="str">
        <f t="shared" si="185"/>
        <v/>
      </c>
      <c r="K1078" s="46" t="str">
        <f t="shared" si="186"/>
        <v/>
      </c>
      <c r="L1078" s="17" t="str">
        <f>+IF(G1078="","",SUM($K$9:K1078)+H1078)</f>
        <v/>
      </c>
    </row>
    <row r="1079" spans="2:12" x14ac:dyDescent="0.2">
      <c r="B1079" s="1" t="str">
        <f t="shared" si="189"/>
        <v/>
      </c>
      <c r="C1079" s="44" t="str">
        <f t="shared" si="187"/>
        <v/>
      </c>
      <c r="D1079" s="44" t="str">
        <f t="shared" si="188"/>
        <v/>
      </c>
      <c r="E1079" s="13" t="str">
        <f t="shared" si="190"/>
        <v/>
      </c>
      <c r="F1079" s="4" t="str">
        <f t="shared" si="191"/>
        <v/>
      </c>
      <c r="G1079" s="48" t="str">
        <f t="shared" si="192"/>
        <v/>
      </c>
      <c r="H1079" s="16" t="str">
        <f t="shared" si="193"/>
        <v/>
      </c>
      <c r="I1079" s="46" t="str">
        <f t="shared" si="194"/>
        <v/>
      </c>
      <c r="J1079" s="49" t="str">
        <f t="shared" si="185"/>
        <v/>
      </c>
      <c r="K1079" s="46" t="str">
        <f t="shared" si="186"/>
        <v/>
      </c>
      <c r="L1079" s="17" t="str">
        <f>+IF(G1079="","",SUM($K$9:K1079)+H1079)</f>
        <v/>
      </c>
    </row>
    <row r="1080" spans="2:12" x14ac:dyDescent="0.2">
      <c r="B1080" s="1" t="str">
        <f t="shared" si="189"/>
        <v/>
      </c>
      <c r="C1080" s="44" t="str">
        <f t="shared" si="187"/>
        <v/>
      </c>
      <c r="D1080" s="44" t="str">
        <f t="shared" si="188"/>
        <v/>
      </c>
      <c r="E1080" s="13" t="str">
        <f t="shared" si="190"/>
        <v/>
      </c>
      <c r="F1080" s="4" t="str">
        <f t="shared" si="191"/>
        <v/>
      </c>
      <c r="G1080" s="48" t="str">
        <f t="shared" si="192"/>
        <v/>
      </c>
      <c r="H1080" s="16" t="str">
        <f t="shared" si="193"/>
        <v/>
      </c>
      <c r="I1080" s="46" t="str">
        <f t="shared" si="194"/>
        <v/>
      </c>
      <c r="J1080" s="49" t="str">
        <f t="shared" si="185"/>
        <v/>
      </c>
      <c r="K1080" s="46" t="str">
        <f t="shared" si="186"/>
        <v/>
      </c>
      <c r="L1080" s="17" t="str">
        <f>+IF(G1080="","",SUM($K$9:K1080)+H1080)</f>
        <v/>
      </c>
    </row>
    <row r="1081" spans="2:12" x14ac:dyDescent="0.2">
      <c r="B1081" s="1" t="str">
        <f t="shared" si="189"/>
        <v/>
      </c>
      <c r="C1081" s="44" t="str">
        <f t="shared" si="187"/>
        <v/>
      </c>
      <c r="D1081" s="44" t="str">
        <f t="shared" si="188"/>
        <v/>
      </c>
      <c r="E1081" s="13" t="str">
        <f t="shared" si="190"/>
        <v/>
      </c>
      <c r="F1081" s="4" t="str">
        <f t="shared" si="191"/>
        <v/>
      </c>
      <c r="G1081" s="48" t="str">
        <f t="shared" si="192"/>
        <v/>
      </c>
      <c r="H1081" s="16" t="str">
        <f t="shared" si="193"/>
        <v/>
      </c>
      <c r="I1081" s="46" t="str">
        <f t="shared" si="194"/>
        <v/>
      </c>
      <c r="J1081" s="49" t="str">
        <f t="shared" si="185"/>
        <v/>
      </c>
      <c r="K1081" s="46" t="str">
        <f t="shared" si="186"/>
        <v/>
      </c>
      <c r="L1081" s="17" t="str">
        <f>+IF(G1081="","",SUM($K$9:K1081)+H1081)</f>
        <v/>
      </c>
    </row>
    <row r="1082" spans="2:12" x14ac:dyDescent="0.2">
      <c r="B1082" s="1" t="str">
        <f t="shared" si="189"/>
        <v/>
      </c>
      <c r="C1082" s="44" t="str">
        <f t="shared" si="187"/>
        <v/>
      </c>
      <c r="D1082" s="44" t="str">
        <f t="shared" si="188"/>
        <v/>
      </c>
      <c r="E1082" s="13" t="str">
        <f t="shared" si="190"/>
        <v/>
      </c>
      <c r="F1082" s="4" t="str">
        <f t="shared" si="191"/>
        <v/>
      </c>
      <c r="G1082" s="48" t="str">
        <f t="shared" si="192"/>
        <v/>
      </c>
      <c r="H1082" s="16" t="str">
        <f t="shared" si="193"/>
        <v/>
      </c>
      <c r="I1082" s="46" t="str">
        <f t="shared" si="194"/>
        <v/>
      </c>
      <c r="J1082" s="49" t="str">
        <f t="shared" si="185"/>
        <v/>
      </c>
      <c r="K1082" s="46" t="str">
        <f t="shared" si="186"/>
        <v/>
      </c>
      <c r="L1082" s="17" t="str">
        <f>+IF(G1082="","",SUM($K$9:K1082)+H1082)</f>
        <v/>
      </c>
    </row>
    <row r="1083" spans="2:12" x14ac:dyDescent="0.2">
      <c r="B1083" s="1" t="str">
        <f t="shared" si="189"/>
        <v/>
      </c>
      <c r="C1083" s="44" t="str">
        <f t="shared" si="187"/>
        <v/>
      </c>
      <c r="D1083" s="44" t="str">
        <f t="shared" si="188"/>
        <v/>
      </c>
      <c r="E1083" s="13" t="str">
        <f t="shared" si="190"/>
        <v/>
      </c>
      <c r="F1083" s="4" t="str">
        <f t="shared" si="191"/>
        <v/>
      </c>
      <c r="G1083" s="48" t="str">
        <f t="shared" si="192"/>
        <v/>
      </c>
      <c r="H1083" s="16" t="str">
        <f t="shared" si="193"/>
        <v/>
      </c>
      <c r="I1083" s="46" t="str">
        <f t="shared" si="194"/>
        <v/>
      </c>
      <c r="J1083" s="49" t="str">
        <f t="shared" si="185"/>
        <v/>
      </c>
      <c r="K1083" s="46" t="str">
        <f t="shared" si="186"/>
        <v/>
      </c>
      <c r="L1083" s="17" t="str">
        <f>+IF(G1083="","",SUM($K$9:K1083)+H1083)</f>
        <v/>
      </c>
    </row>
    <row r="1084" spans="2:12" x14ac:dyDescent="0.2">
      <c r="B1084" s="1" t="str">
        <f t="shared" si="189"/>
        <v/>
      </c>
      <c r="C1084" s="44" t="str">
        <f t="shared" si="187"/>
        <v/>
      </c>
      <c r="D1084" s="44" t="str">
        <f t="shared" si="188"/>
        <v/>
      </c>
      <c r="E1084" s="13" t="str">
        <f t="shared" si="190"/>
        <v/>
      </c>
      <c r="F1084" s="4" t="str">
        <f t="shared" si="191"/>
        <v/>
      </c>
      <c r="G1084" s="48" t="str">
        <f t="shared" si="192"/>
        <v/>
      </c>
      <c r="H1084" s="16" t="str">
        <f t="shared" si="193"/>
        <v/>
      </c>
      <c r="I1084" s="46" t="str">
        <f t="shared" si="194"/>
        <v/>
      </c>
      <c r="J1084" s="49" t="str">
        <f t="shared" si="185"/>
        <v/>
      </c>
      <c r="K1084" s="46" t="str">
        <f t="shared" si="186"/>
        <v/>
      </c>
      <c r="L1084" s="17" t="str">
        <f>+IF(G1084="","",SUM($K$9:K1084)+H1084)</f>
        <v/>
      </c>
    </row>
    <row r="1085" spans="2:12" x14ac:dyDescent="0.2">
      <c r="B1085" s="1" t="str">
        <f t="shared" si="189"/>
        <v/>
      </c>
      <c r="C1085" s="44" t="str">
        <f t="shared" si="187"/>
        <v/>
      </c>
      <c r="D1085" s="44" t="str">
        <f t="shared" si="188"/>
        <v/>
      </c>
      <c r="E1085" s="13" t="str">
        <f t="shared" si="190"/>
        <v/>
      </c>
      <c r="F1085" s="4" t="str">
        <f t="shared" si="191"/>
        <v/>
      </c>
      <c r="G1085" s="48" t="str">
        <f t="shared" si="192"/>
        <v/>
      </c>
      <c r="H1085" s="16" t="str">
        <f t="shared" si="193"/>
        <v/>
      </c>
      <c r="I1085" s="46" t="str">
        <f t="shared" si="194"/>
        <v/>
      </c>
      <c r="J1085" s="49" t="str">
        <f t="shared" si="185"/>
        <v/>
      </c>
      <c r="K1085" s="46" t="str">
        <f t="shared" si="186"/>
        <v/>
      </c>
      <c r="L1085" s="17" t="str">
        <f>+IF(G1085="","",SUM($K$9:K1085)+H1085)</f>
        <v/>
      </c>
    </row>
    <row r="1086" spans="2:12" x14ac:dyDescent="0.2">
      <c r="B1086" s="1" t="str">
        <f t="shared" si="189"/>
        <v/>
      </c>
      <c r="C1086" s="44" t="str">
        <f t="shared" si="187"/>
        <v/>
      </c>
      <c r="D1086" s="44" t="str">
        <f t="shared" si="188"/>
        <v/>
      </c>
      <c r="E1086" s="13" t="str">
        <f t="shared" si="190"/>
        <v/>
      </c>
      <c r="F1086" s="4" t="str">
        <f t="shared" si="191"/>
        <v/>
      </c>
      <c r="G1086" s="48" t="str">
        <f t="shared" si="192"/>
        <v/>
      </c>
      <c r="H1086" s="16" t="str">
        <f t="shared" si="193"/>
        <v/>
      </c>
      <c r="I1086" s="46" t="str">
        <f t="shared" si="194"/>
        <v/>
      </c>
      <c r="J1086" s="49" t="str">
        <f t="shared" si="185"/>
        <v/>
      </c>
      <c r="K1086" s="46" t="str">
        <f t="shared" si="186"/>
        <v/>
      </c>
      <c r="L1086" s="17" t="str">
        <f>+IF(G1086="","",SUM($K$9:K1086)+H1086)</f>
        <v/>
      </c>
    </row>
    <row r="1087" spans="2:12" x14ac:dyDescent="0.2">
      <c r="B1087" s="1" t="str">
        <f t="shared" si="189"/>
        <v/>
      </c>
      <c r="C1087" s="44" t="str">
        <f t="shared" si="187"/>
        <v/>
      </c>
      <c r="D1087" s="44" t="str">
        <f t="shared" si="188"/>
        <v/>
      </c>
      <c r="E1087" s="13" t="str">
        <f t="shared" si="190"/>
        <v/>
      </c>
      <c r="F1087" s="4" t="str">
        <f t="shared" si="191"/>
        <v/>
      </c>
      <c r="G1087" s="48" t="str">
        <f t="shared" si="192"/>
        <v/>
      </c>
      <c r="H1087" s="16" t="str">
        <f t="shared" si="193"/>
        <v/>
      </c>
      <c r="I1087" s="46" t="str">
        <f t="shared" si="194"/>
        <v/>
      </c>
      <c r="J1087" s="49" t="str">
        <f t="shared" ref="J1087:J1150" si="195">+IF(F1087="","",I1087*H1087)</f>
        <v/>
      </c>
      <c r="K1087" s="46" t="str">
        <f t="shared" ref="K1087:K1150" si="196">+IF(G1087="","",J1087-H1087)</f>
        <v/>
      </c>
      <c r="L1087" s="17" t="str">
        <f>+IF(G1087="","",SUM($K$9:K1087)+H1087)</f>
        <v/>
      </c>
    </row>
    <row r="1088" spans="2:12" x14ac:dyDescent="0.2">
      <c r="B1088" s="1" t="str">
        <f t="shared" si="189"/>
        <v/>
      </c>
      <c r="C1088" s="44" t="str">
        <f t="shared" si="187"/>
        <v/>
      </c>
      <c r="D1088" s="44" t="str">
        <f t="shared" si="188"/>
        <v/>
      </c>
      <c r="E1088" s="13" t="str">
        <f t="shared" si="190"/>
        <v/>
      </c>
      <c r="F1088" s="4" t="str">
        <f t="shared" si="191"/>
        <v/>
      </c>
      <c r="G1088" s="48" t="str">
        <f t="shared" si="192"/>
        <v/>
      </c>
      <c r="H1088" s="16" t="str">
        <f t="shared" si="193"/>
        <v/>
      </c>
      <c r="I1088" s="46" t="str">
        <f t="shared" si="194"/>
        <v/>
      </c>
      <c r="J1088" s="49" t="str">
        <f t="shared" si="195"/>
        <v/>
      </c>
      <c r="K1088" s="46" t="str">
        <f t="shared" si="196"/>
        <v/>
      </c>
      <c r="L1088" s="17" t="str">
        <f>+IF(G1088="","",SUM($K$9:K1088)+H1088)</f>
        <v/>
      </c>
    </row>
    <row r="1089" spans="2:12" x14ac:dyDescent="0.2">
      <c r="B1089" s="1" t="str">
        <f t="shared" si="189"/>
        <v/>
      </c>
      <c r="C1089" s="44" t="str">
        <f t="shared" si="187"/>
        <v/>
      </c>
      <c r="D1089" s="44" t="str">
        <f t="shared" si="188"/>
        <v/>
      </c>
      <c r="E1089" s="13" t="str">
        <f t="shared" si="190"/>
        <v/>
      </c>
      <c r="F1089" s="4" t="str">
        <f t="shared" si="191"/>
        <v/>
      </c>
      <c r="G1089" s="48" t="str">
        <f t="shared" si="192"/>
        <v/>
      </c>
      <c r="H1089" s="16" t="str">
        <f t="shared" si="193"/>
        <v/>
      </c>
      <c r="I1089" s="46" t="str">
        <f t="shared" si="194"/>
        <v/>
      </c>
      <c r="J1089" s="49" t="str">
        <f t="shared" si="195"/>
        <v/>
      </c>
      <c r="K1089" s="46" t="str">
        <f t="shared" si="196"/>
        <v/>
      </c>
      <c r="L1089" s="17" t="str">
        <f>+IF(G1089="","",SUM($K$9:K1089)+H1089)</f>
        <v/>
      </c>
    </row>
    <row r="1090" spans="2:12" x14ac:dyDescent="0.2">
      <c r="B1090" s="1" t="str">
        <f t="shared" si="189"/>
        <v/>
      </c>
      <c r="C1090" s="44" t="str">
        <f t="shared" si="187"/>
        <v/>
      </c>
      <c r="D1090" s="44" t="str">
        <f t="shared" si="188"/>
        <v/>
      </c>
      <c r="E1090" s="13" t="str">
        <f t="shared" si="190"/>
        <v/>
      </c>
      <c r="F1090" s="4" t="str">
        <f t="shared" si="191"/>
        <v/>
      </c>
      <c r="G1090" s="48" t="str">
        <f t="shared" si="192"/>
        <v/>
      </c>
      <c r="H1090" s="16" t="str">
        <f t="shared" si="193"/>
        <v/>
      </c>
      <c r="I1090" s="46" t="str">
        <f t="shared" si="194"/>
        <v/>
      </c>
      <c r="J1090" s="49" t="str">
        <f t="shared" si="195"/>
        <v/>
      </c>
      <c r="K1090" s="46" t="str">
        <f t="shared" si="196"/>
        <v/>
      </c>
      <c r="L1090" s="17" t="str">
        <f>+IF(G1090="","",SUM($K$9:K1090)+H1090)</f>
        <v/>
      </c>
    </row>
    <row r="1091" spans="2:12" x14ac:dyDescent="0.2">
      <c r="B1091" s="1" t="str">
        <f t="shared" si="189"/>
        <v/>
      </c>
      <c r="C1091" s="44" t="str">
        <f t="shared" si="187"/>
        <v/>
      </c>
      <c r="D1091" s="44" t="str">
        <f t="shared" si="188"/>
        <v/>
      </c>
      <c r="E1091" s="13" t="str">
        <f t="shared" si="190"/>
        <v/>
      </c>
      <c r="F1091" s="4" t="str">
        <f t="shared" si="191"/>
        <v/>
      </c>
      <c r="G1091" s="48" t="str">
        <f t="shared" si="192"/>
        <v/>
      </c>
      <c r="H1091" s="16" t="str">
        <f t="shared" si="193"/>
        <v/>
      </c>
      <c r="I1091" s="46" t="str">
        <f t="shared" si="194"/>
        <v/>
      </c>
      <c r="J1091" s="49" t="str">
        <f t="shared" si="195"/>
        <v/>
      </c>
      <c r="K1091" s="46" t="str">
        <f t="shared" si="196"/>
        <v/>
      </c>
      <c r="L1091" s="17" t="str">
        <f>+IF(G1091="","",SUM($K$9:K1091)+H1091)</f>
        <v/>
      </c>
    </row>
    <row r="1092" spans="2:12" x14ac:dyDescent="0.2">
      <c r="B1092" s="1" t="str">
        <f t="shared" si="189"/>
        <v/>
      </c>
      <c r="C1092" s="44" t="str">
        <f t="shared" si="187"/>
        <v/>
      </c>
      <c r="D1092" s="44" t="str">
        <f t="shared" si="188"/>
        <v/>
      </c>
      <c r="E1092" s="13" t="str">
        <f t="shared" si="190"/>
        <v/>
      </c>
      <c r="F1092" s="4" t="str">
        <f t="shared" si="191"/>
        <v/>
      </c>
      <c r="G1092" s="48" t="str">
        <f t="shared" si="192"/>
        <v/>
      </c>
      <c r="H1092" s="16" t="str">
        <f t="shared" si="193"/>
        <v/>
      </c>
      <c r="I1092" s="46" t="str">
        <f t="shared" si="194"/>
        <v/>
      </c>
      <c r="J1092" s="49" t="str">
        <f t="shared" si="195"/>
        <v/>
      </c>
      <c r="K1092" s="46" t="str">
        <f t="shared" si="196"/>
        <v/>
      </c>
      <c r="L1092" s="17" t="str">
        <f>+IF(G1092="","",SUM($K$9:K1092)+H1092)</f>
        <v/>
      </c>
    </row>
    <row r="1093" spans="2:12" x14ac:dyDescent="0.2">
      <c r="B1093" s="1" t="str">
        <f t="shared" si="189"/>
        <v/>
      </c>
      <c r="C1093" s="44" t="str">
        <f t="shared" si="187"/>
        <v/>
      </c>
      <c r="D1093" s="44" t="str">
        <f t="shared" si="188"/>
        <v/>
      </c>
      <c r="E1093" s="13" t="str">
        <f t="shared" si="190"/>
        <v/>
      </c>
      <c r="F1093" s="4" t="str">
        <f t="shared" si="191"/>
        <v/>
      </c>
      <c r="G1093" s="48" t="str">
        <f t="shared" si="192"/>
        <v/>
      </c>
      <c r="H1093" s="16" t="str">
        <f t="shared" si="193"/>
        <v/>
      </c>
      <c r="I1093" s="46" t="str">
        <f t="shared" si="194"/>
        <v/>
      </c>
      <c r="J1093" s="49" t="str">
        <f t="shared" si="195"/>
        <v/>
      </c>
      <c r="K1093" s="46" t="str">
        <f t="shared" si="196"/>
        <v/>
      </c>
      <c r="L1093" s="17" t="str">
        <f>+IF(G1093="","",SUM($K$9:K1093)+H1093)</f>
        <v/>
      </c>
    </row>
    <row r="1094" spans="2:12" x14ac:dyDescent="0.2">
      <c r="B1094" s="1" t="str">
        <f t="shared" si="189"/>
        <v/>
      </c>
      <c r="C1094" s="44" t="str">
        <f t="shared" si="187"/>
        <v/>
      </c>
      <c r="D1094" s="44" t="str">
        <f t="shared" si="188"/>
        <v/>
      </c>
      <c r="E1094" s="13" t="str">
        <f t="shared" si="190"/>
        <v/>
      </c>
      <c r="F1094" s="4" t="str">
        <f t="shared" si="191"/>
        <v/>
      </c>
      <c r="G1094" s="48" t="str">
        <f t="shared" si="192"/>
        <v/>
      </c>
      <c r="H1094" s="16" t="str">
        <f t="shared" si="193"/>
        <v/>
      </c>
      <c r="I1094" s="46" t="str">
        <f t="shared" si="194"/>
        <v/>
      </c>
      <c r="J1094" s="49" t="str">
        <f t="shared" si="195"/>
        <v/>
      </c>
      <c r="K1094" s="46" t="str">
        <f t="shared" si="196"/>
        <v/>
      </c>
      <c r="L1094" s="17" t="str">
        <f>+IF(G1094="","",SUM($K$9:K1094)+H1094)</f>
        <v/>
      </c>
    </row>
    <row r="1095" spans="2:12" x14ac:dyDescent="0.2">
      <c r="B1095" s="1" t="str">
        <f t="shared" si="189"/>
        <v/>
      </c>
      <c r="C1095" s="44" t="str">
        <f t="shared" si="187"/>
        <v/>
      </c>
      <c r="D1095" s="44" t="str">
        <f t="shared" si="188"/>
        <v/>
      </c>
      <c r="E1095" s="13" t="str">
        <f t="shared" si="190"/>
        <v/>
      </c>
      <c r="F1095" s="4" t="str">
        <f t="shared" si="191"/>
        <v/>
      </c>
      <c r="G1095" s="48" t="str">
        <f t="shared" si="192"/>
        <v/>
      </c>
      <c r="H1095" s="16" t="str">
        <f t="shared" si="193"/>
        <v/>
      </c>
      <c r="I1095" s="46" t="str">
        <f t="shared" si="194"/>
        <v/>
      </c>
      <c r="J1095" s="49" t="str">
        <f t="shared" si="195"/>
        <v/>
      </c>
      <c r="K1095" s="46" t="str">
        <f t="shared" si="196"/>
        <v/>
      </c>
      <c r="L1095" s="17" t="str">
        <f>+IF(G1095="","",SUM($K$9:K1095)+H1095)</f>
        <v/>
      </c>
    </row>
    <row r="1096" spans="2:12" x14ac:dyDescent="0.2">
      <c r="B1096" s="1" t="str">
        <f t="shared" si="189"/>
        <v/>
      </c>
      <c r="C1096" s="44" t="str">
        <f t="shared" si="187"/>
        <v/>
      </c>
      <c r="D1096" s="44" t="str">
        <f t="shared" si="188"/>
        <v/>
      </c>
      <c r="E1096" s="13" t="str">
        <f t="shared" si="190"/>
        <v/>
      </c>
      <c r="F1096" s="4" t="str">
        <f t="shared" si="191"/>
        <v/>
      </c>
      <c r="G1096" s="48" t="str">
        <f t="shared" si="192"/>
        <v/>
      </c>
      <c r="H1096" s="16" t="str">
        <f t="shared" si="193"/>
        <v/>
      </c>
      <c r="I1096" s="46" t="str">
        <f t="shared" si="194"/>
        <v/>
      </c>
      <c r="J1096" s="49" t="str">
        <f t="shared" si="195"/>
        <v/>
      </c>
      <c r="K1096" s="46" t="str">
        <f t="shared" si="196"/>
        <v/>
      </c>
      <c r="L1096" s="17" t="str">
        <f>+IF(G1096="","",SUM($K$9:K1096)+H1096)</f>
        <v/>
      </c>
    </row>
    <row r="1097" spans="2:12" x14ac:dyDescent="0.2">
      <c r="B1097" s="1" t="str">
        <f t="shared" si="189"/>
        <v/>
      </c>
      <c r="C1097" s="44" t="str">
        <f t="shared" si="187"/>
        <v/>
      </c>
      <c r="D1097" s="44" t="str">
        <f t="shared" si="188"/>
        <v/>
      </c>
      <c r="E1097" s="13" t="str">
        <f t="shared" si="190"/>
        <v/>
      </c>
      <c r="F1097" s="4" t="str">
        <f t="shared" si="191"/>
        <v/>
      </c>
      <c r="G1097" s="48" t="str">
        <f t="shared" si="192"/>
        <v/>
      </c>
      <c r="H1097" s="16" t="str">
        <f t="shared" si="193"/>
        <v/>
      </c>
      <c r="I1097" s="46" t="str">
        <f t="shared" si="194"/>
        <v/>
      </c>
      <c r="J1097" s="49" t="str">
        <f t="shared" si="195"/>
        <v/>
      </c>
      <c r="K1097" s="46" t="str">
        <f t="shared" si="196"/>
        <v/>
      </c>
      <c r="L1097" s="17" t="str">
        <f>+IF(G1097="","",SUM($K$9:K1097)+H1097)</f>
        <v/>
      </c>
    </row>
    <row r="1098" spans="2:12" x14ac:dyDescent="0.2">
      <c r="B1098" s="1" t="str">
        <f t="shared" si="189"/>
        <v/>
      </c>
      <c r="C1098" s="44" t="str">
        <f t="shared" ref="C1098:C1161" si="197">IF(D1097="","",IF(D1097=FecFinal,"",DATE(YEAR(C1097),MONTH(C1097)+1,1)))</f>
        <v/>
      </c>
      <c r="D1098" s="44" t="str">
        <f t="shared" ref="D1098:D1161" si="198">IF(C1098="","",IF(DAYS360(C1098,FecFinal)&gt;=30,DATE(YEAR(C1098),MONTH(C1098)+1,1),FecFinal))</f>
        <v/>
      </c>
      <c r="E1098" s="13" t="str">
        <f t="shared" si="190"/>
        <v/>
      </c>
      <c r="F1098" s="4" t="str">
        <f t="shared" si="191"/>
        <v/>
      </c>
      <c r="G1098" s="48" t="str">
        <f t="shared" si="192"/>
        <v/>
      </c>
      <c r="H1098" s="16" t="str">
        <f t="shared" si="193"/>
        <v/>
      </c>
      <c r="I1098" s="46" t="str">
        <f t="shared" si="194"/>
        <v/>
      </c>
      <c r="J1098" s="49" t="str">
        <f t="shared" si="195"/>
        <v/>
      </c>
      <c r="K1098" s="46" t="str">
        <f t="shared" si="196"/>
        <v/>
      </c>
      <c r="L1098" s="17" t="str">
        <f>+IF(G1098="","",SUM($K$9:K1098)+H1098)</f>
        <v/>
      </c>
    </row>
    <row r="1099" spans="2:12" x14ac:dyDescent="0.2">
      <c r="B1099" s="1" t="str">
        <f t="shared" si="189"/>
        <v/>
      </c>
      <c r="C1099" s="44" t="str">
        <f t="shared" si="197"/>
        <v/>
      </c>
      <c r="D1099" s="44" t="str">
        <f t="shared" si="198"/>
        <v/>
      </c>
      <c r="E1099" s="13" t="str">
        <f t="shared" si="190"/>
        <v/>
      </c>
      <c r="F1099" s="4" t="str">
        <f t="shared" si="191"/>
        <v/>
      </c>
      <c r="G1099" s="48" t="str">
        <f t="shared" si="192"/>
        <v/>
      </c>
      <c r="H1099" s="16" t="str">
        <f t="shared" si="193"/>
        <v/>
      </c>
      <c r="I1099" s="46" t="str">
        <f t="shared" si="194"/>
        <v/>
      </c>
      <c r="J1099" s="49" t="str">
        <f t="shared" si="195"/>
        <v/>
      </c>
      <c r="K1099" s="46" t="str">
        <f t="shared" si="196"/>
        <v/>
      </c>
      <c r="L1099" s="17" t="str">
        <f>+IF(G1099="","",SUM($K$9:K1099)+H1099)</f>
        <v/>
      </c>
    </row>
    <row r="1100" spans="2:12" x14ac:dyDescent="0.2">
      <c r="B1100" s="1" t="str">
        <f t="shared" si="189"/>
        <v/>
      </c>
      <c r="C1100" s="44" t="str">
        <f t="shared" si="197"/>
        <v/>
      </c>
      <c r="D1100" s="44" t="str">
        <f t="shared" si="198"/>
        <v/>
      </c>
      <c r="E1100" s="13" t="str">
        <f t="shared" si="190"/>
        <v/>
      </c>
      <c r="F1100" s="4" t="str">
        <f t="shared" si="191"/>
        <v/>
      </c>
      <c r="G1100" s="48" t="str">
        <f t="shared" si="192"/>
        <v/>
      </c>
      <c r="H1100" s="16" t="str">
        <f t="shared" si="193"/>
        <v/>
      </c>
      <c r="I1100" s="46" t="str">
        <f t="shared" si="194"/>
        <v/>
      </c>
      <c r="J1100" s="49" t="str">
        <f t="shared" si="195"/>
        <v/>
      </c>
      <c r="K1100" s="46" t="str">
        <f t="shared" si="196"/>
        <v/>
      </c>
      <c r="L1100" s="17" t="str">
        <f>+IF(G1100="","",SUM($K$9:K1100)+H1100)</f>
        <v/>
      </c>
    </row>
    <row r="1101" spans="2:12" x14ac:dyDescent="0.2">
      <c r="B1101" s="1" t="str">
        <f t="shared" si="189"/>
        <v/>
      </c>
      <c r="C1101" s="44" t="str">
        <f t="shared" si="197"/>
        <v/>
      </c>
      <c r="D1101" s="44" t="str">
        <f t="shared" si="198"/>
        <v/>
      </c>
      <c r="E1101" s="13" t="str">
        <f t="shared" si="190"/>
        <v/>
      </c>
      <c r="F1101" s="4" t="str">
        <f t="shared" si="191"/>
        <v/>
      </c>
      <c r="G1101" s="48" t="str">
        <f t="shared" si="192"/>
        <v/>
      </c>
      <c r="H1101" s="16" t="str">
        <f t="shared" si="193"/>
        <v/>
      </c>
      <c r="I1101" s="46" t="str">
        <f t="shared" si="194"/>
        <v/>
      </c>
      <c r="J1101" s="49" t="str">
        <f t="shared" si="195"/>
        <v/>
      </c>
      <c r="K1101" s="46" t="str">
        <f t="shared" si="196"/>
        <v/>
      </c>
      <c r="L1101" s="17" t="str">
        <f>+IF(G1101="","",SUM($K$9:K1101)+H1101)</f>
        <v/>
      </c>
    </row>
    <row r="1102" spans="2:12" x14ac:dyDescent="0.2">
      <c r="B1102" s="1" t="str">
        <f t="shared" si="189"/>
        <v/>
      </c>
      <c r="C1102" s="44" t="str">
        <f t="shared" si="197"/>
        <v/>
      </c>
      <c r="D1102" s="44" t="str">
        <f t="shared" si="198"/>
        <v/>
      </c>
      <c r="E1102" s="13" t="str">
        <f t="shared" si="190"/>
        <v/>
      </c>
      <c r="F1102" s="4" t="str">
        <f t="shared" si="191"/>
        <v/>
      </c>
      <c r="G1102" s="48" t="str">
        <f t="shared" si="192"/>
        <v/>
      </c>
      <c r="H1102" s="16" t="str">
        <f t="shared" si="193"/>
        <v/>
      </c>
      <c r="I1102" s="46" t="str">
        <f t="shared" si="194"/>
        <v/>
      </c>
      <c r="J1102" s="49" t="str">
        <f t="shared" si="195"/>
        <v/>
      </c>
      <c r="K1102" s="46" t="str">
        <f t="shared" si="196"/>
        <v/>
      </c>
      <c r="L1102" s="17" t="str">
        <f>+IF(G1102="","",SUM($K$9:K1102)+H1102)</f>
        <v/>
      </c>
    </row>
    <row r="1103" spans="2:12" x14ac:dyDescent="0.2">
      <c r="B1103" s="1" t="str">
        <f t="shared" si="189"/>
        <v/>
      </c>
      <c r="C1103" s="44" t="str">
        <f t="shared" si="197"/>
        <v/>
      </c>
      <c r="D1103" s="44" t="str">
        <f t="shared" si="198"/>
        <v/>
      </c>
      <c r="E1103" s="13" t="str">
        <f t="shared" si="190"/>
        <v/>
      </c>
      <c r="F1103" s="4" t="str">
        <f t="shared" si="191"/>
        <v/>
      </c>
      <c r="G1103" s="48" t="str">
        <f t="shared" si="192"/>
        <v/>
      </c>
      <c r="H1103" s="16" t="str">
        <f t="shared" si="193"/>
        <v/>
      </c>
      <c r="I1103" s="46" t="str">
        <f t="shared" si="194"/>
        <v/>
      </c>
      <c r="J1103" s="49" t="str">
        <f t="shared" si="195"/>
        <v/>
      </c>
      <c r="K1103" s="46" t="str">
        <f t="shared" si="196"/>
        <v/>
      </c>
      <c r="L1103" s="17" t="str">
        <f>+IF(G1103="","",SUM($K$9:K1103)+H1103)</f>
        <v/>
      </c>
    </row>
    <row r="1104" spans="2:12" x14ac:dyDescent="0.2">
      <c r="B1104" s="1" t="str">
        <f t="shared" si="189"/>
        <v/>
      </c>
      <c r="C1104" s="44" t="str">
        <f t="shared" si="197"/>
        <v/>
      </c>
      <c r="D1104" s="44" t="str">
        <f t="shared" si="198"/>
        <v/>
      </c>
      <c r="E1104" s="13" t="str">
        <f t="shared" si="190"/>
        <v/>
      </c>
      <c r="F1104" s="4" t="str">
        <f t="shared" si="191"/>
        <v/>
      </c>
      <c r="G1104" s="48" t="str">
        <f t="shared" si="192"/>
        <v/>
      </c>
      <c r="H1104" s="16" t="str">
        <f t="shared" si="193"/>
        <v/>
      </c>
      <c r="I1104" s="46" t="str">
        <f t="shared" si="194"/>
        <v/>
      </c>
      <c r="J1104" s="49" t="str">
        <f t="shared" si="195"/>
        <v/>
      </c>
      <c r="K1104" s="46" t="str">
        <f t="shared" si="196"/>
        <v/>
      </c>
      <c r="L1104" s="17" t="str">
        <f>+IF(G1104="","",SUM($K$9:K1104)+H1104)</f>
        <v/>
      </c>
    </row>
    <row r="1105" spans="2:12" x14ac:dyDescent="0.2">
      <c r="B1105" s="1" t="str">
        <f t="shared" ref="B1105:B1168" si="199">+IF(C1105="","",B1104+1)</f>
        <v/>
      </c>
      <c r="C1105" s="44" t="str">
        <f t="shared" si="197"/>
        <v/>
      </c>
      <c r="D1105" s="44" t="str">
        <f t="shared" si="198"/>
        <v/>
      </c>
      <c r="E1105" s="13" t="str">
        <f t="shared" ref="E1105:E1168" si="200">IF(B1105&lt;&gt;"",DAYS360(C1105,D1105),"")</f>
        <v/>
      </c>
      <c r="F1105" s="4" t="str">
        <f t="shared" ref="F1105:F1168" si="201">IF(B1105&lt;&gt;"",LOOKUP(DATE(YEAR(C1105),MONTH(C1105)+1,1),tbl_FecHasta,tbl_Tasa),"")</f>
        <v/>
      </c>
      <c r="G1105" s="48" t="str">
        <f t="shared" ref="G1105:G1168" si="202">IF(B1105&lt;&gt;"",(((1+F1105)^(1/12))-1),"")</f>
        <v/>
      </c>
      <c r="H1105" s="16" t="str">
        <f t="shared" si="193"/>
        <v/>
      </c>
      <c r="I1105" s="46" t="str">
        <f t="shared" si="194"/>
        <v/>
      </c>
      <c r="J1105" s="49" t="str">
        <f t="shared" si="195"/>
        <v/>
      </c>
      <c r="K1105" s="46" t="str">
        <f t="shared" si="196"/>
        <v/>
      </c>
      <c r="L1105" s="17" t="str">
        <f>+IF(G1105="","",SUM($K$9:K1105)+H1105)</f>
        <v/>
      </c>
    </row>
    <row r="1106" spans="2:12" x14ac:dyDescent="0.2">
      <c r="B1106" s="1" t="str">
        <f t="shared" si="199"/>
        <v/>
      </c>
      <c r="C1106" s="44" t="str">
        <f t="shared" si="197"/>
        <v/>
      </c>
      <c r="D1106" s="44" t="str">
        <f t="shared" si="198"/>
        <v/>
      </c>
      <c r="E1106" s="13" t="str">
        <f t="shared" si="200"/>
        <v/>
      </c>
      <c r="F1106" s="4" t="str">
        <f t="shared" si="201"/>
        <v/>
      </c>
      <c r="G1106" s="48" t="str">
        <f t="shared" si="202"/>
        <v/>
      </c>
      <c r="H1106" s="16" t="str">
        <f t="shared" si="193"/>
        <v/>
      </c>
      <c r="I1106" s="46" t="str">
        <f t="shared" si="194"/>
        <v/>
      </c>
      <c r="J1106" s="49" t="str">
        <f t="shared" si="195"/>
        <v/>
      </c>
      <c r="K1106" s="46" t="str">
        <f t="shared" si="196"/>
        <v/>
      </c>
      <c r="L1106" s="17" t="str">
        <f>+IF(G1106="","",SUM($K$9:K1106)+H1106)</f>
        <v/>
      </c>
    </row>
    <row r="1107" spans="2:12" x14ac:dyDescent="0.2">
      <c r="B1107" s="1" t="str">
        <f t="shared" si="199"/>
        <v/>
      </c>
      <c r="C1107" s="44" t="str">
        <f t="shared" si="197"/>
        <v/>
      </c>
      <c r="D1107" s="44" t="str">
        <f t="shared" si="198"/>
        <v/>
      </c>
      <c r="E1107" s="13" t="str">
        <f t="shared" si="200"/>
        <v/>
      </c>
      <c r="F1107" s="4" t="str">
        <f t="shared" si="201"/>
        <v/>
      </c>
      <c r="G1107" s="48" t="str">
        <f t="shared" si="202"/>
        <v/>
      </c>
      <c r="H1107" s="16" t="str">
        <f t="shared" si="193"/>
        <v/>
      </c>
      <c r="I1107" s="46" t="str">
        <f t="shared" si="194"/>
        <v/>
      </c>
      <c r="J1107" s="49" t="str">
        <f t="shared" si="195"/>
        <v/>
      </c>
      <c r="K1107" s="46" t="str">
        <f t="shared" si="196"/>
        <v/>
      </c>
      <c r="L1107" s="17" t="str">
        <f>+IF(G1107="","",SUM($K$9:K1107)+H1107)</f>
        <v/>
      </c>
    </row>
    <row r="1108" spans="2:12" x14ac:dyDescent="0.2">
      <c r="B1108" s="1" t="str">
        <f t="shared" si="199"/>
        <v/>
      </c>
      <c r="C1108" s="44" t="str">
        <f t="shared" si="197"/>
        <v/>
      </c>
      <c r="D1108" s="44" t="str">
        <f t="shared" si="198"/>
        <v/>
      </c>
      <c r="E1108" s="13" t="str">
        <f t="shared" si="200"/>
        <v/>
      </c>
      <c r="F1108" s="4" t="str">
        <f t="shared" si="201"/>
        <v/>
      </c>
      <c r="G1108" s="48" t="str">
        <f t="shared" si="202"/>
        <v/>
      </c>
      <c r="H1108" s="16" t="str">
        <f t="shared" si="193"/>
        <v/>
      </c>
      <c r="I1108" s="46" t="str">
        <f t="shared" si="194"/>
        <v/>
      </c>
      <c r="J1108" s="49" t="str">
        <f t="shared" si="195"/>
        <v/>
      </c>
      <c r="K1108" s="46" t="str">
        <f t="shared" si="196"/>
        <v/>
      </c>
      <c r="L1108" s="17" t="str">
        <f>+IF(G1108="","",SUM($K$9:K1108)+H1108)</f>
        <v/>
      </c>
    </row>
    <row r="1109" spans="2:12" x14ac:dyDescent="0.2">
      <c r="B1109" s="1" t="str">
        <f t="shared" si="199"/>
        <v/>
      </c>
      <c r="C1109" s="44" t="str">
        <f t="shared" si="197"/>
        <v/>
      </c>
      <c r="D1109" s="44" t="str">
        <f t="shared" si="198"/>
        <v/>
      </c>
      <c r="E1109" s="13" t="str">
        <f t="shared" si="200"/>
        <v/>
      </c>
      <c r="F1109" s="4" t="str">
        <f t="shared" si="201"/>
        <v/>
      </c>
      <c r="G1109" s="48" t="str">
        <f t="shared" si="202"/>
        <v/>
      </c>
      <c r="H1109" s="16" t="str">
        <f t="shared" si="193"/>
        <v/>
      </c>
      <c r="I1109" s="46" t="str">
        <f t="shared" si="194"/>
        <v/>
      </c>
      <c r="J1109" s="49" t="str">
        <f t="shared" si="195"/>
        <v/>
      </c>
      <c r="K1109" s="46" t="str">
        <f t="shared" si="196"/>
        <v/>
      </c>
      <c r="L1109" s="17" t="str">
        <f>+IF(G1109="","",SUM($K$9:K1109)+H1109)</f>
        <v/>
      </c>
    </row>
    <row r="1110" spans="2:12" x14ac:dyDescent="0.2">
      <c r="B1110" s="1" t="str">
        <f t="shared" si="199"/>
        <v/>
      </c>
      <c r="C1110" s="44" t="str">
        <f t="shared" si="197"/>
        <v/>
      </c>
      <c r="D1110" s="44" t="str">
        <f t="shared" si="198"/>
        <v/>
      </c>
      <c r="E1110" s="13" t="str">
        <f t="shared" si="200"/>
        <v/>
      </c>
      <c r="F1110" s="4" t="str">
        <f t="shared" si="201"/>
        <v/>
      </c>
      <c r="G1110" s="48" t="str">
        <f t="shared" si="202"/>
        <v/>
      </c>
      <c r="H1110" s="16" t="str">
        <f t="shared" si="193"/>
        <v/>
      </c>
      <c r="I1110" s="46" t="str">
        <f t="shared" si="194"/>
        <v/>
      </c>
      <c r="J1110" s="49" t="str">
        <f t="shared" si="195"/>
        <v/>
      </c>
      <c r="K1110" s="46" t="str">
        <f t="shared" si="196"/>
        <v/>
      </c>
      <c r="L1110" s="17" t="str">
        <f>+IF(G1110="","",SUM($K$9:K1110)+H1110)</f>
        <v/>
      </c>
    </row>
    <row r="1111" spans="2:12" x14ac:dyDescent="0.2">
      <c r="B1111" s="1" t="str">
        <f t="shared" si="199"/>
        <v/>
      </c>
      <c r="C1111" s="44" t="str">
        <f t="shared" si="197"/>
        <v/>
      </c>
      <c r="D1111" s="44" t="str">
        <f t="shared" si="198"/>
        <v/>
      </c>
      <c r="E1111" s="13" t="str">
        <f t="shared" si="200"/>
        <v/>
      </c>
      <c r="F1111" s="4" t="str">
        <f t="shared" si="201"/>
        <v/>
      </c>
      <c r="G1111" s="48" t="str">
        <f t="shared" si="202"/>
        <v/>
      </c>
      <c r="H1111" s="16" t="str">
        <f t="shared" si="193"/>
        <v/>
      </c>
      <c r="I1111" s="46" t="str">
        <f t="shared" si="194"/>
        <v/>
      </c>
      <c r="J1111" s="49" t="str">
        <f t="shared" si="195"/>
        <v/>
      </c>
      <c r="K1111" s="46" t="str">
        <f t="shared" si="196"/>
        <v/>
      </c>
      <c r="L1111" s="17" t="str">
        <f>+IF(G1111="","",SUM($K$9:K1111)+H1111)</f>
        <v/>
      </c>
    </row>
    <row r="1112" spans="2:12" x14ac:dyDescent="0.2">
      <c r="B1112" s="1" t="str">
        <f t="shared" si="199"/>
        <v/>
      </c>
      <c r="C1112" s="44" t="str">
        <f t="shared" si="197"/>
        <v/>
      </c>
      <c r="D1112" s="44" t="str">
        <f t="shared" si="198"/>
        <v/>
      </c>
      <c r="E1112" s="13" t="str">
        <f t="shared" si="200"/>
        <v/>
      </c>
      <c r="F1112" s="4" t="str">
        <f t="shared" si="201"/>
        <v/>
      </c>
      <c r="G1112" s="48" t="str">
        <f t="shared" si="202"/>
        <v/>
      </c>
      <c r="H1112" s="16" t="str">
        <f t="shared" si="193"/>
        <v/>
      </c>
      <c r="I1112" s="46" t="str">
        <f t="shared" si="194"/>
        <v/>
      </c>
      <c r="J1112" s="49" t="str">
        <f t="shared" si="195"/>
        <v/>
      </c>
      <c r="K1112" s="46" t="str">
        <f t="shared" si="196"/>
        <v/>
      </c>
      <c r="L1112" s="17" t="str">
        <f>+IF(G1112="","",SUM($K$9:K1112)+H1112)</f>
        <v/>
      </c>
    </row>
    <row r="1113" spans="2:12" x14ac:dyDescent="0.2">
      <c r="B1113" s="1" t="str">
        <f t="shared" si="199"/>
        <v/>
      </c>
      <c r="C1113" s="44" t="str">
        <f t="shared" si="197"/>
        <v/>
      </c>
      <c r="D1113" s="44" t="str">
        <f t="shared" si="198"/>
        <v/>
      </c>
      <c r="E1113" s="13" t="str">
        <f t="shared" si="200"/>
        <v/>
      </c>
      <c r="F1113" s="4" t="str">
        <f t="shared" si="201"/>
        <v/>
      </c>
      <c r="G1113" s="48" t="str">
        <f t="shared" si="202"/>
        <v/>
      </c>
      <c r="H1113" s="16" t="str">
        <f t="shared" si="193"/>
        <v/>
      </c>
      <c r="I1113" s="46" t="str">
        <f t="shared" si="194"/>
        <v/>
      </c>
      <c r="J1113" s="49" t="str">
        <f t="shared" si="195"/>
        <v/>
      </c>
      <c r="K1113" s="46" t="str">
        <f t="shared" si="196"/>
        <v/>
      </c>
      <c r="L1113" s="17" t="str">
        <f>+IF(G1113="","",SUM($K$9:K1113)+H1113)</f>
        <v/>
      </c>
    </row>
    <row r="1114" spans="2:12" x14ac:dyDescent="0.2">
      <c r="B1114" s="1" t="str">
        <f t="shared" si="199"/>
        <v/>
      </c>
      <c r="C1114" s="44" t="str">
        <f t="shared" si="197"/>
        <v/>
      </c>
      <c r="D1114" s="44" t="str">
        <f t="shared" si="198"/>
        <v/>
      </c>
      <c r="E1114" s="13" t="str">
        <f t="shared" si="200"/>
        <v/>
      </c>
      <c r="F1114" s="4" t="str">
        <f t="shared" si="201"/>
        <v/>
      </c>
      <c r="G1114" s="48" t="str">
        <f t="shared" si="202"/>
        <v/>
      </c>
      <c r="H1114" s="16" t="str">
        <f t="shared" si="193"/>
        <v/>
      </c>
      <c r="I1114" s="46" t="str">
        <f t="shared" si="194"/>
        <v/>
      </c>
      <c r="J1114" s="49" t="str">
        <f t="shared" si="195"/>
        <v/>
      </c>
      <c r="K1114" s="46" t="str">
        <f t="shared" si="196"/>
        <v/>
      </c>
      <c r="L1114" s="17" t="str">
        <f>+IF(G1114="","",SUM($K$9:K1114)+H1114)</f>
        <v/>
      </c>
    </row>
    <row r="1115" spans="2:12" x14ac:dyDescent="0.2">
      <c r="B1115" s="1" t="str">
        <f t="shared" si="199"/>
        <v/>
      </c>
      <c r="C1115" s="44" t="str">
        <f t="shared" si="197"/>
        <v/>
      </c>
      <c r="D1115" s="44" t="str">
        <f t="shared" si="198"/>
        <v/>
      </c>
      <c r="E1115" s="13" t="str">
        <f t="shared" si="200"/>
        <v/>
      </c>
      <c r="F1115" s="4" t="str">
        <f t="shared" si="201"/>
        <v/>
      </c>
      <c r="G1115" s="48" t="str">
        <f t="shared" si="202"/>
        <v/>
      </c>
      <c r="H1115" s="16" t="str">
        <f t="shared" si="193"/>
        <v/>
      </c>
      <c r="I1115" s="46" t="str">
        <f t="shared" si="194"/>
        <v/>
      </c>
      <c r="J1115" s="49" t="str">
        <f t="shared" si="195"/>
        <v/>
      </c>
      <c r="K1115" s="46" t="str">
        <f t="shared" si="196"/>
        <v/>
      </c>
      <c r="L1115" s="17" t="str">
        <f>+IF(G1115="","",SUM($K$9:K1115)+H1115)</f>
        <v/>
      </c>
    </row>
    <row r="1116" spans="2:12" x14ac:dyDescent="0.2">
      <c r="B1116" s="1" t="str">
        <f t="shared" si="199"/>
        <v/>
      </c>
      <c r="C1116" s="44" t="str">
        <f t="shared" si="197"/>
        <v/>
      </c>
      <c r="D1116" s="44" t="str">
        <f t="shared" si="198"/>
        <v/>
      </c>
      <c r="E1116" s="13" t="str">
        <f t="shared" si="200"/>
        <v/>
      </c>
      <c r="F1116" s="4" t="str">
        <f t="shared" si="201"/>
        <v/>
      </c>
      <c r="G1116" s="48" t="str">
        <f t="shared" si="202"/>
        <v/>
      </c>
      <c r="H1116" s="16" t="str">
        <f t="shared" si="193"/>
        <v/>
      </c>
      <c r="I1116" s="46" t="str">
        <f t="shared" si="194"/>
        <v/>
      </c>
      <c r="J1116" s="49" t="str">
        <f t="shared" si="195"/>
        <v/>
      </c>
      <c r="K1116" s="46" t="str">
        <f t="shared" si="196"/>
        <v/>
      </c>
      <c r="L1116" s="17" t="str">
        <f>+IF(G1116="","",SUM($K$9:K1116)+H1116)</f>
        <v/>
      </c>
    </row>
    <row r="1117" spans="2:12" x14ac:dyDescent="0.2">
      <c r="B1117" s="1" t="str">
        <f t="shared" si="199"/>
        <v/>
      </c>
      <c r="C1117" s="44" t="str">
        <f t="shared" si="197"/>
        <v/>
      </c>
      <c r="D1117" s="44" t="str">
        <f t="shared" si="198"/>
        <v/>
      </c>
      <c r="E1117" s="13" t="str">
        <f t="shared" si="200"/>
        <v/>
      </c>
      <c r="F1117" s="4" t="str">
        <f t="shared" si="201"/>
        <v/>
      </c>
      <c r="G1117" s="48" t="str">
        <f t="shared" si="202"/>
        <v/>
      </c>
      <c r="H1117" s="16" t="str">
        <f t="shared" si="193"/>
        <v/>
      </c>
      <c r="I1117" s="46" t="str">
        <f t="shared" si="194"/>
        <v/>
      </c>
      <c r="J1117" s="49" t="str">
        <f t="shared" si="195"/>
        <v/>
      </c>
      <c r="K1117" s="46" t="str">
        <f t="shared" si="196"/>
        <v/>
      </c>
      <c r="L1117" s="17" t="str">
        <f>+IF(G1117="","",SUM($K$9:K1117)+H1117)</f>
        <v/>
      </c>
    </row>
    <row r="1118" spans="2:12" x14ac:dyDescent="0.2">
      <c r="B1118" s="1" t="str">
        <f t="shared" si="199"/>
        <v/>
      </c>
      <c r="C1118" s="44" t="str">
        <f t="shared" si="197"/>
        <v/>
      </c>
      <c r="D1118" s="44" t="str">
        <f t="shared" si="198"/>
        <v/>
      </c>
      <c r="E1118" s="13" t="str">
        <f t="shared" si="200"/>
        <v/>
      </c>
      <c r="F1118" s="4" t="str">
        <f t="shared" si="201"/>
        <v/>
      </c>
      <c r="G1118" s="48" t="str">
        <f t="shared" si="202"/>
        <v/>
      </c>
      <c r="H1118" s="16" t="str">
        <f t="shared" si="193"/>
        <v/>
      </c>
      <c r="I1118" s="46" t="str">
        <f t="shared" si="194"/>
        <v/>
      </c>
      <c r="J1118" s="49" t="str">
        <f t="shared" si="195"/>
        <v/>
      </c>
      <c r="K1118" s="46" t="str">
        <f t="shared" si="196"/>
        <v/>
      </c>
      <c r="L1118" s="17" t="str">
        <f>+IF(G1118="","",SUM($K$9:K1118)+H1118)</f>
        <v/>
      </c>
    </row>
    <row r="1119" spans="2:12" x14ac:dyDescent="0.2">
      <c r="B1119" s="1" t="str">
        <f t="shared" si="199"/>
        <v/>
      </c>
      <c r="C1119" s="44" t="str">
        <f t="shared" si="197"/>
        <v/>
      </c>
      <c r="D1119" s="44" t="str">
        <f t="shared" si="198"/>
        <v/>
      </c>
      <c r="E1119" s="13" t="str">
        <f t="shared" si="200"/>
        <v/>
      </c>
      <c r="F1119" s="4" t="str">
        <f t="shared" si="201"/>
        <v/>
      </c>
      <c r="G1119" s="48" t="str">
        <f t="shared" si="202"/>
        <v/>
      </c>
      <c r="H1119" s="16" t="str">
        <f t="shared" si="193"/>
        <v/>
      </c>
      <c r="I1119" s="46" t="str">
        <f t="shared" si="194"/>
        <v/>
      </c>
      <c r="J1119" s="49" t="str">
        <f t="shared" si="195"/>
        <v/>
      </c>
      <c r="K1119" s="46" t="str">
        <f t="shared" si="196"/>
        <v/>
      </c>
      <c r="L1119" s="17" t="str">
        <f>+IF(G1119="","",SUM($K$9:K1119)+H1119)</f>
        <v/>
      </c>
    </row>
    <row r="1120" spans="2:12" x14ac:dyDescent="0.2">
      <c r="B1120" s="1" t="str">
        <f t="shared" si="199"/>
        <v/>
      </c>
      <c r="C1120" s="44" t="str">
        <f t="shared" si="197"/>
        <v/>
      </c>
      <c r="D1120" s="44" t="str">
        <f t="shared" si="198"/>
        <v/>
      </c>
      <c r="E1120" s="13" t="str">
        <f t="shared" si="200"/>
        <v/>
      </c>
      <c r="F1120" s="4" t="str">
        <f t="shared" si="201"/>
        <v/>
      </c>
      <c r="G1120" s="48" t="str">
        <f t="shared" si="202"/>
        <v/>
      </c>
      <c r="H1120" s="16" t="str">
        <f t="shared" si="193"/>
        <v/>
      </c>
      <c r="I1120" s="46" t="str">
        <f t="shared" si="194"/>
        <v/>
      </c>
      <c r="J1120" s="49" t="str">
        <f t="shared" si="195"/>
        <v/>
      </c>
      <c r="K1120" s="46" t="str">
        <f t="shared" si="196"/>
        <v/>
      </c>
      <c r="L1120" s="17" t="str">
        <f>+IF(G1120="","",SUM($K$9:K1120)+H1120)</f>
        <v/>
      </c>
    </row>
    <row r="1121" spans="2:12" x14ac:dyDescent="0.2">
      <c r="B1121" s="1" t="str">
        <f t="shared" si="199"/>
        <v/>
      </c>
      <c r="C1121" s="44" t="str">
        <f t="shared" si="197"/>
        <v/>
      </c>
      <c r="D1121" s="44" t="str">
        <f t="shared" si="198"/>
        <v/>
      </c>
      <c r="E1121" s="13" t="str">
        <f t="shared" si="200"/>
        <v/>
      </c>
      <c r="F1121" s="4" t="str">
        <f t="shared" si="201"/>
        <v/>
      </c>
      <c r="G1121" s="48" t="str">
        <f t="shared" si="202"/>
        <v/>
      </c>
      <c r="H1121" s="16" t="str">
        <f t="shared" si="193"/>
        <v/>
      </c>
      <c r="I1121" s="46" t="str">
        <f t="shared" si="194"/>
        <v/>
      </c>
      <c r="J1121" s="49" t="str">
        <f t="shared" si="195"/>
        <v/>
      </c>
      <c r="K1121" s="46" t="str">
        <f t="shared" si="196"/>
        <v/>
      </c>
      <c r="L1121" s="17" t="str">
        <f>+IF(G1121="","",SUM($K$9:K1121)+H1121)</f>
        <v/>
      </c>
    </row>
    <row r="1122" spans="2:12" x14ac:dyDescent="0.2">
      <c r="B1122" s="1" t="str">
        <f t="shared" si="199"/>
        <v/>
      </c>
      <c r="C1122" s="44" t="str">
        <f t="shared" si="197"/>
        <v/>
      </c>
      <c r="D1122" s="44" t="str">
        <f t="shared" si="198"/>
        <v/>
      </c>
      <c r="E1122" s="13" t="str">
        <f t="shared" si="200"/>
        <v/>
      </c>
      <c r="F1122" s="4" t="str">
        <f t="shared" si="201"/>
        <v/>
      </c>
      <c r="G1122" s="48" t="str">
        <f t="shared" si="202"/>
        <v/>
      </c>
      <c r="H1122" s="16" t="str">
        <f t="shared" si="193"/>
        <v/>
      </c>
      <c r="I1122" s="46" t="str">
        <f t="shared" si="194"/>
        <v/>
      </c>
      <c r="J1122" s="49" t="str">
        <f t="shared" si="195"/>
        <v/>
      </c>
      <c r="K1122" s="46" t="str">
        <f t="shared" si="196"/>
        <v/>
      </c>
      <c r="L1122" s="17" t="str">
        <f>+IF(G1122="","",SUM($K$9:K1122)+H1122)</f>
        <v/>
      </c>
    </row>
    <row r="1123" spans="2:12" x14ac:dyDescent="0.2">
      <c r="B1123" s="1" t="str">
        <f t="shared" si="199"/>
        <v/>
      </c>
      <c r="C1123" s="44" t="str">
        <f t="shared" si="197"/>
        <v/>
      </c>
      <c r="D1123" s="44" t="str">
        <f t="shared" si="198"/>
        <v/>
      </c>
      <c r="E1123" s="13" t="str">
        <f t="shared" si="200"/>
        <v/>
      </c>
      <c r="F1123" s="4" t="str">
        <f t="shared" si="201"/>
        <v/>
      </c>
      <c r="G1123" s="48" t="str">
        <f t="shared" si="202"/>
        <v/>
      </c>
      <c r="H1123" s="16" t="str">
        <f t="shared" si="193"/>
        <v/>
      </c>
      <c r="I1123" s="46" t="str">
        <f t="shared" si="194"/>
        <v/>
      </c>
      <c r="J1123" s="49" t="str">
        <f t="shared" si="195"/>
        <v/>
      </c>
      <c r="K1123" s="46" t="str">
        <f t="shared" si="196"/>
        <v/>
      </c>
      <c r="L1123" s="17" t="str">
        <f>+IF(G1123="","",SUM($K$9:K1123)+H1123)</f>
        <v/>
      </c>
    </row>
    <row r="1124" spans="2:12" x14ac:dyDescent="0.2">
      <c r="B1124" s="1" t="str">
        <f t="shared" si="199"/>
        <v/>
      </c>
      <c r="C1124" s="44" t="str">
        <f t="shared" si="197"/>
        <v/>
      </c>
      <c r="D1124" s="44" t="str">
        <f t="shared" si="198"/>
        <v/>
      </c>
      <c r="E1124" s="13" t="str">
        <f t="shared" si="200"/>
        <v/>
      </c>
      <c r="F1124" s="4" t="str">
        <f t="shared" si="201"/>
        <v/>
      </c>
      <c r="G1124" s="48" t="str">
        <f t="shared" si="202"/>
        <v/>
      </c>
      <c r="H1124" s="16" t="str">
        <f t="shared" si="193"/>
        <v/>
      </c>
      <c r="I1124" s="46" t="str">
        <f t="shared" si="194"/>
        <v/>
      </c>
      <c r="J1124" s="49" t="str">
        <f t="shared" si="195"/>
        <v/>
      </c>
      <c r="K1124" s="46" t="str">
        <f t="shared" si="196"/>
        <v/>
      </c>
      <c r="L1124" s="17" t="str">
        <f>+IF(G1124="","",SUM($K$9:K1124)+H1124)</f>
        <v/>
      </c>
    </row>
    <row r="1125" spans="2:12" x14ac:dyDescent="0.2">
      <c r="B1125" s="1" t="str">
        <f t="shared" si="199"/>
        <v/>
      </c>
      <c r="C1125" s="44" t="str">
        <f t="shared" si="197"/>
        <v/>
      </c>
      <c r="D1125" s="44" t="str">
        <f t="shared" si="198"/>
        <v/>
      </c>
      <c r="E1125" s="13" t="str">
        <f t="shared" si="200"/>
        <v/>
      </c>
      <c r="F1125" s="4" t="str">
        <f t="shared" si="201"/>
        <v/>
      </c>
      <c r="G1125" s="48" t="str">
        <f t="shared" si="202"/>
        <v/>
      </c>
      <c r="H1125" s="16" t="str">
        <f t="shared" si="193"/>
        <v/>
      </c>
      <c r="I1125" s="46" t="str">
        <f t="shared" si="194"/>
        <v/>
      </c>
      <c r="J1125" s="49" t="str">
        <f t="shared" si="195"/>
        <v/>
      </c>
      <c r="K1125" s="46" t="str">
        <f t="shared" si="196"/>
        <v/>
      </c>
      <c r="L1125" s="17" t="str">
        <f>+IF(G1125="","",SUM($K$9:K1125)+H1125)</f>
        <v/>
      </c>
    </row>
    <row r="1126" spans="2:12" x14ac:dyDescent="0.2">
      <c r="B1126" s="1" t="str">
        <f t="shared" si="199"/>
        <v/>
      </c>
      <c r="C1126" s="44" t="str">
        <f t="shared" si="197"/>
        <v/>
      </c>
      <c r="D1126" s="44" t="str">
        <f t="shared" si="198"/>
        <v/>
      </c>
      <c r="E1126" s="13" t="str">
        <f t="shared" si="200"/>
        <v/>
      </c>
      <c r="F1126" s="4" t="str">
        <f t="shared" si="201"/>
        <v/>
      </c>
      <c r="G1126" s="48" t="str">
        <f t="shared" si="202"/>
        <v/>
      </c>
      <c r="H1126" s="16" t="str">
        <f t="shared" si="193"/>
        <v/>
      </c>
      <c r="I1126" s="46" t="str">
        <f t="shared" si="194"/>
        <v/>
      </c>
      <c r="J1126" s="49" t="str">
        <f t="shared" si="195"/>
        <v/>
      </c>
      <c r="K1126" s="46" t="str">
        <f t="shared" si="196"/>
        <v/>
      </c>
      <c r="L1126" s="17" t="str">
        <f>+IF(G1126="","",SUM($K$9:K1126)+H1126)</f>
        <v/>
      </c>
    </row>
    <row r="1127" spans="2:12" x14ac:dyDescent="0.2">
      <c r="B1127" s="1" t="str">
        <f t="shared" si="199"/>
        <v/>
      </c>
      <c r="C1127" s="44" t="str">
        <f t="shared" si="197"/>
        <v/>
      </c>
      <c r="D1127" s="44" t="str">
        <f t="shared" si="198"/>
        <v/>
      </c>
      <c r="E1127" s="13" t="str">
        <f t="shared" si="200"/>
        <v/>
      </c>
      <c r="F1127" s="4" t="str">
        <f t="shared" si="201"/>
        <v/>
      </c>
      <c r="G1127" s="48" t="str">
        <f t="shared" si="202"/>
        <v/>
      </c>
      <c r="H1127" s="16" t="str">
        <f t="shared" si="193"/>
        <v/>
      </c>
      <c r="I1127" s="46" t="str">
        <f t="shared" si="194"/>
        <v/>
      </c>
      <c r="J1127" s="49" t="str">
        <f t="shared" si="195"/>
        <v/>
      </c>
      <c r="K1127" s="46" t="str">
        <f t="shared" si="196"/>
        <v/>
      </c>
      <c r="L1127" s="17" t="str">
        <f>+IF(G1127="","",SUM($K$9:K1127)+H1127)</f>
        <v/>
      </c>
    </row>
    <row r="1128" spans="2:12" x14ac:dyDescent="0.2">
      <c r="B1128" s="1" t="str">
        <f t="shared" si="199"/>
        <v/>
      </c>
      <c r="C1128" s="44" t="str">
        <f t="shared" si="197"/>
        <v/>
      </c>
      <c r="D1128" s="44" t="str">
        <f t="shared" si="198"/>
        <v/>
      </c>
      <c r="E1128" s="13" t="str">
        <f t="shared" si="200"/>
        <v/>
      </c>
      <c r="F1128" s="4" t="str">
        <f t="shared" si="201"/>
        <v/>
      </c>
      <c r="G1128" s="48" t="str">
        <f t="shared" si="202"/>
        <v/>
      </c>
      <c r="H1128" s="16" t="str">
        <f t="shared" si="193"/>
        <v/>
      </c>
      <c r="I1128" s="46" t="str">
        <f t="shared" si="194"/>
        <v/>
      </c>
      <c r="J1128" s="49" t="str">
        <f t="shared" si="195"/>
        <v/>
      </c>
      <c r="K1128" s="46" t="str">
        <f t="shared" si="196"/>
        <v/>
      </c>
      <c r="L1128" s="17" t="str">
        <f>+IF(G1128="","",SUM($K$9:K1128)+H1128)</f>
        <v/>
      </c>
    </row>
    <row r="1129" spans="2:12" x14ac:dyDescent="0.2">
      <c r="B1129" s="1" t="str">
        <f t="shared" si="199"/>
        <v/>
      </c>
      <c r="C1129" s="44" t="str">
        <f t="shared" si="197"/>
        <v/>
      </c>
      <c r="D1129" s="44" t="str">
        <f t="shared" si="198"/>
        <v/>
      </c>
      <c r="E1129" s="13" t="str">
        <f t="shared" si="200"/>
        <v/>
      </c>
      <c r="F1129" s="4" t="str">
        <f t="shared" si="201"/>
        <v/>
      </c>
      <c r="G1129" s="48" t="str">
        <f t="shared" si="202"/>
        <v/>
      </c>
      <c r="H1129" s="16" t="str">
        <f t="shared" si="193"/>
        <v/>
      </c>
      <c r="I1129" s="46" t="str">
        <f t="shared" si="194"/>
        <v/>
      </c>
      <c r="J1129" s="49" t="str">
        <f t="shared" si="195"/>
        <v/>
      </c>
      <c r="K1129" s="46" t="str">
        <f t="shared" si="196"/>
        <v/>
      </c>
      <c r="L1129" s="17" t="str">
        <f>+IF(G1129="","",SUM($K$9:K1129)+H1129)</f>
        <v/>
      </c>
    </row>
    <row r="1130" spans="2:12" x14ac:dyDescent="0.2">
      <c r="B1130" s="1" t="str">
        <f t="shared" si="199"/>
        <v/>
      </c>
      <c r="C1130" s="44" t="str">
        <f t="shared" si="197"/>
        <v/>
      </c>
      <c r="D1130" s="44" t="str">
        <f t="shared" si="198"/>
        <v/>
      </c>
      <c r="E1130" s="13" t="str">
        <f t="shared" si="200"/>
        <v/>
      </c>
      <c r="F1130" s="4" t="str">
        <f t="shared" si="201"/>
        <v/>
      </c>
      <c r="G1130" s="48" t="str">
        <f t="shared" si="202"/>
        <v/>
      </c>
      <c r="H1130" s="16" t="str">
        <f t="shared" ref="H1130:H1193" si="203">IF(B1130&lt;&gt;"",H1129,"")</f>
        <v/>
      </c>
      <c r="I1130" s="46" t="str">
        <f t="shared" ref="I1130:I1193" si="204">IF(G1130="","",+(1+G1130)^(E1130/30))</f>
        <v/>
      </c>
      <c r="J1130" s="49" t="str">
        <f t="shared" si="195"/>
        <v/>
      </c>
      <c r="K1130" s="46" t="str">
        <f t="shared" si="196"/>
        <v/>
      </c>
      <c r="L1130" s="17" t="str">
        <f>+IF(G1130="","",SUM($K$9:K1130)+H1130)</f>
        <v/>
      </c>
    </row>
    <row r="1131" spans="2:12" x14ac:dyDescent="0.2">
      <c r="B1131" s="1" t="str">
        <f t="shared" si="199"/>
        <v/>
      </c>
      <c r="C1131" s="44" t="str">
        <f t="shared" si="197"/>
        <v/>
      </c>
      <c r="D1131" s="44" t="str">
        <f t="shared" si="198"/>
        <v/>
      </c>
      <c r="E1131" s="13" t="str">
        <f t="shared" si="200"/>
        <v/>
      </c>
      <c r="F1131" s="4" t="str">
        <f t="shared" si="201"/>
        <v/>
      </c>
      <c r="G1131" s="48" t="str">
        <f t="shared" si="202"/>
        <v/>
      </c>
      <c r="H1131" s="16" t="str">
        <f t="shared" si="203"/>
        <v/>
      </c>
      <c r="I1131" s="46" t="str">
        <f t="shared" si="204"/>
        <v/>
      </c>
      <c r="J1131" s="49" t="str">
        <f t="shared" si="195"/>
        <v/>
      </c>
      <c r="K1131" s="46" t="str">
        <f t="shared" si="196"/>
        <v/>
      </c>
      <c r="L1131" s="17" t="str">
        <f>+IF(G1131="","",SUM($K$9:K1131)+H1131)</f>
        <v/>
      </c>
    </row>
    <row r="1132" spans="2:12" x14ac:dyDescent="0.2">
      <c r="B1132" s="1" t="str">
        <f t="shared" si="199"/>
        <v/>
      </c>
      <c r="C1132" s="44" t="str">
        <f t="shared" si="197"/>
        <v/>
      </c>
      <c r="D1132" s="44" t="str">
        <f t="shared" si="198"/>
        <v/>
      </c>
      <c r="E1132" s="13" t="str">
        <f t="shared" si="200"/>
        <v/>
      </c>
      <c r="F1132" s="4" t="str">
        <f t="shared" si="201"/>
        <v/>
      </c>
      <c r="G1132" s="48" t="str">
        <f t="shared" si="202"/>
        <v/>
      </c>
      <c r="H1132" s="16" t="str">
        <f t="shared" si="203"/>
        <v/>
      </c>
      <c r="I1132" s="46" t="str">
        <f t="shared" si="204"/>
        <v/>
      </c>
      <c r="J1132" s="49" t="str">
        <f t="shared" si="195"/>
        <v/>
      </c>
      <c r="K1132" s="46" t="str">
        <f t="shared" si="196"/>
        <v/>
      </c>
      <c r="L1132" s="17" t="str">
        <f>+IF(G1132="","",SUM($K$9:K1132)+H1132)</f>
        <v/>
      </c>
    </row>
    <row r="1133" spans="2:12" x14ac:dyDescent="0.2">
      <c r="B1133" s="1" t="str">
        <f t="shared" si="199"/>
        <v/>
      </c>
      <c r="C1133" s="44" t="str">
        <f t="shared" si="197"/>
        <v/>
      </c>
      <c r="D1133" s="44" t="str">
        <f t="shared" si="198"/>
        <v/>
      </c>
      <c r="E1133" s="13" t="str">
        <f t="shared" si="200"/>
        <v/>
      </c>
      <c r="F1133" s="4" t="str">
        <f t="shared" si="201"/>
        <v/>
      </c>
      <c r="G1133" s="48" t="str">
        <f t="shared" si="202"/>
        <v/>
      </c>
      <c r="H1133" s="16" t="str">
        <f t="shared" si="203"/>
        <v/>
      </c>
      <c r="I1133" s="46" t="str">
        <f t="shared" si="204"/>
        <v/>
      </c>
      <c r="J1133" s="49" t="str">
        <f t="shared" si="195"/>
        <v/>
      </c>
      <c r="K1133" s="46" t="str">
        <f t="shared" si="196"/>
        <v/>
      </c>
      <c r="L1133" s="17" t="str">
        <f>+IF(G1133="","",SUM($K$9:K1133)+H1133)</f>
        <v/>
      </c>
    </row>
    <row r="1134" spans="2:12" x14ac:dyDescent="0.2">
      <c r="B1134" s="1" t="str">
        <f t="shared" si="199"/>
        <v/>
      </c>
      <c r="C1134" s="44" t="str">
        <f t="shared" si="197"/>
        <v/>
      </c>
      <c r="D1134" s="44" t="str">
        <f t="shared" si="198"/>
        <v/>
      </c>
      <c r="E1134" s="13" t="str">
        <f t="shared" si="200"/>
        <v/>
      </c>
      <c r="F1134" s="4" t="str">
        <f t="shared" si="201"/>
        <v/>
      </c>
      <c r="G1134" s="48" t="str">
        <f t="shared" si="202"/>
        <v/>
      </c>
      <c r="H1134" s="16" t="str">
        <f t="shared" si="203"/>
        <v/>
      </c>
      <c r="I1134" s="46" t="str">
        <f t="shared" si="204"/>
        <v/>
      </c>
      <c r="J1134" s="49" t="str">
        <f t="shared" si="195"/>
        <v/>
      </c>
      <c r="K1134" s="46" t="str">
        <f t="shared" si="196"/>
        <v/>
      </c>
      <c r="L1134" s="17" t="str">
        <f>+IF(G1134="","",SUM($K$9:K1134)+H1134)</f>
        <v/>
      </c>
    </row>
    <row r="1135" spans="2:12" x14ac:dyDescent="0.2">
      <c r="B1135" s="1" t="str">
        <f t="shared" si="199"/>
        <v/>
      </c>
      <c r="C1135" s="44" t="str">
        <f t="shared" si="197"/>
        <v/>
      </c>
      <c r="D1135" s="44" t="str">
        <f t="shared" si="198"/>
        <v/>
      </c>
      <c r="E1135" s="13" t="str">
        <f t="shared" si="200"/>
        <v/>
      </c>
      <c r="F1135" s="4" t="str">
        <f t="shared" si="201"/>
        <v/>
      </c>
      <c r="G1135" s="48" t="str">
        <f t="shared" si="202"/>
        <v/>
      </c>
      <c r="H1135" s="16" t="str">
        <f t="shared" si="203"/>
        <v/>
      </c>
      <c r="I1135" s="46" t="str">
        <f t="shared" si="204"/>
        <v/>
      </c>
      <c r="J1135" s="49" t="str">
        <f t="shared" si="195"/>
        <v/>
      </c>
      <c r="K1135" s="46" t="str">
        <f t="shared" si="196"/>
        <v/>
      </c>
      <c r="L1135" s="17" t="str">
        <f>+IF(G1135="","",SUM($K$9:K1135)+H1135)</f>
        <v/>
      </c>
    </row>
    <row r="1136" spans="2:12" x14ac:dyDescent="0.2">
      <c r="B1136" s="1" t="str">
        <f t="shared" si="199"/>
        <v/>
      </c>
      <c r="C1136" s="44" t="str">
        <f t="shared" si="197"/>
        <v/>
      </c>
      <c r="D1136" s="44" t="str">
        <f t="shared" si="198"/>
        <v/>
      </c>
      <c r="E1136" s="13" t="str">
        <f t="shared" si="200"/>
        <v/>
      </c>
      <c r="F1136" s="4" t="str">
        <f t="shared" si="201"/>
        <v/>
      </c>
      <c r="G1136" s="48" t="str">
        <f t="shared" si="202"/>
        <v/>
      </c>
      <c r="H1136" s="16" t="str">
        <f t="shared" si="203"/>
        <v/>
      </c>
      <c r="I1136" s="46" t="str">
        <f t="shared" si="204"/>
        <v/>
      </c>
      <c r="J1136" s="49" t="str">
        <f t="shared" si="195"/>
        <v/>
      </c>
      <c r="K1136" s="46" t="str">
        <f t="shared" si="196"/>
        <v/>
      </c>
      <c r="L1136" s="17" t="str">
        <f>+IF(G1136="","",SUM($K$9:K1136)+H1136)</f>
        <v/>
      </c>
    </row>
    <row r="1137" spans="2:12" x14ac:dyDescent="0.2">
      <c r="B1137" s="1" t="str">
        <f t="shared" si="199"/>
        <v/>
      </c>
      <c r="C1137" s="44" t="str">
        <f t="shared" si="197"/>
        <v/>
      </c>
      <c r="D1137" s="44" t="str">
        <f t="shared" si="198"/>
        <v/>
      </c>
      <c r="E1137" s="13" t="str">
        <f t="shared" si="200"/>
        <v/>
      </c>
      <c r="F1137" s="4" t="str">
        <f t="shared" si="201"/>
        <v/>
      </c>
      <c r="G1137" s="48" t="str">
        <f t="shared" si="202"/>
        <v/>
      </c>
      <c r="H1137" s="16" t="str">
        <f t="shared" si="203"/>
        <v/>
      </c>
      <c r="I1137" s="46" t="str">
        <f t="shared" si="204"/>
        <v/>
      </c>
      <c r="J1137" s="49" t="str">
        <f t="shared" si="195"/>
        <v/>
      </c>
      <c r="K1137" s="46" t="str">
        <f t="shared" si="196"/>
        <v/>
      </c>
      <c r="L1137" s="17" t="str">
        <f>+IF(G1137="","",SUM($K$9:K1137)+H1137)</f>
        <v/>
      </c>
    </row>
    <row r="1138" spans="2:12" x14ac:dyDescent="0.2">
      <c r="B1138" s="1" t="str">
        <f t="shared" si="199"/>
        <v/>
      </c>
      <c r="C1138" s="44" t="str">
        <f t="shared" si="197"/>
        <v/>
      </c>
      <c r="D1138" s="44" t="str">
        <f t="shared" si="198"/>
        <v/>
      </c>
      <c r="E1138" s="13" t="str">
        <f t="shared" si="200"/>
        <v/>
      </c>
      <c r="F1138" s="4" t="str">
        <f t="shared" si="201"/>
        <v/>
      </c>
      <c r="G1138" s="48" t="str">
        <f t="shared" si="202"/>
        <v/>
      </c>
      <c r="H1138" s="16" t="str">
        <f t="shared" si="203"/>
        <v/>
      </c>
      <c r="I1138" s="46" t="str">
        <f t="shared" si="204"/>
        <v/>
      </c>
      <c r="J1138" s="49" t="str">
        <f t="shared" si="195"/>
        <v/>
      </c>
      <c r="K1138" s="46" t="str">
        <f t="shared" si="196"/>
        <v/>
      </c>
      <c r="L1138" s="17" t="str">
        <f>+IF(G1138="","",SUM($K$9:K1138)+H1138)</f>
        <v/>
      </c>
    </row>
    <row r="1139" spans="2:12" x14ac:dyDescent="0.2">
      <c r="B1139" s="1" t="str">
        <f t="shared" si="199"/>
        <v/>
      </c>
      <c r="C1139" s="44" t="str">
        <f t="shared" si="197"/>
        <v/>
      </c>
      <c r="D1139" s="44" t="str">
        <f t="shared" si="198"/>
        <v/>
      </c>
      <c r="E1139" s="13" t="str">
        <f t="shared" si="200"/>
        <v/>
      </c>
      <c r="F1139" s="4" t="str">
        <f t="shared" si="201"/>
        <v/>
      </c>
      <c r="G1139" s="48" t="str">
        <f t="shared" si="202"/>
        <v/>
      </c>
      <c r="H1139" s="16" t="str">
        <f t="shared" si="203"/>
        <v/>
      </c>
      <c r="I1139" s="46" t="str">
        <f t="shared" si="204"/>
        <v/>
      </c>
      <c r="J1139" s="49" t="str">
        <f t="shared" si="195"/>
        <v/>
      </c>
      <c r="K1139" s="46" t="str">
        <f t="shared" si="196"/>
        <v/>
      </c>
      <c r="L1139" s="17" t="str">
        <f>+IF(G1139="","",SUM($K$9:K1139)+H1139)</f>
        <v/>
      </c>
    </row>
    <row r="1140" spans="2:12" x14ac:dyDescent="0.2">
      <c r="B1140" s="1" t="str">
        <f t="shared" si="199"/>
        <v/>
      </c>
      <c r="C1140" s="44" t="str">
        <f t="shared" si="197"/>
        <v/>
      </c>
      <c r="D1140" s="44" t="str">
        <f t="shared" si="198"/>
        <v/>
      </c>
      <c r="E1140" s="13" t="str">
        <f t="shared" si="200"/>
        <v/>
      </c>
      <c r="F1140" s="4" t="str">
        <f t="shared" si="201"/>
        <v/>
      </c>
      <c r="G1140" s="48" t="str">
        <f t="shared" si="202"/>
        <v/>
      </c>
      <c r="H1140" s="16" t="str">
        <f t="shared" si="203"/>
        <v/>
      </c>
      <c r="I1140" s="46" t="str">
        <f t="shared" si="204"/>
        <v/>
      </c>
      <c r="J1140" s="49" t="str">
        <f t="shared" si="195"/>
        <v/>
      </c>
      <c r="K1140" s="46" t="str">
        <f t="shared" si="196"/>
        <v/>
      </c>
      <c r="L1140" s="17" t="str">
        <f>+IF(G1140="","",SUM($K$9:K1140)+H1140)</f>
        <v/>
      </c>
    </row>
    <row r="1141" spans="2:12" x14ac:dyDescent="0.2">
      <c r="B1141" s="1" t="str">
        <f t="shared" si="199"/>
        <v/>
      </c>
      <c r="C1141" s="44" t="str">
        <f t="shared" si="197"/>
        <v/>
      </c>
      <c r="D1141" s="44" t="str">
        <f t="shared" si="198"/>
        <v/>
      </c>
      <c r="E1141" s="13" t="str">
        <f t="shared" si="200"/>
        <v/>
      </c>
      <c r="F1141" s="4" t="str">
        <f t="shared" si="201"/>
        <v/>
      </c>
      <c r="G1141" s="48" t="str">
        <f t="shared" si="202"/>
        <v/>
      </c>
      <c r="H1141" s="16" t="str">
        <f t="shared" si="203"/>
        <v/>
      </c>
      <c r="I1141" s="46" t="str">
        <f t="shared" si="204"/>
        <v/>
      </c>
      <c r="J1141" s="49" t="str">
        <f t="shared" si="195"/>
        <v/>
      </c>
      <c r="K1141" s="46" t="str">
        <f t="shared" si="196"/>
        <v/>
      </c>
      <c r="L1141" s="17" t="str">
        <f>+IF(G1141="","",SUM($K$9:K1141)+H1141)</f>
        <v/>
      </c>
    </row>
    <row r="1142" spans="2:12" x14ac:dyDescent="0.2">
      <c r="B1142" s="1" t="str">
        <f t="shared" si="199"/>
        <v/>
      </c>
      <c r="C1142" s="44" t="str">
        <f t="shared" si="197"/>
        <v/>
      </c>
      <c r="D1142" s="44" t="str">
        <f t="shared" si="198"/>
        <v/>
      </c>
      <c r="E1142" s="13" t="str">
        <f t="shared" si="200"/>
        <v/>
      </c>
      <c r="F1142" s="4" t="str">
        <f t="shared" si="201"/>
        <v/>
      </c>
      <c r="G1142" s="48" t="str">
        <f t="shared" si="202"/>
        <v/>
      </c>
      <c r="H1142" s="16" t="str">
        <f t="shared" si="203"/>
        <v/>
      </c>
      <c r="I1142" s="46" t="str">
        <f t="shared" si="204"/>
        <v/>
      </c>
      <c r="J1142" s="49" t="str">
        <f t="shared" si="195"/>
        <v/>
      </c>
      <c r="K1142" s="46" t="str">
        <f t="shared" si="196"/>
        <v/>
      </c>
      <c r="L1142" s="17" t="str">
        <f>+IF(G1142="","",SUM($K$9:K1142)+H1142)</f>
        <v/>
      </c>
    </row>
    <row r="1143" spans="2:12" x14ac:dyDescent="0.2">
      <c r="B1143" s="1" t="str">
        <f t="shared" si="199"/>
        <v/>
      </c>
      <c r="C1143" s="44" t="str">
        <f t="shared" si="197"/>
        <v/>
      </c>
      <c r="D1143" s="44" t="str">
        <f t="shared" si="198"/>
        <v/>
      </c>
      <c r="E1143" s="13" t="str">
        <f t="shared" si="200"/>
        <v/>
      </c>
      <c r="F1143" s="4" t="str">
        <f t="shared" si="201"/>
        <v/>
      </c>
      <c r="G1143" s="48" t="str">
        <f t="shared" si="202"/>
        <v/>
      </c>
      <c r="H1143" s="16" t="str">
        <f t="shared" si="203"/>
        <v/>
      </c>
      <c r="I1143" s="46" t="str">
        <f t="shared" si="204"/>
        <v/>
      </c>
      <c r="J1143" s="49" t="str">
        <f t="shared" si="195"/>
        <v/>
      </c>
      <c r="K1143" s="46" t="str">
        <f t="shared" si="196"/>
        <v/>
      </c>
      <c r="L1143" s="17" t="str">
        <f>+IF(G1143="","",SUM($K$9:K1143)+H1143)</f>
        <v/>
      </c>
    </row>
    <row r="1144" spans="2:12" x14ac:dyDescent="0.2">
      <c r="B1144" s="1" t="str">
        <f t="shared" si="199"/>
        <v/>
      </c>
      <c r="C1144" s="44" t="str">
        <f t="shared" si="197"/>
        <v/>
      </c>
      <c r="D1144" s="44" t="str">
        <f t="shared" si="198"/>
        <v/>
      </c>
      <c r="E1144" s="13" t="str">
        <f t="shared" si="200"/>
        <v/>
      </c>
      <c r="F1144" s="4" t="str">
        <f t="shared" si="201"/>
        <v/>
      </c>
      <c r="G1144" s="48" t="str">
        <f t="shared" si="202"/>
        <v/>
      </c>
      <c r="H1144" s="16" t="str">
        <f t="shared" si="203"/>
        <v/>
      </c>
      <c r="I1144" s="46" t="str">
        <f t="shared" si="204"/>
        <v/>
      </c>
      <c r="J1144" s="49" t="str">
        <f t="shared" si="195"/>
        <v/>
      </c>
      <c r="K1144" s="46" t="str">
        <f t="shared" si="196"/>
        <v/>
      </c>
      <c r="L1144" s="17" t="str">
        <f>+IF(G1144="","",SUM($K$9:K1144)+H1144)</f>
        <v/>
      </c>
    </row>
    <row r="1145" spans="2:12" x14ac:dyDescent="0.2">
      <c r="B1145" s="1" t="str">
        <f t="shared" si="199"/>
        <v/>
      </c>
      <c r="C1145" s="44" t="str">
        <f t="shared" si="197"/>
        <v/>
      </c>
      <c r="D1145" s="44" t="str">
        <f t="shared" si="198"/>
        <v/>
      </c>
      <c r="E1145" s="13" t="str">
        <f t="shared" si="200"/>
        <v/>
      </c>
      <c r="F1145" s="4" t="str">
        <f t="shared" si="201"/>
        <v/>
      </c>
      <c r="G1145" s="48" t="str">
        <f t="shared" si="202"/>
        <v/>
      </c>
      <c r="H1145" s="16" t="str">
        <f t="shared" si="203"/>
        <v/>
      </c>
      <c r="I1145" s="46" t="str">
        <f t="shared" si="204"/>
        <v/>
      </c>
      <c r="J1145" s="49" t="str">
        <f t="shared" si="195"/>
        <v/>
      </c>
      <c r="K1145" s="46" t="str">
        <f t="shared" si="196"/>
        <v/>
      </c>
      <c r="L1145" s="17" t="str">
        <f>+IF(G1145="","",SUM($K$9:K1145)+H1145)</f>
        <v/>
      </c>
    </row>
    <row r="1146" spans="2:12" x14ac:dyDescent="0.2">
      <c r="B1146" s="1" t="str">
        <f t="shared" si="199"/>
        <v/>
      </c>
      <c r="C1146" s="44" t="str">
        <f t="shared" si="197"/>
        <v/>
      </c>
      <c r="D1146" s="44" t="str">
        <f t="shared" si="198"/>
        <v/>
      </c>
      <c r="E1146" s="13" t="str">
        <f t="shared" si="200"/>
        <v/>
      </c>
      <c r="F1146" s="4" t="str">
        <f t="shared" si="201"/>
        <v/>
      </c>
      <c r="G1146" s="48" t="str">
        <f t="shared" si="202"/>
        <v/>
      </c>
      <c r="H1146" s="16" t="str">
        <f t="shared" si="203"/>
        <v/>
      </c>
      <c r="I1146" s="46" t="str">
        <f t="shared" si="204"/>
        <v/>
      </c>
      <c r="J1146" s="49" t="str">
        <f t="shared" si="195"/>
        <v/>
      </c>
      <c r="K1146" s="46" t="str">
        <f t="shared" si="196"/>
        <v/>
      </c>
      <c r="L1146" s="17" t="str">
        <f>+IF(G1146="","",SUM($K$9:K1146)+H1146)</f>
        <v/>
      </c>
    </row>
    <row r="1147" spans="2:12" x14ac:dyDescent="0.2">
      <c r="B1147" s="1" t="str">
        <f t="shared" si="199"/>
        <v/>
      </c>
      <c r="C1147" s="44" t="str">
        <f t="shared" si="197"/>
        <v/>
      </c>
      <c r="D1147" s="44" t="str">
        <f t="shared" si="198"/>
        <v/>
      </c>
      <c r="E1147" s="13" t="str">
        <f t="shared" si="200"/>
        <v/>
      </c>
      <c r="F1147" s="4" t="str">
        <f t="shared" si="201"/>
        <v/>
      </c>
      <c r="G1147" s="48" t="str">
        <f t="shared" si="202"/>
        <v/>
      </c>
      <c r="H1147" s="16" t="str">
        <f t="shared" si="203"/>
        <v/>
      </c>
      <c r="I1147" s="46" t="str">
        <f t="shared" si="204"/>
        <v/>
      </c>
      <c r="J1147" s="49" t="str">
        <f t="shared" si="195"/>
        <v/>
      </c>
      <c r="K1147" s="46" t="str">
        <f t="shared" si="196"/>
        <v/>
      </c>
      <c r="L1147" s="17" t="str">
        <f>+IF(G1147="","",SUM($K$9:K1147)+H1147)</f>
        <v/>
      </c>
    </row>
    <row r="1148" spans="2:12" x14ac:dyDescent="0.2">
      <c r="B1148" s="1" t="str">
        <f t="shared" si="199"/>
        <v/>
      </c>
      <c r="C1148" s="44" t="str">
        <f t="shared" si="197"/>
        <v/>
      </c>
      <c r="D1148" s="44" t="str">
        <f t="shared" si="198"/>
        <v/>
      </c>
      <c r="E1148" s="13" t="str">
        <f t="shared" si="200"/>
        <v/>
      </c>
      <c r="F1148" s="4" t="str">
        <f t="shared" si="201"/>
        <v/>
      </c>
      <c r="G1148" s="48" t="str">
        <f t="shared" si="202"/>
        <v/>
      </c>
      <c r="H1148" s="16" t="str">
        <f t="shared" si="203"/>
        <v/>
      </c>
      <c r="I1148" s="46" t="str">
        <f t="shared" si="204"/>
        <v/>
      </c>
      <c r="J1148" s="49" t="str">
        <f t="shared" si="195"/>
        <v/>
      </c>
      <c r="K1148" s="46" t="str">
        <f t="shared" si="196"/>
        <v/>
      </c>
      <c r="L1148" s="17" t="str">
        <f>+IF(G1148="","",SUM($K$9:K1148)+H1148)</f>
        <v/>
      </c>
    </row>
    <row r="1149" spans="2:12" x14ac:dyDescent="0.2">
      <c r="B1149" s="1" t="str">
        <f t="shared" si="199"/>
        <v/>
      </c>
      <c r="C1149" s="44" t="str">
        <f t="shared" si="197"/>
        <v/>
      </c>
      <c r="D1149" s="44" t="str">
        <f t="shared" si="198"/>
        <v/>
      </c>
      <c r="E1149" s="13" t="str">
        <f t="shared" si="200"/>
        <v/>
      </c>
      <c r="F1149" s="4" t="str">
        <f t="shared" si="201"/>
        <v/>
      </c>
      <c r="G1149" s="48" t="str">
        <f t="shared" si="202"/>
        <v/>
      </c>
      <c r="H1149" s="16" t="str">
        <f t="shared" si="203"/>
        <v/>
      </c>
      <c r="I1149" s="46" t="str">
        <f t="shared" si="204"/>
        <v/>
      </c>
      <c r="J1149" s="49" t="str">
        <f t="shared" si="195"/>
        <v/>
      </c>
      <c r="K1149" s="46" t="str">
        <f t="shared" si="196"/>
        <v/>
      </c>
      <c r="L1149" s="17" t="str">
        <f>+IF(G1149="","",SUM($K$9:K1149)+H1149)</f>
        <v/>
      </c>
    </row>
    <row r="1150" spans="2:12" x14ac:dyDescent="0.2">
      <c r="B1150" s="1" t="str">
        <f t="shared" si="199"/>
        <v/>
      </c>
      <c r="C1150" s="44" t="str">
        <f t="shared" si="197"/>
        <v/>
      </c>
      <c r="D1150" s="44" t="str">
        <f t="shared" si="198"/>
        <v/>
      </c>
      <c r="E1150" s="13" t="str">
        <f t="shared" si="200"/>
        <v/>
      </c>
      <c r="F1150" s="4" t="str">
        <f t="shared" si="201"/>
        <v/>
      </c>
      <c r="G1150" s="48" t="str">
        <f t="shared" si="202"/>
        <v/>
      </c>
      <c r="H1150" s="16" t="str">
        <f t="shared" si="203"/>
        <v/>
      </c>
      <c r="I1150" s="46" t="str">
        <f t="shared" si="204"/>
        <v/>
      </c>
      <c r="J1150" s="49" t="str">
        <f t="shared" si="195"/>
        <v/>
      </c>
      <c r="K1150" s="46" t="str">
        <f t="shared" si="196"/>
        <v/>
      </c>
      <c r="L1150" s="17" t="str">
        <f>+IF(G1150="","",SUM($K$9:K1150)+H1150)</f>
        <v/>
      </c>
    </row>
    <row r="1151" spans="2:12" x14ac:dyDescent="0.2">
      <c r="B1151" s="1" t="str">
        <f t="shared" si="199"/>
        <v/>
      </c>
      <c r="C1151" s="44" t="str">
        <f t="shared" si="197"/>
        <v/>
      </c>
      <c r="D1151" s="44" t="str">
        <f t="shared" si="198"/>
        <v/>
      </c>
      <c r="E1151" s="13" t="str">
        <f t="shared" si="200"/>
        <v/>
      </c>
      <c r="F1151" s="4" t="str">
        <f t="shared" si="201"/>
        <v/>
      </c>
      <c r="G1151" s="48" t="str">
        <f t="shared" si="202"/>
        <v/>
      </c>
      <c r="H1151" s="16" t="str">
        <f t="shared" si="203"/>
        <v/>
      </c>
      <c r="I1151" s="46" t="str">
        <f t="shared" si="204"/>
        <v/>
      </c>
      <c r="J1151" s="49" t="str">
        <f t="shared" ref="J1151:J1214" si="205">+IF(F1151="","",I1151*H1151)</f>
        <v/>
      </c>
      <c r="K1151" s="46" t="str">
        <f t="shared" ref="K1151:K1214" si="206">+IF(G1151="","",J1151-H1151)</f>
        <v/>
      </c>
      <c r="L1151" s="17" t="str">
        <f>+IF(G1151="","",SUM($K$9:K1151)+H1151)</f>
        <v/>
      </c>
    </row>
    <row r="1152" spans="2:12" x14ac:dyDescent="0.2">
      <c r="B1152" s="1" t="str">
        <f t="shared" si="199"/>
        <v/>
      </c>
      <c r="C1152" s="44" t="str">
        <f t="shared" si="197"/>
        <v/>
      </c>
      <c r="D1152" s="44" t="str">
        <f t="shared" si="198"/>
        <v/>
      </c>
      <c r="E1152" s="13" t="str">
        <f t="shared" si="200"/>
        <v/>
      </c>
      <c r="F1152" s="4" t="str">
        <f t="shared" si="201"/>
        <v/>
      </c>
      <c r="G1152" s="48" t="str">
        <f t="shared" si="202"/>
        <v/>
      </c>
      <c r="H1152" s="16" t="str">
        <f t="shared" si="203"/>
        <v/>
      </c>
      <c r="I1152" s="46" t="str">
        <f t="shared" si="204"/>
        <v/>
      </c>
      <c r="J1152" s="49" t="str">
        <f t="shared" si="205"/>
        <v/>
      </c>
      <c r="K1152" s="46" t="str">
        <f t="shared" si="206"/>
        <v/>
      </c>
      <c r="L1152" s="17" t="str">
        <f>+IF(G1152="","",SUM($K$9:K1152)+H1152)</f>
        <v/>
      </c>
    </row>
    <row r="1153" spans="2:12" x14ac:dyDescent="0.2">
      <c r="B1153" s="1" t="str">
        <f t="shared" si="199"/>
        <v/>
      </c>
      <c r="C1153" s="44" t="str">
        <f t="shared" si="197"/>
        <v/>
      </c>
      <c r="D1153" s="44" t="str">
        <f t="shared" si="198"/>
        <v/>
      </c>
      <c r="E1153" s="13" t="str">
        <f t="shared" si="200"/>
        <v/>
      </c>
      <c r="F1153" s="4" t="str">
        <f t="shared" si="201"/>
        <v/>
      </c>
      <c r="G1153" s="48" t="str">
        <f t="shared" si="202"/>
        <v/>
      </c>
      <c r="H1153" s="16" t="str">
        <f t="shared" si="203"/>
        <v/>
      </c>
      <c r="I1153" s="46" t="str">
        <f t="shared" si="204"/>
        <v/>
      </c>
      <c r="J1153" s="49" t="str">
        <f t="shared" si="205"/>
        <v/>
      </c>
      <c r="K1153" s="46" t="str">
        <f t="shared" si="206"/>
        <v/>
      </c>
      <c r="L1153" s="17" t="str">
        <f>+IF(G1153="","",SUM($K$9:K1153)+H1153)</f>
        <v/>
      </c>
    </row>
    <row r="1154" spans="2:12" x14ac:dyDescent="0.2">
      <c r="B1154" s="1" t="str">
        <f t="shared" si="199"/>
        <v/>
      </c>
      <c r="C1154" s="44" t="str">
        <f t="shared" si="197"/>
        <v/>
      </c>
      <c r="D1154" s="44" t="str">
        <f t="shared" si="198"/>
        <v/>
      </c>
      <c r="E1154" s="13" t="str">
        <f t="shared" si="200"/>
        <v/>
      </c>
      <c r="F1154" s="4" t="str">
        <f t="shared" si="201"/>
        <v/>
      </c>
      <c r="G1154" s="48" t="str">
        <f t="shared" si="202"/>
        <v/>
      </c>
      <c r="H1154" s="16" t="str">
        <f t="shared" si="203"/>
        <v/>
      </c>
      <c r="I1154" s="46" t="str">
        <f t="shared" si="204"/>
        <v/>
      </c>
      <c r="J1154" s="49" t="str">
        <f t="shared" si="205"/>
        <v/>
      </c>
      <c r="K1154" s="46" t="str">
        <f t="shared" si="206"/>
        <v/>
      </c>
      <c r="L1154" s="17" t="str">
        <f>+IF(G1154="","",SUM($K$9:K1154)+H1154)</f>
        <v/>
      </c>
    </row>
    <row r="1155" spans="2:12" x14ac:dyDescent="0.2">
      <c r="B1155" s="1" t="str">
        <f t="shared" si="199"/>
        <v/>
      </c>
      <c r="C1155" s="44" t="str">
        <f t="shared" si="197"/>
        <v/>
      </c>
      <c r="D1155" s="44" t="str">
        <f t="shared" si="198"/>
        <v/>
      </c>
      <c r="E1155" s="13" t="str">
        <f t="shared" si="200"/>
        <v/>
      </c>
      <c r="F1155" s="4" t="str">
        <f t="shared" si="201"/>
        <v/>
      </c>
      <c r="G1155" s="48" t="str">
        <f t="shared" si="202"/>
        <v/>
      </c>
      <c r="H1155" s="16" t="str">
        <f t="shared" si="203"/>
        <v/>
      </c>
      <c r="I1155" s="46" t="str">
        <f t="shared" si="204"/>
        <v/>
      </c>
      <c r="J1155" s="49" t="str">
        <f t="shared" si="205"/>
        <v/>
      </c>
      <c r="K1155" s="46" t="str">
        <f t="shared" si="206"/>
        <v/>
      </c>
      <c r="L1155" s="17" t="str">
        <f>+IF(G1155="","",SUM($K$9:K1155)+H1155)</f>
        <v/>
      </c>
    </row>
    <row r="1156" spans="2:12" x14ac:dyDescent="0.2">
      <c r="B1156" s="1" t="str">
        <f t="shared" si="199"/>
        <v/>
      </c>
      <c r="C1156" s="44" t="str">
        <f t="shared" si="197"/>
        <v/>
      </c>
      <c r="D1156" s="44" t="str">
        <f t="shared" si="198"/>
        <v/>
      </c>
      <c r="E1156" s="13" t="str">
        <f t="shared" si="200"/>
        <v/>
      </c>
      <c r="F1156" s="4" t="str">
        <f t="shared" si="201"/>
        <v/>
      </c>
      <c r="G1156" s="48" t="str">
        <f t="shared" si="202"/>
        <v/>
      </c>
      <c r="H1156" s="16" t="str">
        <f t="shared" si="203"/>
        <v/>
      </c>
      <c r="I1156" s="46" t="str">
        <f t="shared" si="204"/>
        <v/>
      </c>
      <c r="J1156" s="49" t="str">
        <f t="shared" si="205"/>
        <v/>
      </c>
      <c r="K1156" s="46" t="str">
        <f t="shared" si="206"/>
        <v/>
      </c>
      <c r="L1156" s="17" t="str">
        <f>+IF(G1156="","",SUM($K$9:K1156)+H1156)</f>
        <v/>
      </c>
    </row>
    <row r="1157" spans="2:12" x14ac:dyDescent="0.2">
      <c r="B1157" s="1" t="str">
        <f t="shared" si="199"/>
        <v/>
      </c>
      <c r="C1157" s="44" t="str">
        <f t="shared" si="197"/>
        <v/>
      </c>
      <c r="D1157" s="44" t="str">
        <f t="shared" si="198"/>
        <v/>
      </c>
      <c r="E1157" s="13" t="str">
        <f t="shared" si="200"/>
        <v/>
      </c>
      <c r="F1157" s="4" t="str">
        <f t="shared" si="201"/>
        <v/>
      </c>
      <c r="G1157" s="48" t="str">
        <f t="shared" si="202"/>
        <v/>
      </c>
      <c r="H1157" s="16" t="str">
        <f t="shared" si="203"/>
        <v/>
      </c>
      <c r="I1157" s="46" t="str">
        <f t="shared" si="204"/>
        <v/>
      </c>
      <c r="J1157" s="49" t="str">
        <f t="shared" si="205"/>
        <v/>
      </c>
      <c r="K1157" s="46" t="str">
        <f t="shared" si="206"/>
        <v/>
      </c>
      <c r="L1157" s="17" t="str">
        <f>+IF(G1157="","",SUM($K$9:K1157)+H1157)</f>
        <v/>
      </c>
    </row>
    <row r="1158" spans="2:12" x14ac:dyDescent="0.2">
      <c r="B1158" s="1" t="str">
        <f t="shared" si="199"/>
        <v/>
      </c>
      <c r="C1158" s="44" t="str">
        <f t="shared" si="197"/>
        <v/>
      </c>
      <c r="D1158" s="44" t="str">
        <f t="shared" si="198"/>
        <v/>
      </c>
      <c r="E1158" s="13" t="str">
        <f t="shared" si="200"/>
        <v/>
      </c>
      <c r="F1158" s="4" t="str">
        <f t="shared" si="201"/>
        <v/>
      </c>
      <c r="G1158" s="48" t="str">
        <f t="shared" si="202"/>
        <v/>
      </c>
      <c r="H1158" s="16" t="str">
        <f t="shared" si="203"/>
        <v/>
      </c>
      <c r="I1158" s="46" t="str">
        <f t="shared" si="204"/>
        <v/>
      </c>
      <c r="J1158" s="49" t="str">
        <f t="shared" si="205"/>
        <v/>
      </c>
      <c r="K1158" s="46" t="str">
        <f t="shared" si="206"/>
        <v/>
      </c>
      <c r="L1158" s="17" t="str">
        <f>+IF(G1158="","",SUM($K$9:K1158)+H1158)</f>
        <v/>
      </c>
    </row>
    <row r="1159" spans="2:12" x14ac:dyDescent="0.2">
      <c r="B1159" s="1" t="str">
        <f t="shared" si="199"/>
        <v/>
      </c>
      <c r="C1159" s="44" t="str">
        <f t="shared" si="197"/>
        <v/>
      </c>
      <c r="D1159" s="44" t="str">
        <f t="shared" si="198"/>
        <v/>
      </c>
      <c r="E1159" s="13" t="str">
        <f t="shared" si="200"/>
        <v/>
      </c>
      <c r="F1159" s="4" t="str">
        <f t="shared" si="201"/>
        <v/>
      </c>
      <c r="G1159" s="48" t="str">
        <f t="shared" si="202"/>
        <v/>
      </c>
      <c r="H1159" s="16" t="str">
        <f t="shared" si="203"/>
        <v/>
      </c>
      <c r="I1159" s="46" t="str">
        <f t="shared" si="204"/>
        <v/>
      </c>
      <c r="J1159" s="49" t="str">
        <f t="shared" si="205"/>
        <v/>
      </c>
      <c r="K1159" s="46" t="str">
        <f t="shared" si="206"/>
        <v/>
      </c>
      <c r="L1159" s="17" t="str">
        <f>+IF(G1159="","",SUM($K$9:K1159)+H1159)</f>
        <v/>
      </c>
    </row>
    <row r="1160" spans="2:12" x14ac:dyDescent="0.2">
      <c r="B1160" s="1" t="str">
        <f t="shared" si="199"/>
        <v/>
      </c>
      <c r="C1160" s="44" t="str">
        <f t="shared" si="197"/>
        <v/>
      </c>
      <c r="D1160" s="44" t="str">
        <f t="shared" si="198"/>
        <v/>
      </c>
      <c r="E1160" s="13" t="str">
        <f t="shared" si="200"/>
        <v/>
      </c>
      <c r="F1160" s="4" t="str">
        <f t="shared" si="201"/>
        <v/>
      </c>
      <c r="G1160" s="48" t="str">
        <f t="shared" si="202"/>
        <v/>
      </c>
      <c r="H1160" s="16" t="str">
        <f t="shared" si="203"/>
        <v/>
      </c>
      <c r="I1160" s="46" t="str">
        <f t="shared" si="204"/>
        <v/>
      </c>
      <c r="J1160" s="49" t="str">
        <f t="shared" si="205"/>
        <v/>
      </c>
      <c r="K1160" s="46" t="str">
        <f t="shared" si="206"/>
        <v/>
      </c>
      <c r="L1160" s="17" t="str">
        <f>+IF(G1160="","",SUM($K$9:K1160)+H1160)</f>
        <v/>
      </c>
    </row>
    <row r="1161" spans="2:12" x14ac:dyDescent="0.2">
      <c r="B1161" s="1" t="str">
        <f t="shared" si="199"/>
        <v/>
      </c>
      <c r="C1161" s="44" t="str">
        <f t="shared" si="197"/>
        <v/>
      </c>
      <c r="D1161" s="44" t="str">
        <f t="shared" si="198"/>
        <v/>
      </c>
      <c r="E1161" s="13" t="str">
        <f t="shared" si="200"/>
        <v/>
      </c>
      <c r="F1161" s="4" t="str">
        <f t="shared" si="201"/>
        <v/>
      </c>
      <c r="G1161" s="48" t="str">
        <f t="shared" si="202"/>
        <v/>
      </c>
      <c r="H1161" s="16" t="str">
        <f t="shared" si="203"/>
        <v/>
      </c>
      <c r="I1161" s="46" t="str">
        <f t="shared" si="204"/>
        <v/>
      </c>
      <c r="J1161" s="49" t="str">
        <f t="shared" si="205"/>
        <v/>
      </c>
      <c r="K1161" s="46" t="str">
        <f t="shared" si="206"/>
        <v/>
      </c>
      <c r="L1161" s="17" t="str">
        <f>+IF(G1161="","",SUM($K$9:K1161)+H1161)</f>
        <v/>
      </c>
    </row>
    <row r="1162" spans="2:12" x14ac:dyDescent="0.2">
      <c r="B1162" s="1" t="str">
        <f t="shared" si="199"/>
        <v/>
      </c>
      <c r="C1162" s="44" t="str">
        <f t="shared" ref="C1162:C1225" si="207">IF(D1161="","",IF(D1161=FecFinal,"",DATE(YEAR(C1161),MONTH(C1161)+1,1)))</f>
        <v/>
      </c>
      <c r="D1162" s="44" t="str">
        <f t="shared" ref="D1162:D1225" si="208">IF(C1162="","",IF(DAYS360(C1162,FecFinal)&gt;=30,DATE(YEAR(C1162),MONTH(C1162)+1,1),FecFinal))</f>
        <v/>
      </c>
      <c r="E1162" s="13" t="str">
        <f t="shared" si="200"/>
        <v/>
      </c>
      <c r="F1162" s="4" t="str">
        <f t="shared" si="201"/>
        <v/>
      </c>
      <c r="G1162" s="48" t="str">
        <f t="shared" si="202"/>
        <v/>
      </c>
      <c r="H1162" s="16" t="str">
        <f t="shared" si="203"/>
        <v/>
      </c>
      <c r="I1162" s="46" t="str">
        <f t="shared" si="204"/>
        <v/>
      </c>
      <c r="J1162" s="49" t="str">
        <f t="shared" si="205"/>
        <v/>
      </c>
      <c r="K1162" s="46" t="str">
        <f t="shared" si="206"/>
        <v/>
      </c>
      <c r="L1162" s="17" t="str">
        <f>+IF(G1162="","",SUM($K$9:K1162)+H1162)</f>
        <v/>
      </c>
    </row>
    <row r="1163" spans="2:12" x14ac:dyDescent="0.2">
      <c r="B1163" s="1" t="str">
        <f t="shared" si="199"/>
        <v/>
      </c>
      <c r="C1163" s="44" t="str">
        <f t="shared" si="207"/>
        <v/>
      </c>
      <c r="D1163" s="44" t="str">
        <f t="shared" si="208"/>
        <v/>
      </c>
      <c r="E1163" s="13" t="str">
        <f t="shared" si="200"/>
        <v/>
      </c>
      <c r="F1163" s="4" t="str">
        <f t="shared" si="201"/>
        <v/>
      </c>
      <c r="G1163" s="48" t="str">
        <f t="shared" si="202"/>
        <v/>
      </c>
      <c r="H1163" s="16" t="str">
        <f t="shared" si="203"/>
        <v/>
      </c>
      <c r="I1163" s="46" t="str">
        <f t="shared" si="204"/>
        <v/>
      </c>
      <c r="J1163" s="49" t="str">
        <f t="shared" si="205"/>
        <v/>
      </c>
      <c r="K1163" s="46" t="str">
        <f t="shared" si="206"/>
        <v/>
      </c>
      <c r="L1163" s="17" t="str">
        <f>+IF(G1163="","",SUM($K$9:K1163)+H1163)</f>
        <v/>
      </c>
    </row>
    <row r="1164" spans="2:12" x14ac:dyDescent="0.2">
      <c r="B1164" s="1" t="str">
        <f t="shared" si="199"/>
        <v/>
      </c>
      <c r="C1164" s="44" t="str">
        <f t="shared" si="207"/>
        <v/>
      </c>
      <c r="D1164" s="44" t="str">
        <f t="shared" si="208"/>
        <v/>
      </c>
      <c r="E1164" s="13" t="str">
        <f t="shared" si="200"/>
        <v/>
      </c>
      <c r="F1164" s="4" t="str">
        <f t="shared" si="201"/>
        <v/>
      </c>
      <c r="G1164" s="48" t="str">
        <f t="shared" si="202"/>
        <v/>
      </c>
      <c r="H1164" s="16" t="str">
        <f t="shared" si="203"/>
        <v/>
      </c>
      <c r="I1164" s="46" t="str">
        <f t="shared" si="204"/>
        <v/>
      </c>
      <c r="J1164" s="49" t="str">
        <f t="shared" si="205"/>
        <v/>
      </c>
      <c r="K1164" s="46" t="str">
        <f t="shared" si="206"/>
        <v/>
      </c>
      <c r="L1164" s="17" t="str">
        <f>+IF(G1164="","",SUM($K$9:K1164)+H1164)</f>
        <v/>
      </c>
    </row>
    <row r="1165" spans="2:12" x14ac:dyDescent="0.2">
      <c r="B1165" s="1" t="str">
        <f t="shared" si="199"/>
        <v/>
      </c>
      <c r="C1165" s="44" t="str">
        <f t="shared" si="207"/>
        <v/>
      </c>
      <c r="D1165" s="44" t="str">
        <f t="shared" si="208"/>
        <v/>
      </c>
      <c r="E1165" s="13" t="str">
        <f t="shared" si="200"/>
        <v/>
      </c>
      <c r="F1165" s="4" t="str">
        <f t="shared" si="201"/>
        <v/>
      </c>
      <c r="G1165" s="48" t="str">
        <f t="shared" si="202"/>
        <v/>
      </c>
      <c r="H1165" s="16" t="str">
        <f t="shared" si="203"/>
        <v/>
      </c>
      <c r="I1165" s="46" t="str">
        <f t="shared" si="204"/>
        <v/>
      </c>
      <c r="J1165" s="49" t="str">
        <f t="shared" si="205"/>
        <v/>
      </c>
      <c r="K1165" s="46" t="str">
        <f t="shared" si="206"/>
        <v/>
      </c>
      <c r="L1165" s="17" t="str">
        <f>+IF(G1165="","",SUM($K$9:K1165)+H1165)</f>
        <v/>
      </c>
    </row>
    <row r="1166" spans="2:12" x14ac:dyDescent="0.2">
      <c r="B1166" s="1" t="str">
        <f t="shared" si="199"/>
        <v/>
      </c>
      <c r="C1166" s="44" t="str">
        <f t="shared" si="207"/>
        <v/>
      </c>
      <c r="D1166" s="44" t="str">
        <f t="shared" si="208"/>
        <v/>
      </c>
      <c r="E1166" s="13" t="str">
        <f t="shared" si="200"/>
        <v/>
      </c>
      <c r="F1166" s="4" t="str">
        <f t="shared" si="201"/>
        <v/>
      </c>
      <c r="G1166" s="48" t="str">
        <f t="shared" si="202"/>
        <v/>
      </c>
      <c r="H1166" s="16" t="str">
        <f t="shared" si="203"/>
        <v/>
      </c>
      <c r="I1166" s="46" t="str">
        <f t="shared" si="204"/>
        <v/>
      </c>
      <c r="J1166" s="49" t="str">
        <f t="shared" si="205"/>
        <v/>
      </c>
      <c r="K1166" s="46" t="str">
        <f t="shared" si="206"/>
        <v/>
      </c>
      <c r="L1166" s="17" t="str">
        <f>+IF(G1166="","",SUM($K$9:K1166)+H1166)</f>
        <v/>
      </c>
    </row>
    <row r="1167" spans="2:12" x14ac:dyDescent="0.2">
      <c r="B1167" s="1" t="str">
        <f t="shared" si="199"/>
        <v/>
      </c>
      <c r="C1167" s="44" t="str">
        <f t="shared" si="207"/>
        <v/>
      </c>
      <c r="D1167" s="44" t="str">
        <f t="shared" si="208"/>
        <v/>
      </c>
      <c r="E1167" s="13" t="str">
        <f t="shared" si="200"/>
        <v/>
      </c>
      <c r="F1167" s="4" t="str">
        <f t="shared" si="201"/>
        <v/>
      </c>
      <c r="G1167" s="48" t="str">
        <f t="shared" si="202"/>
        <v/>
      </c>
      <c r="H1167" s="16" t="str">
        <f t="shared" si="203"/>
        <v/>
      </c>
      <c r="I1167" s="46" t="str">
        <f t="shared" si="204"/>
        <v/>
      </c>
      <c r="J1167" s="49" t="str">
        <f t="shared" si="205"/>
        <v/>
      </c>
      <c r="K1167" s="46" t="str">
        <f t="shared" si="206"/>
        <v/>
      </c>
      <c r="L1167" s="17" t="str">
        <f>+IF(G1167="","",SUM($K$9:K1167)+H1167)</f>
        <v/>
      </c>
    </row>
    <row r="1168" spans="2:12" x14ac:dyDescent="0.2">
      <c r="B1168" s="1" t="str">
        <f t="shared" si="199"/>
        <v/>
      </c>
      <c r="C1168" s="44" t="str">
        <f t="shared" si="207"/>
        <v/>
      </c>
      <c r="D1168" s="44" t="str">
        <f t="shared" si="208"/>
        <v/>
      </c>
      <c r="E1168" s="13" t="str">
        <f t="shared" si="200"/>
        <v/>
      </c>
      <c r="F1168" s="4" t="str">
        <f t="shared" si="201"/>
        <v/>
      </c>
      <c r="G1168" s="48" t="str">
        <f t="shared" si="202"/>
        <v/>
      </c>
      <c r="H1168" s="16" t="str">
        <f t="shared" si="203"/>
        <v/>
      </c>
      <c r="I1168" s="46" t="str">
        <f t="shared" si="204"/>
        <v/>
      </c>
      <c r="J1168" s="49" t="str">
        <f t="shared" si="205"/>
        <v/>
      </c>
      <c r="K1168" s="46" t="str">
        <f t="shared" si="206"/>
        <v/>
      </c>
      <c r="L1168" s="17" t="str">
        <f>+IF(G1168="","",SUM($K$9:K1168)+H1168)</f>
        <v/>
      </c>
    </row>
    <row r="1169" spans="2:12" x14ac:dyDescent="0.2">
      <c r="B1169" s="1" t="str">
        <f t="shared" ref="B1169:B1232" si="209">+IF(C1169="","",B1168+1)</f>
        <v/>
      </c>
      <c r="C1169" s="44" t="str">
        <f t="shared" si="207"/>
        <v/>
      </c>
      <c r="D1169" s="44" t="str">
        <f t="shared" si="208"/>
        <v/>
      </c>
      <c r="E1169" s="13" t="str">
        <f t="shared" ref="E1169:E1232" si="210">IF(B1169&lt;&gt;"",DAYS360(C1169,D1169),"")</f>
        <v/>
      </c>
      <c r="F1169" s="4" t="str">
        <f t="shared" ref="F1169:F1232" si="211">IF(B1169&lt;&gt;"",LOOKUP(DATE(YEAR(C1169),MONTH(C1169)+1,1),tbl_FecHasta,tbl_Tasa),"")</f>
        <v/>
      </c>
      <c r="G1169" s="48" t="str">
        <f t="shared" ref="G1169:G1232" si="212">IF(B1169&lt;&gt;"",(((1+F1169)^(1/12))-1),"")</f>
        <v/>
      </c>
      <c r="H1169" s="16" t="str">
        <f t="shared" si="203"/>
        <v/>
      </c>
      <c r="I1169" s="46" t="str">
        <f t="shared" si="204"/>
        <v/>
      </c>
      <c r="J1169" s="49" t="str">
        <f t="shared" si="205"/>
        <v/>
      </c>
      <c r="K1169" s="46" t="str">
        <f t="shared" si="206"/>
        <v/>
      </c>
      <c r="L1169" s="17" t="str">
        <f>+IF(G1169="","",SUM($K$9:K1169)+H1169)</f>
        <v/>
      </c>
    </row>
    <row r="1170" spans="2:12" x14ac:dyDescent="0.2">
      <c r="B1170" s="1" t="str">
        <f t="shared" si="209"/>
        <v/>
      </c>
      <c r="C1170" s="44" t="str">
        <f t="shared" si="207"/>
        <v/>
      </c>
      <c r="D1170" s="44" t="str">
        <f t="shared" si="208"/>
        <v/>
      </c>
      <c r="E1170" s="13" t="str">
        <f t="shared" si="210"/>
        <v/>
      </c>
      <c r="F1170" s="4" t="str">
        <f t="shared" si="211"/>
        <v/>
      </c>
      <c r="G1170" s="48" t="str">
        <f t="shared" si="212"/>
        <v/>
      </c>
      <c r="H1170" s="16" t="str">
        <f t="shared" si="203"/>
        <v/>
      </c>
      <c r="I1170" s="46" t="str">
        <f t="shared" si="204"/>
        <v/>
      </c>
      <c r="J1170" s="49" t="str">
        <f t="shared" si="205"/>
        <v/>
      </c>
      <c r="K1170" s="46" t="str">
        <f t="shared" si="206"/>
        <v/>
      </c>
      <c r="L1170" s="17" t="str">
        <f>+IF(G1170="","",SUM($K$9:K1170)+H1170)</f>
        <v/>
      </c>
    </row>
    <row r="1171" spans="2:12" x14ac:dyDescent="0.2">
      <c r="B1171" s="1" t="str">
        <f t="shared" si="209"/>
        <v/>
      </c>
      <c r="C1171" s="44" t="str">
        <f t="shared" si="207"/>
        <v/>
      </c>
      <c r="D1171" s="44" t="str">
        <f t="shared" si="208"/>
        <v/>
      </c>
      <c r="E1171" s="13" t="str">
        <f t="shared" si="210"/>
        <v/>
      </c>
      <c r="F1171" s="4" t="str">
        <f t="shared" si="211"/>
        <v/>
      </c>
      <c r="G1171" s="48" t="str">
        <f t="shared" si="212"/>
        <v/>
      </c>
      <c r="H1171" s="16" t="str">
        <f t="shared" si="203"/>
        <v/>
      </c>
      <c r="I1171" s="46" t="str">
        <f t="shared" si="204"/>
        <v/>
      </c>
      <c r="J1171" s="49" t="str">
        <f t="shared" si="205"/>
        <v/>
      </c>
      <c r="K1171" s="46" t="str">
        <f t="shared" si="206"/>
        <v/>
      </c>
      <c r="L1171" s="17" t="str">
        <f>+IF(G1171="","",SUM($K$9:K1171)+H1171)</f>
        <v/>
      </c>
    </row>
    <row r="1172" spans="2:12" x14ac:dyDescent="0.2">
      <c r="B1172" s="1" t="str">
        <f t="shared" si="209"/>
        <v/>
      </c>
      <c r="C1172" s="44" t="str">
        <f t="shared" si="207"/>
        <v/>
      </c>
      <c r="D1172" s="44" t="str">
        <f t="shared" si="208"/>
        <v/>
      </c>
      <c r="E1172" s="13" t="str">
        <f t="shared" si="210"/>
        <v/>
      </c>
      <c r="F1172" s="4" t="str">
        <f t="shared" si="211"/>
        <v/>
      </c>
      <c r="G1172" s="48" t="str">
        <f t="shared" si="212"/>
        <v/>
      </c>
      <c r="H1172" s="16" t="str">
        <f t="shared" si="203"/>
        <v/>
      </c>
      <c r="I1172" s="46" t="str">
        <f t="shared" si="204"/>
        <v/>
      </c>
      <c r="J1172" s="49" t="str">
        <f t="shared" si="205"/>
        <v/>
      </c>
      <c r="K1172" s="46" t="str">
        <f t="shared" si="206"/>
        <v/>
      </c>
      <c r="L1172" s="17" t="str">
        <f>+IF(G1172="","",SUM($K$9:K1172)+H1172)</f>
        <v/>
      </c>
    </row>
    <row r="1173" spans="2:12" x14ac:dyDescent="0.2">
      <c r="B1173" s="1" t="str">
        <f t="shared" si="209"/>
        <v/>
      </c>
      <c r="C1173" s="44" t="str">
        <f t="shared" si="207"/>
        <v/>
      </c>
      <c r="D1173" s="44" t="str">
        <f t="shared" si="208"/>
        <v/>
      </c>
      <c r="E1173" s="13" t="str">
        <f t="shared" si="210"/>
        <v/>
      </c>
      <c r="F1173" s="4" t="str">
        <f t="shared" si="211"/>
        <v/>
      </c>
      <c r="G1173" s="48" t="str">
        <f t="shared" si="212"/>
        <v/>
      </c>
      <c r="H1173" s="16" t="str">
        <f t="shared" si="203"/>
        <v/>
      </c>
      <c r="I1173" s="46" t="str">
        <f t="shared" si="204"/>
        <v/>
      </c>
      <c r="J1173" s="49" t="str">
        <f t="shared" si="205"/>
        <v/>
      </c>
      <c r="K1173" s="46" t="str">
        <f t="shared" si="206"/>
        <v/>
      </c>
      <c r="L1173" s="17" t="str">
        <f>+IF(G1173="","",SUM($K$9:K1173)+H1173)</f>
        <v/>
      </c>
    </row>
    <row r="1174" spans="2:12" x14ac:dyDescent="0.2">
      <c r="B1174" s="1" t="str">
        <f t="shared" si="209"/>
        <v/>
      </c>
      <c r="C1174" s="44" t="str">
        <f t="shared" si="207"/>
        <v/>
      </c>
      <c r="D1174" s="44" t="str">
        <f t="shared" si="208"/>
        <v/>
      </c>
      <c r="E1174" s="13" t="str">
        <f t="shared" si="210"/>
        <v/>
      </c>
      <c r="F1174" s="4" t="str">
        <f t="shared" si="211"/>
        <v/>
      </c>
      <c r="G1174" s="48" t="str">
        <f t="shared" si="212"/>
        <v/>
      </c>
      <c r="H1174" s="16" t="str">
        <f t="shared" si="203"/>
        <v/>
      </c>
      <c r="I1174" s="46" t="str">
        <f t="shared" si="204"/>
        <v/>
      </c>
      <c r="J1174" s="49" t="str">
        <f t="shared" si="205"/>
        <v/>
      </c>
      <c r="K1174" s="46" t="str">
        <f t="shared" si="206"/>
        <v/>
      </c>
      <c r="L1174" s="17" t="str">
        <f>+IF(G1174="","",SUM($K$9:K1174)+H1174)</f>
        <v/>
      </c>
    </row>
    <row r="1175" spans="2:12" x14ac:dyDescent="0.2">
      <c r="B1175" s="1" t="str">
        <f t="shared" si="209"/>
        <v/>
      </c>
      <c r="C1175" s="44" t="str">
        <f t="shared" si="207"/>
        <v/>
      </c>
      <c r="D1175" s="44" t="str">
        <f t="shared" si="208"/>
        <v/>
      </c>
      <c r="E1175" s="13" t="str">
        <f t="shared" si="210"/>
        <v/>
      </c>
      <c r="F1175" s="4" t="str">
        <f t="shared" si="211"/>
        <v/>
      </c>
      <c r="G1175" s="48" t="str">
        <f t="shared" si="212"/>
        <v/>
      </c>
      <c r="H1175" s="16" t="str">
        <f t="shared" si="203"/>
        <v/>
      </c>
      <c r="I1175" s="46" t="str">
        <f t="shared" si="204"/>
        <v/>
      </c>
      <c r="J1175" s="49" t="str">
        <f t="shared" si="205"/>
        <v/>
      </c>
      <c r="K1175" s="46" t="str">
        <f t="shared" si="206"/>
        <v/>
      </c>
      <c r="L1175" s="17" t="str">
        <f>+IF(G1175="","",SUM($K$9:K1175)+H1175)</f>
        <v/>
      </c>
    </row>
    <row r="1176" spans="2:12" x14ac:dyDescent="0.2">
      <c r="B1176" s="1" t="str">
        <f t="shared" si="209"/>
        <v/>
      </c>
      <c r="C1176" s="44" t="str">
        <f t="shared" si="207"/>
        <v/>
      </c>
      <c r="D1176" s="44" t="str">
        <f t="shared" si="208"/>
        <v/>
      </c>
      <c r="E1176" s="13" t="str">
        <f t="shared" si="210"/>
        <v/>
      </c>
      <c r="F1176" s="4" t="str">
        <f t="shared" si="211"/>
        <v/>
      </c>
      <c r="G1176" s="48" t="str">
        <f t="shared" si="212"/>
        <v/>
      </c>
      <c r="H1176" s="16" t="str">
        <f t="shared" si="203"/>
        <v/>
      </c>
      <c r="I1176" s="46" t="str">
        <f t="shared" si="204"/>
        <v/>
      </c>
      <c r="J1176" s="49" t="str">
        <f t="shared" si="205"/>
        <v/>
      </c>
      <c r="K1176" s="46" t="str">
        <f t="shared" si="206"/>
        <v/>
      </c>
      <c r="L1176" s="17" t="str">
        <f>+IF(G1176="","",SUM($K$9:K1176)+H1176)</f>
        <v/>
      </c>
    </row>
    <row r="1177" spans="2:12" x14ac:dyDescent="0.2">
      <c r="B1177" s="1" t="str">
        <f t="shared" si="209"/>
        <v/>
      </c>
      <c r="C1177" s="44" t="str">
        <f t="shared" si="207"/>
        <v/>
      </c>
      <c r="D1177" s="44" t="str">
        <f t="shared" si="208"/>
        <v/>
      </c>
      <c r="E1177" s="13" t="str">
        <f t="shared" si="210"/>
        <v/>
      </c>
      <c r="F1177" s="4" t="str">
        <f t="shared" si="211"/>
        <v/>
      </c>
      <c r="G1177" s="48" t="str">
        <f t="shared" si="212"/>
        <v/>
      </c>
      <c r="H1177" s="16" t="str">
        <f t="shared" si="203"/>
        <v/>
      </c>
      <c r="I1177" s="46" t="str">
        <f t="shared" si="204"/>
        <v/>
      </c>
      <c r="J1177" s="49" t="str">
        <f t="shared" si="205"/>
        <v/>
      </c>
      <c r="K1177" s="46" t="str">
        <f t="shared" si="206"/>
        <v/>
      </c>
      <c r="L1177" s="17" t="str">
        <f>+IF(G1177="","",SUM($K$9:K1177)+H1177)</f>
        <v/>
      </c>
    </row>
    <row r="1178" spans="2:12" x14ac:dyDescent="0.2">
      <c r="B1178" s="1" t="str">
        <f t="shared" si="209"/>
        <v/>
      </c>
      <c r="C1178" s="44" t="str">
        <f t="shared" si="207"/>
        <v/>
      </c>
      <c r="D1178" s="44" t="str">
        <f t="shared" si="208"/>
        <v/>
      </c>
      <c r="E1178" s="13" t="str">
        <f t="shared" si="210"/>
        <v/>
      </c>
      <c r="F1178" s="4" t="str">
        <f t="shared" si="211"/>
        <v/>
      </c>
      <c r="G1178" s="48" t="str">
        <f t="shared" si="212"/>
        <v/>
      </c>
      <c r="H1178" s="16" t="str">
        <f t="shared" si="203"/>
        <v/>
      </c>
      <c r="I1178" s="46" t="str">
        <f t="shared" si="204"/>
        <v/>
      </c>
      <c r="J1178" s="49" t="str">
        <f t="shared" si="205"/>
        <v/>
      </c>
      <c r="K1178" s="46" t="str">
        <f t="shared" si="206"/>
        <v/>
      </c>
      <c r="L1178" s="17" t="str">
        <f>+IF(G1178="","",SUM($K$9:K1178)+H1178)</f>
        <v/>
      </c>
    </row>
    <row r="1179" spans="2:12" x14ac:dyDescent="0.2">
      <c r="B1179" s="1" t="str">
        <f t="shared" si="209"/>
        <v/>
      </c>
      <c r="C1179" s="44" t="str">
        <f t="shared" si="207"/>
        <v/>
      </c>
      <c r="D1179" s="44" t="str">
        <f t="shared" si="208"/>
        <v/>
      </c>
      <c r="E1179" s="13" t="str">
        <f t="shared" si="210"/>
        <v/>
      </c>
      <c r="F1179" s="4" t="str">
        <f t="shared" si="211"/>
        <v/>
      </c>
      <c r="G1179" s="48" t="str">
        <f t="shared" si="212"/>
        <v/>
      </c>
      <c r="H1179" s="16" t="str">
        <f t="shared" si="203"/>
        <v/>
      </c>
      <c r="I1179" s="46" t="str">
        <f t="shared" si="204"/>
        <v/>
      </c>
      <c r="J1179" s="49" t="str">
        <f t="shared" si="205"/>
        <v/>
      </c>
      <c r="K1179" s="46" t="str">
        <f t="shared" si="206"/>
        <v/>
      </c>
      <c r="L1179" s="17" t="str">
        <f>+IF(G1179="","",SUM($K$9:K1179)+H1179)</f>
        <v/>
      </c>
    </row>
    <row r="1180" spans="2:12" x14ac:dyDescent="0.2">
      <c r="B1180" s="1" t="str">
        <f t="shared" si="209"/>
        <v/>
      </c>
      <c r="C1180" s="44" t="str">
        <f t="shared" si="207"/>
        <v/>
      </c>
      <c r="D1180" s="44" t="str">
        <f t="shared" si="208"/>
        <v/>
      </c>
      <c r="E1180" s="13" t="str">
        <f t="shared" si="210"/>
        <v/>
      </c>
      <c r="F1180" s="4" t="str">
        <f t="shared" si="211"/>
        <v/>
      </c>
      <c r="G1180" s="48" t="str">
        <f t="shared" si="212"/>
        <v/>
      </c>
      <c r="H1180" s="16" t="str">
        <f t="shared" si="203"/>
        <v/>
      </c>
      <c r="I1180" s="46" t="str">
        <f t="shared" si="204"/>
        <v/>
      </c>
      <c r="J1180" s="49" t="str">
        <f t="shared" si="205"/>
        <v/>
      </c>
      <c r="K1180" s="46" t="str">
        <f t="shared" si="206"/>
        <v/>
      </c>
      <c r="L1180" s="17" t="str">
        <f>+IF(G1180="","",SUM($K$9:K1180)+H1180)</f>
        <v/>
      </c>
    </row>
    <row r="1181" spans="2:12" x14ac:dyDescent="0.2">
      <c r="B1181" s="1" t="str">
        <f t="shared" si="209"/>
        <v/>
      </c>
      <c r="C1181" s="44" t="str">
        <f t="shared" si="207"/>
        <v/>
      </c>
      <c r="D1181" s="44" t="str">
        <f t="shared" si="208"/>
        <v/>
      </c>
      <c r="E1181" s="13" t="str">
        <f t="shared" si="210"/>
        <v/>
      </c>
      <c r="F1181" s="4" t="str">
        <f t="shared" si="211"/>
        <v/>
      </c>
      <c r="G1181" s="48" t="str">
        <f t="shared" si="212"/>
        <v/>
      </c>
      <c r="H1181" s="16" t="str">
        <f t="shared" si="203"/>
        <v/>
      </c>
      <c r="I1181" s="46" t="str">
        <f t="shared" si="204"/>
        <v/>
      </c>
      <c r="J1181" s="49" t="str">
        <f t="shared" si="205"/>
        <v/>
      </c>
      <c r="K1181" s="46" t="str">
        <f t="shared" si="206"/>
        <v/>
      </c>
      <c r="L1181" s="17" t="str">
        <f>+IF(G1181="","",SUM($K$9:K1181)+H1181)</f>
        <v/>
      </c>
    </row>
    <row r="1182" spans="2:12" x14ac:dyDescent="0.2">
      <c r="B1182" s="1" t="str">
        <f t="shared" si="209"/>
        <v/>
      </c>
      <c r="C1182" s="44" t="str">
        <f t="shared" si="207"/>
        <v/>
      </c>
      <c r="D1182" s="44" t="str">
        <f t="shared" si="208"/>
        <v/>
      </c>
      <c r="E1182" s="13" t="str">
        <f t="shared" si="210"/>
        <v/>
      </c>
      <c r="F1182" s="4" t="str">
        <f t="shared" si="211"/>
        <v/>
      </c>
      <c r="G1182" s="48" t="str">
        <f t="shared" si="212"/>
        <v/>
      </c>
      <c r="H1182" s="16" t="str">
        <f t="shared" si="203"/>
        <v/>
      </c>
      <c r="I1182" s="46" t="str">
        <f t="shared" si="204"/>
        <v/>
      </c>
      <c r="J1182" s="49" t="str">
        <f t="shared" si="205"/>
        <v/>
      </c>
      <c r="K1182" s="46" t="str">
        <f t="shared" si="206"/>
        <v/>
      </c>
      <c r="L1182" s="17" t="str">
        <f>+IF(G1182="","",SUM($K$9:K1182)+H1182)</f>
        <v/>
      </c>
    </row>
    <row r="1183" spans="2:12" x14ac:dyDescent="0.2">
      <c r="B1183" s="1" t="str">
        <f t="shared" si="209"/>
        <v/>
      </c>
      <c r="C1183" s="44" t="str">
        <f t="shared" si="207"/>
        <v/>
      </c>
      <c r="D1183" s="44" t="str">
        <f t="shared" si="208"/>
        <v/>
      </c>
      <c r="E1183" s="13" t="str">
        <f t="shared" si="210"/>
        <v/>
      </c>
      <c r="F1183" s="4" t="str">
        <f t="shared" si="211"/>
        <v/>
      </c>
      <c r="G1183" s="48" t="str">
        <f t="shared" si="212"/>
        <v/>
      </c>
      <c r="H1183" s="16" t="str">
        <f t="shared" si="203"/>
        <v/>
      </c>
      <c r="I1183" s="46" t="str">
        <f t="shared" si="204"/>
        <v/>
      </c>
      <c r="J1183" s="49" t="str">
        <f t="shared" si="205"/>
        <v/>
      </c>
      <c r="K1183" s="46" t="str">
        <f t="shared" si="206"/>
        <v/>
      </c>
      <c r="L1183" s="17" t="str">
        <f>+IF(G1183="","",SUM($K$9:K1183)+H1183)</f>
        <v/>
      </c>
    </row>
    <row r="1184" spans="2:12" x14ac:dyDescent="0.2">
      <c r="B1184" s="1" t="str">
        <f t="shared" si="209"/>
        <v/>
      </c>
      <c r="C1184" s="44" t="str">
        <f t="shared" si="207"/>
        <v/>
      </c>
      <c r="D1184" s="44" t="str">
        <f t="shared" si="208"/>
        <v/>
      </c>
      <c r="E1184" s="13" t="str">
        <f t="shared" si="210"/>
        <v/>
      </c>
      <c r="F1184" s="4" t="str">
        <f t="shared" si="211"/>
        <v/>
      </c>
      <c r="G1184" s="48" t="str">
        <f t="shared" si="212"/>
        <v/>
      </c>
      <c r="H1184" s="16" t="str">
        <f t="shared" si="203"/>
        <v/>
      </c>
      <c r="I1184" s="46" t="str">
        <f t="shared" si="204"/>
        <v/>
      </c>
      <c r="J1184" s="49" t="str">
        <f t="shared" si="205"/>
        <v/>
      </c>
      <c r="K1184" s="46" t="str">
        <f t="shared" si="206"/>
        <v/>
      </c>
      <c r="L1184" s="17" t="str">
        <f>+IF(G1184="","",SUM($K$9:K1184)+H1184)</f>
        <v/>
      </c>
    </row>
    <row r="1185" spans="2:12" x14ac:dyDescent="0.2">
      <c r="B1185" s="1" t="str">
        <f t="shared" si="209"/>
        <v/>
      </c>
      <c r="C1185" s="44" t="str">
        <f t="shared" si="207"/>
        <v/>
      </c>
      <c r="D1185" s="44" t="str">
        <f t="shared" si="208"/>
        <v/>
      </c>
      <c r="E1185" s="13" t="str">
        <f t="shared" si="210"/>
        <v/>
      </c>
      <c r="F1185" s="4" t="str">
        <f t="shared" si="211"/>
        <v/>
      </c>
      <c r="G1185" s="48" t="str">
        <f t="shared" si="212"/>
        <v/>
      </c>
      <c r="H1185" s="16" t="str">
        <f t="shared" si="203"/>
        <v/>
      </c>
      <c r="I1185" s="46" t="str">
        <f t="shared" si="204"/>
        <v/>
      </c>
      <c r="J1185" s="49" t="str">
        <f t="shared" si="205"/>
        <v/>
      </c>
      <c r="K1185" s="46" t="str">
        <f t="shared" si="206"/>
        <v/>
      </c>
      <c r="L1185" s="17" t="str">
        <f>+IF(G1185="","",SUM($K$9:K1185)+H1185)</f>
        <v/>
      </c>
    </row>
    <row r="1186" spans="2:12" x14ac:dyDescent="0.2">
      <c r="B1186" s="1" t="str">
        <f t="shared" si="209"/>
        <v/>
      </c>
      <c r="C1186" s="44" t="str">
        <f t="shared" si="207"/>
        <v/>
      </c>
      <c r="D1186" s="44" t="str">
        <f t="shared" si="208"/>
        <v/>
      </c>
      <c r="E1186" s="13" t="str">
        <f t="shared" si="210"/>
        <v/>
      </c>
      <c r="F1186" s="4" t="str">
        <f t="shared" si="211"/>
        <v/>
      </c>
      <c r="G1186" s="48" t="str">
        <f t="shared" si="212"/>
        <v/>
      </c>
      <c r="H1186" s="16" t="str">
        <f t="shared" si="203"/>
        <v/>
      </c>
      <c r="I1186" s="46" t="str">
        <f t="shared" si="204"/>
        <v/>
      </c>
      <c r="J1186" s="49" t="str">
        <f t="shared" si="205"/>
        <v/>
      </c>
      <c r="K1186" s="46" t="str">
        <f t="shared" si="206"/>
        <v/>
      </c>
      <c r="L1186" s="17" t="str">
        <f>+IF(G1186="","",SUM($K$9:K1186)+H1186)</f>
        <v/>
      </c>
    </row>
    <row r="1187" spans="2:12" x14ac:dyDescent="0.2">
      <c r="B1187" s="1" t="str">
        <f t="shared" si="209"/>
        <v/>
      </c>
      <c r="C1187" s="44" t="str">
        <f t="shared" si="207"/>
        <v/>
      </c>
      <c r="D1187" s="44" t="str">
        <f t="shared" si="208"/>
        <v/>
      </c>
      <c r="E1187" s="13" t="str">
        <f t="shared" si="210"/>
        <v/>
      </c>
      <c r="F1187" s="4" t="str">
        <f t="shared" si="211"/>
        <v/>
      </c>
      <c r="G1187" s="48" t="str">
        <f t="shared" si="212"/>
        <v/>
      </c>
      <c r="H1187" s="16" t="str">
        <f t="shared" si="203"/>
        <v/>
      </c>
      <c r="I1187" s="46" t="str">
        <f t="shared" si="204"/>
        <v/>
      </c>
      <c r="J1187" s="49" t="str">
        <f t="shared" si="205"/>
        <v/>
      </c>
      <c r="K1187" s="46" t="str">
        <f t="shared" si="206"/>
        <v/>
      </c>
      <c r="L1187" s="17" t="str">
        <f>+IF(G1187="","",SUM($K$9:K1187)+H1187)</f>
        <v/>
      </c>
    </row>
    <row r="1188" spans="2:12" x14ac:dyDescent="0.2">
      <c r="B1188" s="1" t="str">
        <f t="shared" si="209"/>
        <v/>
      </c>
      <c r="C1188" s="44" t="str">
        <f t="shared" si="207"/>
        <v/>
      </c>
      <c r="D1188" s="44" t="str">
        <f t="shared" si="208"/>
        <v/>
      </c>
      <c r="E1188" s="13" t="str">
        <f t="shared" si="210"/>
        <v/>
      </c>
      <c r="F1188" s="4" t="str">
        <f t="shared" si="211"/>
        <v/>
      </c>
      <c r="G1188" s="48" t="str">
        <f t="shared" si="212"/>
        <v/>
      </c>
      <c r="H1188" s="16" t="str">
        <f t="shared" si="203"/>
        <v/>
      </c>
      <c r="I1188" s="46" t="str">
        <f t="shared" si="204"/>
        <v/>
      </c>
      <c r="J1188" s="49" t="str">
        <f t="shared" si="205"/>
        <v/>
      </c>
      <c r="K1188" s="46" t="str">
        <f t="shared" si="206"/>
        <v/>
      </c>
      <c r="L1188" s="17" t="str">
        <f>+IF(G1188="","",SUM($K$9:K1188)+H1188)</f>
        <v/>
      </c>
    </row>
    <row r="1189" spans="2:12" x14ac:dyDescent="0.2">
      <c r="B1189" s="1" t="str">
        <f t="shared" si="209"/>
        <v/>
      </c>
      <c r="C1189" s="44" t="str">
        <f t="shared" si="207"/>
        <v/>
      </c>
      <c r="D1189" s="44" t="str">
        <f t="shared" si="208"/>
        <v/>
      </c>
      <c r="E1189" s="13" t="str">
        <f t="shared" si="210"/>
        <v/>
      </c>
      <c r="F1189" s="4" t="str">
        <f t="shared" si="211"/>
        <v/>
      </c>
      <c r="G1189" s="48" t="str">
        <f t="shared" si="212"/>
        <v/>
      </c>
      <c r="H1189" s="16" t="str">
        <f t="shared" si="203"/>
        <v/>
      </c>
      <c r="I1189" s="46" t="str">
        <f t="shared" si="204"/>
        <v/>
      </c>
      <c r="J1189" s="49" t="str">
        <f t="shared" si="205"/>
        <v/>
      </c>
      <c r="K1189" s="46" t="str">
        <f t="shared" si="206"/>
        <v/>
      </c>
      <c r="L1189" s="17" t="str">
        <f>+IF(G1189="","",SUM($K$9:K1189)+H1189)</f>
        <v/>
      </c>
    </row>
    <row r="1190" spans="2:12" x14ac:dyDescent="0.2">
      <c r="B1190" s="1" t="str">
        <f t="shared" si="209"/>
        <v/>
      </c>
      <c r="C1190" s="44" t="str">
        <f t="shared" si="207"/>
        <v/>
      </c>
      <c r="D1190" s="44" t="str">
        <f t="shared" si="208"/>
        <v/>
      </c>
      <c r="E1190" s="13" t="str">
        <f t="shared" si="210"/>
        <v/>
      </c>
      <c r="F1190" s="4" t="str">
        <f t="shared" si="211"/>
        <v/>
      </c>
      <c r="G1190" s="48" t="str">
        <f t="shared" si="212"/>
        <v/>
      </c>
      <c r="H1190" s="16" t="str">
        <f t="shared" si="203"/>
        <v/>
      </c>
      <c r="I1190" s="46" t="str">
        <f t="shared" si="204"/>
        <v/>
      </c>
      <c r="J1190" s="49" t="str">
        <f t="shared" si="205"/>
        <v/>
      </c>
      <c r="K1190" s="46" t="str">
        <f t="shared" si="206"/>
        <v/>
      </c>
      <c r="L1190" s="17" t="str">
        <f>+IF(G1190="","",SUM($K$9:K1190)+H1190)</f>
        <v/>
      </c>
    </row>
    <row r="1191" spans="2:12" x14ac:dyDescent="0.2">
      <c r="B1191" s="1" t="str">
        <f t="shared" si="209"/>
        <v/>
      </c>
      <c r="C1191" s="44" t="str">
        <f t="shared" si="207"/>
        <v/>
      </c>
      <c r="D1191" s="44" t="str">
        <f t="shared" si="208"/>
        <v/>
      </c>
      <c r="E1191" s="13" t="str">
        <f t="shared" si="210"/>
        <v/>
      </c>
      <c r="F1191" s="4" t="str">
        <f t="shared" si="211"/>
        <v/>
      </c>
      <c r="G1191" s="48" t="str">
        <f t="shared" si="212"/>
        <v/>
      </c>
      <c r="H1191" s="16" t="str">
        <f t="shared" si="203"/>
        <v/>
      </c>
      <c r="I1191" s="46" t="str">
        <f t="shared" si="204"/>
        <v/>
      </c>
      <c r="J1191" s="49" t="str">
        <f t="shared" si="205"/>
        <v/>
      </c>
      <c r="K1191" s="46" t="str">
        <f t="shared" si="206"/>
        <v/>
      </c>
      <c r="L1191" s="17" t="str">
        <f>+IF(G1191="","",SUM($K$9:K1191)+H1191)</f>
        <v/>
      </c>
    </row>
    <row r="1192" spans="2:12" x14ac:dyDescent="0.2">
      <c r="B1192" s="1" t="str">
        <f t="shared" si="209"/>
        <v/>
      </c>
      <c r="C1192" s="44" t="str">
        <f t="shared" si="207"/>
        <v/>
      </c>
      <c r="D1192" s="44" t="str">
        <f t="shared" si="208"/>
        <v/>
      </c>
      <c r="E1192" s="13" t="str">
        <f t="shared" si="210"/>
        <v/>
      </c>
      <c r="F1192" s="4" t="str">
        <f t="shared" si="211"/>
        <v/>
      </c>
      <c r="G1192" s="48" t="str">
        <f t="shared" si="212"/>
        <v/>
      </c>
      <c r="H1192" s="16" t="str">
        <f t="shared" si="203"/>
        <v/>
      </c>
      <c r="I1192" s="46" t="str">
        <f t="shared" si="204"/>
        <v/>
      </c>
      <c r="J1192" s="49" t="str">
        <f t="shared" si="205"/>
        <v/>
      </c>
      <c r="K1192" s="46" t="str">
        <f t="shared" si="206"/>
        <v/>
      </c>
      <c r="L1192" s="17" t="str">
        <f>+IF(G1192="","",SUM($K$9:K1192)+H1192)</f>
        <v/>
      </c>
    </row>
    <row r="1193" spans="2:12" x14ac:dyDescent="0.2">
      <c r="B1193" s="1" t="str">
        <f t="shared" si="209"/>
        <v/>
      </c>
      <c r="C1193" s="44" t="str">
        <f t="shared" si="207"/>
        <v/>
      </c>
      <c r="D1193" s="44" t="str">
        <f t="shared" si="208"/>
        <v/>
      </c>
      <c r="E1193" s="13" t="str">
        <f t="shared" si="210"/>
        <v/>
      </c>
      <c r="F1193" s="4" t="str">
        <f t="shared" si="211"/>
        <v/>
      </c>
      <c r="G1193" s="48" t="str">
        <f t="shared" si="212"/>
        <v/>
      </c>
      <c r="H1193" s="16" t="str">
        <f t="shared" si="203"/>
        <v/>
      </c>
      <c r="I1193" s="46" t="str">
        <f t="shared" si="204"/>
        <v/>
      </c>
      <c r="J1193" s="49" t="str">
        <f t="shared" si="205"/>
        <v/>
      </c>
      <c r="K1193" s="46" t="str">
        <f t="shared" si="206"/>
        <v/>
      </c>
      <c r="L1193" s="17" t="str">
        <f>+IF(G1193="","",SUM($K$9:K1193)+H1193)</f>
        <v/>
      </c>
    </row>
    <row r="1194" spans="2:12" x14ac:dyDescent="0.2">
      <c r="B1194" s="1" t="str">
        <f t="shared" si="209"/>
        <v/>
      </c>
      <c r="C1194" s="44" t="str">
        <f t="shared" si="207"/>
        <v/>
      </c>
      <c r="D1194" s="44" t="str">
        <f t="shared" si="208"/>
        <v/>
      </c>
      <c r="E1194" s="13" t="str">
        <f t="shared" si="210"/>
        <v/>
      </c>
      <c r="F1194" s="4" t="str">
        <f t="shared" si="211"/>
        <v/>
      </c>
      <c r="G1194" s="48" t="str">
        <f t="shared" si="212"/>
        <v/>
      </c>
      <c r="H1194" s="16" t="str">
        <f t="shared" ref="H1194:H1257" si="213">IF(B1194&lt;&gt;"",H1193,"")</f>
        <v/>
      </c>
      <c r="I1194" s="46" t="str">
        <f t="shared" ref="I1194:I1257" si="214">IF(G1194="","",+(1+G1194)^(E1194/30))</f>
        <v/>
      </c>
      <c r="J1194" s="49" t="str">
        <f t="shared" si="205"/>
        <v/>
      </c>
      <c r="K1194" s="46" t="str">
        <f t="shared" si="206"/>
        <v/>
      </c>
      <c r="L1194" s="17" t="str">
        <f>+IF(G1194="","",SUM($K$9:K1194)+H1194)</f>
        <v/>
      </c>
    </row>
    <row r="1195" spans="2:12" x14ac:dyDescent="0.2">
      <c r="B1195" s="1" t="str">
        <f t="shared" si="209"/>
        <v/>
      </c>
      <c r="C1195" s="44" t="str">
        <f t="shared" si="207"/>
        <v/>
      </c>
      <c r="D1195" s="44" t="str">
        <f t="shared" si="208"/>
        <v/>
      </c>
      <c r="E1195" s="13" t="str">
        <f t="shared" si="210"/>
        <v/>
      </c>
      <c r="F1195" s="4" t="str">
        <f t="shared" si="211"/>
        <v/>
      </c>
      <c r="G1195" s="48" t="str">
        <f t="shared" si="212"/>
        <v/>
      </c>
      <c r="H1195" s="16" t="str">
        <f t="shared" si="213"/>
        <v/>
      </c>
      <c r="I1195" s="46" t="str">
        <f t="shared" si="214"/>
        <v/>
      </c>
      <c r="J1195" s="49" t="str">
        <f t="shared" si="205"/>
        <v/>
      </c>
      <c r="K1195" s="46" t="str">
        <f t="shared" si="206"/>
        <v/>
      </c>
      <c r="L1195" s="17" t="str">
        <f>+IF(G1195="","",SUM($K$9:K1195)+H1195)</f>
        <v/>
      </c>
    </row>
    <row r="1196" spans="2:12" x14ac:dyDescent="0.2">
      <c r="B1196" s="1" t="str">
        <f t="shared" si="209"/>
        <v/>
      </c>
      <c r="C1196" s="44" t="str">
        <f t="shared" si="207"/>
        <v/>
      </c>
      <c r="D1196" s="44" t="str">
        <f t="shared" si="208"/>
        <v/>
      </c>
      <c r="E1196" s="13" t="str">
        <f t="shared" si="210"/>
        <v/>
      </c>
      <c r="F1196" s="4" t="str">
        <f t="shared" si="211"/>
        <v/>
      </c>
      <c r="G1196" s="48" t="str">
        <f t="shared" si="212"/>
        <v/>
      </c>
      <c r="H1196" s="16" t="str">
        <f t="shared" si="213"/>
        <v/>
      </c>
      <c r="I1196" s="46" t="str">
        <f t="shared" si="214"/>
        <v/>
      </c>
      <c r="J1196" s="49" t="str">
        <f t="shared" si="205"/>
        <v/>
      </c>
      <c r="K1196" s="46" t="str">
        <f t="shared" si="206"/>
        <v/>
      </c>
      <c r="L1196" s="17" t="str">
        <f>+IF(G1196="","",SUM($K$9:K1196)+H1196)</f>
        <v/>
      </c>
    </row>
    <row r="1197" spans="2:12" x14ac:dyDescent="0.2">
      <c r="B1197" s="1" t="str">
        <f t="shared" si="209"/>
        <v/>
      </c>
      <c r="C1197" s="44" t="str">
        <f t="shared" si="207"/>
        <v/>
      </c>
      <c r="D1197" s="44" t="str">
        <f t="shared" si="208"/>
        <v/>
      </c>
      <c r="E1197" s="13" t="str">
        <f t="shared" si="210"/>
        <v/>
      </c>
      <c r="F1197" s="4" t="str">
        <f t="shared" si="211"/>
        <v/>
      </c>
      <c r="G1197" s="48" t="str">
        <f t="shared" si="212"/>
        <v/>
      </c>
      <c r="H1197" s="16" t="str">
        <f t="shared" si="213"/>
        <v/>
      </c>
      <c r="I1197" s="46" t="str">
        <f t="shared" si="214"/>
        <v/>
      </c>
      <c r="J1197" s="49" t="str">
        <f t="shared" si="205"/>
        <v/>
      </c>
      <c r="K1197" s="46" t="str">
        <f t="shared" si="206"/>
        <v/>
      </c>
      <c r="L1197" s="17" t="str">
        <f>+IF(G1197="","",SUM($K$9:K1197)+H1197)</f>
        <v/>
      </c>
    </row>
    <row r="1198" spans="2:12" x14ac:dyDescent="0.2">
      <c r="B1198" s="1" t="str">
        <f t="shared" si="209"/>
        <v/>
      </c>
      <c r="C1198" s="44" t="str">
        <f t="shared" si="207"/>
        <v/>
      </c>
      <c r="D1198" s="44" t="str">
        <f t="shared" si="208"/>
        <v/>
      </c>
      <c r="E1198" s="13" t="str">
        <f t="shared" si="210"/>
        <v/>
      </c>
      <c r="F1198" s="4" t="str">
        <f t="shared" si="211"/>
        <v/>
      </c>
      <c r="G1198" s="48" t="str">
        <f t="shared" si="212"/>
        <v/>
      </c>
      <c r="H1198" s="16" t="str">
        <f t="shared" si="213"/>
        <v/>
      </c>
      <c r="I1198" s="46" t="str">
        <f t="shared" si="214"/>
        <v/>
      </c>
      <c r="J1198" s="49" t="str">
        <f t="shared" si="205"/>
        <v/>
      </c>
      <c r="K1198" s="46" t="str">
        <f t="shared" si="206"/>
        <v/>
      </c>
      <c r="L1198" s="17" t="str">
        <f>+IF(G1198="","",SUM($K$9:K1198)+H1198)</f>
        <v/>
      </c>
    </row>
    <row r="1199" spans="2:12" x14ac:dyDescent="0.2">
      <c r="B1199" s="1" t="str">
        <f t="shared" si="209"/>
        <v/>
      </c>
      <c r="C1199" s="44" t="str">
        <f t="shared" si="207"/>
        <v/>
      </c>
      <c r="D1199" s="44" t="str">
        <f t="shared" si="208"/>
        <v/>
      </c>
      <c r="E1199" s="13" t="str">
        <f t="shared" si="210"/>
        <v/>
      </c>
      <c r="F1199" s="4" t="str">
        <f t="shared" si="211"/>
        <v/>
      </c>
      <c r="G1199" s="48" t="str">
        <f t="shared" si="212"/>
        <v/>
      </c>
      <c r="H1199" s="16" t="str">
        <f t="shared" si="213"/>
        <v/>
      </c>
      <c r="I1199" s="46" t="str">
        <f t="shared" si="214"/>
        <v/>
      </c>
      <c r="J1199" s="49" t="str">
        <f t="shared" si="205"/>
        <v/>
      </c>
      <c r="K1199" s="46" t="str">
        <f t="shared" si="206"/>
        <v/>
      </c>
      <c r="L1199" s="17" t="str">
        <f>+IF(G1199="","",SUM($K$9:K1199)+H1199)</f>
        <v/>
      </c>
    </row>
    <row r="1200" spans="2:12" x14ac:dyDescent="0.2">
      <c r="B1200" s="1" t="str">
        <f t="shared" si="209"/>
        <v/>
      </c>
      <c r="C1200" s="44" t="str">
        <f t="shared" si="207"/>
        <v/>
      </c>
      <c r="D1200" s="44" t="str">
        <f t="shared" si="208"/>
        <v/>
      </c>
      <c r="E1200" s="13" t="str">
        <f t="shared" si="210"/>
        <v/>
      </c>
      <c r="F1200" s="4" t="str">
        <f t="shared" si="211"/>
        <v/>
      </c>
      <c r="G1200" s="48" t="str">
        <f t="shared" si="212"/>
        <v/>
      </c>
      <c r="H1200" s="16" t="str">
        <f t="shared" si="213"/>
        <v/>
      </c>
      <c r="I1200" s="46" t="str">
        <f t="shared" si="214"/>
        <v/>
      </c>
      <c r="J1200" s="49" t="str">
        <f t="shared" si="205"/>
        <v/>
      </c>
      <c r="K1200" s="46" t="str">
        <f t="shared" si="206"/>
        <v/>
      </c>
      <c r="L1200" s="17" t="str">
        <f>+IF(G1200="","",SUM($K$9:K1200)+H1200)</f>
        <v/>
      </c>
    </row>
    <row r="1201" spans="2:12" x14ac:dyDescent="0.2">
      <c r="B1201" s="1" t="str">
        <f t="shared" si="209"/>
        <v/>
      </c>
      <c r="C1201" s="44" t="str">
        <f t="shared" si="207"/>
        <v/>
      </c>
      <c r="D1201" s="44" t="str">
        <f t="shared" si="208"/>
        <v/>
      </c>
      <c r="E1201" s="13" t="str">
        <f t="shared" si="210"/>
        <v/>
      </c>
      <c r="F1201" s="4" t="str">
        <f t="shared" si="211"/>
        <v/>
      </c>
      <c r="G1201" s="48" t="str">
        <f t="shared" si="212"/>
        <v/>
      </c>
      <c r="H1201" s="16" t="str">
        <f t="shared" si="213"/>
        <v/>
      </c>
      <c r="I1201" s="46" t="str">
        <f t="shared" si="214"/>
        <v/>
      </c>
      <c r="J1201" s="49" t="str">
        <f t="shared" si="205"/>
        <v/>
      </c>
      <c r="K1201" s="46" t="str">
        <f t="shared" si="206"/>
        <v/>
      </c>
      <c r="L1201" s="17" t="str">
        <f>+IF(G1201="","",SUM($K$9:K1201)+H1201)</f>
        <v/>
      </c>
    </row>
    <row r="1202" spans="2:12" x14ac:dyDescent="0.2">
      <c r="B1202" s="1" t="str">
        <f t="shared" si="209"/>
        <v/>
      </c>
      <c r="C1202" s="44" t="str">
        <f t="shared" si="207"/>
        <v/>
      </c>
      <c r="D1202" s="44" t="str">
        <f t="shared" si="208"/>
        <v/>
      </c>
      <c r="E1202" s="13" t="str">
        <f t="shared" si="210"/>
        <v/>
      </c>
      <c r="F1202" s="4" t="str">
        <f t="shared" si="211"/>
        <v/>
      </c>
      <c r="G1202" s="48" t="str">
        <f t="shared" si="212"/>
        <v/>
      </c>
      <c r="H1202" s="16" t="str">
        <f t="shared" si="213"/>
        <v/>
      </c>
      <c r="I1202" s="46" t="str">
        <f t="shared" si="214"/>
        <v/>
      </c>
      <c r="J1202" s="49" t="str">
        <f t="shared" si="205"/>
        <v/>
      </c>
      <c r="K1202" s="46" t="str">
        <f t="shared" si="206"/>
        <v/>
      </c>
      <c r="L1202" s="17" t="str">
        <f>+IF(G1202="","",SUM($K$9:K1202)+H1202)</f>
        <v/>
      </c>
    </row>
    <row r="1203" spans="2:12" x14ac:dyDescent="0.2">
      <c r="B1203" s="1" t="str">
        <f t="shared" si="209"/>
        <v/>
      </c>
      <c r="C1203" s="44" t="str">
        <f t="shared" si="207"/>
        <v/>
      </c>
      <c r="D1203" s="44" t="str">
        <f t="shared" si="208"/>
        <v/>
      </c>
      <c r="E1203" s="13" t="str">
        <f t="shared" si="210"/>
        <v/>
      </c>
      <c r="F1203" s="4" t="str">
        <f t="shared" si="211"/>
        <v/>
      </c>
      <c r="G1203" s="48" t="str">
        <f t="shared" si="212"/>
        <v/>
      </c>
      <c r="H1203" s="16" t="str">
        <f t="shared" si="213"/>
        <v/>
      </c>
      <c r="I1203" s="46" t="str">
        <f t="shared" si="214"/>
        <v/>
      </c>
      <c r="J1203" s="49" t="str">
        <f t="shared" si="205"/>
        <v/>
      </c>
      <c r="K1203" s="46" t="str">
        <f t="shared" si="206"/>
        <v/>
      </c>
      <c r="L1203" s="17" t="str">
        <f>+IF(G1203="","",SUM($K$9:K1203)+H1203)</f>
        <v/>
      </c>
    </row>
    <row r="1204" spans="2:12" x14ac:dyDescent="0.2">
      <c r="B1204" s="1" t="str">
        <f t="shared" si="209"/>
        <v/>
      </c>
      <c r="C1204" s="44" t="str">
        <f t="shared" si="207"/>
        <v/>
      </c>
      <c r="D1204" s="44" t="str">
        <f t="shared" si="208"/>
        <v/>
      </c>
      <c r="E1204" s="13" t="str">
        <f t="shared" si="210"/>
        <v/>
      </c>
      <c r="F1204" s="4" t="str">
        <f t="shared" si="211"/>
        <v/>
      </c>
      <c r="G1204" s="48" t="str">
        <f t="shared" si="212"/>
        <v/>
      </c>
      <c r="H1204" s="16" t="str">
        <f t="shared" si="213"/>
        <v/>
      </c>
      <c r="I1204" s="46" t="str">
        <f t="shared" si="214"/>
        <v/>
      </c>
      <c r="J1204" s="49" t="str">
        <f t="shared" si="205"/>
        <v/>
      </c>
      <c r="K1204" s="46" t="str">
        <f t="shared" si="206"/>
        <v/>
      </c>
      <c r="L1204" s="17" t="str">
        <f>+IF(G1204="","",SUM($K$9:K1204)+H1204)</f>
        <v/>
      </c>
    </row>
    <row r="1205" spans="2:12" x14ac:dyDescent="0.2">
      <c r="B1205" s="1" t="str">
        <f t="shared" si="209"/>
        <v/>
      </c>
      <c r="C1205" s="44" t="str">
        <f t="shared" si="207"/>
        <v/>
      </c>
      <c r="D1205" s="44" t="str">
        <f t="shared" si="208"/>
        <v/>
      </c>
      <c r="E1205" s="13" t="str">
        <f t="shared" si="210"/>
        <v/>
      </c>
      <c r="F1205" s="4" t="str">
        <f t="shared" si="211"/>
        <v/>
      </c>
      <c r="G1205" s="48" t="str">
        <f t="shared" si="212"/>
        <v/>
      </c>
      <c r="H1205" s="16" t="str">
        <f t="shared" si="213"/>
        <v/>
      </c>
      <c r="I1205" s="46" t="str">
        <f t="shared" si="214"/>
        <v/>
      </c>
      <c r="J1205" s="49" t="str">
        <f t="shared" si="205"/>
        <v/>
      </c>
      <c r="K1205" s="46" t="str">
        <f t="shared" si="206"/>
        <v/>
      </c>
      <c r="L1205" s="17" t="str">
        <f>+IF(G1205="","",SUM($K$9:K1205)+H1205)</f>
        <v/>
      </c>
    </row>
    <row r="1206" spans="2:12" x14ac:dyDescent="0.2">
      <c r="B1206" s="1" t="str">
        <f t="shared" si="209"/>
        <v/>
      </c>
      <c r="C1206" s="44" t="str">
        <f t="shared" si="207"/>
        <v/>
      </c>
      <c r="D1206" s="44" t="str">
        <f t="shared" si="208"/>
        <v/>
      </c>
      <c r="E1206" s="13" t="str">
        <f t="shared" si="210"/>
        <v/>
      </c>
      <c r="F1206" s="4" t="str">
        <f t="shared" si="211"/>
        <v/>
      </c>
      <c r="G1206" s="48" t="str">
        <f t="shared" si="212"/>
        <v/>
      </c>
      <c r="H1206" s="16" t="str">
        <f t="shared" si="213"/>
        <v/>
      </c>
      <c r="I1206" s="46" t="str">
        <f t="shared" si="214"/>
        <v/>
      </c>
      <c r="J1206" s="49" t="str">
        <f t="shared" si="205"/>
        <v/>
      </c>
      <c r="K1206" s="46" t="str">
        <f t="shared" si="206"/>
        <v/>
      </c>
      <c r="L1206" s="17" t="str">
        <f>+IF(G1206="","",SUM($K$9:K1206)+H1206)</f>
        <v/>
      </c>
    </row>
    <row r="1207" spans="2:12" x14ac:dyDescent="0.2">
      <c r="B1207" s="1" t="str">
        <f t="shared" si="209"/>
        <v/>
      </c>
      <c r="C1207" s="44" t="str">
        <f t="shared" si="207"/>
        <v/>
      </c>
      <c r="D1207" s="44" t="str">
        <f t="shared" si="208"/>
        <v/>
      </c>
      <c r="E1207" s="13" t="str">
        <f t="shared" si="210"/>
        <v/>
      </c>
      <c r="F1207" s="4" t="str">
        <f t="shared" si="211"/>
        <v/>
      </c>
      <c r="G1207" s="48" t="str">
        <f t="shared" si="212"/>
        <v/>
      </c>
      <c r="H1207" s="16" t="str">
        <f t="shared" si="213"/>
        <v/>
      </c>
      <c r="I1207" s="46" t="str">
        <f t="shared" si="214"/>
        <v/>
      </c>
      <c r="J1207" s="49" t="str">
        <f t="shared" si="205"/>
        <v/>
      </c>
      <c r="K1207" s="46" t="str">
        <f t="shared" si="206"/>
        <v/>
      </c>
      <c r="L1207" s="17" t="str">
        <f>+IF(G1207="","",SUM($K$9:K1207)+H1207)</f>
        <v/>
      </c>
    </row>
    <row r="1208" spans="2:12" x14ac:dyDescent="0.2">
      <c r="B1208" s="1" t="str">
        <f t="shared" si="209"/>
        <v/>
      </c>
      <c r="C1208" s="44" t="str">
        <f t="shared" si="207"/>
        <v/>
      </c>
      <c r="D1208" s="44" t="str">
        <f t="shared" si="208"/>
        <v/>
      </c>
      <c r="E1208" s="13" t="str">
        <f t="shared" si="210"/>
        <v/>
      </c>
      <c r="F1208" s="4" t="str">
        <f t="shared" si="211"/>
        <v/>
      </c>
      <c r="G1208" s="48" t="str">
        <f t="shared" si="212"/>
        <v/>
      </c>
      <c r="H1208" s="16" t="str">
        <f t="shared" si="213"/>
        <v/>
      </c>
      <c r="I1208" s="46" t="str">
        <f t="shared" si="214"/>
        <v/>
      </c>
      <c r="J1208" s="49" t="str">
        <f t="shared" si="205"/>
        <v/>
      </c>
      <c r="K1208" s="46" t="str">
        <f t="shared" si="206"/>
        <v/>
      </c>
      <c r="L1208" s="17" t="str">
        <f>+IF(G1208="","",SUM($K$9:K1208)+H1208)</f>
        <v/>
      </c>
    </row>
    <row r="1209" spans="2:12" x14ac:dyDescent="0.2">
      <c r="B1209" s="1" t="str">
        <f t="shared" si="209"/>
        <v/>
      </c>
      <c r="C1209" s="44" t="str">
        <f t="shared" si="207"/>
        <v/>
      </c>
      <c r="D1209" s="44" t="str">
        <f t="shared" si="208"/>
        <v/>
      </c>
      <c r="E1209" s="13" t="str">
        <f t="shared" si="210"/>
        <v/>
      </c>
      <c r="F1209" s="4" t="str">
        <f t="shared" si="211"/>
        <v/>
      </c>
      <c r="G1209" s="48" t="str">
        <f t="shared" si="212"/>
        <v/>
      </c>
      <c r="H1209" s="16" t="str">
        <f t="shared" si="213"/>
        <v/>
      </c>
      <c r="I1209" s="46" t="str">
        <f t="shared" si="214"/>
        <v/>
      </c>
      <c r="J1209" s="49" t="str">
        <f t="shared" si="205"/>
        <v/>
      </c>
      <c r="K1209" s="46" t="str">
        <f t="shared" si="206"/>
        <v/>
      </c>
      <c r="L1209" s="17" t="str">
        <f>+IF(G1209="","",SUM($K$9:K1209)+H1209)</f>
        <v/>
      </c>
    </row>
    <row r="1210" spans="2:12" x14ac:dyDescent="0.2">
      <c r="B1210" s="1" t="str">
        <f t="shared" si="209"/>
        <v/>
      </c>
      <c r="C1210" s="44" t="str">
        <f t="shared" si="207"/>
        <v/>
      </c>
      <c r="D1210" s="44" t="str">
        <f t="shared" si="208"/>
        <v/>
      </c>
      <c r="E1210" s="13" t="str">
        <f t="shared" si="210"/>
        <v/>
      </c>
      <c r="F1210" s="4" t="str">
        <f t="shared" si="211"/>
        <v/>
      </c>
      <c r="G1210" s="48" t="str">
        <f t="shared" si="212"/>
        <v/>
      </c>
      <c r="H1210" s="16" t="str">
        <f t="shared" si="213"/>
        <v/>
      </c>
      <c r="I1210" s="46" t="str">
        <f t="shared" si="214"/>
        <v/>
      </c>
      <c r="J1210" s="49" t="str">
        <f t="shared" si="205"/>
        <v/>
      </c>
      <c r="K1210" s="46" t="str">
        <f t="shared" si="206"/>
        <v/>
      </c>
      <c r="L1210" s="17" t="str">
        <f>+IF(G1210="","",SUM($K$9:K1210)+H1210)</f>
        <v/>
      </c>
    </row>
    <row r="1211" spans="2:12" x14ac:dyDescent="0.2">
      <c r="B1211" s="1" t="str">
        <f t="shared" si="209"/>
        <v/>
      </c>
      <c r="C1211" s="44" t="str">
        <f t="shared" si="207"/>
        <v/>
      </c>
      <c r="D1211" s="44" t="str">
        <f t="shared" si="208"/>
        <v/>
      </c>
      <c r="E1211" s="13" t="str">
        <f t="shared" si="210"/>
        <v/>
      </c>
      <c r="F1211" s="4" t="str">
        <f t="shared" si="211"/>
        <v/>
      </c>
      <c r="G1211" s="48" t="str">
        <f t="shared" si="212"/>
        <v/>
      </c>
      <c r="H1211" s="16" t="str">
        <f t="shared" si="213"/>
        <v/>
      </c>
      <c r="I1211" s="46" t="str">
        <f t="shared" si="214"/>
        <v/>
      </c>
      <c r="J1211" s="49" t="str">
        <f t="shared" si="205"/>
        <v/>
      </c>
      <c r="K1211" s="46" t="str">
        <f t="shared" si="206"/>
        <v/>
      </c>
      <c r="L1211" s="17" t="str">
        <f>+IF(G1211="","",SUM($K$9:K1211)+H1211)</f>
        <v/>
      </c>
    </row>
    <row r="1212" spans="2:12" x14ac:dyDescent="0.2">
      <c r="B1212" s="1" t="str">
        <f t="shared" si="209"/>
        <v/>
      </c>
      <c r="C1212" s="44" t="str">
        <f t="shared" si="207"/>
        <v/>
      </c>
      <c r="D1212" s="44" t="str">
        <f t="shared" si="208"/>
        <v/>
      </c>
      <c r="E1212" s="13" t="str">
        <f t="shared" si="210"/>
        <v/>
      </c>
      <c r="F1212" s="4" t="str">
        <f t="shared" si="211"/>
        <v/>
      </c>
      <c r="G1212" s="48" t="str">
        <f t="shared" si="212"/>
        <v/>
      </c>
      <c r="H1212" s="16" t="str">
        <f t="shared" si="213"/>
        <v/>
      </c>
      <c r="I1212" s="46" t="str">
        <f t="shared" si="214"/>
        <v/>
      </c>
      <c r="J1212" s="49" t="str">
        <f t="shared" si="205"/>
        <v/>
      </c>
      <c r="K1212" s="46" t="str">
        <f t="shared" si="206"/>
        <v/>
      </c>
      <c r="L1212" s="17" t="str">
        <f>+IF(G1212="","",SUM($K$9:K1212)+H1212)</f>
        <v/>
      </c>
    </row>
    <row r="1213" spans="2:12" x14ac:dyDescent="0.2">
      <c r="B1213" s="1" t="str">
        <f t="shared" si="209"/>
        <v/>
      </c>
      <c r="C1213" s="44" t="str">
        <f t="shared" si="207"/>
        <v/>
      </c>
      <c r="D1213" s="44" t="str">
        <f t="shared" si="208"/>
        <v/>
      </c>
      <c r="E1213" s="13" t="str">
        <f t="shared" si="210"/>
        <v/>
      </c>
      <c r="F1213" s="4" t="str">
        <f t="shared" si="211"/>
        <v/>
      </c>
      <c r="G1213" s="48" t="str">
        <f t="shared" si="212"/>
        <v/>
      </c>
      <c r="H1213" s="16" t="str">
        <f t="shared" si="213"/>
        <v/>
      </c>
      <c r="I1213" s="46" t="str">
        <f t="shared" si="214"/>
        <v/>
      </c>
      <c r="J1213" s="49" t="str">
        <f t="shared" si="205"/>
        <v/>
      </c>
      <c r="K1213" s="46" t="str">
        <f t="shared" si="206"/>
        <v/>
      </c>
      <c r="L1213" s="17" t="str">
        <f>+IF(G1213="","",SUM($K$9:K1213)+H1213)</f>
        <v/>
      </c>
    </row>
    <row r="1214" spans="2:12" x14ac:dyDescent="0.2">
      <c r="B1214" s="1" t="str">
        <f t="shared" si="209"/>
        <v/>
      </c>
      <c r="C1214" s="44" t="str">
        <f t="shared" si="207"/>
        <v/>
      </c>
      <c r="D1214" s="44" t="str">
        <f t="shared" si="208"/>
        <v/>
      </c>
      <c r="E1214" s="13" t="str">
        <f t="shared" si="210"/>
        <v/>
      </c>
      <c r="F1214" s="4" t="str">
        <f t="shared" si="211"/>
        <v/>
      </c>
      <c r="G1214" s="48" t="str">
        <f t="shared" si="212"/>
        <v/>
      </c>
      <c r="H1214" s="16" t="str">
        <f t="shared" si="213"/>
        <v/>
      </c>
      <c r="I1214" s="46" t="str">
        <f t="shared" si="214"/>
        <v/>
      </c>
      <c r="J1214" s="49" t="str">
        <f t="shared" si="205"/>
        <v/>
      </c>
      <c r="K1214" s="46" t="str">
        <f t="shared" si="206"/>
        <v/>
      </c>
      <c r="L1214" s="17" t="str">
        <f>+IF(G1214="","",SUM($K$9:K1214)+H1214)</f>
        <v/>
      </c>
    </row>
    <row r="1215" spans="2:12" x14ac:dyDescent="0.2">
      <c r="B1215" s="1" t="str">
        <f t="shared" si="209"/>
        <v/>
      </c>
      <c r="C1215" s="44" t="str">
        <f t="shared" si="207"/>
        <v/>
      </c>
      <c r="D1215" s="44" t="str">
        <f t="shared" si="208"/>
        <v/>
      </c>
      <c r="E1215" s="13" t="str">
        <f t="shared" si="210"/>
        <v/>
      </c>
      <c r="F1215" s="4" t="str">
        <f t="shared" si="211"/>
        <v/>
      </c>
      <c r="G1215" s="48" t="str">
        <f t="shared" si="212"/>
        <v/>
      </c>
      <c r="H1215" s="16" t="str">
        <f t="shared" si="213"/>
        <v/>
      </c>
      <c r="I1215" s="46" t="str">
        <f t="shared" si="214"/>
        <v/>
      </c>
      <c r="J1215" s="49" t="str">
        <f t="shared" ref="J1215:J1278" si="215">+IF(F1215="","",I1215*H1215)</f>
        <v/>
      </c>
      <c r="K1215" s="46" t="str">
        <f t="shared" ref="K1215:K1278" si="216">+IF(G1215="","",J1215-H1215)</f>
        <v/>
      </c>
      <c r="L1215" s="17" t="str">
        <f>+IF(G1215="","",SUM($K$9:K1215)+H1215)</f>
        <v/>
      </c>
    </row>
    <row r="1216" spans="2:12" x14ac:dyDescent="0.2">
      <c r="B1216" s="1" t="str">
        <f t="shared" si="209"/>
        <v/>
      </c>
      <c r="C1216" s="44" t="str">
        <f t="shared" si="207"/>
        <v/>
      </c>
      <c r="D1216" s="44" t="str">
        <f t="shared" si="208"/>
        <v/>
      </c>
      <c r="E1216" s="13" t="str">
        <f t="shared" si="210"/>
        <v/>
      </c>
      <c r="F1216" s="4" t="str">
        <f t="shared" si="211"/>
        <v/>
      </c>
      <c r="G1216" s="48" t="str">
        <f t="shared" si="212"/>
        <v/>
      </c>
      <c r="H1216" s="16" t="str">
        <f t="shared" si="213"/>
        <v/>
      </c>
      <c r="I1216" s="46" t="str">
        <f t="shared" si="214"/>
        <v/>
      </c>
      <c r="J1216" s="49" t="str">
        <f t="shared" si="215"/>
        <v/>
      </c>
      <c r="K1216" s="46" t="str">
        <f t="shared" si="216"/>
        <v/>
      </c>
      <c r="L1216" s="17" t="str">
        <f>+IF(G1216="","",SUM($K$9:K1216)+H1216)</f>
        <v/>
      </c>
    </row>
    <row r="1217" spans="2:12" x14ac:dyDescent="0.2">
      <c r="B1217" s="1" t="str">
        <f t="shared" si="209"/>
        <v/>
      </c>
      <c r="C1217" s="44" t="str">
        <f t="shared" si="207"/>
        <v/>
      </c>
      <c r="D1217" s="44" t="str">
        <f t="shared" si="208"/>
        <v/>
      </c>
      <c r="E1217" s="13" t="str">
        <f t="shared" si="210"/>
        <v/>
      </c>
      <c r="F1217" s="4" t="str">
        <f t="shared" si="211"/>
        <v/>
      </c>
      <c r="G1217" s="48" t="str">
        <f t="shared" si="212"/>
        <v/>
      </c>
      <c r="H1217" s="16" t="str">
        <f t="shared" si="213"/>
        <v/>
      </c>
      <c r="I1217" s="46" t="str">
        <f t="shared" si="214"/>
        <v/>
      </c>
      <c r="J1217" s="49" t="str">
        <f t="shared" si="215"/>
        <v/>
      </c>
      <c r="K1217" s="46" t="str">
        <f t="shared" si="216"/>
        <v/>
      </c>
      <c r="L1217" s="17" t="str">
        <f>+IF(G1217="","",SUM($K$9:K1217)+H1217)</f>
        <v/>
      </c>
    </row>
    <row r="1218" spans="2:12" x14ac:dyDescent="0.2">
      <c r="B1218" s="1" t="str">
        <f t="shared" si="209"/>
        <v/>
      </c>
      <c r="C1218" s="44" t="str">
        <f t="shared" si="207"/>
        <v/>
      </c>
      <c r="D1218" s="44" t="str">
        <f t="shared" si="208"/>
        <v/>
      </c>
      <c r="E1218" s="13" t="str">
        <f t="shared" si="210"/>
        <v/>
      </c>
      <c r="F1218" s="4" t="str">
        <f t="shared" si="211"/>
        <v/>
      </c>
      <c r="G1218" s="48" t="str">
        <f t="shared" si="212"/>
        <v/>
      </c>
      <c r="H1218" s="16" t="str">
        <f t="shared" si="213"/>
        <v/>
      </c>
      <c r="I1218" s="46" t="str">
        <f t="shared" si="214"/>
        <v/>
      </c>
      <c r="J1218" s="49" t="str">
        <f t="shared" si="215"/>
        <v/>
      </c>
      <c r="K1218" s="46" t="str">
        <f t="shared" si="216"/>
        <v/>
      </c>
      <c r="L1218" s="17" t="str">
        <f>+IF(G1218="","",SUM($K$9:K1218)+H1218)</f>
        <v/>
      </c>
    </row>
    <row r="1219" spans="2:12" x14ac:dyDescent="0.2">
      <c r="B1219" s="1" t="str">
        <f t="shared" si="209"/>
        <v/>
      </c>
      <c r="C1219" s="44" t="str">
        <f t="shared" si="207"/>
        <v/>
      </c>
      <c r="D1219" s="44" t="str">
        <f t="shared" si="208"/>
        <v/>
      </c>
      <c r="E1219" s="13" t="str">
        <f t="shared" si="210"/>
        <v/>
      </c>
      <c r="F1219" s="4" t="str">
        <f t="shared" si="211"/>
        <v/>
      </c>
      <c r="G1219" s="48" t="str">
        <f t="shared" si="212"/>
        <v/>
      </c>
      <c r="H1219" s="16" t="str">
        <f t="shared" si="213"/>
        <v/>
      </c>
      <c r="I1219" s="46" t="str">
        <f t="shared" si="214"/>
        <v/>
      </c>
      <c r="J1219" s="49" t="str">
        <f t="shared" si="215"/>
        <v/>
      </c>
      <c r="K1219" s="46" t="str">
        <f t="shared" si="216"/>
        <v/>
      </c>
      <c r="L1219" s="17" t="str">
        <f>+IF(G1219="","",SUM($K$9:K1219)+H1219)</f>
        <v/>
      </c>
    </row>
    <row r="1220" spans="2:12" x14ac:dyDescent="0.2">
      <c r="B1220" s="1" t="str">
        <f t="shared" si="209"/>
        <v/>
      </c>
      <c r="C1220" s="44" t="str">
        <f t="shared" si="207"/>
        <v/>
      </c>
      <c r="D1220" s="44" t="str">
        <f t="shared" si="208"/>
        <v/>
      </c>
      <c r="E1220" s="13" t="str">
        <f t="shared" si="210"/>
        <v/>
      </c>
      <c r="F1220" s="4" t="str">
        <f t="shared" si="211"/>
        <v/>
      </c>
      <c r="G1220" s="48" t="str">
        <f t="shared" si="212"/>
        <v/>
      </c>
      <c r="H1220" s="16" t="str">
        <f t="shared" si="213"/>
        <v/>
      </c>
      <c r="I1220" s="46" t="str">
        <f t="shared" si="214"/>
        <v/>
      </c>
      <c r="J1220" s="49" t="str">
        <f t="shared" si="215"/>
        <v/>
      </c>
      <c r="K1220" s="46" t="str">
        <f t="shared" si="216"/>
        <v/>
      </c>
      <c r="L1220" s="17" t="str">
        <f>+IF(G1220="","",SUM($K$9:K1220)+H1220)</f>
        <v/>
      </c>
    </row>
    <row r="1221" spans="2:12" x14ac:dyDescent="0.2">
      <c r="B1221" s="1" t="str">
        <f t="shared" si="209"/>
        <v/>
      </c>
      <c r="C1221" s="44" t="str">
        <f t="shared" si="207"/>
        <v/>
      </c>
      <c r="D1221" s="44" t="str">
        <f t="shared" si="208"/>
        <v/>
      </c>
      <c r="E1221" s="13" t="str">
        <f t="shared" si="210"/>
        <v/>
      </c>
      <c r="F1221" s="4" t="str">
        <f t="shared" si="211"/>
        <v/>
      </c>
      <c r="G1221" s="48" t="str">
        <f t="shared" si="212"/>
        <v/>
      </c>
      <c r="H1221" s="16" t="str">
        <f t="shared" si="213"/>
        <v/>
      </c>
      <c r="I1221" s="46" t="str">
        <f t="shared" si="214"/>
        <v/>
      </c>
      <c r="J1221" s="49" t="str">
        <f t="shared" si="215"/>
        <v/>
      </c>
      <c r="K1221" s="46" t="str">
        <f t="shared" si="216"/>
        <v/>
      </c>
      <c r="L1221" s="17" t="str">
        <f>+IF(G1221="","",SUM($K$9:K1221)+H1221)</f>
        <v/>
      </c>
    </row>
    <row r="1222" spans="2:12" x14ac:dyDescent="0.2">
      <c r="B1222" s="1" t="str">
        <f t="shared" si="209"/>
        <v/>
      </c>
      <c r="C1222" s="44" t="str">
        <f t="shared" si="207"/>
        <v/>
      </c>
      <c r="D1222" s="44" t="str">
        <f t="shared" si="208"/>
        <v/>
      </c>
      <c r="E1222" s="13" t="str">
        <f t="shared" si="210"/>
        <v/>
      </c>
      <c r="F1222" s="4" t="str">
        <f t="shared" si="211"/>
        <v/>
      </c>
      <c r="G1222" s="48" t="str">
        <f t="shared" si="212"/>
        <v/>
      </c>
      <c r="H1222" s="16" t="str">
        <f t="shared" si="213"/>
        <v/>
      </c>
      <c r="I1222" s="46" t="str">
        <f t="shared" si="214"/>
        <v/>
      </c>
      <c r="J1222" s="49" t="str">
        <f t="shared" si="215"/>
        <v/>
      </c>
      <c r="K1222" s="46" t="str">
        <f t="shared" si="216"/>
        <v/>
      </c>
      <c r="L1222" s="17" t="str">
        <f>+IF(G1222="","",SUM($K$9:K1222)+H1222)</f>
        <v/>
      </c>
    </row>
    <row r="1223" spans="2:12" x14ac:dyDescent="0.2">
      <c r="B1223" s="1" t="str">
        <f t="shared" si="209"/>
        <v/>
      </c>
      <c r="C1223" s="44" t="str">
        <f t="shared" si="207"/>
        <v/>
      </c>
      <c r="D1223" s="44" t="str">
        <f t="shared" si="208"/>
        <v/>
      </c>
      <c r="E1223" s="13" t="str">
        <f t="shared" si="210"/>
        <v/>
      </c>
      <c r="F1223" s="4" t="str">
        <f t="shared" si="211"/>
        <v/>
      </c>
      <c r="G1223" s="48" t="str">
        <f t="shared" si="212"/>
        <v/>
      </c>
      <c r="H1223" s="16" t="str">
        <f t="shared" si="213"/>
        <v/>
      </c>
      <c r="I1223" s="46" t="str">
        <f t="shared" si="214"/>
        <v/>
      </c>
      <c r="J1223" s="49" t="str">
        <f t="shared" si="215"/>
        <v/>
      </c>
      <c r="K1223" s="46" t="str">
        <f t="shared" si="216"/>
        <v/>
      </c>
      <c r="L1223" s="17" t="str">
        <f>+IF(G1223="","",SUM($K$9:K1223)+H1223)</f>
        <v/>
      </c>
    </row>
    <row r="1224" spans="2:12" x14ac:dyDescent="0.2">
      <c r="B1224" s="1" t="str">
        <f t="shared" si="209"/>
        <v/>
      </c>
      <c r="C1224" s="44" t="str">
        <f t="shared" si="207"/>
        <v/>
      </c>
      <c r="D1224" s="44" t="str">
        <f t="shared" si="208"/>
        <v/>
      </c>
      <c r="E1224" s="13" t="str">
        <f t="shared" si="210"/>
        <v/>
      </c>
      <c r="F1224" s="4" t="str">
        <f t="shared" si="211"/>
        <v/>
      </c>
      <c r="G1224" s="48" t="str">
        <f t="shared" si="212"/>
        <v/>
      </c>
      <c r="H1224" s="16" t="str">
        <f t="shared" si="213"/>
        <v/>
      </c>
      <c r="I1224" s="46" t="str">
        <f t="shared" si="214"/>
        <v/>
      </c>
      <c r="J1224" s="49" t="str">
        <f t="shared" si="215"/>
        <v/>
      </c>
      <c r="K1224" s="46" t="str">
        <f t="shared" si="216"/>
        <v/>
      </c>
      <c r="L1224" s="17" t="str">
        <f>+IF(G1224="","",SUM($K$9:K1224)+H1224)</f>
        <v/>
      </c>
    </row>
    <row r="1225" spans="2:12" x14ac:dyDescent="0.2">
      <c r="B1225" s="1" t="str">
        <f t="shared" si="209"/>
        <v/>
      </c>
      <c r="C1225" s="44" t="str">
        <f t="shared" si="207"/>
        <v/>
      </c>
      <c r="D1225" s="44" t="str">
        <f t="shared" si="208"/>
        <v/>
      </c>
      <c r="E1225" s="13" t="str">
        <f t="shared" si="210"/>
        <v/>
      </c>
      <c r="F1225" s="4" t="str">
        <f t="shared" si="211"/>
        <v/>
      </c>
      <c r="G1225" s="48" t="str">
        <f t="shared" si="212"/>
        <v/>
      </c>
      <c r="H1225" s="16" t="str">
        <f t="shared" si="213"/>
        <v/>
      </c>
      <c r="I1225" s="46" t="str">
        <f t="shared" si="214"/>
        <v/>
      </c>
      <c r="J1225" s="49" t="str">
        <f t="shared" si="215"/>
        <v/>
      </c>
      <c r="K1225" s="46" t="str">
        <f t="shared" si="216"/>
        <v/>
      </c>
      <c r="L1225" s="17" t="str">
        <f>+IF(G1225="","",SUM($K$9:K1225)+H1225)</f>
        <v/>
      </c>
    </row>
    <row r="1226" spans="2:12" x14ac:dyDescent="0.2">
      <c r="B1226" s="1" t="str">
        <f t="shared" si="209"/>
        <v/>
      </c>
      <c r="C1226" s="44" t="str">
        <f t="shared" ref="C1226:C1289" si="217">IF(D1225="","",IF(D1225=FecFinal,"",DATE(YEAR(C1225),MONTH(C1225)+1,1)))</f>
        <v/>
      </c>
      <c r="D1226" s="44" t="str">
        <f t="shared" ref="D1226:D1289" si="218">IF(C1226="","",IF(DAYS360(C1226,FecFinal)&gt;=30,DATE(YEAR(C1226),MONTH(C1226)+1,1),FecFinal))</f>
        <v/>
      </c>
      <c r="E1226" s="13" t="str">
        <f t="shared" si="210"/>
        <v/>
      </c>
      <c r="F1226" s="4" t="str">
        <f t="shared" si="211"/>
        <v/>
      </c>
      <c r="G1226" s="48" t="str">
        <f t="shared" si="212"/>
        <v/>
      </c>
      <c r="H1226" s="16" t="str">
        <f t="shared" si="213"/>
        <v/>
      </c>
      <c r="I1226" s="46" t="str">
        <f t="shared" si="214"/>
        <v/>
      </c>
      <c r="J1226" s="49" t="str">
        <f t="shared" si="215"/>
        <v/>
      </c>
      <c r="K1226" s="46" t="str">
        <f t="shared" si="216"/>
        <v/>
      </c>
      <c r="L1226" s="17" t="str">
        <f>+IF(G1226="","",SUM($K$9:K1226)+H1226)</f>
        <v/>
      </c>
    </row>
    <row r="1227" spans="2:12" x14ac:dyDescent="0.2">
      <c r="B1227" s="1" t="str">
        <f t="shared" si="209"/>
        <v/>
      </c>
      <c r="C1227" s="44" t="str">
        <f t="shared" si="217"/>
        <v/>
      </c>
      <c r="D1227" s="44" t="str">
        <f t="shared" si="218"/>
        <v/>
      </c>
      <c r="E1227" s="13" t="str">
        <f t="shared" si="210"/>
        <v/>
      </c>
      <c r="F1227" s="4" t="str">
        <f t="shared" si="211"/>
        <v/>
      </c>
      <c r="G1227" s="48" t="str">
        <f t="shared" si="212"/>
        <v/>
      </c>
      <c r="H1227" s="16" t="str">
        <f t="shared" si="213"/>
        <v/>
      </c>
      <c r="I1227" s="46" t="str">
        <f t="shared" si="214"/>
        <v/>
      </c>
      <c r="J1227" s="49" t="str">
        <f t="shared" si="215"/>
        <v/>
      </c>
      <c r="K1227" s="46" t="str">
        <f t="shared" si="216"/>
        <v/>
      </c>
      <c r="L1227" s="17" t="str">
        <f>+IF(G1227="","",SUM($K$9:K1227)+H1227)</f>
        <v/>
      </c>
    </row>
    <row r="1228" spans="2:12" x14ac:dyDescent="0.2">
      <c r="B1228" s="1" t="str">
        <f t="shared" si="209"/>
        <v/>
      </c>
      <c r="C1228" s="44" t="str">
        <f t="shared" si="217"/>
        <v/>
      </c>
      <c r="D1228" s="44" t="str">
        <f t="shared" si="218"/>
        <v/>
      </c>
      <c r="E1228" s="13" t="str">
        <f t="shared" si="210"/>
        <v/>
      </c>
      <c r="F1228" s="4" t="str">
        <f t="shared" si="211"/>
        <v/>
      </c>
      <c r="G1228" s="48" t="str">
        <f t="shared" si="212"/>
        <v/>
      </c>
      <c r="H1228" s="16" t="str">
        <f t="shared" si="213"/>
        <v/>
      </c>
      <c r="I1228" s="46" t="str">
        <f t="shared" si="214"/>
        <v/>
      </c>
      <c r="J1228" s="49" t="str">
        <f t="shared" si="215"/>
        <v/>
      </c>
      <c r="K1228" s="46" t="str">
        <f t="shared" si="216"/>
        <v/>
      </c>
      <c r="L1228" s="17" t="str">
        <f>+IF(G1228="","",SUM($K$9:K1228)+H1228)</f>
        <v/>
      </c>
    </row>
    <row r="1229" spans="2:12" x14ac:dyDescent="0.2">
      <c r="B1229" s="1" t="str">
        <f t="shared" si="209"/>
        <v/>
      </c>
      <c r="C1229" s="44" t="str">
        <f t="shared" si="217"/>
        <v/>
      </c>
      <c r="D1229" s="44" t="str">
        <f t="shared" si="218"/>
        <v/>
      </c>
      <c r="E1229" s="13" t="str">
        <f t="shared" si="210"/>
        <v/>
      </c>
      <c r="F1229" s="4" t="str">
        <f t="shared" si="211"/>
        <v/>
      </c>
      <c r="G1229" s="48" t="str">
        <f t="shared" si="212"/>
        <v/>
      </c>
      <c r="H1229" s="16" t="str">
        <f t="shared" si="213"/>
        <v/>
      </c>
      <c r="I1229" s="46" t="str">
        <f t="shared" si="214"/>
        <v/>
      </c>
      <c r="J1229" s="49" t="str">
        <f t="shared" si="215"/>
        <v/>
      </c>
      <c r="K1229" s="46" t="str">
        <f t="shared" si="216"/>
        <v/>
      </c>
      <c r="L1229" s="17" t="str">
        <f>+IF(G1229="","",SUM($K$9:K1229)+H1229)</f>
        <v/>
      </c>
    </row>
    <row r="1230" spans="2:12" x14ac:dyDescent="0.2">
      <c r="B1230" s="1" t="str">
        <f t="shared" si="209"/>
        <v/>
      </c>
      <c r="C1230" s="44" t="str">
        <f t="shared" si="217"/>
        <v/>
      </c>
      <c r="D1230" s="44" t="str">
        <f t="shared" si="218"/>
        <v/>
      </c>
      <c r="E1230" s="13" t="str">
        <f t="shared" si="210"/>
        <v/>
      </c>
      <c r="F1230" s="4" t="str">
        <f t="shared" si="211"/>
        <v/>
      </c>
      <c r="G1230" s="48" t="str">
        <f t="shared" si="212"/>
        <v/>
      </c>
      <c r="H1230" s="16" t="str">
        <f t="shared" si="213"/>
        <v/>
      </c>
      <c r="I1230" s="46" t="str">
        <f t="shared" si="214"/>
        <v/>
      </c>
      <c r="J1230" s="49" t="str">
        <f t="shared" si="215"/>
        <v/>
      </c>
      <c r="K1230" s="46" t="str">
        <f t="shared" si="216"/>
        <v/>
      </c>
      <c r="L1230" s="17" t="str">
        <f>+IF(G1230="","",SUM($K$9:K1230)+H1230)</f>
        <v/>
      </c>
    </row>
    <row r="1231" spans="2:12" x14ac:dyDescent="0.2">
      <c r="B1231" s="1" t="str">
        <f t="shared" si="209"/>
        <v/>
      </c>
      <c r="C1231" s="44" t="str">
        <f t="shared" si="217"/>
        <v/>
      </c>
      <c r="D1231" s="44" t="str">
        <f t="shared" si="218"/>
        <v/>
      </c>
      <c r="E1231" s="13" t="str">
        <f t="shared" si="210"/>
        <v/>
      </c>
      <c r="F1231" s="4" t="str">
        <f t="shared" si="211"/>
        <v/>
      </c>
      <c r="G1231" s="48" t="str">
        <f t="shared" si="212"/>
        <v/>
      </c>
      <c r="H1231" s="16" t="str">
        <f t="shared" si="213"/>
        <v/>
      </c>
      <c r="I1231" s="46" t="str">
        <f t="shared" si="214"/>
        <v/>
      </c>
      <c r="J1231" s="49" t="str">
        <f t="shared" si="215"/>
        <v/>
      </c>
      <c r="K1231" s="46" t="str">
        <f t="shared" si="216"/>
        <v/>
      </c>
      <c r="L1231" s="17" t="str">
        <f>+IF(G1231="","",SUM($K$9:K1231)+H1231)</f>
        <v/>
      </c>
    </row>
    <row r="1232" spans="2:12" x14ac:dyDescent="0.2">
      <c r="B1232" s="1" t="str">
        <f t="shared" si="209"/>
        <v/>
      </c>
      <c r="C1232" s="44" t="str">
        <f t="shared" si="217"/>
        <v/>
      </c>
      <c r="D1232" s="44" t="str">
        <f t="shared" si="218"/>
        <v/>
      </c>
      <c r="E1232" s="13" t="str">
        <f t="shared" si="210"/>
        <v/>
      </c>
      <c r="F1232" s="4" t="str">
        <f t="shared" si="211"/>
        <v/>
      </c>
      <c r="G1232" s="48" t="str">
        <f t="shared" si="212"/>
        <v/>
      </c>
      <c r="H1232" s="16" t="str">
        <f t="shared" si="213"/>
        <v/>
      </c>
      <c r="I1232" s="46" t="str">
        <f t="shared" si="214"/>
        <v/>
      </c>
      <c r="J1232" s="49" t="str">
        <f t="shared" si="215"/>
        <v/>
      </c>
      <c r="K1232" s="46" t="str">
        <f t="shared" si="216"/>
        <v/>
      </c>
      <c r="L1232" s="17" t="str">
        <f>+IF(G1232="","",SUM($K$9:K1232)+H1232)</f>
        <v/>
      </c>
    </row>
    <row r="1233" spans="2:12" x14ac:dyDescent="0.2">
      <c r="B1233" s="1" t="str">
        <f t="shared" ref="B1233:B1296" si="219">+IF(C1233="","",B1232+1)</f>
        <v/>
      </c>
      <c r="C1233" s="44" t="str">
        <f t="shared" si="217"/>
        <v/>
      </c>
      <c r="D1233" s="44" t="str">
        <f t="shared" si="218"/>
        <v/>
      </c>
      <c r="E1233" s="13" t="str">
        <f t="shared" ref="E1233:E1296" si="220">IF(B1233&lt;&gt;"",DAYS360(C1233,D1233),"")</f>
        <v/>
      </c>
      <c r="F1233" s="4" t="str">
        <f t="shared" ref="F1233:F1296" si="221">IF(B1233&lt;&gt;"",LOOKUP(DATE(YEAR(C1233),MONTH(C1233)+1,1),tbl_FecHasta,tbl_Tasa),"")</f>
        <v/>
      </c>
      <c r="G1233" s="48" t="str">
        <f t="shared" ref="G1233:G1296" si="222">IF(B1233&lt;&gt;"",(((1+F1233)^(1/12))-1),"")</f>
        <v/>
      </c>
      <c r="H1233" s="16" t="str">
        <f t="shared" si="213"/>
        <v/>
      </c>
      <c r="I1233" s="46" t="str">
        <f t="shared" si="214"/>
        <v/>
      </c>
      <c r="J1233" s="49" t="str">
        <f t="shared" si="215"/>
        <v/>
      </c>
      <c r="K1233" s="46" t="str">
        <f t="shared" si="216"/>
        <v/>
      </c>
      <c r="L1233" s="17" t="str">
        <f>+IF(G1233="","",SUM($K$9:K1233)+H1233)</f>
        <v/>
      </c>
    </row>
    <row r="1234" spans="2:12" x14ac:dyDescent="0.2">
      <c r="B1234" s="1" t="str">
        <f t="shared" si="219"/>
        <v/>
      </c>
      <c r="C1234" s="44" t="str">
        <f t="shared" si="217"/>
        <v/>
      </c>
      <c r="D1234" s="44" t="str">
        <f t="shared" si="218"/>
        <v/>
      </c>
      <c r="E1234" s="13" t="str">
        <f t="shared" si="220"/>
        <v/>
      </c>
      <c r="F1234" s="4" t="str">
        <f t="shared" si="221"/>
        <v/>
      </c>
      <c r="G1234" s="48" t="str">
        <f t="shared" si="222"/>
        <v/>
      </c>
      <c r="H1234" s="16" t="str">
        <f t="shared" si="213"/>
        <v/>
      </c>
      <c r="I1234" s="46" t="str">
        <f t="shared" si="214"/>
        <v/>
      </c>
      <c r="J1234" s="49" t="str">
        <f t="shared" si="215"/>
        <v/>
      </c>
      <c r="K1234" s="46" t="str">
        <f t="shared" si="216"/>
        <v/>
      </c>
      <c r="L1234" s="17" t="str">
        <f>+IF(G1234="","",SUM($K$9:K1234)+H1234)</f>
        <v/>
      </c>
    </row>
    <row r="1235" spans="2:12" x14ac:dyDescent="0.2">
      <c r="B1235" s="1" t="str">
        <f t="shared" si="219"/>
        <v/>
      </c>
      <c r="C1235" s="44" t="str">
        <f t="shared" si="217"/>
        <v/>
      </c>
      <c r="D1235" s="44" t="str">
        <f t="shared" si="218"/>
        <v/>
      </c>
      <c r="E1235" s="13" t="str">
        <f t="shared" si="220"/>
        <v/>
      </c>
      <c r="F1235" s="4" t="str">
        <f t="shared" si="221"/>
        <v/>
      </c>
      <c r="G1235" s="48" t="str">
        <f t="shared" si="222"/>
        <v/>
      </c>
      <c r="H1235" s="16" t="str">
        <f t="shared" si="213"/>
        <v/>
      </c>
      <c r="I1235" s="46" t="str">
        <f t="shared" si="214"/>
        <v/>
      </c>
      <c r="J1235" s="49" t="str">
        <f t="shared" si="215"/>
        <v/>
      </c>
      <c r="K1235" s="46" t="str">
        <f t="shared" si="216"/>
        <v/>
      </c>
      <c r="L1235" s="17" t="str">
        <f>+IF(G1235="","",SUM($K$9:K1235)+H1235)</f>
        <v/>
      </c>
    </row>
    <row r="1236" spans="2:12" x14ac:dyDescent="0.2">
      <c r="B1236" s="1" t="str">
        <f t="shared" si="219"/>
        <v/>
      </c>
      <c r="C1236" s="44" t="str">
        <f t="shared" si="217"/>
        <v/>
      </c>
      <c r="D1236" s="44" t="str">
        <f t="shared" si="218"/>
        <v/>
      </c>
      <c r="E1236" s="13" t="str">
        <f t="shared" si="220"/>
        <v/>
      </c>
      <c r="F1236" s="4" t="str">
        <f t="shared" si="221"/>
        <v/>
      </c>
      <c r="G1236" s="48" t="str">
        <f t="shared" si="222"/>
        <v/>
      </c>
      <c r="H1236" s="16" t="str">
        <f t="shared" si="213"/>
        <v/>
      </c>
      <c r="I1236" s="46" t="str">
        <f t="shared" si="214"/>
        <v/>
      </c>
      <c r="J1236" s="49" t="str">
        <f t="shared" si="215"/>
        <v/>
      </c>
      <c r="K1236" s="46" t="str">
        <f t="shared" si="216"/>
        <v/>
      </c>
      <c r="L1236" s="17" t="str">
        <f>+IF(G1236="","",SUM($K$9:K1236)+H1236)</f>
        <v/>
      </c>
    </row>
    <row r="1237" spans="2:12" x14ac:dyDescent="0.2">
      <c r="B1237" s="1" t="str">
        <f t="shared" si="219"/>
        <v/>
      </c>
      <c r="C1237" s="44" t="str">
        <f t="shared" si="217"/>
        <v/>
      </c>
      <c r="D1237" s="44" t="str">
        <f t="shared" si="218"/>
        <v/>
      </c>
      <c r="E1237" s="13" t="str">
        <f t="shared" si="220"/>
        <v/>
      </c>
      <c r="F1237" s="4" t="str">
        <f t="shared" si="221"/>
        <v/>
      </c>
      <c r="G1237" s="48" t="str">
        <f t="shared" si="222"/>
        <v/>
      </c>
      <c r="H1237" s="16" t="str">
        <f t="shared" si="213"/>
        <v/>
      </c>
      <c r="I1237" s="46" t="str">
        <f t="shared" si="214"/>
        <v/>
      </c>
      <c r="J1237" s="49" t="str">
        <f t="shared" si="215"/>
        <v/>
      </c>
      <c r="K1237" s="46" t="str">
        <f t="shared" si="216"/>
        <v/>
      </c>
      <c r="L1237" s="17" t="str">
        <f>+IF(G1237="","",SUM($K$9:K1237)+H1237)</f>
        <v/>
      </c>
    </row>
    <row r="1238" spans="2:12" x14ac:dyDescent="0.2">
      <c r="B1238" s="1" t="str">
        <f t="shared" si="219"/>
        <v/>
      </c>
      <c r="C1238" s="44" t="str">
        <f t="shared" si="217"/>
        <v/>
      </c>
      <c r="D1238" s="44" t="str">
        <f t="shared" si="218"/>
        <v/>
      </c>
      <c r="E1238" s="13" t="str">
        <f t="shared" si="220"/>
        <v/>
      </c>
      <c r="F1238" s="4" t="str">
        <f t="shared" si="221"/>
        <v/>
      </c>
      <c r="G1238" s="48" t="str">
        <f t="shared" si="222"/>
        <v/>
      </c>
      <c r="H1238" s="16" t="str">
        <f t="shared" si="213"/>
        <v/>
      </c>
      <c r="I1238" s="46" t="str">
        <f t="shared" si="214"/>
        <v/>
      </c>
      <c r="J1238" s="49" t="str">
        <f t="shared" si="215"/>
        <v/>
      </c>
      <c r="K1238" s="46" t="str">
        <f t="shared" si="216"/>
        <v/>
      </c>
      <c r="L1238" s="17" t="str">
        <f>+IF(G1238="","",SUM($K$9:K1238)+H1238)</f>
        <v/>
      </c>
    </row>
    <row r="1239" spans="2:12" x14ac:dyDescent="0.2">
      <c r="B1239" s="1" t="str">
        <f t="shared" si="219"/>
        <v/>
      </c>
      <c r="C1239" s="44" t="str">
        <f t="shared" si="217"/>
        <v/>
      </c>
      <c r="D1239" s="44" t="str">
        <f t="shared" si="218"/>
        <v/>
      </c>
      <c r="E1239" s="13" t="str">
        <f t="shared" si="220"/>
        <v/>
      </c>
      <c r="F1239" s="4" t="str">
        <f t="shared" si="221"/>
        <v/>
      </c>
      <c r="G1239" s="48" t="str">
        <f t="shared" si="222"/>
        <v/>
      </c>
      <c r="H1239" s="16" t="str">
        <f t="shared" si="213"/>
        <v/>
      </c>
      <c r="I1239" s="46" t="str">
        <f t="shared" si="214"/>
        <v/>
      </c>
      <c r="J1239" s="49" t="str">
        <f t="shared" si="215"/>
        <v/>
      </c>
      <c r="K1239" s="46" t="str">
        <f t="shared" si="216"/>
        <v/>
      </c>
      <c r="L1239" s="17" t="str">
        <f>+IF(G1239="","",SUM($K$9:K1239)+H1239)</f>
        <v/>
      </c>
    </row>
    <row r="1240" spans="2:12" x14ac:dyDescent="0.2">
      <c r="B1240" s="1" t="str">
        <f t="shared" si="219"/>
        <v/>
      </c>
      <c r="C1240" s="44" t="str">
        <f t="shared" si="217"/>
        <v/>
      </c>
      <c r="D1240" s="44" t="str">
        <f t="shared" si="218"/>
        <v/>
      </c>
      <c r="E1240" s="13" t="str">
        <f t="shared" si="220"/>
        <v/>
      </c>
      <c r="F1240" s="4" t="str">
        <f t="shared" si="221"/>
        <v/>
      </c>
      <c r="G1240" s="48" t="str">
        <f t="shared" si="222"/>
        <v/>
      </c>
      <c r="H1240" s="16" t="str">
        <f t="shared" si="213"/>
        <v/>
      </c>
      <c r="I1240" s="46" t="str">
        <f t="shared" si="214"/>
        <v/>
      </c>
      <c r="J1240" s="49" t="str">
        <f t="shared" si="215"/>
        <v/>
      </c>
      <c r="K1240" s="46" t="str">
        <f t="shared" si="216"/>
        <v/>
      </c>
      <c r="L1240" s="17" t="str">
        <f>+IF(G1240="","",SUM($K$9:K1240)+H1240)</f>
        <v/>
      </c>
    </row>
    <row r="1241" spans="2:12" x14ac:dyDescent="0.2">
      <c r="B1241" s="1" t="str">
        <f t="shared" si="219"/>
        <v/>
      </c>
      <c r="C1241" s="44" t="str">
        <f t="shared" si="217"/>
        <v/>
      </c>
      <c r="D1241" s="44" t="str">
        <f t="shared" si="218"/>
        <v/>
      </c>
      <c r="E1241" s="13" t="str">
        <f t="shared" si="220"/>
        <v/>
      </c>
      <c r="F1241" s="4" t="str">
        <f t="shared" si="221"/>
        <v/>
      </c>
      <c r="G1241" s="48" t="str">
        <f t="shared" si="222"/>
        <v/>
      </c>
      <c r="H1241" s="16" t="str">
        <f t="shared" si="213"/>
        <v/>
      </c>
      <c r="I1241" s="46" t="str">
        <f t="shared" si="214"/>
        <v/>
      </c>
      <c r="J1241" s="49" t="str">
        <f t="shared" si="215"/>
        <v/>
      </c>
      <c r="K1241" s="46" t="str">
        <f t="shared" si="216"/>
        <v/>
      </c>
      <c r="L1241" s="17" t="str">
        <f>+IF(G1241="","",SUM($K$9:K1241)+H1241)</f>
        <v/>
      </c>
    </row>
    <row r="1242" spans="2:12" x14ac:dyDescent="0.2">
      <c r="B1242" s="1" t="str">
        <f t="shared" si="219"/>
        <v/>
      </c>
      <c r="C1242" s="44" t="str">
        <f t="shared" si="217"/>
        <v/>
      </c>
      <c r="D1242" s="44" t="str">
        <f t="shared" si="218"/>
        <v/>
      </c>
      <c r="E1242" s="13" t="str">
        <f t="shared" si="220"/>
        <v/>
      </c>
      <c r="F1242" s="4" t="str">
        <f t="shared" si="221"/>
        <v/>
      </c>
      <c r="G1242" s="48" t="str">
        <f t="shared" si="222"/>
        <v/>
      </c>
      <c r="H1242" s="16" t="str">
        <f t="shared" si="213"/>
        <v/>
      </c>
      <c r="I1242" s="46" t="str">
        <f t="shared" si="214"/>
        <v/>
      </c>
      <c r="J1242" s="49" t="str">
        <f t="shared" si="215"/>
        <v/>
      </c>
      <c r="K1242" s="46" t="str">
        <f t="shared" si="216"/>
        <v/>
      </c>
      <c r="L1242" s="17" t="str">
        <f>+IF(G1242="","",SUM($K$9:K1242)+H1242)</f>
        <v/>
      </c>
    </row>
    <row r="1243" spans="2:12" x14ac:dyDescent="0.2">
      <c r="B1243" s="1" t="str">
        <f t="shared" si="219"/>
        <v/>
      </c>
      <c r="C1243" s="44" t="str">
        <f t="shared" si="217"/>
        <v/>
      </c>
      <c r="D1243" s="44" t="str">
        <f t="shared" si="218"/>
        <v/>
      </c>
      <c r="E1243" s="13" t="str">
        <f t="shared" si="220"/>
        <v/>
      </c>
      <c r="F1243" s="4" t="str">
        <f t="shared" si="221"/>
        <v/>
      </c>
      <c r="G1243" s="48" t="str">
        <f t="shared" si="222"/>
        <v/>
      </c>
      <c r="H1243" s="16" t="str">
        <f t="shared" si="213"/>
        <v/>
      </c>
      <c r="I1243" s="46" t="str">
        <f t="shared" si="214"/>
        <v/>
      </c>
      <c r="J1243" s="49" t="str">
        <f t="shared" si="215"/>
        <v/>
      </c>
      <c r="K1243" s="46" t="str">
        <f t="shared" si="216"/>
        <v/>
      </c>
      <c r="L1243" s="17" t="str">
        <f>+IF(G1243="","",SUM($K$9:K1243)+H1243)</f>
        <v/>
      </c>
    </row>
    <row r="1244" spans="2:12" x14ac:dyDescent="0.2">
      <c r="B1244" s="1" t="str">
        <f t="shared" si="219"/>
        <v/>
      </c>
      <c r="C1244" s="44" t="str">
        <f t="shared" si="217"/>
        <v/>
      </c>
      <c r="D1244" s="44" t="str">
        <f t="shared" si="218"/>
        <v/>
      </c>
      <c r="E1244" s="13" t="str">
        <f t="shared" si="220"/>
        <v/>
      </c>
      <c r="F1244" s="4" t="str">
        <f t="shared" si="221"/>
        <v/>
      </c>
      <c r="G1244" s="48" t="str">
        <f t="shared" si="222"/>
        <v/>
      </c>
      <c r="H1244" s="16" t="str">
        <f t="shared" si="213"/>
        <v/>
      </c>
      <c r="I1244" s="46" t="str">
        <f t="shared" si="214"/>
        <v/>
      </c>
      <c r="J1244" s="49" t="str">
        <f t="shared" si="215"/>
        <v/>
      </c>
      <c r="K1244" s="46" t="str">
        <f t="shared" si="216"/>
        <v/>
      </c>
      <c r="L1244" s="17" t="str">
        <f>+IF(G1244="","",SUM($K$9:K1244)+H1244)</f>
        <v/>
      </c>
    </row>
    <row r="1245" spans="2:12" x14ac:dyDescent="0.2">
      <c r="B1245" s="1" t="str">
        <f t="shared" si="219"/>
        <v/>
      </c>
      <c r="C1245" s="44" t="str">
        <f t="shared" si="217"/>
        <v/>
      </c>
      <c r="D1245" s="44" t="str">
        <f t="shared" si="218"/>
        <v/>
      </c>
      <c r="E1245" s="13" t="str">
        <f t="shared" si="220"/>
        <v/>
      </c>
      <c r="F1245" s="4" t="str">
        <f t="shared" si="221"/>
        <v/>
      </c>
      <c r="G1245" s="48" t="str">
        <f t="shared" si="222"/>
        <v/>
      </c>
      <c r="H1245" s="16" t="str">
        <f t="shared" si="213"/>
        <v/>
      </c>
      <c r="I1245" s="46" t="str">
        <f t="shared" si="214"/>
        <v/>
      </c>
      <c r="J1245" s="49" t="str">
        <f t="shared" si="215"/>
        <v/>
      </c>
      <c r="K1245" s="46" t="str">
        <f t="shared" si="216"/>
        <v/>
      </c>
      <c r="L1245" s="17" t="str">
        <f>+IF(G1245="","",SUM($K$9:K1245)+H1245)</f>
        <v/>
      </c>
    </row>
    <row r="1246" spans="2:12" x14ac:dyDescent="0.2">
      <c r="B1246" s="1" t="str">
        <f t="shared" si="219"/>
        <v/>
      </c>
      <c r="C1246" s="44" t="str">
        <f t="shared" si="217"/>
        <v/>
      </c>
      <c r="D1246" s="44" t="str">
        <f t="shared" si="218"/>
        <v/>
      </c>
      <c r="E1246" s="13" t="str">
        <f t="shared" si="220"/>
        <v/>
      </c>
      <c r="F1246" s="4" t="str">
        <f t="shared" si="221"/>
        <v/>
      </c>
      <c r="G1246" s="48" t="str">
        <f t="shared" si="222"/>
        <v/>
      </c>
      <c r="H1246" s="16" t="str">
        <f t="shared" si="213"/>
        <v/>
      </c>
      <c r="I1246" s="46" t="str">
        <f t="shared" si="214"/>
        <v/>
      </c>
      <c r="J1246" s="49" t="str">
        <f t="shared" si="215"/>
        <v/>
      </c>
      <c r="K1246" s="46" t="str">
        <f t="shared" si="216"/>
        <v/>
      </c>
      <c r="L1246" s="17" t="str">
        <f>+IF(G1246="","",SUM($K$9:K1246)+H1246)</f>
        <v/>
      </c>
    </row>
    <row r="1247" spans="2:12" x14ac:dyDescent="0.2">
      <c r="B1247" s="1" t="str">
        <f t="shared" si="219"/>
        <v/>
      </c>
      <c r="C1247" s="44" t="str">
        <f t="shared" si="217"/>
        <v/>
      </c>
      <c r="D1247" s="44" t="str">
        <f t="shared" si="218"/>
        <v/>
      </c>
      <c r="E1247" s="13" t="str">
        <f t="shared" si="220"/>
        <v/>
      </c>
      <c r="F1247" s="4" t="str">
        <f t="shared" si="221"/>
        <v/>
      </c>
      <c r="G1247" s="48" t="str">
        <f t="shared" si="222"/>
        <v/>
      </c>
      <c r="H1247" s="16" t="str">
        <f t="shared" si="213"/>
        <v/>
      </c>
      <c r="I1247" s="46" t="str">
        <f t="shared" si="214"/>
        <v/>
      </c>
      <c r="J1247" s="49" t="str">
        <f t="shared" si="215"/>
        <v/>
      </c>
      <c r="K1247" s="46" t="str">
        <f t="shared" si="216"/>
        <v/>
      </c>
      <c r="L1247" s="17" t="str">
        <f>+IF(G1247="","",SUM($K$9:K1247)+H1247)</f>
        <v/>
      </c>
    </row>
    <row r="1248" spans="2:12" x14ac:dyDescent="0.2">
      <c r="B1248" s="1" t="str">
        <f t="shared" si="219"/>
        <v/>
      </c>
      <c r="C1248" s="44" t="str">
        <f t="shared" si="217"/>
        <v/>
      </c>
      <c r="D1248" s="44" t="str">
        <f t="shared" si="218"/>
        <v/>
      </c>
      <c r="E1248" s="13" t="str">
        <f t="shared" si="220"/>
        <v/>
      </c>
      <c r="F1248" s="4" t="str">
        <f t="shared" si="221"/>
        <v/>
      </c>
      <c r="G1248" s="48" t="str">
        <f t="shared" si="222"/>
        <v/>
      </c>
      <c r="H1248" s="16" t="str">
        <f t="shared" si="213"/>
        <v/>
      </c>
      <c r="I1248" s="46" t="str">
        <f t="shared" si="214"/>
        <v/>
      </c>
      <c r="J1248" s="49" t="str">
        <f t="shared" si="215"/>
        <v/>
      </c>
      <c r="K1248" s="46" t="str">
        <f t="shared" si="216"/>
        <v/>
      </c>
      <c r="L1248" s="17" t="str">
        <f>+IF(G1248="","",SUM($K$9:K1248)+H1248)</f>
        <v/>
      </c>
    </row>
    <row r="1249" spans="2:12" x14ac:dyDescent="0.2">
      <c r="B1249" s="1" t="str">
        <f t="shared" si="219"/>
        <v/>
      </c>
      <c r="C1249" s="44" t="str">
        <f t="shared" si="217"/>
        <v/>
      </c>
      <c r="D1249" s="44" t="str">
        <f t="shared" si="218"/>
        <v/>
      </c>
      <c r="E1249" s="13" t="str">
        <f t="shared" si="220"/>
        <v/>
      </c>
      <c r="F1249" s="4" t="str">
        <f t="shared" si="221"/>
        <v/>
      </c>
      <c r="G1249" s="48" t="str">
        <f t="shared" si="222"/>
        <v/>
      </c>
      <c r="H1249" s="16" t="str">
        <f t="shared" si="213"/>
        <v/>
      </c>
      <c r="I1249" s="46" t="str">
        <f t="shared" si="214"/>
        <v/>
      </c>
      <c r="J1249" s="49" t="str">
        <f t="shared" si="215"/>
        <v/>
      </c>
      <c r="K1249" s="46" t="str">
        <f t="shared" si="216"/>
        <v/>
      </c>
      <c r="L1249" s="17" t="str">
        <f>+IF(G1249="","",SUM($K$9:K1249)+H1249)</f>
        <v/>
      </c>
    </row>
    <row r="1250" spans="2:12" x14ac:dyDescent="0.2">
      <c r="B1250" s="1" t="str">
        <f t="shared" si="219"/>
        <v/>
      </c>
      <c r="C1250" s="44" t="str">
        <f t="shared" si="217"/>
        <v/>
      </c>
      <c r="D1250" s="44" t="str">
        <f t="shared" si="218"/>
        <v/>
      </c>
      <c r="E1250" s="13" t="str">
        <f t="shared" si="220"/>
        <v/>
      </c>
      <c r="F1250" s="4" t="str">
        <f t="shared" si="221"/>
        <v/>
      </c>
      <c r="G1250" s="48" t="str">
        <f t="shared" si="222"/>
        <v/>
      </c>
      <c r="H1250" s="16" t="str">
        <f t="shared" si="213"/>
        <v/>
      </c>
      <c r="I1250" s="46" t="str">
        <f t="shared" si="214"/>
        <v/>
      </c>
      <c r="J1250" s="49" t="str">
        <f t="shared" si="215"/>
        <v/>
      </c>
      <c r="K1250" s="46" t="str">
        <f t="shared" si="216"/>
        <v/>
      </c>
      <c r="L1250" s="17" t="str">
        <f>+IF(G1250="","",SUM($K$9:K1250)+H1250)</f>
        <v/>
      </c>
    </row>
    <row r="1251" spans="2:12" x14ac:dyDescent="0.2">
      <c r="B1251" s="1" t="str">
        <f t="shared" si="219"/>
        <v/>
      </c>
      <c r="C1251" s="44" t="str">
        <f t="shared" si="217"/>
        <v/>
      </c>
      <c r="D1251" s="44" t="str">
        <f t="shared" si="218"/>
        <v/>
      </c>
      <c r="E1251" s="13" t="str">
        <f t="shared" si="220"/>
        <v/>
      </c>
      <c r="F1251" s="4" t="str">
        <f t="shared" si="221"/>
        <v/>
      </c>
      <c r="G1251" s="48" t="str">
        <f t="shared" si="222"/>
        <v/>
      </c>
      <c r="H1251" s="16" t="str">
        <f t="shared" si="213"/>
        <v/>
      </c>
      <c r="I1251" s="46" t="str">
        <f t="shared" si="214"/>
        <v/>
      </c>
      <c r="J1251" s="49" t="str">
        <f t="shared" si="215"/>
        <v/>
      </c>
      <c r="K1251" s="46" t="str">
        <f t="shared" si="216"/>
        <v/>
      </c>
      <c r="L1251" s="17" t="str">
        <f>+IF(G1251="","",SUM($K$9:K1251)+H1251)</f>
        <v/>
      </c>
    </row>
    <row r="1252" spans="2:12" x14ac:dyDescent="0.2">
      <c r="B1252" s="1" t="str">
        <f t="shared" si="219"/>
        <v/>
      </c>
      <c r="C1252" s="44" t="str">
        <f t="shared" si="217"/>
        <v/>
      </c>
      <c r="D1252" s="44" t="str">
        <f t="shared" si="218"/>
        <v/>
      </c>
      <c r="E1252" s="13" t="str">
        <f t="shared" si="220"/>
        <v/>
      </c>
      <c r="F1252" s="4" t="str">
        <f t="shared" si="221"/>
        <v/>
      </c>
      <c r="G1252" s="48" t="str">
        <f t="shared" si="222"/>
        <v/>
      </c>
      <c r="H1252" s="16" t="str">
        <f t="shared" si="213"/>
        <v/>
      </c>
      <c r="I1252" s="46" t="str">
        <f t="shared" si="214"/>
        <v/>
      </c>
      <c r="J1252" s="49" t="str">
        <f t="shared" si="215"/>
        <v/>
      </c>
      <c r="K1252" s="46" t="str">
        <f t="shared" si="216"/>
        <v/>
      </c>
      <c r="L1252" s="17" t="str">
        <f>+IF(G1252="","",SUM($K$9:K1252)+H1252)</f>
        <v/>
      </c>
    </row>
    <row r="1253" spans="2:12" x14ac:dyDescent="0.2">
      <c r="B1253" s="1" t="str">
        <f t="shared" si="219"/>
        <v/>
      </c>
      <c r="C1253" s="44" t="str">
        <f t="shared" si="217"/>
        <v/>
      </c>
      <c r="D1253" s="44" t="str">
        <f t="shared" si="218"/>
        <v/>
      </c>
      <c r="E1253" s="13" t="str">
        <f t="shared" si="220"/>
        <v/>
      </c>
      <c r="F1253" s="4" t="str">
        <f t="shared" si="221"/>
        <v/>
      </c>
      <c r="G1253" s="48" t="str">
        <f t="shared" si="222"/>
        <v/>
      </c>
      <c r="H1253" s="16" t="str">
        <f t="shared" si="213"/>
        <v/>
      </c>
      <c r="I1253" s="46" t="str">
        <f t="shared" si="214"/>
        <v/>
      </c>
      <c r="J1253" s="49" t="str">
        <f t="shared" si="215"/>
        <v/>
      </c>
      <c r="K1253" s="46" t="str">
        <f t="shared" si="216"/>
        <v/>
      </c>
      <c r="L1253" s="17" t="str">
        <f>+IF(G1253="","",SUM($K$9:K1253)+H1253)</f>
        <v/>
      </c>
    </row>
    <row r="1254" spans="2:12" x14ac:dyDescent="0.2">
      <c r="B1254" s="1" t="str">
        <f t="shared" si="219"/>
        <v/>
      </c>
      <c r="C1254" s="44" t="str">
        <f t="shared" si="217"/>
        <v/>
      </c>
      <c r="D1254" s="44" t="str">
        <f t="shared" si="218"/>
        <v/>
      </c>
      <c r="E1254" s="13" t="str">
        <f t="shared" si="220"/>
        <v/>
      </c>
      <c r="F1254" s="4" t="str">
        <f t="shared" si="221"/>
        <v/>
      </c>
      <c r="G1254" s="48" t="str">
        <f t="shared" si="222"/>
        <v/>
      </c>
      <c r="H1254" s="16" t="str">
        <f t="shared" si="213"/>
        <v/>
      </c>
      <c r="I1254" s="46" t="str">
        <f t="shared" si="214"/>
        <v/>
      </c>
      <c r="J1254" s="49" t="str">
        <f t="shared" si="215"/>
        <v/>
      </c>
      <c r="K1254" s="46" t="str">
        <f t="shared" si="216"/>
        <v/>
      </c>
      <c r="L1254" s="17" t="str">
        <f>+IF(G1254="","",SUM($K$9:K1254)+H1254)</f>
        <v/>
      </c>
    </row>
    <row r="1255" spans="2:12" x14ac:dyDescent="0.2">
      <c r="B1255" s="1" t="str">
        <f t="shared" si="219"/>
        <v/>
      </c>
      <c r="C1255" s="44" t="str">
        <f t="shared" si="217"/>
        <v/>
      </c>
      <c r="D1255" s="44" t="str">
        <f t="shared" si="218"/>
        <v/>
      </c>
      <c r="E1255" s="13" t="str">
        <f t="shared" si="220"/>
        <v/>
      </c>
      <c r="F1255" s="4" t="str">
        <f t="shared" si="221"/>
        <v/>
      </c>
      <c r="G1255" s="48" t="str">
        <f t="shared" si="222"/>
        <v/>
      </c>
      <c r="H1255" s="16" t="str">
        <f t="shared" si="213"/>
        <v/>
      </c>
      <c r="I1255" s="46" t="str">
        <f t="shared" si="214"/>
        <v/>
      </c>
      <c r="J1255" s="49" t="str">
        <f t="shared" si="215"/>
        <v/>
      </c>
      <c r="K1255" s="46" t="str">
        <f t="shared" si="216"/>
        <v/>
      </c>
      <c r="L1255" s="17" t="str">
        <f>+IF(G1255="","",SUM($K$9:K1255)+H1255)</f>
        <v/>
      </c>
    </row>
    <row r="1256" spans="2:12" x14ac:dyDescent="0.2">
      <c r="B1256" s="1" t="str">
        <f t="shared" si="219"/>
        <v/>
      </c>
      <c r="C1256" s="44" t="str">
        <f t="shared" si="217"/>
        <v/>
      </c>
      <c r="D1256" s="44" t="str">
        <f t="shared" si="218"/>
        <v/>
      </c>
      <c r="E1256" s="13" t="str">
        <f t="shared" si="220"/>
        <v/>
      </c>
      <c r="F1256" s="4" t="str">
        <f t="shared" si="221"/>
        <v/>
      </c>
      <c r="G1256" s="48" t="str">
        <f t="shared" si="222"/>
        <v/>
      </c>
      <c r="H1256" s="16" t="str">
        <f t="shared" si="213"/>
        <v/>
      </c>
      <c r="I1256" s="46" t="str">
        <f t="shared" si="214"/>
        <v/>
      </c>
      <c r="J1256" s="49" t="str">
        <f t="shared" si="215"/>
        <v/>
      </c>
      <c r="K1256" s="46" t="str">
        <f t="shared" si="216"/>
        <v/>
      </c>
      <c r="L1256" s="17" t="str">
        <f>+IF(G1256="","",SUM($K$9:K1256)+H1256)</f>
        <v/>
      </c>
    </row>
    <row r="1257" spans="2:12" x14ac:dyDescent="0.2">
      <c r="B1257" s="1" t="str">
        <f t="shared" si="219"/>
        <v/>
      </c>
      <c r="C1257" s="44" t="str">
        <f t="shared" si="217"/>
        <v/>
      </c>
      <c r="D1257" s="44" t="str">
        <f t="shared" si="218"/>
        <v/>
      </c>
      <c r="E1257" s="13" t="str">
        <f t="shared" si="220"/>
        <v/>
      </c>
      <c r="F1257" s="4" t="str">
        <f t="shared" si="221"/>
        <v/>
      </c>
      <c r="G1257" s="48" t="str">
        <f t="shared" si="222"/>
        <v/>
      </c>
      <c r="H1257" s="16" t="str">
        <f t="shared" si="213"/>
        <v/>
      </c>
      <c r="I1257" s="46" t="str">
        <f t="shared" si="214"/>
        <v/>
      </c>
      <c r="J1257" s="49" t="str">
        <f t="shared" si="215"/>
        <v/>
      </c>
      <c r="K1257" s="46" t="str">
        <f t="shared" si="216"/>
        <v/>
      </c>
      <c r="L1257" s="17" t="str">
        <f>+IF(G1257="","",SUM($K$9:K1257)+H1257)</f>
        <v/>
      </c>
    </row>
    <row r="1258" spans="2:12" x14ac:dyDescent="0.2">
      <c r="B1258" s="1" t="str">
        <f t="shared" si="219"/>
        <v/>
      </c>
      <c r="C1258" s="44" t="str">
        <f t="shared" si="217"/>
        <v/>
      </c>
      <c r="D1258" s="44" t="str">
        <f t="shared" si="218"/>
        <v/>
      </c>
      <c r="E1258" s="13" t="str">
        <f t="shared" si="220"/>
        <v/>
      </c>
      <c r="F1258" s="4" t="str">
        <f t="shared" si="221"/>
        <v/>
      </c>
      <c r="G1258" s="48" t="str">
        <f t="shared" si="222"/>
        <v/>
      </c>
      <c r="H1258" s="16" t="str">
        <f t="shared" ref="H1258:H1321" si="223">IF(B1258&lt;&gt;"",H1257,"")</f>
        <v/>
      </c>
      <c r="I1258" s="46" t="str">
        <f t="shared" ref="I1258:I1321" si="224">IF(G1258="","",+(1+G1258)^(E1258/30))</f>
        <v/>
      </c>
      <c r="J1258" s="49" t="str">
        <f t="shared" si="215"/>
        <v/>
      </c>
      <c r="K1258" s="46" t="str">
        <f t="shared" si="216"/>
        <v/>
      </c>
      <c r="L1258" s="17" t="str">
        <f>+IF(G1258="","",SUM($K$9:K1258)+H1258)</f>
        <v/>
      </c>
    </row>
    <row r="1259" spans="2:12" x14ac:dyDescent="0.2">
      <c r="B1259" s="1" t="str">
        <f t="shared" si="219"/>
        <v/>
      </c>
      <c r="C1259" s="44" t="str">
        <f t="shared" si="217"/>
        <v/>
      </c>
      <c r="D1259" s="44" t="str">
        <f t="shared" si="218"/>
        <v/>
      </c>
      <c r="E1259" s="13" t="str">
        <f t="shared" si="220"/>
        <v/>
      </c>
      <c r="F1259" s="4" t="str">
        <f t="shared" si="221"/>
        <v/>
      </c>
      <c r="G1259" s="48" t="str">
        <f t="shared" si="222"/>
        <v/>
      </c>
      <c r="H1259" s="16" t="str">
        <f t="shared" si="223"/>
        <v/>
      </c>
      <c r="I1259" s="46" t="str">
        <f t="shared" si="224"/>
        <v/>
      </c>
      <c r="J1259" s="49" t="str">
        <f t="shared" si="215"/>
        <v/>
      </c>
      <c r="K1259" s="46" t="str">
        <f t="shared" si="216"/>
        <v/>
      </c>
      <c r="L1259" s="17" t="str">
        <f>+IF(G1259="","",SUM($K$9:K1259)+H1259)</f>
        <v/>
      </c>
    </row>
    <row r="1260" spans="2:12" x14ac:dyDescent="0.2">
      <c r="B1260" s="1" t="str">
        <f t="shared" si="219"/>
        <v/>
      </c>
      <c r="C1260" s="44" t="str">
        <f t="shared" si="217"/>
        <v/>
      </c>
      <c r="D1260" s="44" t="str">
        <f t="shared" si="218"/>
        <v/>
      </c>
      <c r="E1260" s="13" t="str">
        <f t="shared" si="220"/>
        <v/>
      </c>
      <c r="F1260" s="4" t="str">
        <f t="shared" si="221"/>
        <v/>
      </c>
      <c r="G1260" s="48" t="str">
        <f t="shared" si="222"/>
        <v/>
      </c>
      <c r="H1260" s="16" t="str">
        <f t="shared" si="223"/>
        <v/>
      </c>
      <c r="I1260" s="46" t="str">
        <f t="shared" si="224"/>
        <v/>
      </c>
      <c r="J1260" s="49" t="str">
        <f t="shared" si="215"/>
        <v/>
      </c>
      <c r="K1260" s="46" t="str">
        <f t="shared" si="216"/>
        <v/>
      </c>
      <c r="L1260" s="17" t="str">
        <f>+IF(G1260="","",SUM($K$9:K1260)+H1260)</f>
        <v/>
      </c>
    </row>
    <row r="1261" spans="2:12" x14ac:dyDescent="0.2">
      <c r="B1261" s="1" t="str">
        <f t="shared" si="219"/>
        <v/>
      </c>
      <c r="C1261" s="44" t="str">
        <f t="shared" si="217"/>
        <v/>
      </c>
      <c r="D1261" s="44" t="str">
        <f t="shared" si="218"/>
        <v/>
      </c>
      <c r="E1261" s="13" t="str">
        <f t="shared" si="220"/>
        <v/>
      </c>
      <c r="F1261" s="4" t="str">
        <f t="shared" si="221"/>
        <v/>
      </c>
      <c r="G1261" s="48" t="str">
        <f t="shared" si="222"/>
        <v/>
      </c>
      <c r="H1261" s="16" t="str">
        <f t="shared" si="223"/>
        <v/>
      </c>
      <c r="I1261" s="46" t="str">
        <f t="shared" si="224"/>
        <v/>
      </c>
      <c r="J1261" s="49" t="str">
        <f t="shared" si="215"/>
        <v/>
      </c>
      <c r="K1261" s="46" t="str">
        <f t="shared" si="216"/>
        <v/>
      </c>
      <c r="L1261" s="17" t="str">
        <f>+IF(G1261="","",SUM($K$9:K1261)+H1261)</f>
        <v/>
      </c>
    </row>
    <row r="1262" spans="2:12" x14ac:dyDescent="0.2">
      <c r="B1262" s="1" t="str">
        <f t="shared" si="219"/>
        <v/>
      </c>
      <c r="C1262" s="44" t="str">
        <f t="shared" si="217"/>
        <v/>
      </c>
      <c r="D1262" s="44" t="str">
        <f t="shared" si="218"/>
        <v/>
      </c>
      <c r="E1262" s="13" t="str">
        <f t="shared" si="220"/>
        <v/>
      </c>
      <c r="F1262" s="4" t="str">
        <f t="shared" si="221"/>
        <v/>
      </c>
      <c r="G1262" s="48" t="str">
        <f t="shared" si="222"/>
        <v/>
      </c>
      <c r="H1262" s="16" t="str">
        <f t="shared" si="223"/>
        <v/>
      </c>
      <c r="I1262" s="46" t="str">
        <f t="shared" si="224"/>
        <v/>
      </c>
      <c r="J1262" s="49" t="str">
        <f t="shared" si="215"/>
        <v/>
      </c>
      <c r="K1262" s="46" t="str">
        <f t="shared" si="216"/>
        <v/>
      </c>
      <c r="L1262" s="17" t="str">
        <f>+IF(G1262="","",SUM($K$9:K1262)+H1262)</f>
        <v/>
      </c>
    </row>
    <row r="1263" spans="2:12" x14ac:dyDescent="0.2">
      <c r="B1263" s="1" t="str">
        <f t="shared" si="219"/>
        <v/>
      </c>
      <c r="C1263" s="44" t="str">
        <f t="shared" si="217"/>
        <v/>
      </c>
      <c r="D1263" s="44" t="str">
        <f t="shared" si="218"/>
        <v/>
      </c>
      <c r="E1263" s="13" t="str">
        <f t="shared" si="220"/>
        <v/>
      </c>
      <c r="F1263" s="4" t="str">
        <f t="shared" si="221"/>
        <v/>
      </c>
      <c r="G1263" s="48" t="str">
        <f t="shared" si="222"/>
        <v/>
      </c>
      <c r="H1263" s="16" t="str">
        <f t="shared" si="223"/>
        <v/>
      </c>
      <c r="I1263" s="46" t="str">
        <f t="shared" si="224"/>
        <v/>
      </c>
      <c r="J1263" s="49" t="str">
        <f t="shared" si="215"/>
        <v/>
      </c>
      <c r="K1263" s="46" t="str">
        <f t="shared" si="216"/>
        <v/>
      </c>
      <c r="L1263" s="17" t="str">
        <f>+IF(G1263="","",SUM($K$9:K1263)+H1263)</f>
        <v/>
      </c>
    </row>
    <row r="1264" spans="2:12" x14ac:dyDescent="0.2">
      <c r="B1264" s="1" t="str">
        <f t="shared" si="219"/>
        <v/>
      </c>
      <c r="C1264" s="44" t="str">
        <f t="shared" si="217"/>
        <v/>
      </c>
      <c r="D1264" s="44" t="str">
        <f t="shared" si="218"/>
        <v/>
      </c>
      <c r="E1264" s="13" t="str">
        <f t="shared" si="220"/>
        <v/>
      </c>
      <c r="F1264" s="4" t="str">
        <f t="shared" si="221"/>
        <v/>
      </c>
      <c r="G1264" s="48" t="str">
        <f t="shared" si="222"/>
        <v/>
      </c>
      <c r="H1264" s="16" t="str">
        <f t="shared" si="223"/>
        <v/>
      </c>
      <c r="I1264" s="46" t="str">
        <f t="shared" si="224"/>
        <v/>
      </c>
      <c r="J1264" s="49" t="str">
        <f t="shared" si="215"/>
        <v/>
      </c>
      <c r="K1264" s="46" t="str">
        <f t="shared" si="216"/>
        <v/>
      </c>
      <c r="L1264" s="17" t="str">
        <f>+IF(G1264="","",SUM($K$9:K1264)+H1264)</f>
        <v/>
      </c>
    </row>
    <row r="1265" spans="2:12" x14ac:dyDescent="0.2">
      <c r="B1265" s="1" t="str">
        <f t="shared" si="219"/>
        <v/>
      </c>
      <c r="C1265" s="44" t="str">
        <f t="shared" si="217"/>
        <v/>
      </c>
      <c r="D1265" s="44" t="str">
        <f t="shared" si="218"/>
        <v/>
      </c>
      <c r="E1265" s="13" t="str">
        <f t="shared" si="220"/>
        <v/>
      </c>
      <c r="F1265" s="4" t="str">
        <f t="shared" si="221"/>
        <v/>
      </c>
      <c r="G1265" s="48" t="str">
        <f t="shared" si="222"/>
        <v/>
      </c>
      <c r="H1265" s="16" t="str">
        <f t="shared" si="223"/>
        <v/>
      </c>
      <c r="I1265" s="46" t="str">
        <f t="shared" si="224"/>
        <v/>
      </c>
      <c r="J1265" s="49" t="str">
        <f t="shared" si="215"/>
        <v/>
      </c>
      <c r="K1265" s="46" t="str">
        <f t="shared" si="216"/>
        <v/>
      </c>
      <c r="L1265" s="17" t="str">
        <f>+IF(G1265="","",SUM($K$9:K1265)+H1265)</f>
        <v/>
      </c>
    </row>
    <row r="1266" spans="2:12" x14ac:dyDescent="0.2">
      <c r="B1266" s="1" t="str">
        <f t="shared" si="219"/>
        <v/>
      </c>
      <c r="C1266" s="44" t="str">
        <f t="shared" si="217"/>
        <v/>
      </c>
      <c r="D1266" s="44" t="str">
        <f t="shared" si="218"/>
        <v/>
      </c>
      <c r="E1266" s="13" t="str">
        <f t="shared" si="220"/>
        <v/>
      </c>
      <c r="F1266" s="4" t="str">
        <f t="shared" si="221"/>
        <v/>
      </c>
      <c r="G1266" s="48" t="str">
        <f t="shared" si="222"/>
        <v/>
      </c>
      <c r="H1266" s="16" t="str">
        <f t="shared" si="223"/>
        <v/>
      </c>
      <c r="I1266" s="46" t="str">
        <f t="shared" si="224"/>
        <v/>
      </c>
      <c r="J1266" s="49" t="str">
        <f t="shared" si="215"/>
        <v/>
      </c>
      <c r="K1266" s="46" t="str">
        <f t="shared" si="216"/>
        <v/>
      </c>
      <c r="L1266" s="17" t="str">
        <f>+IF(G1266="","",SUM($K$9:K1266)+H1266)</f>
        <v/>
      </c>
    </row>
    <row r="1267" spans="2:12" x14ac:dyDescent="0.2">
      <c r="B1267" s="1" t="str">
        <f t="shared" si="219"/>
        <v/>
      </c>
      <c r="C1267" s="44" t="str">
        <f t="shared" si="217"/>
        <v/>
      </c>
      <c r="D1267" s="44" t="str">
        <f t="shared" si="218"/>
        <v/>
      </c>
      <c r="E1267" s="13" t="str">
        <f t="shared" si="220"/>
        <v/>
      </c>
      <c r="F1267" s="4" t="str">
        <f t="shared" si="221"/>
        <v/>
      </c>
      <c r="G1267" s="48" t="str">
        <f t="shared" si="222"/>
        <v/>
      </c>
      <c r="H1267" s="16" t="str">
        <f t="shared" si="223"/>
        <v/>
      </c>
      <c r="I1267" s="46" t="str">
        <f t="shared" si="224"/>
        <v/>
      </c>
      <c r="J1267" s="49" t="str">
        <f t="shared" si="215"/>
        <v/>
      </c>
      <c r="K1267" s="46" t="str">
        <f t="shared" si="216"/>
        <v/>
      </c>
      <c r="L1267" s="17" t="str">
        <f>+IF(G1267="","",SUM($K$9:K1267)+H1267)</f>
        <v/>
      </c>
    </row>
    <row r="1268" spans="2:12" x14ac:dyDescent="0.2">
      <c r="B1268" s="1" t="str">
        <f t="shared" si="219"/>
        <v/>
      </c>
      <c r="C1268" s="44" t="str">
        <f t="shared" si="217"/>
        <v/>
      </c>
      <c r="D1268" s="44" t="str">
        <f t="shared" si="218"/>
        <v/>
      </c>
      <c r="E1268" s="13" t="str">
        <f t="shared" si="220"/>
        <v/>
      </c>
      <c r="F1268" s="4" t="str">
        <f t="shared" si="221"/>
        <v/>
      </c>
      <c r="G1268" s="48" t="str">
        <f t="shared" si="222"/>
        <v/>
      </c>
      <c r="H1268" s="16" t="str">
        <f t="shared" si="223"/>
        <v/>
      </c>
      <c r="I1268" s="46" t="str">
        <f t="shared" si="224"/>
        <v/>
      </c>
      <c r="J1268" s="49" t="str">
        <f t="shared" si="215"/>
        <v/>
      </c>
      <c r="K1268" s="46" t="str">
        <f t="shared" si="216"/>
        <v/>
      </c>
      <c r="L1268" s="17" t="str">
        <f>+IF(G1268="","",SUM($K$9:K1268)+H1268)</f>
        <v/>
      </c>
    </row>
    <row r="1269" spans="2:12" x14ac:dyDescent="0.2">
      <c r="B1269" s="1" t="str">
        <f t="shared" si="219"/>
        <v/>
      </c>
      <c r="C1269" s="44" t="str">
        <f t="shared" si="217"/>
        <v/>
      </c>
      <c r="D1269" s="44" t="str">
        <f t="shared" si="218"/>
        <v/>
      </c>
      <c r="E1269" s="13" t="str">
        <f t="shared" si="220"/>
        <v/>
      </c>
      <c r="F1269" s="4" t="str">
        <f t="shared" si="221"/>
        <v/>
      </c>
      <c r="G1269" s="48" t="str">
        <f t="shared" si="222"/>
        <v/>
      </c>
      <c r="H1269" s="16" t="str">
        <f t="shared" si="223"/>
        <v/>
      </c>
      <c r="I1269" s="46" t="str">
        <f t="shared" si="224"/>
        <v/>
      </c>
      <c r="J1269" s="49" t="str">
        <f t="shared" si="215"/>
        <v/>
      </c>
      <c r="K1269" s="46" t="str">
        <f t="shared" si="216"/>
        <v/>
      </c>
      <c r="L1269" s="17" t="str">
        <f>+IF(G1269="","",SUM($K$9:K1269)+H1269)</f>
        <v/>
      </c>
    </row>
    <row r="1270" spans="2:12" x14ac:dyDescent="0.2">
      <c r="B1270" s="1" t="str">
        <f t="shared" si="219"/>
        <v/>
      </c>
      <c r="C1270" s="44" t="str">
        <f t="shared" si="217"/>
        <v/>
      </c>
      <c r="D1270" s="44" t="str">
        <f t="shared" si="218"/>
        <v/>
      </c>
      <c r="E1270" s="13" t="str">
        <f t="shared" si="220"/>
        <v/>
      </c>
      <c r="F1270" s="4" t="str">
        <f t="shared" si="221"/>
        <v/>
      </c>
      <c r="G1270" s="48" t="str">
        <f t="shared" si="222"/>
        <v/>
      </c>
      <c r="H1270" s="16" t="str">
        <f t="shared" si="223"/>
        <v/>
      </c>
      <c r="I1270" s="46" t="str">
        <f t="shared" si="224"/>
        <v/>
      </c>
      <c r="J1270" s="49" t="str">
        <f t="shared" si="215"/>
        <v/>
      </c>
      <c r="K1270" s="46" t="str">
        <f t="shared" si="216"/>
        <v/>
      </c>
      <c r="L1270" s="17" t="str">
        <f>+IF(G1270="","",SUM($K$9:K1270)+H1270)</f>
        <v/>
      </c>
    </row>
    <row r="1271" spans="2:12" x14ac:dyDescent="0.2">
      <c r="B1271" s="1" t="str">
        <f t="shared" si="219"/>
        <v/>
      </c>
      <c r="C1271" s="44" t="str">
        <f t="shared" si="217"/>
        <v/>
      </c>
      <c r="D1271" s="44" t="str">
        <f t="shared" si="218"/>
        <v/>
      </c>
      <c r="E1271" s="13" t="str">
        <f t="shared" si="220"/>
        <v/>
      </c>
      <c r="F1271" s="4" t="str">
        <f t="shared" si="221"/>
        <v/>
      </c>
      <c r="G1271" s="48" t="str">
        <f t="shared" si="222"/>
        <v/>
      </c>
      <c r="H1271" s="16" t="str">
        <f t="shared" si="223"/>
        <v/>
      </c>
      <c r="I1271" s="46" t="str">
        <f t="shared" si="224"/>
        <v/>
      </c>
      <c r="J1271" s="49" t="str">
        <f t="shared" si="215"/>
        <v/>
      </c>
      <c r="K1271" s="46" t="str">
        <f t="shared" si="216"/>
        <v/>
      </c>
      <c r="L1271" s="17" t="str">
        <f>+IF(G1271="","",SUM($K$9:K1271)+H1271)</f>
        <v/>
      </c>
    </row>
    <row r="1272" spans="2:12" x14ac:dyDescent="0.2">
      <c r="B1272" s="1" t="str">
        <f t="shared" si="219"/>
        <v/>
      </c>
      <c r="C1272" s="44" t="str">
        <f t="shared" si="217"/>
        <v/>
      </c>
      <c r="D1272" s="44" t="str">
        <f t="shared" si="218"/>
        <v/>
      </c>
      <c r="E1272" s="13" t="str">
        <f t="shared" si="220"/>
        <v/>
      </c>
      <c r="F1272" s="4" t="str">
        <f t="shared" si="221"/>
        <v/>
      </c>
      <c r="G1272" s="48" t="str">
        <f t="shared" si="222"/>
        <v/>
      </c>
      <c r="H1272" s="16" t="str">
        <f t="shared" si="223"/>
        <v/>
      </c>
      <c r="I1272" s="46" t="str">
        <f t="shared" si="224"/>
        <v/>
      </c>
      <c r="J1272" s="49" t="str">
        <f t="shared" si="215"/>
        <v/>
      </c>
      <c r="K1272" s="46" t="str">
        <f t="shared" si="216"/>
        <v/>
      </c>
      <c r="L1272" s="17" t="str">
        <f>+IF(G1272="","",SUM($K$9:K1272)+H1272)</f>
        <v/>
      </c>
    </row>
    <row r="1273" spans="2:12" x14ac:dyDescent="0.2">
      <c r="B1273" s="1" t="str">
        <f t="shared" si="219"/>
        <v/>
      </c>
      <c r="C1273" s="44" t="str">
        <f t="shared" si="217"/>
        <v/>
      </c>
      <c r="D1273" s="44" t="str">
        <f t="shared" si="218"/>
        <v/>
      </c>
      <c r="E1273" s="13" t="str">
        <f t="shared" si="220"/>
        <v/>
      </c>
      <c r="F1273" s="4" t="str">
        <f t="shared" si="221"/>
        <v/>
      </c>
      <c r="G1273" s="48" t="str">
        <f t="shared" si="222"/>
        <v/>
      </c>
      <c r="H1273" s="16" t="str">
        <f t="shared" si="223"/>
        <v/>
      </c>
      <c r="I1273" s="46" t="str">
        <f t="shared" si="224"/>
        <v/>
      </c>
      <c r="J1273" s="49" t="str">
        <f t="shared" si="215"/>
        <v/>
      </c>
      <c r="K1273" s="46" t="str">
        <f t="shared" si="216"/>
        <v/>
      </c>
      <c r="L1273" s="17" t="str">
        <f>+IF(G1273="","",SUM($K$9:K1273)+H1273)</f>
        <v/>
      </c>
    </row>
    <row r="1274" spans="2:12" x14ac:dyDescent="0.2">
      <c r="B1274" s="1" t="str">
        <f t="shared" si="219"/>
        <v/>
      </c>
      <c r="C1274" s="44" t="str">
        <f t="shared" si="217"/>
        <v/>
      </c>
      <c r="D1274" s="44" t="str">
        <f t="shared" si="218"/>
        <v/>
      </c>
      <c r="E1274" s="13" t="str">
        <f t="shared" si="220"/>
        <v/>
      </c>
      <c r="F1274" s="4" t="str">
        <f t="shared" si="221"/>
        <v/>
      </c>
      <c r="G1274" s="48" t="str">
        <f t="shared" si="222"/>
        <v/>
      </c>
      <c r="H1274" s="16" t="str">
        <f t="shared" si="223"/>
        <v/>
      </c>
      <c r="I1274" s="46" t="str">
        <f t="shared" si="224"/>
        <v/>
      </c>
      <c r="J1274" s="49" t="str">
        <f t="shared" si="215"/>
        <v/>
      </c>
      <c r="K1274" s="46" t="str">
        <f t="shared" si="216"/>
        <v/>
      </c>
      <c r="L1274" s="17" t="str">
        <f>+IF(G1274="","",SUM($K$9:K1274)+H1274)</f>
        <v/>
      </c>
    </row>
    <row r="1275" spans="2:12" x14ac:dyDescent="0.2">
      <c r="B1275" s="1" t="str">
        <f t="shared" si="219"/>
        <v/>
      </c>
      <c r="C1275" s="44" t="str">
        <f t="shared" si="217"/>
        <v/>
      </c>
      <c r="D1275" s="44" t="str">
        <f t="shared" si="218"/>
        <v/>
      </c>
      <c r="E1275" s="13" t="str">
        <f t="shared" si="220"/>
        <v/>
      </c>
      <c r="F1275" s="4" t="str">
        <f t="shared" si="221"/>
        <v/>
      </c>
      <c r="G1275" s="48" t="str">
        <f t="shared" si="222"/>
        <v/>
      </c>
      <c r="H1275" s="16" t="str">
        <f t="shared" si="223"/>
        <v/>
      </c>
      <c r="I1275" s="46" t="str">
        <f t="shared" si="224"/>
        <v/>
      </c>
      <c r="J1275" s="49" t="str">
        <f t="shared" si="215"/>
        <v/>
      </c>
      <c r="K1275" s="46" t="str">
        <f t="shared" si="216"/>
        <v/>
      </c>
      <c r="L1275" s="17" t="str">
        <f>+IF(G1275="","",SUM($K$9:K1275)+H1275)</f>
        <v/>
      </c>
    </row>
    <row r="1276" spans="2:12" x14ac:dyDescent="0.2">
      <c r="B1276" s="1" t="str">
        <f t="shared" si="219"/>
        <v/>
      </c>
      <c r="C1276" s="44" t="str">
        <f t="shared" si="217"/>
        <v/>
      </c>
      <c r="D1276" s="44" t="str">
        <f t="shared" si="218"/>
        <v/>
      </c>
      <c r="E1276" s="13" t="str">
        <f t="shared" si="220"/>
        <v/>
      </c>
      <c r="F1276" s="4" t="str">
        <f t="shared" si="221"/>
        <v/>
      </c>
      <c r="G1276" s="48" t="str">
        <f t="shared" si="222"/>
        <v/>
      </c>
      <c r="H1276" s="16" t="str">
        <f t="shared" si="223"/>
        <v/>
      </c>
      <c r="I1276" s="46" t="str">
        <f t="shared" si="224"/>
        <v/>
      </c>
      <c r="J1276" s="49" t="str">
        <f t="shared" si="215"/>
        <v/>
      </c>
      <c r="K1276" s="46" t="str">
        <f t="shared" si="216"/>
        <v/>
      </c>
      <c r="L1276" s="17" t="str">
        <f>+IF(G1276="","",SUM($K$9:K1276)+H1276)</f>
        <v/>
      </c>
    </row>
    <row r="1277" spans="2:12" x14ac:dyDescent="0.2">
      <c r="B1277" s="1" t="str">
        <f t="shared" si="219"/>
        <v/>
      </c>
      <c r="C1277" s="44" t="str">
        <f t="shared" si="217"/>
        <v/>
      </c>
      <c r="D1277" s="44" t="str">
        <f t="shared" si="218"/>
        <v/>
      </c>
      <c r="E1277" s="13" t="str">
        <f t="shared" si="220"/>
        <v/>
      </c>
      <c r="F1277" s="4" t="str">
        <f t="shared" si="221"/>
        <v/>
      </c>
      <c r="G1277" s="48" t="str">
        <f t="shared" si="222"/>
        <v/>
      </c>
      <c r="H1277" s="16" t="str">
        <f t="shared" si="223"/>
        <v/>
      </c>
      <c r="I1277" s="46" t="str">
        <f t="shared" si="224"/>
        <v/>
      </c>
      <c r="J1277" s="49" t="str">
        <f t="shared" si="215"/>
        <v/>
      </c>
      <c r="K1277" s="46" t="str">
        <f t="shared" si="216"/>
        <v/>
      </c>
      <c r="L1277" s="17" t="str">
        <f>+IF(G1277="","",SUM($K$9:K1277)+H1277)</f>
        <v/>
      </c>
    </row>
    <row r="1278" spans="2:12" x14ac:dyDescent="0.2">
      <c r="B1278" s="1" t="str">
        <f t="shared" si="219"/>
        <v/>
      </c>
      <c r="C1278" s="44" t="str">
        <f t="shared" si="217"/>
        <v/>
      </c>
      <c r="D1278" s="44" t="str">
        <f t="shared" si="218"/>
        <v/>
      </c>
      <c r="E1278" s="13" t="str">
        <f t="shared" si="220"/>
        <v/>
      </c>
      <c r="F1278" s="4" t="str">
        <f t="shared" si="221"/>
        <v/>
      </c>
      <c r="G1278" s="48" t="str">
        <f t="shared" si="222"/>
        <v/>
      </c>
      <c r="H1278" s="16" t="str">
        <f t="shared" si="223"/>
        <v/>
      </c>
      <c r="I1278" s="46" t="str">
        <f t="shared" si="224"/>
        <v/>
      </c>
      <c r="J1278" s="49" t="str">
        <f t="shared" si="215"/>
        <v/>
      </c>
      <c r="K1278" s="46" t="str">
        <f t="shared" si="216"/>
        <v/>
      </c>
      <c r="L1278" s="17" t="str">
        <f>+IF(G1278="","",SUM($K$9:K1278)+H1278)</f>
        <v/>
      </c>
    </row>
    <row r="1279" spans="2:12" x14ac:dyDescent="0.2">
      <c r="B1279" s="1" t="str">
        <f t="shared" si="219"/>
        <v/>
      </c>
      <c r="C1279" s="44" t="str">
        <f t="shared" si="217"/>
        <v/>
      </c>
      <c r="D1279" s="44" t="str">
        <f t="shared" si="218"/>
        <v/>
      </c>
      <c r="E1279" s="13" t="str">
        <f t="shared" si="220"/>
        <v/>
      </c>
      <c r="F1279" s="4" t="str">
        <f t="shared" si="221"/>
        <v/>
      </c>
      <c r="G1279" s="48" t="str">
        <f t="shared" si="222"/>
        <v/>
      </c>
      <c r="H1279" s="16" t="str">
        <f t="shared" si="223"/>
        <v/>
      </c>
      <c r="I1279" s="46" t="str">
        <f t="shared" si="224"/>
        <v/>
      </c>
      <c r="J1279" s="49" t="str">
        <f t="shared" ref="J1279:J1342" si="225">+IF(F1279="","",I1279*H1279)</f>
        <v/>
      </c>
      <c r="K1279" s="46" t="str">
        <f t="shared" ref="K1279:K1342" si="226">+IF(G1279="","",J1279-H1279)</f>
        <v/>
      </c>
      <c r="L1279" s="17" t="str">
        <f>+IF(G1279="","",SUM($K$9:K1279)+H1279)</f>
        <v/>
      </c>
    </row>
    <row r="1280" spans="2:12" x14ac:dyDescent="0.2">
      <c r="B1280" s="1" t="str">
        <f t="shared" si="219"/>
        <v/>
      </c>
      <c r="C1280" s="44" t="str">
        <f t="shared" si="217"/>
        <v/>
      </c>
      <c r="D1280" s="44" t="str">
        <f t="shared" si="218"/>
        <v/>
      </c>
      <c r="E1280" s="13" t="str">
        <f t="shared" si="220"/>
        <v/>
      </c>
      <c r="F1280" s="4" t="str">
        <f t="shared" si="221"/>
        <v/>
      </c>
      <c r="G1280" s="48" t="str">
        <f t="shared" si="222"/>
        <v/>
      </c>
      <c r="H1280" s="16" t="str">
        <f t="shared" si="223"/>
        <v/>
      </c>
      <c r="I1280" s="46" t="str">
        <f t="shared" si="224"/>
        <v/>
      </c>
      <c r="J1280" s="49" t="str">
        <f t="shared" si="225"/>
        <v/>
      </c>
      <c r="K1280" s="46" t="str">
        <f t="shared" si="226"/>
        <v/>
      </c>
      <c r="L1280" s="17" t="str">
        <f>+IF(G1280="","",SUM($K$9:K1280)+H1280)</f>
        <v/>
      </c>
    </row>
    <row r="1281" spans="2:12" x14ac:dyDescent="0.2">
      <c r="B1281" s="1" t="str">
        <f t="shared" si="219"/>
        <v/>
      </c>
      <c r="C1281" s="44" t="str">
        <f t="shared" si="217"/>
        <v/>
      </c>
      <c r="D1281" s="44" t="str">
        <f t="shared" si="218"/>
        <v/>
      </c>
      <c r="E1281" s="13" t="str">
        <f t="shared" si="220"/>
        <v/>
      </c>
      <c r="F1281" s="4" t="str">
        <f t="shared" si="221"/>
        <v/>
      </c>
      <c r="G1281" s="48" t="str">
        <f t="shared" si="222"/>
        <v/>
      </c>
      <c r="H1281" s="16" t="str">
        <f t="shared" si="223"/>
        <v/>
      </c>
      <c r="I1281" s="46" t="str">
        <f t="shared" si="224"/>
        <v/>
      </c>
      <c r="J1281" s="49" t="str">
        <f t="shared" si="225"/>
        <v/>
      </c>
      <c r="K1281" s="46" t="str">
        <f t="shared" si="226"/>
        <v/>
      </c>
      <c r="L1281" s="17" t="str">
        <f>+IF(G1281="","",SUM($K$9:K1281)+H1281)</f>
        <v/>
      </c>
    </row>
    <row r="1282" spans="2:12" x14ac:dyDescent="0.2">
      <c r="B1282" s="1" t="str">
        <f t="shared" si="219"/>
        <v/>
      </c>
      <c r="C1282" s="44" t="str">
        <f t="shared" si="217"/>
        <v/>
      </c>
      <c r="D1282" s="44" t="str">
        <f t="shared" si="218"/>
        <v/>
      </c>
      <c r="E1282" s="13" t="str">
        <f t="shared" si="220"/>
        <v/>
      </c>
      <c r="F1282" s="4" t="str">
        <f t="shared" si="221"/>
        <v/>
      </c>
      <c r="G1282" s="48" t="str">
        <f t="shared" si="222"/>
        <v/>
      </c>
      <c r="H1282" s="16" t="str">
        <f t="shared" si="223"/>
        <v/>
      </c>
      <c r="I1282" s="46" t="str">
        <f t="shared" si="224"/>
        <v/>
      </c>
      <c r="J1282" s="49" t="str">
        <f t="shared" si="225"/>
        <v/>
      </c>
      <c r="K1282" s="46" t="str">
        <f t="shared" si="226"/>
        <v/>
      </c>
      <c r="L1282" s="17" t="str">
        <f>+IF(G1282="","",SUM($K$9:K1282)+H1282)</f>
        <v/>
      </c>
    </row>
    <row r="1283" spans="2:12" x14ac:dyDescent="0.2">
      <c r="B1283" s="1" t="str">
        <f t="shared" si="219"/>
        <v/>
      </c>
      <c r="C1283" s="44" t="str">
        <f t="shared" si="217"/>
        <v/>
      </c>
      <c r="D1283" s="44" t="str">
        <f t="shared" si="218"/>
        <v/>
      </c>
      <c r="E1283" s="13" t="str">
        <f t="shared" si="220"/>
        <v/>
      </c>
      <c r="F1283" s="4" t="str">
        <f t="shared" si="221"/>
        <v/>
      </c>
      <c r="G1283" s="48" t="str">
        <f t="shared" si="222"/>
        <v/>
      </c>
      <c r="H1283" s="16" t="str">
        <f t="shared" si="223"/>
        <v/>
      </c>
      <c r="I1283" s="46" t="str">
        <f t="shared" si="224"/>
        <v/>
      </c>
      <c r="J1283" s="49" t="str">
        <f t="shared" si="225"/>
        <v/>
      </c>
      <c r="K1283" s="46" t="str">
        <f t="shared" si="226"/>
        <v/>
      </c>
      <c r="L1283" s="17" t="str">
        <f>+IF(G1283="","",SUM($K$9:K1283)+H1283)</f>
        <v/>
      </c>
    </row>
    <row r="1284" spans="2:12" x14ac:dyDescent="0.2">
      <c r="B1284" s="1" t="str">
        <f t="shared" si="219"/>
        <v/>
      </c>
      <c r="C1284" s="44" t="str">
        <f t="shared" si="217"/>
        <v/>
      </c>
      <c r="D1284" s="44" t="str">
        <f t="shared" si="218"/>
        <v/>
      </c>
      <c r="E1284" s="13" t="str">
        <f t="shared" si="220"/>
        <v/>
      </c>
      <c r="F1284" s="4" t="str">
        <f t="shared" si="221"/>
        <v/>
      </c>
      <c r="G1284" s="48" t="str">
        <f t="shared" si="222"/>
        <v/>
      </c>
      <c r="H1284" s="16" t="str">
        <f t="shared" si="223"/>
        <v/>
      </c>
      <c r="I1284" s="46" t="str">
        <f t="shared" si="224"/>
        <v/>
      </c>
      <c r="J1284" s="49" t="str">
        <f t="shared" si="225"/>
        <v/>
      </c>
      <c r="K1284" s="46" t="str">
        <f t="shared" si="226"/>
        <v/>
      </c>
      <c r="L1284" s="17" t="str">
        <f>+IF(G1284="","",SUM($K$9:K1284)+H1284)</f>
        <v/>
      </c>
    </row>
    <row r="1285" spans="2:12" x14ac:dyDescent="0.2">
      <c r="B1285" s="1" t="str">
        <f t="shared" si="219"/>
        <v/>
      </c>
      <c r="C1285" s="44" t="str">
        <f t="shared" si="217"/>
        <v/>
      </c>
      <c r="D1285" s="44" t="str">
        <f t="shared" si="218"/>
        <v/>
      </c>
      <c r="E1285" s="13" t="str">
        <f t="shared" si="220"/>
        <v/>
      </c>
      <c r="F1285" s="4" t="str">
        <f t="shared" si="221"/>
        <v/>
      </c>
      <c r="G1285" s="48" t="str">
        <f t="shared" si="222"/>
        <v/>
      </c>
      <c r="H1285" s="16" t="str">
        <f t="shared" si="223"/>
        <v/>
      </c>
      <c r="I1285" s="46" t="str">
        <f t="shared" si="224"/>
        <v/>
      </c>
      <c r="J1285" s="49" t="str">
        <f t="shared" si="225"/>
        <v/>
      </c>
      <c r="K1285" s="46" t="str">
        <f t="shared" si="226"/>
        <v/>
      </c>
      <c r="L1285" s="17" t="str">
        <f>+IF(G1285="","",SUM($K$9:K1285)+H1285)</f>
        <v/>
      </c>
    </row>
    <row r="1286" spans="2:12" x14ac:dyDescent="0.2">
      <c r="B1286" s="1" t="str">
        <f t="shared" si="219"/>
        <v/>
      </c>
      <c r="C1286" s="44" t="str">
        <f t="shared" si="217"/>
        <v/>
      </c>
      <c r="D1286" s="44" t="str">
        <f t="shared" si="218"/>
        <v/>
      </c>
      <c r="E1286" s="13" t="str">
        <f t="shared" si="220"/>
        <v/>
      </c>
      <c r="F1286" s="4" t="str">
        <f t="shared" si="221"/>
        <v/>
      </c>
      <c r="G1286" s="48" t="str">
        <f t="shared" si="222"/>
        <v/>
      </c>
      <c r="H1286" s="16" t="str">
        <f t="shared" si="223"/>
        <v/>
      </c>
      <c r="I1286" s="46" t="str">
        <f t="shared" si="224"/>
        <v/>
      </c>
      <c r="J1286" s="49" t="str">
        <f t="shared" si="225"/>
        <v/>
      </c>
      <c r="K1286" s="46" t="str">
        <f t="shared" si="226"/>
        <v/>
      </c>
      <c r="L1286" s="17" t="str">
        <f>+IF(G1286="","",SUM($K$9:K1286)+H1286)</f>
        <v/>
      </c>
    </row>
    <row r="1287" spans="2:12" x14ac:dyDescent="0.2">
      <c r="B1287" s="1" t="str">
        <f t="shared" si="219"/>
        <v/>
      </c>
      <c r="C1287" s="44" t="str">
        <f t="shared" si="217"/>
        <v/>
      </c>
      <c r="D1287" s="44" t="str">
        <f t="shared" si="218"/>
        <v/>
      </c>
      <c r="E1287" s="13" t="str">
        <f t="shared" si="220"/>
        <v/>
      </c>
      <c r="F1287" s="4" t="str">
        <f t="shared" si="221"/>
        <v/>
      </c>
      <c r="G1287" s="48" t="str">
        <f t="shared" si="222"/>
        <v/>
      </c>
      <c r="H1287" s="16" t="str">
        <f t="shared" si="223"/>
        <v/>
      </c>
      <c r="I1287" s="46" t="str">
        <f t="shared" si="224"/>
        <v/>
      </c>
      <c r="J1287" s="49" t="str">
        <f t="shared" si="225"/>
        <v/>
      </c>
      <c r="K1287" s="46" t="str">
        <f t="shared" si="226"/>
        <v/>
      </c>
      <c r="L1287" s="17" t="str">
        <f>+IF(G1287="","",SUM($K$9:K1287)+H1287)</f>
        <v/>
      </c>
    </row>
    <row r="1288" spans="2:12" x14ac:dyDescent="0.2">
      <c r="B1288" s="1" t="str">
        <f t="shared" si="219"/>
        <v/>
      </c>
      <c r="C1288" s="44" t="str">
        <f t="shared" si="217"/>
        <v/>
      </c>
      <c r="D1288" s="44" t="str">
        <f t="shared" si="218"/>
        <v/>
      </c>
      <c r="E1288" s="13" t="str">
        <f t="shared" si="220"/>
        <v/>
      </c>
      <c r="F1288" s="4" t="str">
        <f t="shared" si="221"/>
        <v/>
      </c>
      <c r="G1288" s="48" t="str">
        <f t="shared" si="222"/>
        <v/>
      </c>
      <c r="H1288" s="16" t="str">
        <f t="shared" si="223"/>
        <v/>
      </c>
      <c r="I1288" s="46" t="str">
        <f t="shared" si="224"/>
        <v/>
      </c>
      <c r="J1288" s="49" t="str">
        <f t="shared" si="225"/>
        <v/>
      </c>
      <c r="K1288" s="46" t="str">
        <f t="shared" si="226"/>
        <v/>
      </c>
      <c r="L1288" s="17" t="str">
        <f>+IF(G1288="","",SUM($K$9:K1288)+H1288)</f>
        <v/>
      </c>
    </row>
    <row r="1289" spans="2:12" x14ac:dyDescent="0.2">
      <c r="B1289" s="1" t="str">
        <f t="shared" si="219"/>
        <v/>
      </c>
      <c r="C1289" s="44" t="str">
        <f t="shared" si="217"/>
        <v/>
      </c>
      <c r="D1289" s="44" t="str">
        <f t="shared" si="218"/>
        <v/>
      </c>
      <c r="E1289" s="13" t="str">
        <f t="shared" si="220"/>
        <v/>
      </c>
      <c r="F1289" s="4" t="str">
        <f t="shared" si="221"/>
        <v/>
      </c>
      <c r="G1289" s="48" t="str">
        <f t="shared" si="222"/>
        <v/>
      </c>
      <c r="H1289" s="16" t="str">
        <f t="shared" si="223"/>
        <v/>
      </c>
      <c r="I1289" s="46" t="str">
        <f t="shared" si="224"/>
        <v/>
      </c>
      <c r="J1289" s="49" t="str">
        <f t="shared" si="225"/>
        <v/>
      </c>
      <c r="K1289" s="46" t="str">
        <f t="shared" si="226"/>
        <v/>
      </c>
      <c r="L1289" s="17" t="str">
        <f>+IF(G1289="","",SUM($K$9:K1289)+H1289)</f>
        <v/>
      </c>
    </row>
    <row r="1290" spans="2:12" x14ac:dyDescent="0.2">
      <c r="B1290" s="1" t="str">
        <f t="shared" si="219"/>
        <v/>
      </c>
      <c r="C1290" s="44" t="str">
        <f t="shared" ref="C1290:C1353" si="227">IF(D1289="","",IF(D1289=FecFinal,"",DATE(YEAR(C1289),MONTH(C1289)+1,1)))</f>
        <v/>
      </c>
      <c r="D1290" s="44" t="str">
        <f t="shared" ref="D1290:D1353" si="228">IF(C1290="","",IF(DAYS360(C1290,FecFinal)&gt;=30,DATE(YEAR(C1290),MONTH(C1290)+1,1),FecFinal))</f>
        <v/>
      </c>
      <c r="E1290" s="13" t="str">
        <f t="shared" si="220"/>
        <v/>
      </c>
      <c r="F1290" s="4" t="str">
        <f t="shared" si="221"/>
        <v/>
      </c>
      <c r="G1290" s="48" t="str">
        <f t="shared" si="222"/>
        <v/>
      </c>
      <c r="H1290" s="16" t="str">
        <f t="shared" si="223"/>
        <v/>
      </c>
      <c r="I1290" s="46" t="str">
        <f t="shared" si="224"/>
        <v/>
      </c>
      <c r="J1290" s="49" t="str">
        <f t="shared" si="225"/>
        <v/>
      </c>
      <c r="K1290" s="46" t="str">
        <f t="shared" si="226"/>
        <v/>
      </c>
      <c r="L1290" s="17" t="str">
        <f>+IF(G1290="","",SUM($K$9:K1290)+H1290)</f>
        <v/>
      </c>
    </row>
    <row r="1291" spans="2:12" x14ac:dyDescent="0.2">
      <c r="B1291" s="1" t="str">
        <f t="shared" si="219"/>
        <v/>
      </c>
      <c r="C1291" s="44" t="str">
        <f t="shared" si="227"/>
        <v/>
      </c>
      <c r="D1291" s="44" t="str">
        <f t="shared" si="228"/>
        <v/>
      </c>
      <c r="E1291" s="13" t="str">
        <f t="shared" si="220"/>
        <v/>
      </c>
      <c r="F1291" s="4" t="str">
        <f t="shared" si="221"/>
        <v/>
      </c>
      <c r="G1291" s="48" t="str">
        <f t="shared" si="222"/>
        <v/>
      </c>
      <c r="H1291" s="16" t="str">
        <f t="shared" si="223"/>
        <v/>
      </c>
      <c r="I1291" s="46" t="str">
        <f t="shared" si="224"/>
        <v/>
      </c>
      <c r="J1291" s="49" t="str">
        <f t="shared" si="225"/>
        <v/>
      </c>
      <c r="K1291" s="46" t="str">
        <f t="shared" si="226"/>
        <v/>
      </c>
      <c r="L1291" s="17" t="str">
        <f>+IF(G1291="","",SUM($K$9:K1291)+H1291)</f>
        <v/>
      </c>
    </row>
    <row r="1292" spans="2:12" x14ac:dyDescent="0.2">
      <c r="B1292" s="1" t="str">
        <f t="shared" si="219"/>
        <v/>
      </c>
      <c r="C1292" s="44" t="str">
        <f t="shared" si="227"/>
        <v/>
      </c>
      <c r="D1292" s="44" t="str">
        <f t="shared" si="228"/>
        <v/>
      </c>
      <c r="E1292" s="13" t="str">
        <f t="shared" si="220"/>
        <v/>
      </c>
      <c r="F1292" s="4" t="str">
        <f t="shared" si="221"/>
        <v/>
      </c>
      <c r="G1292" s="48" t="str">
        <f t="shared" si="222"/>
        <v/>
      </c>
      <c r="H1292" s="16" t="str">
        <f t="shared" si="223"/>
        <v/>
      </c>
      <c r="I1292" s="46" t="str">
        <f t="shared" si="224"/>
        <v/>
      </c>
      <c r="J1292" s="49" t="str">
        <f t="shared" si="225"/>
        <v/>
      </c>
      <c r="K1292" s="46" t="str">
        <f t="shared" si="226"/>
        <v/>
      </c>
      <c r="L1292" s="17" t="str">
        <f>+IF(G1292="","",SUM($K$9:K1292)+H1292)</f>
        <v/>
      </c>
    </row>
    <row r="1293" spans="2:12" x14ac:dyDescent="0.2">
      <c r="B1293" s="1" t="str">
        <f t="shared" si="219"/>
        <v/>
      </c>
      <c r="C1293" s="44" t="str">
        <f t="shared" si="227"/>
        <v/>
      </c>
      <c r="D1293" s="44" t="str">
        <f t="shared" si="228"/>
        <v/>
      </c>
      <c r="E1293" s="13" t="str">
        <f t="shared" si="220"/>
        <v/>
      </c>
      <c r="F1293" s="4" t="str">
        <f t="shared" si="221"/>
        <v/>
      </c>
      <c r="G1293" s="48" t="str">
        <f t="shared" si="222"/>
        <v/>
      </c>
      <c r="H1293" s="16" t="str">
        <f t="shared" si="223"/>
        <v/>
      </c>
      <c r="I1293" s="46" t="str">
        <f t="shared" si="224"/>
        <v/>
      </c>
      <c r="J1293" s="49" t="str">
        <f t="shared" si="225"/>
        <v/>
      </c>
      <c r="K1293" s="46" t="str">
        <f t="shared" si="226"/>
        <v/>
      </c>
      <c r="L1293" s="17" t="str">
        <f>+IF(G1293="","",SUM($K$9:K1293)+H1293)</f>
        <v/>
      </c>
    </row>
    <row r="1294" spans="2:12" x14ac:dyDescent="0.2">
      <c r="B1294" s="1" t="str">
        <f t="shared" si="219"/>
        <v/>
      </c>
      <c r="C1294" s="44" t="str">
        <f t="shared" si="227"/>
        <v/>
      </c>
      <c r="D1294" s="44" t="str">
        <f t="shared" si="228"/>
        <v/>
      </c>
      <c r="E1294" s="13" t="str">
        <f t="shared" si="220"/>
        <v/>
      </c>
      <c r="F1294" s="4" t="str">
        <f t="shared" si="221"/>
        <v/>
      </c>
      <c r="G1294" s="48" t="str">
        <f t="shared" si="222"/>
        <v/>
      </c>
      <c r="H1294" s="16" t="str">
        <f t="shared" si="223"/>
        <v/>
      </c>
      <c r="I1294" s="46" t="str">
        <f t="shared" si="224"/>
        <v/>
      </c>
      <c r="J1294" s="49" t="str">
        <f t="shared" si="225"/>
        <v/>
      </c>
      <c r="K1294" s="46" t="str">
        <f t="shared" si="226"/>
        <v/>
      </c>
      <c r="L1294" s="17" t="str">
        <f>+IF(G1294="","",SUM($K$9:K1294)+H1294)</f>
        <v/>
      </c>
    </row>
    <row r="1295" spans="2:12" x14ac:dyDescent="0.2">
      <c r="B1295" s="1" t="str">
        <f t="shared" si="219"/>
        <v/>
      </c>
      <c r="C1295" s="44" t="str">
        <f t="shared" si="227"/>
        <v/>
      </c>
      <c r="D1295" s="44" t="str">
        <f t="shared" si="228"/>
        <v/>
      </c>
      <c r="E1295" s="13" t="str">
        <f t="shared" si="220"/>
        <v/>
      </c>
      <c r="F1295" s="4" t="str">
        <f t="shared" si="221"/>
        <v/>
      </c>
      <c r="G1295" s="48" t="str">
        <f t="shared" si="222"/>
        <v/>
      </c>
      <c r="H1295" s="16" t="str">
        <f t="shared" si="223"/>
        <v/>
      </c>
      <c r="I1295" s="46" t="str">
        <f t="shared" si="224"/>
        <v/>
      </c>
      <c r="J1295" s="49" t="str">
        <f t="shared" si="225"/>
        <v/>
      </c>
      <c r="K1295" s="46" t="str">
        <f t="shared" si="226"/>
        <v/>
      </c>
      <c r="L1295" s="17" t="str">
        <f>+IF(G1295="","",SUM($K$9:K1295)+H1295)</f>
        <v/>
      </c>
    </row>
    <row r="1296" spans="2:12" x14ac:dyDescent="0.2">
      <c r="B1296" s="1" t="str">
        <f t="shared" si="219"/>
        <v/>
      </c>
      <c r="C1296" s="44" t="str">
        <f t="shared" si="227"/>
        <v/>
      </c>
      <c r="D1296" s="44" t="str">
        <f t="shared" si="228"/>
        <v/>
      </c>
      <c r="E1296" s="13" t="str">
        <f t="shared" si="220"/>
        <v/>
      </c>
      <c r="F1296" s="4" t="str">
        <f t="shared" si="221"/>
        <v/>
      </c>
      <c r="G1296" s="48" t="str">
        <f t="shared" si="222"/>
        <v/>
      </c>
      <c r="H1296" s="16" t="str">
        <f t="shared" si="223"/>
        <v/>
      </c>
      <c r="I1296" s="46" t="str">
        <f t="shared" si="224"/>
        <v/>
      </c>
      <c r="J1296" s="49" t="str">
        <f t="shared" si="225"/>
        <v/>
      </c>
      <c r="K1296" s="46" t="str">
        <f t="shared" si="226"/>
        <v/>
      </c>
      <c r="L1296" s="17" t="str">
        <f>+IF(G1296="","",SUM($K$9:K1296)+H1296)</f>
        <v/>
      </c>
    </row>
    <row r="1297" spans="2:12" x14ac:dyDescent="0.2">
      <c r="B1297" s="1" t="str">
        <f t="shared" ref="B1297:B1360" si="229">+IF(C1297="","",B1296+1)</f>
        <v/>
      </c>
      <c r="C1297" s="44" t="str">
        <f t="shared" si="227"/>
        <v/>
      </c>
      <c r="D1297" s="44" t="str">
        <f t="shared" si="228"/>
        <v/>
      </c>
      <c r="E1297" s="13" t="str">
        <f t="shared" ref="E1297:E1360" si="230">IF(B1297&lt;&gt;"",DAYS360(C1297,D1297),"")</f>
        <v/>
      </c>
      <c r="F1297" s="4" t="str">
        <f t="shared" ref="F1297:F1360" si="231">IF(B1297&lt;&gt;"",LOOKUP(DATE(YEAR(C1297),MONTH(C1297)+1,1),tbl_FecHasta,tbl_Tasa),"")</f>
        <v/>
      </c>
      <c r="G1297" s="48" t="str">
        <f t="shared" ref="G1297:G1360" si="232">IF(B1297&lt;&gt;"",(((1+F1297)^(1/12))-1),"")</f>
        <v/>
      </c>
      <c r="H1297" s="16" t="str">
        <f t="shared" si="223"/>
        <v/>
      </c>
      <c r="I1297" s="46" t="str">
        <f t="shared" si="224"/>
        <v/>
      </c>
      <c r="J1297" s="49" t="str">
        <f t="shared" si="225"/>
        <v/>
      </c>
      <c r="K1297" s="46" t="str">
        <f t="shared" si="226"/>
        <v/>
      </c>
      <c r="L1297" s="17" t="str">
        <f>+IF(G1297="","",SUM($K$9:K1297)+H1297)</f>
        <v/>
      </c>
    </row>
    <row r="1298" spans="2:12" x14ac:dyDescent="0.2">
      <c r="B1298" s="1" t="str">
        <f t="shared" si="229"/>
        <v/>
      </c>
      <c r="C1298" s="44" t="str">
        <f t="shared" si="227"/>
        <v/>
      </c>
      <c r="D1298" s="44" t="str">
        <f t="shared" si="228"/>
        <v/>
      </c>
      <c r="E1298" s="13" t="str">
        <f t="shared" si="230"/>
        <v/>
      </c>
      <c r="F1298" s="4" t="str">
        <f t="shared" si="231"/>
        <v/>
      </c>
      <c r="G1298" s="48" t="str">
        <f t="shared" si="232"/>
        <v/>
      </c>
      <c r="H1298" s="16" t="str">
        <f t="shared" si="223"/>
        <v/>
      </c>
      <c r="I1298" s="46" t="str">
        <f t="shared" si="224"/>
        <v/>
      </c>
      <c r="J1298" s="49" t="str">
        <f t="shared" si="225"/>
        <v/>
      </c>
      <c r="K1298" s="46" t="str">
        <f t="shared" si="226"/>
        <v/>
      </c>
      <c r="L1298" s="17" t="str">
        <f>+IF(G1298="","",SUM($K$9:K1298)+H1298)</f>
        <v/>
      </c>
    </row>
    <row r="1299" spans="2:12" x14ac:dyDescent="0.2">
      <c r="B1299" s="1" t="str">
        <f t="shared" si="229"/>
        <v/>
      </c>
      <c r="C1299" s="44" t="str">
        <f t="shared" si="227"/>
        <v/>
      </c>
      <c r="D1299" s="44" t="str">
        <f t="shared" si="228"/>
        <v/>
      </c>
      <c r="E1299" s="13" t="str">
        <f t="shared" si="230"/>
        <v/>
      </c>
      <c r="F1299" s="4" t="str">
        <f t="shared" si="231"/>
        <v/>
      </c>
      <c r="G1299" s="48" t="str">
        <f t="shared" si="232"/>
        <v/>
      </c>
      <c r="H1299" s="16" t="str">
        <f t="shared" si="223"/>
        <v/>
      </c>
      <c r="I1299" s="46" t="str">
        <f t="shared" si="224"/>
        <v/>
      </c>
      <c r="J1299" s="49" t="str">
        <f t="shared" si="225"/>
        <v/>
      </c>
      <c r="K1299" s="46" t="str">
        <f t="shared" si="226"/>
        <v/>
      </c>
      <c r="L1299" s="17" t="str">
        <f>+IF(G1299="","",SUM($K$9:K1299)+H1299)</f>
        <v/>
      </c>
    </row>
    <row r="1300" spans="2:12" x14ac:dyDescent="0.2">
      <c r="B1300" s="1" t="str">
        <f t="shared" si="229"/>
        <v/>
      </c>
      <c r="C1300" s="44" t="str">
        <f t="shared" si="227"/>
        <v/>
      </c>
      <c r="D1300" s="44" t="str">
        <f t="shared" si="228"/>
        <v/>
      </c>
      <c r="E1300" s="13" t="str">
        <f t="shared" si="230"/>
        <v/>
      </c>
      <c r="F1300" s="4" t="str">
        <f t="shared" si="231"/>
        <v/>
      </c>
      <c r="G1300" s="48" t="str">
        <f t="shared" si="232"/>
        <v/>
      </c>
      <c r="H1300" s="16" t="str">
        <f t="shared" si="223"/>
        <v/>
      </c>
      <c r="I1300" s="46" t="str">
        <f t="shared" si="224"/>
        <v/>
      </c>
      <c r="J1300" s="49" t="str">
        <f t="shared" si="225"/>
        <v/>
      </c>
      <c r="K1300" s="46" t="str">
        <f t="shared" si="226"/>
        <v/>
      </c>
      <c r="L1300" s="17" t="str">
        <f>+IF(G1300="","",SUM($K$9:K1300)+H1300)</f>
        <v/>
      </c>
    </row>
    <row r="1301" spans="2:12" x14ac:dyDescent="0.2">
      <c r="B1301" s="1" t="str">
        <f t="shared" si="229"/>
        <v/>
      </c>
      <c r="C1301" s="44" t="str">
        <f t="shared" si="227"/>
        <v/>
      </c>
      <c r="D1301" s="44" t="str">
        <f t="shared" si="228"/>
        <v/>
      </c>
      <c r="E1301" s="13" t="str">
        <f t="shared" si="230"/>
        <v/>
      </c>
      <c r="F1301" s="4" t="str">
        <f t="shared" si="231"/>
        <v/>
      </c>
      <c r="G1301" s="48" t="str">
        <f t="shared" si="232"/>
        <v/>
      </c>
      <c r="H1301" s="16" t="str">
        <f t="shared" si="223"/>
        <v/>
      </c>
      <c r="I1301" s="46" t="str">
        <f t="shared" si="224"/>
        <v/>
      </c>
      <c r="J1301" s="49" t="str">
        <f t="shared" si="225"/>
        <v/>
      </c>
      <c r="K1301" s="46" t="str">
        <f t="shared" si="226"/>
        <v/>
      </c>
      <c r="L1301" s="17" t="str">
        <f>+IF(G1301="","",SUM($K$9:K1301)+H1301)</f>
        <v/>
      </c>
    </row>
    <row r="1302" spans="2:12" x14ac:dyDescent="0.2">
      <c r="B1302" s="1" t="str">
        <f t="shared" si="229"/>
        <v/>
      </c>
      <c r="C1302" s="44" t="str">
        <f t="shared" si="227"/>
        <v/>
      </c>
      <c r="D1302" s="44" t="str">
        <f t="shared" si="228"/>
        <v/>
      </c>
      <c r="E1302" s="13" t="str">
        <f t="shared" si="230"/>
        <v/>
      </c>
      <c r="F1302" s="4" t="str">
        <f t="shared" si="231"/>
        <v/>
      </c>
      <c r="G1302" s="48" t="str">
        <f t="shared" si="232"/>
        <v/>
      </c>
      <c r="H1302" s="16" t="str">
        <f t="shared" si="223"/>
        <v/>
      </c>
      <c r="I1302" s="46" t="str">
        <f t="shared" si="224"/>
        <v/>
      </c>
      <c r="J1302" s="49" t="str">
        <f t="shared" si="225"/>
        <v/>
      </c>
      <c r="K1302" s="46" t="str">
        <f t="shared" si="226"/>
        <v/>
      </c>
      <c r="L1302" s="17" t="str">
        <f>+IF(G1302="","",SUM($K$9:K1302)+H1302)</f>
        <v/>
      </c>
    </row>
    <row r="1303" spans="2:12" x14ac:dyDescent="0.2">
      <c r="B1303" s="1" t="str">
        <f t="shared" si="229"/>
        <v/>
      </c>
      <c r="C1303" s="44" t="str">
        <f t="shared" si="227"/>
        <v/>
      </c>
      <c r="D1303" s="44" t="str">
        <f t="shared" si="228"/>
        <v/>
      </c>
      <c r="E1303" s="13" t="str">
        <f t="shared" si="230"/>
        <v/>
      </c>
      <c r="F1303" s="4" t="str">
        <f t="shared" si="231"/>
        <v/>
      </c>
      <c r="G1303" s="48" t="str">
        <f t="shared" si="232"/>
        <v/>
      </c>
      <c r="H1303" s="16" t="str">
        <f t="shared" si="223"/>
        <v/>
      </c>
      <c r="I1303" s="46" t="str">
        <f t="shared" si="224"/>
        <v/>
      </c>
      <c r="J1303" s="49" t="str">
        <f t="shared" si="225"/>
        <v/>
      </c>
      <c r="K1303" s="46" t="str">
        <f t="shared" si="226"/>
        <v/>
      </c>
      <c r="L1303" s="17" t="str">
        <f>+IF(G1303="","",SUM($K$9:K1303)+H1303)</f>
        <v/>
      </c>
    </row>
    <row r="1304" spans="2:12" x14ac:dyDescent="0.2">
      <c r="B1304" s="1" t="str">
        <f t="shared" si="229"/>
        <v/>
      </c>
      <c r="C1304" s="44" t="str">
        <f t="shared" si="227"/>
        <v/>
      </c>
      <c r="D1304" s="44" t="str">
        <f t="shared" si="228"/>
        <v/>
      </c>
      <c r="E1304" s="13" t="str">
        <f t="shared" si="230"/>
        <v/>
      </c>
      <c r="F1304" s="4" t="str">
        <f t="shared" si="231"/>
        <v/>
      </c>
      <c r="G1304" s="48" t="str">
        <f t="shared" si="232"/>
        <v/>
      </c>
      <c r="H1304" s="16" t="str">
        <f t="shared" si="223"/>
        <v/>
      </c>
      <c r="I1304" s="46" t="str">
        <f t="shared" si="224"/>
        <v/>
      </c>
      <c r="J1304" s="49" t="str">
        <f t="shared" si="225"/>
        <v/>
      </c>
      <c r="K1304" s="46" t="str">
        <f t="shared" si="226"/>
        <v/>
      </c>
      <c r="L1304" s="17" t="str">
        <f>+IF(G1304="","",SUM($K$9:K1304)+H1304)</f>
        <v/>
      </c>
    </row>
    <row r="1305" spans="2:12" x14ac:dyDescent="0.2">
      <c r="B1305" s="1" t="str">
        <f t="shared" si="229"/>
        <v/>
      </c>
      <c r="C1305" s="44" t="str">
        <f t="shared" si="227"/>
        <v/>
      </c>
      <c r="D1305" s="44" t="str">
        <f t="shared" si="228"/>
        <v/>
      </c>
      <c r="E1305" s="13" t="str">
        <f t="shared" si="230"/>
        <v/>
      </c>
      <c r="F1305" s="4" t="str">
        <f t="shared" si="231"/>
        <v/>
      </c>
      <c r="G1305" s="48" t="str">
        <f t="shared" si="232"/>
        <v/>
      </c>
      <c r="H1305" s="16" t="str">
        <f t="shared" si="223"/>
        <v/>
      </c>
      <c r="I1305" s="46" t="str">
        <f t="shared" si="224"/>
        <v/>
      </c>
      <c r="J1305" s="49" t="str">
        <f t="shared" si="225"/>
        <v/>
      </c>
      <c r="K1305" s="46" t="str">
        <f t="shared" si="226"/>
        <v/>
      </c>
      <c r="L1305" s="17" t="str">
        <f>+IF(G1305="","",SUM($K$9:K1305)+H1305)</f>
        <v/>
      </c>
    </row>
    <row r="1306" spans="2:12" x14ac:dyDescent="0.2">
      <c r="B1306" s="1" t="str">
        <f t="shared" si="229"/>
        <v/>
      </c>
      <c r="C1306" s="44" t="str">
        <f t="shared" si="227"/>
        <v/>
      </c>
      <c r="D1306" s="44" t="str">
        <f t="shared" si="228"/>
        <v/>
      </c>
      <c r="E1306" s="13" t="str">
        <f t="shared" si="230"/>
        <v/>
      </c>
      <c r="F1306" s="4" t="str">
        <f t="shared" si="231"/>
        <v/>
      </c>
      <c r="G1306" s="48" t="str">
        <f t="shared" si="232"/>
        <v/>
      </c>
      <c r="H1306" s="16" t="str">
        <f t="shared" si="223"/>
        <v/>
      </c>
      <c r="I1306" s="46" t="str">
        <f t="shared" si="224"/>
        <v/>
      </c>
      <c r="J1306" s="49" t="str">
        <f t="shared" si="225"/>
        <v/>
      </c>
      <c r="K1306" s="46" t="str">
        <f t="shared" si="226"/>
        <v/>
      </c>
      <c r="L1306" s="17" t="str">
        <f>+IF(G1306="","",SUM($K$9:K1306)+H1306)</f>
        <v/>
      </c>
    </row>
    <row r="1307" spans="2:12" x14ac:dyDescent="0.2">
      <c r="B1307" s="1" t="str">
        <f t="shared" si="229"/>
        <v/>
      </c>
      <c r="C1307" s="44" t="str">
        <f t="shared" si="227"/>
        <v/>
      </c>
      <c r="D1307" s="44" t="str">
        <f t="shared" si="228"/>
        <v/>
      </c>
      <c r="E1307" s="13" t="str">
        <f t="shared" si="230"/>
        <v/>
      </c>
      <c r="F1307" s="4" t="str">
        <f t="shared" si="231"/>
        <v/>
      </c>
      <c r="G1307" s="48" t="str">
        <f t="shared" si="232"/>
        <v/>
      </c>
      <c r="H1307" s="16" t="str">
        <f t="shared" si="223"/>
        <v/>
      </c>
      <c r="I1307" s="46" t="str">
        <f t="shared" si="224"/>
        <v/>
      </c>
      <c r="J1307" s="49" t="str">
        <f t="shared" si="225"/>
        <v/>
      </c>
      <c r="K1307" s="46" t="str">
        <f t="shared" si="226"/>
        <v/>
      </c>
      <c r="L1307" s="17" t="str">
        <f>+IF(G1307="","",SUM($K$9:K1307)+H1307)</f>
        <v/>
      </c>
    </row>
    <row r="1308" spans="2:12" x14ac:dyDescent="0.2">
      <c r="B1308" s="1" t="str">
        <f t="shared" si="229"/>
        <v/>
      </c>
      <c r="C1308" s="44" t="str">
        <f t="shared" si="227"/>
        <v/>
      </c>
      <c r="D1308" s="44" t="str">
        <f t="shared" si="228"/>
        <v/>
      </c>
      <c r="E1308" s="13" t="str">
        <f t="shared" si="230"/>
        <v/>
      </c>
      <c r="F1308" s="4" t="str">
        <f t="shared" si="231"/>
        <v/>
      </c>
      <c r="G1308" s="48" t="str">
        <f t="shared" si="232"/>
        <v/>
      </c>
      <c r="H1308" s="16" t="str">
        <f t="shared" si="223"/>
        <v/>
      </c>
      <c r="I1308" s="46" t="str">
        <f t="shared" si="224"/>
        <v/>
      </c>
      <c r="J1308" s="49" t="str">
        <f t="shared" si="225"/>
        <v/>
      </c>
      <c r="K1308" s="46" t="str">
        <f t="shared" si="226"/>
        <v/>
      </c>
      <c r="L1308" s="17" t="str">
        <f>+IF(G1308="","",SUM($K$9:K1308)+H1308)</f>
        <v/>
      </c>
    </row>
    <row r="1309" spans="2:12" x14ac:dyDescent="0.2">
      <c r="B1309" s="1" t="str">
        <f t="shared" si="229"/>
        <v/>
      </c>
      <c r="C1309" s="44" t="str">
        <f t="shared" si="227"/>
        <v/>
      </c>
      <c r="D1309" s="44" t="str">
        <f t="shared" si="228"/>
        <v/>
      </c>
      <c r="E1309" s="13" t="str">
        <f t="shared" si="230"/>
        <v/>
      </c>
      <c r="F1309" s="4" t="str">
        <f t="shared" si="231"/>
        <v/>
      </c>
      <c r="G1309" s="48" t="str">
        <f t="shared" si="232"/>
        <v/>
      </c>
      <c r="H1309" s="16" t="str">
        <f t="shared" si="223"/>
        <v/>
      </c>
      <c r="I1309" s="46" t="str">
        <f t="shared" si="224"/>
        <v/>
      </c>
      <c r="J1309" s="49" t="str">
        <f t="shared" si="225"/>
        <v/>
      </c>
      <c r="K1309" s="46" t="str">
        <f t="shared" si="226"/>
        <v/>
      </c>
      <c r="L1309" s="17" t="str">
        <f>+IF(G1309="","",SUM($K$9:K1309)+H1309)</f>
        <v/>
      </c>
    </row>
    <row r="1310" spans="2:12" x14ac:dyDescent="0.2">
      <c r="B1310" s="1" t="str">
        <f t="shared" si="229"/>
        <v/>
      </c>
      <c r="C1310" s="44" t="str">
        <f t="shared" si="227"/>
        <v/>
      </c>
      <c r="D1310" s="44" t="str">
        <f t="shared" si="228"/>
        <v/>
      </c>
      <c r="E1310" s="13" t="str">
        <f t="shared" si="230"/>
        <v/>
      </c>
      <c r="F1310" s="4" t="str">
        <f t="shared" si="231"/>
        <v/>
      </c>
      <c r="G1310" s="48" t="str">
        <f t="shared" si="232"/>
        <v/>
      </c>
      <c r="H1310" s="16" t="str">
        <f t="shared" si="223"/>
        <v/>
      </c>
      <c r="I1310" s="46" t="str">
        <f t="shared" si="224"/>
        <v/>
      </c>
      <c r="J1310" s="49" t="str">
        <f t="shared" si="225"/>
        <v/>
      </c>
      <c r="K1310" s="46" t="str">
        <f t="shared" si="226"/>
        <v/>
      </c>
      <c r="L1310" s="17" t="str">
        <f>+IF(G1310="","",SUM($K$9:K1310)+H1310)</f>
        <v/>
      </c>
    </row>
    <row r="1311" spans="2:12" x14ac:dyDescent="0.2">
      <c r="B1311" s="1" t="str">
        <f t="shared" si="229"/>
        <v/>
      </c>
      <c r="C1311" s="44" t="str">
        <f t="shared" si="227"/>
        <v/>
      </c>
      <c r="D1311" s="44" t="str">
        <f t="shared" si="228"/>
        <v/>
      </c>
      <c r="E1311" s="13" t="str">
        <f t="shared" si="230"/>
        <v/>
      </c>
      <c r="F1311" s="4" t="str">
        <f t="shared" si="231"/>
        <v/>
      </c>
      <c r="G1311" s="48" t="str">
        <f t="shared" si="232"/>
        <v/>
      </c>
      <c r="H1311" s="16" t="str">
        <f t="shared" si="223"/>
        <v/>
      </c>
      <c r="I1311" s="46" t="str">
        <f t="shared" si="224"/>
        <v/>
      </c>
      <c r="J1311" s="49" t="str">
        <f t="shared" si="225"/>
        <v/>
      </c>
      <c r="K1311" s="46" t="str">
        <f t="shared" si="226"/>
        <v/>
      </c>
      <c r="L1311" s="17" t="str">
        <f>+IF(G1311="","",SUM($K$9:K1311)+H1311)</f>
        <v/>
      </c>
    </row>
    <row r="1312" spans="2:12" x14ac:dyDescent="0.2">
      <c r="B1312" s="1" t="str">
        <f t="shared" si="229"/>
        <v/>
      </c>
      <c r="C1312" s="44" t="str">
        <f t="shared" si="227"/>
        <v/>
      </c>
      <c r="D1312" s="44" t="str">
        <f t="shared" si="228"/>
        <v/>
      </c>
      <c r="E1312" s="13" t="str">
        <f t="shared" si="230"/>
        <v/>
      </c>
      <c r="F1312" s="4" t="str">
        <f t="shared" si="231"/>
        <v/>
      </c>
      <c r="G1312" s="48" t="str">
        <f t="shared" si="232"/>
        <v/>
      </c>
      <c r="H1312" s="16" t="str">
        <f t="shared" si="223"/>
        <v/>
      </c>
      <c r="I1312" s="46" t="str">
        <f t="shared" si="224"/>
        <v/>
      </c>
      <c r="J1312" s="49" t="str">
        <f t="shared" si="225"/>
        <v/>
      </c>
      <c r="K1312" s="46" t="str">
        <f t="shared" si="226"/>
        <v/>
      </c>
      <c r="L1312" s="17" t="str">
        <f>+IF(G1312="","",SUM($K$9:K1312)+H1312)</f>
        <v/>
      </c>
    </row>
    <row r="1313" spans="2:12" x14ac:dyDescent="0.2">
      <c r="B1313" s="1" t="str">
        <f t="shared" si="229"/>
        <v/>
      </c>
      <c r="C1313" s="44" t="str">
        <f t="shared" si="227"/>
        <v/>
      </c>
      <c r="D1313" s="44" t="str">
        <f t="shared" si="228"/>
        <v/>
      </c>
      <c r="E1313" s="13" t="str">
        <f t="shared" si="230"/>
        <v/>
      </c>
      <c r="F1313" s="4" t="str">
        <f t="shared" si="231"/>
        <v/>
      </c>
      <c r="G1313" s="48" t="str">
        <f t="shared" si="232"/>
        <v/>
      </c>
      <c r="H1313" s="16" t="str">
        <f t="shared" si="223"/>
        <v/>
      </c>
      <c r="I1313" s="46" t="str">
        <f t="shared" si="224"/>
        <v/>
      </c>
      <c r="J1313" s="49" t="str">
        <f t="shared" si="225"/>
        <v/>
      </c>
      <c r="K1313" s="46" t="str">
        <f t="shared" si="226"/>
        <v/>
      </c>
      <c r="L1313" s="17" t="str">
        <f>+IF(G1313="","",SUM($K$9:K1313)+H1313)</f>
        <v/>
      </c>
    </row>
    <row r="1314" spans="2:12" x14ac:dyDescent="0.2">
      <c r="B1314" s="1" t="str">
        <f t="shared" si="229"/>
        <v/>
      </c>
      <c r="C1314" s="44" t="str">
        <f t="shared" si="227"/>
        <v/>
      </c>
      <c r="D1314" s="44" t="str">
        <f t="shared" si="228"/>
        <v/>
      </c>
      <c r="E1314" s="13" t="str">
        <f t="shared" si="230"/>
        <v/>
      </c>
      <c r="F1314" s="4" t="str">
        <f t="shared" si="231"/>
        <v/>
      </c>
      <c r="G1314" s="48" t="str">
        <f t="shared" si="232"/>
        <v/>
      </c>
      <c r="H1314" s="16" t="str">
        <f t="shared" si="223"/>
        <v/>
      </c>
      <c r="I1314" s="46" t="str">
        <f t="shared" si="224"/>
        <v/>
      </c>
      <c r="J1314" s="49" t="str">
        <f t="shared" si="225"/>
        <v/>
      </c>
      <c r="K1314" s="46" t="str">
        <f t="shared" si="226"/>
        <v/>
      </c>
      <c r="L1314" s="17" t="str">
        <f>+IF(G1314="","",SUM($K$9:K1314)+H1314)</f>
        <v/>
      </c>
    </row>
    <row r="1315" spans="2:12" x14ac:dyDescent="0.2">
      <c r="B1315" s="1" t="str">
        <f t="shared" si="229"/>
        <v/>
      </c>
      <c r="C1315" s="44" t="str">
        <f t="shared" si="227"/>
        <v/>
      </c>
      <c r="D1315" s="44" t="str">
        <f t="shared" si="228"/>
        <v/>
      </c>
      <c r="E1315" s="13" t="str">
        <f t="shared" si="230"/>
        <v/>
      </c>
      <c r="F1315" s="4" t="str">
        <f t="shared" si="231"/>
        <v/>
      </c>
      <c r="G1315" s="48" t="str">
        <f t="shared" si="232"/>
        <v/>
      </c>
      <c r="H1315" s="16" t="str">
        <f t="shared" si="223"/>
        <v/>
      </c>
      <c r="I1315" s="46" t="str">
        <f t="shared" si="224"/>
        <v/>
      </c>
      <c r="J1315" s="49" t="str">
        <f t="shared" si="225"/>
        <v/>
      </c>
      <c r="K1315" s="46" t="str">
        <f t="shared" si="226"/>
        <v/>
      </c>
      <c r="L1315" s="17" t="str">
        <f>+IF(G1315="","",SUM($K$9:K1315)+H1315)</f>
        <v/>
      </c>
    </row>
    <row r="1316" spans="2:12" x14ac:dyDescent="0.2">
      <c r="B1316" s="1" t="str">
        <f t="shared" si="229"/>
        <v/>
      </c>
      <c r="C1316" s="44" t="str">
        <f t="shared" si="227"/>
        <v/>
      </c>
      <c r="D1316" s="44" t="str">
        <f t="shared" si="228"/>
        <v/>
      </c>
      <c r="E1316" s="13" t="str">
        <f t="shared" si="230"/>
        <v/>
      </c>
      <c r="F1316" s="4" t="str">
        <f t="shared" si="231"/>
        <v/>
      </c>
      <c r="G1316" s="48" t="str">
        <f t="shared" si="232"/>
        <v/>
      </c>
      <c r="H1316" s="16" t="str">
        <f t="shared" si="223"/>
        <v/>
      </c>
      <c r="I1316" s="46" t="str">
        <f t="shared" si="224"/>
        <v/>
      </c>
      <c r="J1316" s="49" t="str">
        <f t="shared" si="225"/>
        <v/>
      </c>
      <c r="K1316" s="46" t="str">
        <f t="shared" si="226"/>
        <v/>
      </c>
      <c r="L1316" s="17" t="str">
        <f>+IF(G1316="","",SUM($K$9:K1316)+H1316)</f>
        <v/>
      </c>
    </row>
    <row r="1317" spans="2:12" x14ac:dyDescent="0.2">
      <c r="B1317" s="1" t="str">
        <f t="shared" si="229"/>
        <v/>
      </c>
      <c r="C1317" s="44" t="str">
        <f t="shared" si="227"/>
        <v/>
      </c>
      <c r="D1317" s="44" t="str">
        <f t="shared" si="228"/>
        <v/>
      </c>
      <c r="E1317" s="13" t="str">
        <f t="shared" si="230"/>
        <v/>
      </c>
      <c r="F1317" s="4" t="str">
        <f t="shared" si="231"/>
        <v/>
      </c>
      <c r="G1317" s="48" t="str">
        <f t="shared" si="232"/>
        <v/>
      </c>
      <c r="H1317" s="16" t="str">
        <f t="shared" si="223"/>
        <v/>
      </c>
      <c r="I1317" s="46" t="str">
        <f t="shared" si="224"/>
        <v/>
      </c>
      <c r="J1317" s="49" t="str">
        <f t="shared" si="225"/>
        <v/>
      </c>
      <c r="K1317" s="46" t="str">
        <f t="shared" si="226"/>
        <v/>
      </c>
      <c r="L1317" s="17" t="str">
        <f>+IF(G1317="","",SUM($K$9:K1317)+H1317)</f>
        <v/>
      </c>
    </row>
    <row r="1318" spans="2:12" x14ac:dyDescent="0.2">
      <c r="B1318" s="1" t="str">
        <f t="shared" si="229"/>
        <v/>
      </c>
      <c r="C1318" s="44" t="str">
        <f t="shared" si="227"/>
        <v/>
      </c>
      <c r="D1318" s="44" t="str">
        <f t="shared" si="228"/>
        <v/>
      </c>
      <c r="E1318" s="13" t="str">
        <f t="shared" si="230"/>
        <v/>
      </c>
      <c r="F1318" s="4" t="str">
        <f t="shared" si="231"/>
        <v/>
      </c>
      <c r="G1318" s="48" t="str">
        <f t="shared" si="232"/>
        <v/>
      </c>
      <c r="H1318" s="16" t="str">
        <f t="shared" si="223"/>
        <v/>
      </c>
      <c r="I1318" s="46" t="str">
        <f t="shared" si="224"/>
        <v/>
      </c>
      <c r="J1318" s="49" t="str">
        <f t="shared" si="225"/>
        <v/>
      </c>
      <c r="K1318" s="46" t="str">
        <f t="shared" si="226"/>
        <v/>
      </c>
      <c r="L1318" s="17" t="str">
        <f>+IF(G1318="","",SUM($K$9:K1318)+H1318)</f>
        <v/>
      </c>
    </row>
    <row r="1319" spans="2:12" x14ac:dyDescent="0.2">
      <c r="B1319" s="1" t="str">
        <f t="shared" si="229"/>
        <v/>
      </c>
      <c r="C1319" s="44" t="str">
        <f t="shared" si="227"/>
        <v/>
      </c>
      <c r="D1319" s="44" t="str">
        <f t="shared" si="228"/>
        <v/>
      </c>
      <c r="E1319" s="13" t="str">
        <f t="shared" si="230"/>
        <v/>
      </c>
      <c r="F1319" s="4" t="str">
        <f t="shared" si="231"/>
        <v/>
      </c>
      <c r="G1319" s="48" t="str">
        <f t="shared" si="232"/>
        <v/>
      </c>
      <c r="H1319" s="16" t="str">
        <f t="shared" si="223"/>
        <v/>
      </c>
      <c r="I1319" s="46" t="str">
        <f t="shared" si="224"/>
        <v/>
      </c>
      <c r="J1319" s="49" t="str">
        <f t="shared" si="225"/>
        <v/>
      </c>
      <c r="K1319" s="46" t="str">
        <f t="shared" si="226"/>
        <v/>
      </c>
      <c r="L1319" s="17" t="str">
        <f>+IF(G1319="","",SUM($K$9:K1319)+H1319)</f>
        <v/>
      </c>
    </row>
    <row r="1320" spans="2:12" x14ac:dyDescent="0.2">
      <c r="B1320" s="1" t="str">
        <f t="shared" si="229"/>
        <v/>
      </c>
      <c r="C1320" s="44" t="str">
        <f t="shared" si="227"/>
        <v/>
      </c>
      <c r="D1320" s="44" t="str">
        <f t="shared" si="228"/>
        <v/>
      </c>
      <c r="E1320" s="13" t="str">
        <f t="shared" si="230"/>
        <v/>
      </c>
      <c r="F1320" s="4" t="str">
        <f t="shared" si="231"/>
        <v/>
      </c>
      <c r="G1320" s="48" t="str">
        <f t="shared" si="232"/>
        <v/>
      </c>
      <c r="H1320" s="16" t="str">
        <f t="shared" si="223"/>
        <v/>
      </c>
      <c r="I1320" s="46" t="str">
        <f t="shared" si="224"/>
        <v/>
      </c>
      <c r="J1320" s="49" t="str">
        <f t="shared" si="225"/>
        <v/>
      </c>
      <c r="K1320" s="46" t="str">
        <f t="shared" si="226"/>
        <v/>
      </c>
      <c r="L1320" s="17" t="str">
        <f>+IF(G1320="","",SUM($K$9:K1320)+H1320)</f>
        <v/>
      </c>
    </row>
    <row r="1321" spans="2:12" x14ac:dyDescent="0.2">
      <c r="B1321" s="1" t="str">
        <f t="shared" si="229"/>
        <v/>
      </c>
      <c r="C1321" s="44" t="str">
        <f t="shared" si="227"/>
        <v/>
      </c>
      <c r="D1321" s="44" t="str">
        <f t="shared" si="228"/>
        <v/>
      </c>
      <c r="E1321" s="13" t="str">
        <f t="shared" si="230"/>
        <v/>
      </c>
      <c r="F1321" s="4" t="str">
        <f t="shared" si="231"/>
        <v/>
      </c>
      <c r="G1321" s="48" t="str">
        <f t="shared" si="232"/>
        <v/>
      </c>
      <c r="H1321" s="16" t="str">
        <f t="shared" si="223"/>
        <v/>
      </c>
      <c r="I1321" s="46" t="str">
        <f t="shared" si="224"/>
        <v/>
      </c>
      <c r="J1321" s="49" t="str">
        <f t="shared" si="225"/>
        <v/>
      </c>
      <c r="K1321" s="46" t="str">
        <f t="shared" si="226"/>
        <v/>
      </c>
      <c r="L1321" s="17" t="str">
        <f>+IF(G1321="","",SUM($K$9:K1321)+H1321)</f>
        <v/>
      </c>
    </row>
    <row r="1322" spans="2:12" x14ac:dyDescent="0.2">
      <c r="B1322" s="1" t="str">
        <f t="shared" si="229"/>
        <v/>
      </c>
      <c r="C1322" s="44" t="str">
        <f t="shared" si="227"/>
        <v/>
      </c>
      <c r="D1322" s="44" t="str">
        <f t="shared" si="228"/>
        <v/>
      </c>
      <c r="E1322" s="13" t="str">
        <f t="shared" si="230"/>
        <v/>
      </c>
      <c r="F1322" s="4" t="str">
        <f t="shared" si="231"/>
        <v/>
      </c>
      <c r="G1322" s="48" t="str">
        <f t="shared" si="232"/>
        <v/>
      </c>
      <c r="H1322" s="16" t="str">
        <f t="shared" ref="H1322:H1385" si="233">IF(B1322&lt;&gt;"",H1321,"")</f>
        <v/>
      </c>
      <c r="I1322" s="46" t="str">
        <f t="shared" ref="I1322:I1385" si="234">IF(G1322="","",+(1+G1322)^(E1322/30))</f>
        <v/>
      </c>
      <c r="J1322" s="49" t="str">
        <f t="shared" si="225"/>
        <v/>
      </c>
      <c r="K1322" s="46" t="str">
        <f t="shared" si="226"/>
        <v/>
      </c>
      <c r="L1322" s="17" t="str">
        <f>+IF(G1322="","",SUM($K$9:K1322)+H1322)</f>
        <v/>
      </c>
    </row>
    <row r="1323" spans="2:12" x14ac:dyDescent="0.2">
      <c r="B1323" s="1" t="str">
        <f t="shared" si="229"/>
        <v/>
      </c>
      <c r="C1323" s="44" t="str">
        <f t="shared" si="227"/>
        <v/>
      </c>
      <c r="D1323" s="44" t="str">
        <f t="shared" si="228"/>
        <v/>
      </c>
      <c r="E1323" s="13" t="str">
        <f t="shared" si="230"/>
        <v/>
      </c>
      <c r="F1323" s="4" t="str">
        <f t="shared" si="231"/>
        <v/>
      </c>
      <c r="G1323" s="48" t="str">
        <f t="shared" si="232"/>
        <v/>
      </c>
      <c r="H1323" s="16" t="str">
        <f t="shared" si="233"/>
        <v/>
      </c>
      <c r="I1323" s="46" t="str">
        <f t="shared" si="234"/>
        <v/>
      </c>
      <c r="J1323" s="49" t="str">
        <f t="shared" si="225"/>
        <v/>
      </c>
      <c r="K1323" s="46" t="str">
        <f t="shared" si="226"/>
        <v/>
      </c>
      <c r="L1323" s="17" t="str">
        <f>+IF(G1323="","",SUM($K$9:K1323)+H1323)</f>
        <v/>
      </c>
    </row>
    <row r="1324" spans="2:12" x14ac:dyDescent="0.2">
      <c r="B1324" s="1" t="str">
        <f t="shared" si="229"/>
        <v/>
      </c>
      <c r="C1324" s="44" t="str">
        <f t="shared" si="227"/>
        <v/>
      </c>
      <c r="D1324" s="44" t="str">
        <f t="shared" si="228"/>
        <v/>
      </c>
      <c r="E1324" s="13" t="str">
        <f t="shared" si="230"/>
        <v/>
      </c>
      <c r="F1324" s="4" t="str">
        <f t="shared" si="231"/>
        <v/>
      </c>
      <c r="G1324" s="48" t="str">
        <f t="shared" si="232"/>
        <v/>
      </c>
      <c r="H1324" s="16" t="str">
        <f t="shared" si="233"/>
        <v/>
      </c>
      <c r="I1324" s="46" t="str">
        <f t="shared" si="234"/>
        <v/>
      </c>
      <c r="J1324" s="49" t="str">
        <f t="shared" si="225"/>
        <v/>
      </c>
      <c r="K1324" s="46" t="str">
        <f t="shared" si="226"/>
        <v/>
      </c>
      <c r="L1324" s="17" t="str">
        <f>+IF(G1324="","",SUM($K$9:K1324)+H1324)</f>
        <v/>
      </c>
    </row>
    <row r="1325" spans="2:12" x14ac:dyDescent="0.2">
      <c r="B1325" s="1" t="str">
        <f t="shared" si="229"/>
        <v/>
      </c>
      <c r="C1325" s="44" t="str">
        <f t="shared" si="227"/>
        <v/>
      </c>
      <c r="D1325" s="44" t="str">
        <f t="shared" si="228"/>
        <v/>
      </c>
      <c r="E1325" s="13" t="str">
        <f t="shared" si="230"/>
        <v/>
      </c>
      <c r="F1325" s="4" t="str">
        <f t="shared" si="231"/>
        <v/>
      </c>
      <c r="G1325" s="48" t="str">
        <f t="shared" si="232"/>
        <v/>
      </c>
      <c r="H1325" s="16" t="str">
        <f t="shared" si="233"/>
        <v/>
      </c>
      <c r="I1325" s="46" t="str">
        <f t="shared" si="234"/>
        <v/>
      </c>
      <c r="J1325" s="49" t="str">
        <f t="shared" si="225"/>
        <v/>
      </c>
      <c r="K1325" s="46" t="str">
        <f t="shared" si="226"/>
        <v/>
      </c>
      <c r="L1325" s="17" t="str">
        <f>+IF(G1325="","",SUM($K$9:K1325)+H1325)</f>
        <v/>
      </c>
    </row>
    <row r="1326" spans="2:12" x14ac:dyDescent="0.2">
      <c r="B1326" s="1" t="str">
        <f t="shared" si="229"/>
        <v/>
      </c>
      <c r="C1326" s="44" t="str">
        <f t="shared" si="227"/>
        <v/>
      </c>
      <c r="D1326" s="44" t="str">
        <f t="shared" si="228"/>
        <v/>
      </c>
      <c r="E1326" s="13" t="str">
        <f t="shared" si="230"/>
        <v/>
      </c>
      <c r="F1326" s="4" t="str">
        <f t="shared" si="231"/>
        <v/>
      </c>
      <c r="G1326" s="48" t="str">
        <f t="shared" si="232"/>
        <v/>
      </c>
      <c r="H1326" s="16" t="str">
        <f t="shared" si="233"/>
        <v/>
      </c>
      <c r="I1326" s="46" t="str">
        <f t="shared" si="234"/>
        <v/>
      </c>
      <c r="J1326" s="49" t="str">
        <f t="shared" si="225"/>
        <v/>
      </c>
      <c r="K1326" s="46" t="str">
        <f t="shared" si="226"/>
        <v/>
      </c>
      <c r="L1326" s="17" t="str">
        <f>+IF(G1326="","",SUM($K$9:K1326)+H1326)</f>
        <v/>
      </c>
    </row>
    <row r="1327" spans="2:12" x14ac:dyDescent="0.2">
      <c r="B1327" s="1" t="str">
        <f t="shared" si="229"/>
        <v/>
      </c>
      <c r="C1327" s="44" t="str">
        <f t="shared" si="227"/>
        <v/>
      </c>
      <c r="D1327" s="44" t="str">
        <f t="shared" si="228"/>
        <v/>
      </c>
      <c r="E1327" s="13" t="str">
        <f t="shared" si="230"/>
        <v/>
      </c>
      <c r="F1327" s="4" t="str">
        <f t="shared" si="231"/>
        <v/>
      </c>
      <c r="G1327" s="48" t="str">
        <f t="shared" si="232"/>
        <v/>
      </c>
      <c r="H1327" s="16" t="str">
        <f t="shared" si="233"/>
        <v/>
      </c>
      <c r="I1327" s="46" t="str">
        <f t="shared" si="234"/>
        <v/>
      </c>
      <c r="J1327" s="49" t="str">
        <f t="shared" si="225"/>
        <v/>
      </c>
      <c r="K1327" s="46" t="str">
        <f t="shared" si="226"/>
        <v/>
      </c>
      <c r="L1327" s="17" t="str">
        <f>+IF(G1327="","",SUM($K$9:K1327)+H1327)</f>
        <v/>
      </c>
    </row>
    <row r="1328" spans="2:12" x14ac:dyDescent="0.2">
      <c r="B1328" s="1" t="str">
        <f t="shared" si="229"/>
        <v/>
      </c>
      <c r="C1328" s="44" t="str">
        <f t="shared" si="227"/>
        <v/>
      </c>
      <c r="D1328" s="44" t="str">
        <f t="shared" si="228"/>
        <v/>
      </c>
      <c r="E1328" s="13" t="str">
        <f t="shared" si="230"/>
        <v/>
      </c>
      <c r="F1328" s="4" t="str">
        <f t="shared" si="231"/>
        <v/>
      </c>
      <c r="G1328" s="48" t="str">
        <f t="shared" si="232"/>
        <v/>
      </c>
      <c r="H1328" s="16" t="str">
        <f t="shared" si="233"/>
        <v/>
      </c>
      <c r="I1328" s="46" t="str">
        <f t="shared" si="234"/>
        <v/>
      </c>
      <c r="J1328" s="49" t="str">
        <f t="shared" si="225"/>
        <v/>
      </c>
      <c r="K1328" s="46" t="str">
        <f t="shared" si="226"/>
        <v/>
      </c>
      <c r="L1328" s="17" t="str">
        <f>+IF(G1328="","",SUM($K$9:K1328)+H1328)</f>
        <v/>
      </c>
    </row>
    <row r="1329" spans="2:12" x14ac:dyDescent="0.2">
      <c r="B1329" s="1" t="str">
        <f t="shared" si="229"/>
        <v/>
      </c>
      <c r="C1329" s="44" t="str">
        <f t="shared" si="227"/>
        <v/>
      </c>
      <c r="D1329" s="44" t="str">
        <f t="shared" si="228"/>
        <v/>
      </c>
      <c r="E1329" s="13" t="str">
        <f t="shared" si="230"/>
        <v/>
      </c>
      <c r="F1329" s="4" t="str">
        <f t="shared" si="231"/>
        <v/>
      </c>
      <c r="G1329" s="48" t="str">
        <f t="shared" si="232"/>
        <v/>
      </c>
      <c r="H1329" s="16" t="str">
        <f t="shared" si="233"/>
        <v/>
      </c>
      <c r="I1329" s="46" t="str">
        <f t="shared" si="234"/>
        <v/>
      </c>
      <c r="J1329" s="49" t="str">
        <f t="shared" si="225"/>
        <v/>
      </c>
      <c r="K1329" s="46" t="str">
        <f t="shared" si="226"/>
        <v/>
      </c>
      <c r="L1329" s="17" t="str">
        <f>+IF(G1329="","",SUM($K$9:K1329)+H1329)</f>
        <v/>
      </c>
    </row>
    <row r="1330" spans="2:12" x14ac:dyDescent="0.2">
      <c r="B1330" s="1" t="str">
        <f t="shared" si="229"/>
        <v/>
      </c>
      <c r="C1330" s="44" t="str">
        <f t="shared" si="227"/>
        <v/>
      </c>
      <c r="D1330" s="44" t="str">
        <f t="shared" si="228"/>
        <v/>
      </c>
      <c r="E1330" s="13" t="str">
        <f t="shared" si="230"/>
        <v/>
      </c>
      <c r="F1330" s="4" t="str">
        <f t="shared" si="231"/>
        <v/>
      </c>
      <c r="G1330" s="48" t="str">
        <f t="shared" si="232"/>
        <v/>
      </c>
      <c r="H1330" s="16" t="str">
        <f t="shared" si="233"/>
        <v/>
      </c>
      <c r="I1330" s="46" t="str">
        <f t="shared" si="234"/>
        <v/>
      </c>
      <c r="J1330" s="49" t="str">
        <f t="shared" si="225"/>
        <v/>
      </c>
      <c r="K1330" s="46" t="str">
        <f t="shared" si="226"/>
        <v/>
      </c>
      <c r="L1330" s="17" t="str">
        <f>+IF(G1330="","",SUM($K$9:K1330)+H1330)</f>
        <v/>
      </c>
    </row>
    <row r="1331" spans="2:12" x14ac:dyDescent="0.2">
      <c r="B1331" s="1" t="str">
        <f t="shared" si="229"/>
        <v/>
      </c>
      <c r="C1331" s="44" t="str">
        <f t="shared" si="227"/>
        <v/>
      </c>
      <c r="D1331" s="44" t="str">
        <f t="shared" si="228"/>
        <v/>
      </c>
      <c r="E1331" s="13" t="str">
        <f t="shared" si="230"/>
        <v/>
      </c>
      <c r="F1331" s="4" t="str">
        <f t="shared" si="231"/>
        <v/>
      </c>
      <c r="G1331" s="48" t="str">
        <f t="shared" si="232"/>
        <v/>
      </c>
      <c r="H1331" s="16" t="str">
        <f t="shared" si="233"/>
        <v/>
      </c>
      <c r="I1331" s="46" t="str">
        <f t="shared" si="234"/>
        <v/>
      </c>
      <c r="J1331" s="49" t="str">
        <f t="shared" si="225"/>
        <v/>
      </c>
      <c r="K1331" s="46" t="str">
        <f t="shared" si="226"/>
        <v/>
      </c>
      <c r="L1331" s="17" t="str">
        <f>+IF(G1331="","",SUM($K$9:K1331)+H1331)</f>
        <v/>
      </c>
    </row>
    <row r="1332" spans="2:12" x14ac:dyDescent="0.2">
      <c r="B1332" s="1" t="str">
        <f t="shared" si="229"/>
        <v/>
      </c>
      <c r="C1332" s="44" t="str">
        <f t="shared" si="227"/>
        <v/>
      </c>
      <c r="D1332" s="44" t="str">
        <f t="shared" si="228"/>
        <v/>
      </c>
      <c r="E1332" s="13" t="str">
        <f t="shared" si="230"/>
        <v/>
      </c>
      <c r="F1332" s="4" t="str">
        <f t="shared" si="231"/>
        <v/>
      </c>
      <c r="G1332" s="48" t="str">
        <f t="shared" si="232"/>
        <v/>
      </c>
      <c r="H1332" s="16" t="str">
        <f t="shared" si="233"/>
        <v/>
      </c>
      <c r="I1332" s="46" t="str">
        <f t="shared" si="234"/>
        <v/>
      </c>
      <c r="J1332" s="49" t="str">
        <f t="shared" si="225"/>
        <v/>
      </c>
      <c r="K1332" s="46" t="str">
        <f t="shared" si="226"/>
        <v/>
      </c>
      <c r="L1332" s="17" t="str">
        <f>+IF(G1332="","",SUM($K$9:K1332)+H1332)</f>
        <v/>
      </c>
    </row>
    <row r="1333" spans="2:12" x14ac:dyDescent="0.2">
      <c r="B1333" s="1" t="str">
        <f t="shared" si="229"/>
        <v/>
      </c>
      <c r="C1333" s="44" t="str">
        <f t="shared" si="227"/>
        <v/>
      </c>
      <c r="D1333" s="44" t="str">
        <f t="shared" si="228"/>
        <v/>
      </c>
      <c r="E1333" s="13" t="str">
        <f t="shared" si="230"/>
        <v/>
      </c>
      <c r="F1333" s="4" t="str">
        <f t="shared" si="231"/>
        <v/>
      </c>
      <c r="G1333" s="48" t="str">
        <f t="shared" si="232"/>
        <v/>
      </c>
      <c r="H1333" s="16" t="str">
        <f t="shared" si="233"/>
        <v/>
      </c>
      <c r="I1333" s="46" t="str">
        <f t="shared" si="234"/>
        <v/>
      </c>
      <c r="J1333" s="49" t="str">
        <f t="shared" si="225"/>
        <v/>
      </c>
      <c r="K1333" s="46" t="str">
        <f t="shared" si="226"/>
        <v/>
      </c>
      <c r="L1333" s="17" t="str">
        <f>+IF(G1333="","",SUM($K$9:K1333)+H1333)</f>
        <v/>
      </c>
    </row>
    <row r="1334" spans="2:12" x14ac:dyDescent="0.2">
      <c r="B1334" s="1" t="str">
        <f t="shared" si="229"/>
        <v/>
      </c>
      <c r="C1334" s="44" t="str">
        <f t="shared" si="227"/>
        <v/>
      </c>
      <c r="D1334" s="44" t="str">
        <f t="shared" si="228"/>
        <v/>
      </c>
      <c r="E1334" s="13" t="str">
        <f t="shared" si="230"/>
        <v/>
      </c>
      <c r="F1334" s="4" t="str">
        <f t="shared" si="231"/>
        <v/>
      </c>
      <c r="G1334" s="48" t="str">
        <f t="shared" si="232"/>
        <v/>
      </c>
      <c r="H1334" s="16" t="str">
        <f t="shared" si="233"/>
        <v/>
      </c>
      <c r="I1334" s="46" t="str">
        <f t="shared" si="234"/>
        <v/>
      </c>
      <c r="J1334" s="49" t="str">
        <f t="shared" si="225"/>
        <v/>
      </c>
      <c r="K1334" s="46" t="str">
        <f t="shared" si="226"/>
        <v/>
      </c>
      <c r="L1334" s="17" t="str">
        <f>+IF(G1334="","",SUM($K$9:K1334)+H1334)</f>
        <v/>
      </c>
    </row>
    <row r="1335" spans="2:12" x14ac:dyDescent="0.2">
      <c r="B1335" s="1" t="str">
        <f t="shared" si="229"/>
        <v/>
      </c>
      <c r="C1335" s="44" t="str">
        <f t="shared" si="227"/>
        <v/>
      </c>
      <c r="D1335" s="44" t="str">
        <f t="shared" si="228"/>
        <v/>
      </c>
      <c r="E1335" s="13" t="str">
        <f t="shared" si="230"/>
        <v/>
      </c>
      <c r="F1335" s="4" t="str">
        <f t="shared" si="231"/>
        <v/>
      </c>
      <c r="G1335" s="48" t="str">
        <f t="shared" si="232"/>
        <v/>
      </c>
      <c r="H1335" s="16" t="str">
        <f t="shared" si="233"/>
        <v/>
      </c>
      <c r="I1335" s="46" t="str">
        <f t="shared" si="234"/>
        <v/>
      </c>
      <c r="J1335" s="49" t="str">
        <f t="shared" si="225"/>
        <v/>
      </c>
      <c r="K1335" s="46" t="str">
        <f t="shared" si="226"/>
        <v/>
      </c>
      <c r="L1335" s="17" t="str">
        <f>+IF(G1335="","",SUM($K$9:K1335)+H1335)</f>
        <v/>
      </c>
    </row>
    <row r="1336" spans="2:12" x14ac:dyDescent="0.2">
      <c r="B1336" s="1" t="str">
        <f t="shared" si="229"/>
        <v/>
      </c>
      <c r="C1336" s="44" t="str">
        <f t="shared" si="227"/>
        <v/>
      </c>
      <c r="D1336" s="44" t="str">
        <f t="shared" si="228"/>
        <v/>
      </c>
      <c r="E1336" s="13" t="str">
        <f t="shared" si="230"/>
        <v/>
      </c>
      <c r="F1336" s="4" t="str">
        <f t="shared" si="231"/>
        <v/>
      </c>
      <c r="G1336" s="48" t="str">
        <f t="shared" si="232"/>
        <v/>
      </c>
      <c r="H1336" s="16" t="str">
        <f t="shared" si="233"/>
        <v/>
      </c>
      <c r="I1336" s="46" t="str">
        <f t="shared" si="234"/>
        <v/>
      </c>
      <c r="J1336" s="49" t="str">
        <f t="shared" si="225"/>
        <v/>
      </c>
      <c r="K1336" s="46" t="str">
        <f t="shared" si="226"/>
        <v/>
      </c>
      <c r="L1336" s="17" t="str">
        <f>+IF(G1336="","",SUM($K$9:K1336)+H1336)</f>
        <v/>
      </c>
    </row>
    <row r="1337" spans="2:12" x14ac:dyDescent="0.2">
      <c r="B1337" s="1" t="str">
        <f t="shared" si="229"/>
        <v/>
      </c>
      <c r="C1337" s="44" t="str">
        <f t="shared" si="227"/>
        <v/>
      </c>
      <c r="D1337" s="44" t="str">
        <f t="shared" si="228"/>
        <v/>
      </c>
      <c r="E1337" s="13" t="str">
        <f t="shared" si="230"/>
        <v/>
      </c>
      <c r="F1337" s="4" t="str">
        <f t="shared" si="231"/>
        <v/>
      </c>
      <c r="G1337" s="48" t="str">
        <f t="shared" si="232"/>
        <v/>
      </c>
      <c r="H1337" s="16" t="str">
        <f t="shared" si="233"/>
        <v/>
      </c>
      <c r="I1337" s="46" t="str">
        <f t="shared" si="234"/>
        <v/>
      </c>
      <c r="J1337" s="49" t="str">
        <f t="shared" si="225"/>
        <v/>
      </c>
      <c r="K1337" s="46" t="str">
        <f t="shared" si="226"/>
        <v/>
      </c>
      <c r="L1337" s="17" t="str">
        <f>+IF(G1337="","",SUM($K$9:K1337)+H1337)</f>
        <v/>
      </c>
    </row>
    <row r="1338" spans="2:12" x14ac:dyDescent="0.2">
      <c r="B1338" s="1" t="str">
        <f t="shared" si="229"/>
        <v/>
      </c>
      <c r="C1338" s="44" t="str">
        <f t="shared" si="227"/>
        <v/>
      </c>
      <c r="D1338" s="44" t="str">
        <f t="shared" si="228"/>
        <v/>
      </c>
      <c r="E1338" s="13" t="str">
        <f t="shared" si="230"/>
        <v/>
      </c>
      <c r="F1338" s="4" t="str">
        <f t="shared" si="231"/>
        <v/>
      </c>
      <c r="G1338" s="48" t="str">
        <f t="shared" si="232"/>
        <v/>
      </c>
      <c r="H1338" s="16" t="str">
        <f t="shared" si="233"/>
        <v/>
      </c>
      <c r="I1338" s="46" t="str">
        <f t="shared" si="234"/>
        <v/>
      </c>
      <c r="J1338" s="49" t="str">
        <f t="shared" si="225"/>
        <v/>
      </c>
      <c r="K1338" s="46" t="str">
        <f t="shared" si="226"/>
        <v/>
      </c>
      <c r="L1338" s="17" t="str">
        <f>+IF(G1338="","",SUM($K$9:K1338)+H1338)</f>
        <v/>
      </c>
    </row>
    <row r="1339" spans="2:12" x14ac:dyDescent="0.2">
      <c r="B1339" s="1" t="str">
        <f t="shared" si="229"/>
        <v/>
      </c>
      <c r="C1339" s="44" t="str">
        <f t="shared" si="227"/>
        <v/>
      </c>
      <c r="D1339" s="44" t="str">
        <f t="shared" si="228"/>
        <v/>
      </c>
      <c r="E1339" s="13" t="str">
        <f t="shared" si="230"/>
        <v/>
      </c>
      <c r="F1339" s="4" t="str">
        <f t="shared" si="231"/>
        <v/>
      </c>
      <c r="G1339" s="48" t="str">
        <f t="shared" si="232"/>
        <v/>
      </c>
      <c r="H1339" s="16" t="str">
        <f t="shared" si="233"/>
        <v/>
      </c>
      <c r="I1339" s="46" t="str">
        <f t="shared" si="234"/>
        <v/>
      </c>
      <c r="J1339" s="49" t="str">
        <f t="shared" si="225"/>
        <v/>
      </c>
      <c r="K1339" s="46" t="str">
        <f t="shared" si="226"/>
        <v/>
      </c>
      <c r="L1339" s="17" t="str">
        <f>+IF(G1339="","",SUM($K$9:K1339)+H1339)</f>
        <v/>
      </c>
    </row>
    <row r="1340" spans="2:12" x14ac:dyDescent="0.2">
      <c r="B1340" s="1" t="str">
        <f t="shared" si="229"/>
        <v/>
      </c>
      <c r="C1340" s="44" t="str">
        <f t="shared" si="227"/>
        <v/>
      </c>
      <c r="D1340" s="44" t="str">
        <f t="shared" si="228"/>
        <v/>
      </c>
      <c r="E1340" s="13" t="str">
        <f t="shared" si="230"/>
        <v/>
      </c>
      <c r="F1340" s="4" t="str">
        <f t="shared" si="231"/>
        <v/>
      </c>
      <c r="G1340" s="48" t="str">
        <f t="shared" si="232"/>
        <v/>
      </c>
      <c r="H1340" s="16" t="str">
        <f t="shared" si="233"/>
        <v/>
      </c>
      <c r="I1340" s="46" t="str">
        <f t="shared" si="234"/>
        <v/>
      </c>
      <c r="J1340" s="49" t="str">
        <f t="shared" si="225"/>
        <v/>
      </c>
      <c r="K1340" s="46" t="str">
        <f t="shared" si="226"/>
        <v/>
      </c>
      <c r="L1340" s="17" t="str">
        <f>+IF(G1340="","",SUM($K$9:K1340)+H1340)</f>
        <v/>
      </c>
    </row>
    <row r="1341" spans="2:12" x14ac:dyDescent="0.2">
      <c r="B1341" s="1" t="str">
        <f t="shared" si="229"/>
        <v/>
      </c>
      <c r="C1341" s="44" t="str">
        <f t="shared" si="227"/>
        <v/>
      </c>
      <c r="D1341" s="44" t="str">
        <f t="shared" si="228"/>
        <v/>
      </c>
      <c r="E1341" s="13" t="str">
        <f t="shared" si="230"/>
        <v/>
      </c>
      <c r="F1341" s="4" t="str">
        <f t="shared" si="231"/>
        <v/>
      </c>
      <c r="G1341" s="48" t="str">
        <f t="shared" si="232"/>
        <v/>
      </c>
      <c r="H1341" s="16" t="str">
        <f t="shared" si="233"/>
        <v/>
      </c>
      <c r="I1341" s="46" t="str">
        <f t="shared" si="234"/>
        <v/>
      </c>
      <c r="J1341" s="49" t="str">
        <f t="shared" si="225"/>
        <v/>
      </c>
      <c r="K1341" s="46" t="str">
        <f t="shared" si="226"/>
        <v/>
      </c>
      <c r="L1341" s="17" t="str">
        <f>+IF(G1341="","",SUM($K$9:K1341)+H1341)</f>
        <v/>
      </c>
    </row>
    <row r="1342" spans="2:12" x14ac:dyDescent="0.2">
      <c r="B1342" s="1" t="str">
        <f t="shared" si="229"/>
        <v/>
      </c>
      <c r="C1342" s="44" t="str">
        <f t="shared" si="227"/>
        <v/>
      </c>
      <c r="D1342" s="44" t="str">
        <f t="shared" si="228"/>
        <v/>
      </c>
      <c r="E1342" s="13" t="str">
        <f t="shared" si="230"/>
        <v/>
      </c>
      <c r="F1342" s="4" t="str">
        <f t="shared" si="231"/>
        <v/>
      </c>
      <c r="G1342" s="48" t="str">
        <f t="shared" si="232"/>
        <v/>
      </c>
      <c r="H1342" s="16" t="str">
        <f t="shared" si="233"/>
        <v/>
      </c>
      <c r="I1342" s="46" t="str">
        <f t="shared" si="234"/>
        <v/>
      </c>
      <c r="J1342" s="49" t="str">
        <f t="shared" si="225"/>
        <v/>
      </c>
      <c r="K1342" s="46" t="str">
        <f t="shared" si="226"/>
        <v/>
      </c>
      <c r="L1342" s="17" t="str">
        <f>+IF(G1342="","",SUM($K$9:K1342)+H1342)</f>
        <v/>
      </c>
    </row>
    <row r="1343" spans="2:12" x14ac:dyDescent="0.2">
      <c r="B1343" s="1" t="str">
        <f t="shared" si="229"/>
        <v/>
      </c>
      <c r="C1343" s="44" t="str">
        <f t="shared" si="227"/>
        <v/>
      </c>
      <c r="D1343" s="44" t="str">
        <f t="shared" si="228"/>
        <v/>
      </c>
      <c r="E1343" s="13" t="str">
        <f t="shared" si="230"/>
        <v/>
      </c>
      <c r="F1343" s="4" t="str">
        <f t="shared" si="231"/>
        <v/>
      </c>
      <c r="G1343" s="48" t="str">
        <f t="shared" si="232"/>
        <v/>
      </c>
      <c r="H1343" s="16" t="str">
        <f t="shared" si="233"/>
        <v/>
      </c>
      <c r="I1343" s="46" t="str">
        <f t="shared" si="234"/>
        <v/>
      </c>
      <c r="J1343" s="49" t="str">
        <f t="shared" ref="J1343:J1406" si="235">+IF(F1343="","",I1343*H1343)</f>
        <v/>
      </c>
      <c r="K1343" s="46" t="str">
        <f t="shared" ref="K1343:K1406" si="236">+IF(G1343="","",J1343-H1343)</f>
        <v/>
      </c>
      <c r="L1343" s="17" t="str">
        <f>+IF(G1343="","",SUM($K$9:K1343)+H1343)</f>
        <v/>
      </c>
    </row>
    <row r="1344" spans="2:12" x14ac:dyDescent="0.2">
      <c r="B1344" s="1" t="str">
        <f t="shared" si="229"/>
        <v/>
      </c>
      <c r="C1344" s="44" t="str">
        <f t="shared" si="227"/>
        <v/>
      </c>
      <c r="D1344" s="44" t="str">
        <f t="shared" si="228"/>
        <v/>
      </c>
      <c r="E1344" s="13" t="str">
        <f t="shared" si="230"/>
        <v/>
      </c>
      <c r="F1344" s="4" t="str">
        <f t="shared" si="231"/>
        <v/>
      </c>
      <c r="G1344" s="48" t="str">
        <f t="shared" si="232"/>
        <v/>
      </c>
      <c r="H1344" s="16" t="str">
        <f t="shared" si="233"/>
        <v/>
      </c>
      <c r="I1344" s="46" t="str">
        <f t="shared" si="234"/>
        <v/>
      </c>
      <c r="J1344" s="49" t="str">
        <f t="shared" si="235"/>
        <v/>
      </c>
      <c r="K1344" s="46" t="str">
        <f t="shared" si="236"/>
        <v/>
      </c>
      <c r="L1344" s="17" t="str">
        <f>+IF(G1344="","",SUM($K$9:K1344)+H1344)</f>
        <v/>
      </c>
    </row>
    <row r="1345" spans="2:12" x14ac:dyDescent="0.2">
      <c r="B1345" s="1" t="str">
        <f t="shared" si="229"/>
        <v/>
      </c>
      <c r="C1345" s="44" t="str">
        <f t="shared" si="227"/>
        <v/>
      </c>
      <c r="D1345" s="44" t="str">
        <f t="shared" si="228"/>
        <v/>
      </c>
      <c r="E1345" s="13" t="str">
        <f t="shared" si="230"/>
        <v/>
      </c>
      <c r="F1345" s="4" t="str">
        <f t="shared" si="231"/>
        <v/>
      </c>
      <c r="G1345" s="48" t="str">
        <f t="shared" si="232"/>
        <v/>
      </c>
      <c r="H1345" s="16" t="str">
        <f t="shared" si="233"/>
        <v/>
      </c>
      <c r="I1345" s="46" t="str">
        <f t="shared" si="234"/>
        <v/>
      </c>
      <c r="J1345" s="49" t="str">
        <f t="shared" si="235"/>
        <v/>
      </c>
      <c r="K1345" s="46" t="str">
        <f t="shared" si="236"/>
        <v/>
      </c>
      <c r="L1345" s="17" t="str">
        <f>+IF(G1345="","",SUM($K$9:K1345)+H1345)</f>
        <v/>
      </c>
    </row>
    <row r="1346" spans="2:12" x14ac:dyDescent="0.2">
      <c r="B1346" s="1" t="str">
        <f t="shared" si="229"/>
        <v/>
      </c>
      <c r="C1346" s="44" t="str">
        <f t="shared" si="227"/>
        <v/>
      </c>
      <c r="D1346" s="44" t="str">
        <f t="shared" si="228"/>
        <v/>
      </c>
      <c r="E1346" s="13" t="str">
        <f t="shared" si="230"/>
        <v/>
      </c>
      <c r="F1346" s="4" t="str">
        <f t="shared" si="231"/>
        <v/>
      </c>
      <c r="G1346" s="48" t="str">
        <f t="shared" si="232"/>
        <v/>
      </c>
      <c r="H1346" s="16" t="str">
        <f t="shared" si="233"/>
        <v/>
      </c>
      <c r="I1346" s="46" t="str">
        <f t="shared" si="234"/>
        <v/>
      </c>
      <c r="J1346" s="49" t="str">
        <f t="shared" si="235"/>
        <v/>
      </c>
      <c r="K1346" s="46" t="str">
        <f t="shared" si="236"/>
        <v/>
      </c>
      <c r="L1346" s="17" t="str">
        <f>+IF(G1346="","",SUM($K$9:K1346)+H1346)</f>
        <v/>
      </c>
    </row>
    <row r="1347" spans="2:12" x14ac:dyDescent="0.2">
      <c r="B1347" s="1" t="str">
        <f t="shared" si="229"/>
        <v/>
      </c>
      <c r="C1347" s="44" t="str">
        <f t="shared" si="227"/>
        <v/>
      </c>
      <c r="D1347" s="44" t="str">
        <f t="shared" si="228"/>
        <v/>
      </c>
      <c r="E1347" s="13" t="str">
        <f t="shared" si="230"/>
        <v/>
      </c>
      <c r="F1347" s="4" t="str">
        <f t="shared" si="231"/>
        <v/>
      </c>
      <c r="G1347" s="48" t="str">
        <f t="shared" si="232"/>
        <v/>
      </c>
      <c r="H1347" s="16" t="str">
        <f t="shared" si="233"/>
        <v/>
      </c>
      <c r="I1347" s="46" t="str">
        <f t="shared" si="234"/>
        <v/>
      </c>
      <c r="J1347" s="49" t="str">
        <f t="shared" si="235"/>
        <v/>
      </c>
      <c r="K1347" s="46" t="str">
        <f t="shared" si="236"/>
        <v/>
      </c>
      <c r="L1347" s="17" t="str">
        <f>+IF(G1347="","",SUM($K$9:K1347)+H1347)</f>
        <v/>
      </c>
    </row>
    <row r="1348" spans="2:12" x14ac:dyDescent="0.2">
      <c r="B1348" s="1" t="str">
        <f t="shared" si="229"/>
        <v/>
      </c>
      <c r="C1348" s="44" t="str">
        <f t="shared" si="227"/>
        <v/>
      </c>
      <c r="D1348" s="44" t="str">
        <f t="shared" si="228"/>
        <v/>
      </c>
      <c r="E1348" s="13" t="str">
        <f t="shared" si="230"/>
        <v/>
      </c>
      <c r="F1348" s="4" t="str">
        <f t="shared" si="231"/>
        <v/>
      </c>
      <c r="G1348" s="48" t="str">
        <f t="shared" si="232"/>
        <v/>
      </c>
      <c r="H1348" s="16" t="str">
        <f t="shared" si="233"/>
        <v/>
      </c>
      <c r="I1348" s="46" t="str">
        <f t="shared" si="234"/>
        <v/>
      </c>
      <c r="J1348" s="49" t="str">
        <f t="shared" si="235"/>
        <v/>
      </c>
      <c r="K1348" s="46" t="str">
        <f t="shared" si="236"/>
        <v/>
      </c>
      <c r="L1348" s="17" t="str">
        <f>+IF(G1348="","",SUM($K$9:K1348)+H1348)</f>
        <v/>
      </c>
    </row>
    <row r="1349" spans="2:12" x14ac:dyDescent="0.2">
      <c r="B1349" s="1" t="str">
        <f t="shared" si="229"/>
        <v/>
      </c>
      <c r="C1349" s="44" t="str">
        <f t="shared" si="227"/>
        <v/>
      </c>
      <c r="D1349" s="44" t="str">
        <f t="shared" si="228"/>
        <v/>
      </c>
      <c r="E1349" s="13" t="str">
        <f t="shared" si="230"/>
        <v/>
      </c>
      <c r="F1349" s="4" t="str">
        <f t="shared" si="231"/>
        <v/>
      </c>
      <c r="G1349" s="48" t="str">
        <f t="shared" si="232"/>
        <v/>
      </c>
      <c r="H1349" s="16" t="str">
        <f t="shared" si="233"/>
        <v/>
      </c>
      <c r="I1349" s="46" t="str">
        <f t="shared" si="234"/>
        <v/>
      </c>
      <c r="J1349" s="49" t="str">
        <f t="shared" si="235"/>
        <v/>
      </c>
      <c r="K1349" s="46" t="str">
        <f t="shared" si="236"/>
        <v/>
      </c>
      <c r="L1349" s="17" t="str">
        <f>+IF(G1349="","",SUM($K$9:K1349)+H1349)</f>
        <v/>
      </c>
    </row>
    <row r="1350" spans="2:12" x14ac:dyDescent="0.2">
      <c r="B1350" s="1" t="str">
        <f t="shared" si="229"/>
        <v/>
      </c>
      <c r="C1350" s="44" t="str">
        <f t="shared" si="227"/>
        <v/>
      </c>
      <c r="D1350" s="44" t="str">
        <f t="shared" si="228"/>
        <v/>
      </c>
      <c r="E1350" s="13" t="str">
        <f t="shared" si="230"/>
        <v/>
      </c>
      <c r="F1350" s="4" t="str">
        <f t="shared" si="231"/>
        <v/>
      </c>
      <c r="G1350" s="48" t="str">
        <f t="shared" si="232"/>
        <v/>
      </c>
      <c r="H1350" s="16" t="str">
        <f t="shared" si="233"/>
        <v/>
      </c>
      <c r="I1350" s="46" t="str">
        <f t="shared" si="234"/>
        <v/>
      </c>
      <c r="J1350" s="49" t="str">
        <f t="shared" si="235"/>
        <v/>
      </c>
      <c r="K1350" s="46" t="str">
        <f t="shared" si="236"/>
        <v/>
      </c>
      <c r="L1350" s="17" t="str">
        <f>+IF(G1350="","",SUM($K$9:K1350)+H1350)</f>
        <v/>
      </c>
    </row>
    <row r="1351" spans="2:12" x14ac:dyDescent="0.2">
      <c r="B1351" s="1" t="str">
        <f t="shared" si="229"/>
        <v/>
      </c>
      <c r="C1351" s="44" t="str">
        <f t="shared" si="227"/>
        <v/>
      </c>
      <c r="D1351" s="44" t="str">
        <f t="shared" si="228"/>
        <v/>
      </c>
      <c r="E1351" s="13" t="str">
        <f t="shared" si="230"/>
        <v/>
      </c>
      <c r="F1351" s="4" t="str">
        <f t="shared" si="231"/>
        <v/>
      </c>
      <c r="G1351" s="48" t="str">
        <f t="shared" si="232"/>
        <v/>
      </c>
      <c r="H1351" s="16" t="str">
        <f t="shared" si="233"/>
        <v/>
      </c>
      <c r="I1351" s="46" t="str">
        <f t="shared" si="234"/>
        <v/>
      </c>
      <c r="J1351" s="49" t="str">
        <f t="shared" si="235"/>
        <v/>
      </c>
      <c r="K1351" s="46" t="str">
        <f t="shared" si="236"/>
        <v/>
      </c>
      <c r="L1351" s="17" t="str">
        <f>+IF(G1351="","",SUM($K$9:K1351)+H1351)</f>
        <v/>
      </c>
    </row>
    <row r="1352" spans="2:12" x14ac:dyDescent="0.2">
      <c r="B1352" s="1" t="str">
        <f t="shared" si="229"/>
        <v/>
      </c>
      <c r="C1352" s="44" t="str">
        <f t="shared" si="227"/>
        <v/>
      </c>
      <c r="D1352" s="44" t="str">
        <f t="shared" si="228"/>
        <v/>
      </c>
      <c r="E1352" s="13" t="str">
        <f t="shared" si="230"/>
        <v/>
      </c>
      <c r="F1352" s="4" t="str">
        <f t="shared" si="231"/>
        <v/>
      </c>
      <c r="G1352" s="48" t="str">
        <f t="shared" si="232"/>
        <v/>
      </c>
      <c r="H1352" s="16" t="str">
        <f t="shared" si="233"/>
        <v/>
      </c>
      <c r="I1352" s="46" t="str">
        <f t="shared" si="234"/>
        <v/>
      </c>
      <c r="J1352" s="49" t="str">
        <f t="shared" si="235"/>
        <v/>
      </c>
      <c r="K1352" s="46" t="str">
        <f t="shared" si="236"/>
        <v/>
      </c>
      <c r="L1352" s="17" t="str">
        <f>+IF(G1352="","",SUM($K$9:K1352)+H1352)</f>
        <v/>
      </c>
    </row>
    <row r="1353" spans="2:12" x14ac:dyDescent="0.2">
      <c r="B1353" s="1" t="str">
        <f t="shared" si="229"/>
        <v/>
      </c>
      <c r="C1353" s="44" t="str">
        <f t="shared" si="227"/>
        <v/>
      </c>
      <c r="D1353" s="44" t="str">
        <f t="shared" si="228"/>
        <v/>
      </c>
      <c r="E1353" s="13" t="str">
        <f t="shared" si="230"/>
        <v/>
      </c>
      <c r="F1353" s="4" t="str">
        <f t="shared" si="231"/>
        <v/>
      </c>
      <c r="G1353" s="48" t="str">
        <f t="shared" si="232"/>
        <v/>
      </c>
      <c r="H1353" s="16" t="str">
        <f t="shared" si="233"/>
        <v/>
      </c>
      <c r="I1353" s="46" t="str">
        <f t="shared" si="234"/>
        <v/>
      </c>
      <c r="J1353" s="49" t="str">
        <f t="shared" si="235"/>
        <v/>
      </c>
      <c r="K1353" s="46" t="str">
        <f t="shared" si="236"/>
        <v/>
      </c>
      <c r="L1353" s="17" t="str">
        <f>+IF(G1353="","",SUM($K$9:K1353)+H1353)</f>
        <v/>
      </c>
    </row>
    <row r="1354" spans="2:12" x14ac:dyDescent="0.2">
      <c r="B1354" s="1" t="str">
        <f t="shared" si="229"/>
        <v/>
      </c>
      <c r="C1354" s="44" t="str">
        <f t="shared" ref="C1354:C1417" si="237">IF(D1353="","",IF(D1353=FecFinal,"",DATE(YEAR(C1353),MONTH(C1353)+1,1)))</f>
        <v/>
      </c>
      <c r="D1354" s="44" t="str">
        <f t="shared" ref="D1354:D1417" si="238">IF(C1354="","",IF(DAYS360(C1354,FecFinal)&gt;=30,DATE(YEAR(C1354),MONTH(C1354)+1,1),FecFinal))</f>
        <v/>
      </c>
      <c r="E1354" s="13" t="str">
        <f t="shared" si="230"/>
        <v/>
      </c>
      <c r="F1354" s="4" t="str">
        <f t="shared" si="231"/>
        <v/>
      </c>
      <c r="G1354" s="48" t="str">
        <f t="shared" si="232"/>
        <v/>
      </c>
      <c r="H1354" s="16" t="str">
        <f t="shared" si="233"/>
        <v/>
      </c>
      <c r="I1354" s="46" t="str">
        <f t="shared" si="234"/>
        <v/>
      </c>
      <c r="J1354" s="49" t="str">
        <f t="shared" si="235"/>
        <v/>
      </c>
      <c r="K1354" s="46" t="str">
        <f t="shared" si="236"/>
        <v/>
      </c>
      <c r="L1354" s="17" t="str">
        <f>+IF(G1354="","",SUM($K$9:K1354)+H1354)</f>
        <v/>
      </c>
    </row>
    <row r="1355" spans="2:12" x14ac:dyDescent="0.2">
      <c r="B1355" s="1" t="str">
        <f t="shared" si="229"/>
        <v/>
      </c>
      <c r="C1355" s="44" t="str">
        <f t="shared" si="237"/>
        <v/>
      </c>
      <c r="D1355" s="44" t="str">
        <f t="shared" si="238"/>
        <v/>
      </c>
      <c r="E1355" s="13" t="str">
        <f t="shared" si="230"/>
        <v/>
      </c>
      <c r="F1355" s="4" t="str">
        <f t="shared" si="231"/>
        <v/>
      </c>
      <c r="G1355" s="48" t="str">
        <f t="shared" si="232"/>
        <v/>
      </c>
      <c r="H1355" s="16" t="str">
        <f t="shared" si="233"/>
        <v/>
      </c>
      <c r="I1355" s="46" t="str">
        <f t="shared" si="234"/>
        <v/>
      </c>
      <c r="J1355" s="49" t="str">
        <f t="shared" si="235"/>
        <v/>
      </c>
      <c r="K1355" s="46" t="str">
        <f t="shared" si="236"/>
        <v/>
      </c>
      <c r="L1355" s="17" t="str">
        <f>+IF(G1355="","",SUM($K$9:K1355)+H1355)</f>
        <v/>
      </c>
    </row>
    <row r="1356" spans="2:12" x14ac:dyDescent="0.2">
      <c r="B1356" s="1" t="str">
        <f t="shared" si="229"/>
        <v/>
      </c>
      <c r="C1356" s="44" t="str">
        <f t="shared" si="237"/>
        <v/>
      </c>
      <c r="D1356" s="44" t="str">
        <f t="shared" si="238"/>
        <v/>
      </c>
      <c r="E1356" s="13" t="str">
        <f t="shared" si="230"/>
        <v/>
      </c>
      <c r="F1356" s="4" t="str">
        <f t="shared" si="231"/>
        <v/>
      </c>
      <c r="G1356" s="48" t="str">
        <f t="shared" si="232"/>
        <v/>
      </c>
      <c r="H1356" s="16" t="str">
        <f t="shared" si="233"/>
        <v/>
      </c>
      <c r="I1356" s="46" t="str">
        <f t="shared" si="234"/>
        <v/>
      </c>
      <c r="J1356" s="49" t="str">
        <f t="shared" si="235"/>
        <v/>
      </c>
      <c r="K1356" s="46" t="str">
        <f t="shared" si="236"/>
        <v/>
      </c>
      <c r="L1356" s="17" t="str">
        <f>+IF(G1356="","",SUM($K$9:K1356)+H1356)</f>
        <v/>
      </c>
    </row>
    <row r="1357" spans="2:12" x14ac:dyDescent="0.2">
      <c r="B1357" s="1" t="str">
        <f t="shared" si="229"/>
        <v/>
      </c>
      <c r="C1357" s="44" t="str">
        <f t="shared" si="237"/>
        <v/>
      </c>
      <c r="D1357" s="44" t="str">
        <f t="shared" si="238"/>
        <v/>
      </c>
      <c r="E1357" s="13" t="str">
        <f t="shared" si="230"/>
        <v/>
      </c>
      <c r="F1357" s="4" t="str">
        <f t="shared" si="231"/>
        <v/>
      </c>
      <c r="G1357" s="48" t="str">
        <f t="shared" si="232"/>
        <v/>
      </c>
      <c r="H1357" s="16" t="str">
        <f t="shared" si="233"/>
        <v/>
      </c>
      <c r="I1357" s="46" t="str">
        <f t="shared" si="234"/>
        <v/>
      </c>
      <c r="J1357" s="49" t="str">
        <f t="shared" si="235"/>
        <v/>
      </c>
      <c r="K1357" s="46" t="str">
        <f t="shared" si="236"/>
        <v/>
      </c>
      <c r="L1357" s="17" t="str">
        <f>+IF(G1357="","",SUM($K$9:K1357)+H1357)</f>
        <v/>
      </c>
    </row>
    <row r="1358" spans="2:12" x14ac:dyDescent="0.2">
      <c r="B1358" s="1" t="str">
        <f t="shared" si="229"/>
        <v/>
      </c>
      <c r="C1358" s="44" t="str">
        <f t="shared" si="237"/>
        <v/>
      </c>
      <c r="D1358" s="44" t="str">
        <f t="shared" si="238"/>
        <v/>
      </c>
      <c r="E1358" s="13" t="str">
        <f t="shared" si="230"/>
        <v/>
      </c>
      <c r="F1358" s="4" t="str">
        <f t="shared" si="231"/>
        <v/>
      </c>
      <c r="G1358" s="48" t="str">
        <f t="shared" si="232"/>
        <v/>
      </c>
      <c r="H1358" s="16" t="str">
        <f t="shared" si="233"/>
        <v/>
      </c>
      <c r="I1358" s="46" t="str">
        <f t="shared" si="234"/>
        <v/>
      </c>
      <c r="J1358" s="49" t="str">
        <f t="shared" si="235"/>
        <v/>
      </c>
      <c r="K1358" s="46" t="str">
        <f t="shared" si="236"/>
        <v/>
      </c>
      <c r="L1358" s="17" t="str">
        <f>+IF(G1358="","",SUM($K$9:K1358)+H1358)</f>
        <v/>
      </c>
    </row>
    <row r="1359" spans="2:12" x14ac:dyDescent="0.2">
      <c r="B1359" s="1" t="str">
        <f t="shared" si="229"/>
        <v/>
      </c>
      <c r="C1359" s="44" t="str">
        <f t="shared" si="237"/>
        <v/>
      </c>
      <c r="D1359" s="44" t="str">
        <f t="shared" si="238"/>
        <v/>
      </c>
      <c r="E1359" s="13" t="str">
        <f t="shared" si="230"/>
        <v/>
      </c>
      <c r="F1359" s="4" t="str">
        <f t="shared" si="231"/>
        <v/>
      </c>
      <c r="G1359" s="48" t="str">
        <f t="shared" si="232"/>
        <v/>
      </c>
      <c r="H1359" s="16" t="str">
        <f t="shared" si="233"/>
        <v/>
      </c>
      <c r="I1359" s="46" t="str">
        <f t="shared" si="234"/>
        <v/>
      </c>
      <c r="J1359" s="49" t="str">
        <f t="shared" si="235"/>
        <v/>
      </c>
      <c r="K1359" s="46" t="str">
        <f t="shared" si="236"/>
        <v/>
      </c>
      <c r="L1359" s="17" t="str">
        <f>+IF(G1359="","",SUM($K$9:K1359)+H1359)</f>
        <v/>
      </c>
    </row>
    <row r="1360" spans="2:12" x14ac:dyDescent="0.2">
      <c r="B1360" s="1" t="str">
        <f t="shared" si="229"/>
        <v/>
      </c>
      <c r="C1360" s="44" t="str">
        <f t="shared" si="237"/>
        <v/>
      </c>
      <c r="D1360" s="44" t="str">
        <f t="shared" si="238"/>
        <v/>
      </c>
      <c r="E1360" s="13" t="str">
        <f t="shared" si="230"/>
        <v/>
      </c>
      <c r="F1360" s="4" t="str">
        <f t="shared" si="231"/>
        <v/>
      </c>
      <c r="G1360" s="48" t="str">
        <f t="shared" si="232"/>
        <v/>
      </c>
      <c r="H1360" s="16" t="str">
        <f t="shared" si="233"/>
        <v/>
      </c>
      <c r="I1360" s="46" t="str">
        <f t="shared" si="234"/>
        <v/>
      </c>
      <c r="J1360" s="49" t="str">
        <f t="shared" si="235"/>
        <v/>
      </c>
      <c r="K1360" s="46" t="str">
        <f t="shared" si="236"/>
        <v/>
      </c>
      <c r="L1360" s="17" t="str">
        <f>+IF(G1360="","",SUM($K$9:K1360)+H1360)</f>
        <v/>
      </c>
    </row>
    <row r="1361" spans="2:12" x14ac:dyDescent="0.2">
      <c r="B1361" s="1" t="str">
        <f t="shared" ref="B1361:B1424" si="239">+IF(C1361="","",B1360+1)</f>
        <v/>
      </c>
      <c r="C1361" s="44" t="str">
        <f t="shared" si="237"/>
        <v/>
      </c>
      <c r="D1361" s="44" t="str">
        <f t="shared" si="238"/>
        <v/>
      </c>
      <c r="E1361" s="13" t="str">
        <f t="shared" ref="E1361:E1424" si="240">IF(B1361&lt;&gt;"",DAYS360(C1361,D1361),"")</f>
        <v/>
      </c>
      <c r="F1361" s="4" t="str">
        <f t="shared" ref="F1361:F1424" si="241">IF(B1361&lt;&gt;"",LOOKUP(DATE(YEAR(C1361),MONTH(C1361)+1,1),tbl_FecHasta,tbl_Tasa),"")</f>
        <v/>
      </c>
      <c r="G1361" s="48" t="str">
        <f t="shared" ref="G1361:G1424" si="242">IF(B1361&lt;&gt;"",(((1+F1361)^(1/12))-1),"")</f>
        <v/>
      </c>
      <c r="H1361" s="16" t="str">
        <f t="shared" si="233"/>
        <v/>
      </c>
      <c r="I1361" s="46" t="str">
        <f t="shared" si="234"/>
        <v/>
      </c>
      <c r="J1361" s="49" t="str">
        <f t="shared" si="235"/>
        <v/>
      </c>
      <c r="K1361" s="46" t="str">
        <f t="shared" si="236"/>
        <v/>
      </c>
      <c r="L1361" s="17" t="str">
        <f>+IF(G1361="","",SUM($K$9:K1361)+H1361)</f>
        <v/>
      </c>
    </row>
    <row r="1362" spans="2:12" x14ac:dyDescent="0.2">
      <c r="B1362" s="1" t="str">
        <f t="shared" si="239"/>
        <v/>
      </c>
      <c r="C1362" s="44" t="str">
        <f t="shared" si="237"/>
        <v/>
      </c>
      <c r="D1362" s="44" t="str">
        <f t="shared" si="238"/>
        <v/>
      </c>
      <c r="E1362" s="13" t="str">
        <f t="shared" si="240"/>
        <v/>
      </c>
      <c r="F1362" s="4" t="str">
        <f t="shared" si="241"/>
        <v/>
      </c>
      <c r="G1362" s="48" t="str">
        <f t="shared" si="242"/>
        <v/>
      </c>
      <c r="H1362" s="16" t="str">
        <f t="shared" si="233"/>
        <v/>
      </c>
      <c r="I1362" s="46" t="str">
        <f t="shared" si="234"/>
        <v/>
      </c>
      <c r="J1362" s="49" t="str">
        <f t="shared" si="235"/>
        <v/>
      </c>
      <c r="K1362" s="46" t="str">
        <f t="shared" si="236"/>
        <v/>
      </c>
      <c r="L1362" s="17" t="str">
        <f>+IF(G1362="","",SUM($K$9:K1362)+H1362)</f>
        <v/>
      </c>
    </row>
    <row r="1363" spans="2:12" x14ac:dyDescent="0.2">
      <c r="B1363" s="1" t="str">
        <f t="shared" si="239"/>
        <v/>
      </c>
      <c r="C1363" s="44" t="str">
        <f t="shared" si="237"/>
        <v/>
      </c>
      <c r="D1363" s="44" t="str">
        <f t="shared" si="238"/>
        <v/>
      </c>
      <c r="E1363" s="13" t="str">
        <f t="shared" si="240"/>
        <v/>
      </c>
      <c r="F1363" s="4" t="str">
        <f t="shared" si="241"/>
        <v/>
      </c>
      <c r="G1363" s="48" t="str">
        <f t="shared" si="242"/>
        <v/>
      </c>
      <c r="H1363" s="16" t="str">
        <f t="shared" si="233"/>
        <v/>
      </c>
      <c r="I1363" s="46" t="str">
        <f t="shared" si="234"/>
        <v/>
      </c>
      <c r="J1363" s="49" t="str">
        <f t="shared" si="235"/>
        <v/>
      </c>
      <c r="K1363" s="46" t="str">
        <f t="shared" si="236"/>
        <v/>
      </c>
      <c r="L1363" s="17" t="str">
        <f>+IF(G1363="","",SUM($K$9:K1363)+H1363)</f>
        <v/>
      </c>
    </row>
    <row r="1364" spans="2:12" x14ac:dyDescent="0.2">
      <c r="B1364" s="1" t="str">
        <f t="shared" si="239"/>
        <v/>
      </c>
      <c r="C1364" s="44" t="str">
        <f t="shared" si="237"/>
        <v/>
      </c>
      <c r="D1364" s="44" t="str">
        <f t="shared" si="238"/>
        <v/>
      </c>
      <c r="E1364" s="13" t="str">
        <f t="shared" si="240"/>
        <v/>
      </c>
      <c r="F1364" s="4" t="str">
        <f t="shared" si="241"/>
        <v/>
      </c>
      <c r="G1364" s="48" t="str">
        <f t="shared" si="242"/>
        <v/>
      </c>
      <c r="H1364" s="16" t="str">
        <f t="shared" si="233"/>
        <v/>
      </c>
      <c r="I1364" s="46" t="str">
        <f t="shared" si="234"/>
        <v/>
      </c>
      <c r="J1364" s="49" t="str">
        <f t="shared" si="235"/>
        <v/>
      </c>
      <c r="K1364" s="46" t="str">
        <f t="shared" si="236"/>
        <v/>
      </c>
      <c r="L1364" s="17" t="str">
        <f>+IF(G1364="","",SUM($K$9:K1364)+H1364)</f>
        <v/>
      </c>
    </row>
    <row r="1365" spans="2:12" x14ac:dyDescent="0.2">
      <c r="B1365" s="1" t="str">
        <f t="shared" si="239"/>
        <v/>
      </c>
      <c r="C1365" s="44" t="str">
        <f t="shared" si="237"/>
        <v/>
      </c>
      <c r="D1365" s="44" t="str">
        <f t="shared" si="238"/>
        <v/>
      </c>
      <c r="E1365" s="13" t="str">
        <f t="shared" si="240"/>
        <v/>
      </c>
      <c r="F1365" s="4" t="str">
        <f t="shared" si="241"/>
        <v/>
      </c>
      <c r="G1365" s="48" t="str">
        <f t="shared" si="242"/>
        <v/>
      </c>
      <c r="H1365" s="16" t="str">
        <f t="shared" si="233"/>
        <v/>
      </c>
      <c r="I1365" s="46" t="str">
        <f t="shared" si="234"/>
        <v/>
      </c>
      <c r="J1365" s="49" t="str">
        <f t="shared" si="235"/>
        <v/>
      </c>
      <c r="K1365" s="46" t="str">
        <f t="shared" si="236"/>
        <v/>
      </c>
      <c r="L1365" s="17" t="str">
        <f>+IF(G1365="","",SUM($K$9:K1365)+H1365)</f>
        <v/>
      </c>
    </row>
    <row r="1366" spans="2:12" x14ac:dyDescent="0.2">
      <c r="B1366" s="1" t="str">
        <f t="shared" si="239"/>
        <v/>
      </c>
      <c r="C1366" s="44" t="str">
        <f t="shared" si="237"/>
        <v/>
      </c>
      <c r="D1366" s="44" t="str">
        <f t="shared" si="238"/>
        <v/>
      </c>
      <c r="E1366" s="13" t="str">
        <f t="shared" si="240"/>
        <v/>
      </c>
      <c r="F1366" s="4" t="str">
        <f t="shared" si="241"/>
        <v/>
      </c>
      <c r="G1366" s="48" t="str">
        <f t="shared" si="242"/>
        <v/>
      </c>
      <c r="H1366" s="16" t="str">
        <f t="shared" si="233"/>
        <v/>
      </c>
      <c r="I1366" s="46" t="str">
        <f t="shared" si="234"/>
        <v/>
      </c>
      <c r="J1366" s="49" t="str">
        <f t="shared" si="235"/>
        <v/>
      </c>
      <c r="K1366" s="46" t="str">
        <f t="shared" si="236"/>
        <v/>
      </c>
      <c r="L1366" s="17" t="str">
        <f>+IF(G1366="","",SUM($K$9:K1366)+H1366)</f>
        <v/>
      </c>
    </row>
    <row r="1367" spans="2:12" x14ac:dyDescent="0.2">
      <c r="B1367" s="1" t="str">
        <f t="shared" si="239"/>
        <v/>
      </c>
      <c r="C1367" s="44" t="str">
        <f t="shared" si="237"/>
        <v/>
      </c>
      <c r="D1367" s="44" t="str">
        <f t="shared" si="238"/>
        <v/>
      </c>
      <c r="E1367" s="13" t="str">
        <f t="shared" si="240"/>
        <v/>
      </c>
      <c r="F1367" s="4" t="str">
        <f t="shared" si="241"/>
        <v/>
      </c>
      <c r="G1367" s="48" t="str">
        <f t="shared" si="242"/>
        <v/>
      </c>
      <c r="H1367" s="16" t="str">
        <f t="shared" si="233"/>
        <v/>
      </c>
      <c r="I1367" s="46" t="str">
        <f t="shared" si="234"/>
        <v/>
      </c>
      <c r="J1367" s="49" t="str">
        <f t="shared" si="235"/>
        <v/>
      </c>
      <c r="K1367" s="46" t="str">
        <f t="shared" si="236"/>
        <v/>
      </c>
      <c r="L1367" s="17" t="str">
        <f>+IF(G1367="","",SUM($K$9:K1367)+H1367)</f>
        <v/>
      </c>
    </row>
    <row r="1368" spans="2:12" x14ac:dyDescent="0.2">
      <c r="B1368" s="1" t="str">
        <f t="shared" si="239"/>
        <v/>
      </c>
      <c r="C1368" s="44" t="str">
        <f t="shared" si="237"/>
        <v/>
      </c>
      <c r="D1368" s="44" t="str">
        <f t="shared" si="238"/>
        <v/>
      </c>
      <c r="E1368" s="13" t="str">
        <f t="shared" si="240"/>
        <v/>
      </c>
      <c r="F1368" s="4" t="str">
        <f t="shared" si="241"/>
        <v/>
      </c>
      <c r="G1368" s="48" t="str">
        <f t="shared" si="242"/>
        <v/>
      </c>
      <c r="H1368" s="16" t="str">
        <f t="shared" si="233"/>
        <v/>
      </c>
      <c r="I1368" s="46" t="str">
        <f t="shared" si="234"/>
        <v/>
      </c>
      <c r="J1368" s="49" t="str">
        <f t="shared" si="235"/>
        <v/>
      </c>
      <c r="K1368" s="46" t="str">
        <f t="shared" si="236"/>
        <v/>
      </c>
      <c r="L1368" s="17" t="str">
        <f>+IF(G1368="","",SUM($K$9:K1368)+H1368)</f>
        <v/>
      </c>
    </row>
    <row r="1369" spans="2:12" x14ac:dyDescent="0.2">
      <c r="B1369" s="1" t="str">
        <f t="shared" si="239"/>
        <v/>
      </c>
      <c r="C1369" s="44" t="str">
        <f t="shared" si="237"/>
        <v/>
      </c>
      <c r="D1369" s="44" t="str">
        <f t="shared" si="238"/>
        <v/>
      </c>
      <c r="E1369" s="13" t="str">
        <f t="shared" si="240"/>
        <v/>
      </c>
      <c r="F1369" s="4" t="str">
        <f t="shared" si="241"/>
        <v/>
      </c>
      <c r="G1369" s="48" t="str">
        <f t="shared" si="242"/>
        <v/>
      </c>
      <c r="H1369" s="16" t="str">
        <f t="shared" si="233"/>
        <v/>
      </c>
      <c r="I1369" s="46" t="str">
        <f t="shared" si="234"/>
        <v/>
      </c>
      <c r="J1369" s="49" t="str">
        <f t="shared" si="235"/>
        <v/>
      </c>
      <c r="K1369" s="46" t="str">
        <f t="shared" si="236"/>
        <v/>
      </c>
      <c r="L1369" s="17" t="str">
        <f>+IF(G1369="","",SUM($K$9:K1369)+H1369)</f>
        <v/>
      </c>
    </row>
    <row r="1370" spans="2:12" x14ac:dyDescent="0.2">
      <c r="B1370" s="1" t="str">
        <f t="shared" si="239"/>
        <v/>
      </c>
      <c r="C1370" s="44" t="str">
        <f t="shared" si="237"/>
        <v/>
      </c>
      <c r="D1370" s="44" t="str">
        <f t="shared" si="238"/>
        <v/>
      </c>
      <c r="E1370" s="13" t="str">
        <f t="shared" si="240"/>
        <v/>
      </c>
      <c r="F1370" s="4" t="str">
        <f t="shared" si="241"/>
        <v/>
      </c>
      <c r="G1370" s="48" t="str">
        <f t="shared" si="242"/>
        <v/>
      </c>
      <c r="H1370" s="16" t="str">
        <f t="shared" si="233"/>
        <v/>
      </c>
      <c r="I1370" s="46" t="str">
        <f t="shared" si="234"/>
        <v/>
      </c>
      <c r="J1370" s="49" t="str">
        <f t="shared" si="235"/>
        <v/>
      </c>
      <c r="K1370" s="46" t="str">
        <f t="shared" si="236"/>
        <v/>
      </c>
      <c r="L1370" s="17" t="str">
        <f>+IF(G1370="","",SUM($K$9:K1370)+H1370)</f>
        <v/>
      </c>
    </row>
    <row r="1371" spans="2:12" x14ac:dyDescent="0.2">
      <c r="B1371" s="1" t="str">
        <f t="shared" si="239"/>
        <v/>
      </c>
      <c r="C1371" s="44" t="str">
        <f t="shared" si="237"/>
        <v/>
      </c>
      <c r="D1371" s="44" t="str">
        <f t="shared" si="238"/>
        <v/>
      </c>
      <c r="E1371" s="13" t="str">
        <f t="shared" si="240"/>
        <v/>
      </c>
      <c r="F1371" s="4" t="str">
        <f t="shared" si="241"/>
        <v/>
      </c>
      <c r="G1371" s="48" t="str">
        <f t="shared" si="242"/>
        <v/>
      </c>
      <c r="H1371" s="16" t="str">
        <f t="shared" si="233"/>
        <v/>
      </c>
      <c r="I1371" s="46" t="str">
        <f t="shared" si="234"/>
        <v/>
      </c>
      <c r="J1371" s="49" t="str">
        <f t="shared" si="235"/>
        <v/>
      </c>
      <c r="K1371" s="46" t="str">
        <f t="shared" si="236"/>
        <v/>
      </c>
      <c r="L1371" s="17" t="str">
        <f>+IF(G1371="","",SUM($K$9:K1371)+H1371)</f>
        <v/>
      </c>
    </row>
    <row r="1372" spans="2:12" x14ac:dyDescent="0.2">
      <c r="B1372" s="1" t="str">
        <f t="shared" si="239"/>
        <v/>
      </c>
      <c r="C1372" s="44" t="str">
        <f t="shared" si="237"/>
        <v/>
      </c>
      <c r="D1372" s="44" t="str">
        <f t="shared" si="238"/>
        <v/>
      </c>
      <c r="E1372" s="13" t="str">
        <f t="shared" si="240"/>
        <v/>
      </c>
      <c r="F1372" s="4" t="str">
        <f t="shared" si="241"/>
        <v/>
      </c>
      <c r="G1372" s="48" t="str">
        <f t="shared" si="242"/>
        <v/>
      </c>
      <c r="H1372" s="16" t="str">
        <f t="shared" si="233"/>
        <v/>
      </c>
      <c r="I1372" s="46" t="str">
        <f t="shared" si="234"/>
        <v/>
      </c>
      <c r="J1372" s="49" t="str">
        <f t="shared" si="235"/>
        <v/>
      </c>
      <c r="K1372" s="46" t="str">
        <f t="shared" si="236"/>
        <v/>
      </c>
      <c r="L1372" s="17" t="str">
        <f>+IF(G1372="","",SUM($K$9:K1372)+H1372)</f>
        <v/>
      </c>
    </row>
    <row r="1373" spans="2:12" x14ac:dyDescent="0.2">
      <c r="B1373" s="1" t="str">
        <f t="shared" si="239"/>
        <v/>
      </c>
      <c r="C1373" s="44" t="str">
        <f t="shared" si="237"/>
        <v/>
      </c>
      <c r="D1373" s="44" t="str">
        <f t="shared" si="238"/>
        <v/>
      </c>
      <c r="E1373" s="13" t="str">
        <f t="shared" si="240"/>
        <v/>
      </c>
      <c r="F1373" s="4" t="str">
        <f t="shared" si="241"/>
        <v/>
      </c>
      <c r="G1373" s="48" t="str">
        <f t="shared" si="242"/>
        <v/>
      </c>
      <c r="H1373" s="16" t="str">
        <f t="shared" si="233"/>
        <v/>
      </c>
      <c r="I1373" s="46" t="str">
        <f t="shared" si="234"/>
        <v/>
      </c>
      <c r="J1373" s="49" t="str">
        <f t="shared" si="235"/>
        <v/>
      </c>
      <c r="K1373" s="46" t="str">
        <f t="shared" si="236"/>
        <v/>
      </c>
      <c r="L1373" s="17" t="str">
        <f>+IF(G1373="","",SUM($K$9:K1373)+H1373)</f>
        <v/>
      </c>
    </row>
    <row r="1374" spans="2:12" x14ac:dyDescent="0.2">
      <c r="B1374" s="1" t="str">
        <f t="shared" si="239"/>
        <v/>
      </c>
      <c r="C1374" s="44" t="str">
        <f t="shared" si="237"/>
        <v/>
      </c>
      <c r="D1374" s="44" t="str">
        <f t="shared" si="238"/>
        <v/>
      </c>
      <c r="E1374" s="13" t="str">
        <f t="shared" si="240"/>
        <v/>
      </c>
      <c r="F1374" s="4" t="str">
        <f t="shared" si="241"/>
        <v/>
      </c>
      <c r="G1374" s="48" t="str">
        <f t="shared" si="242"/>
        <v/>
      </c>
      <c r="H1374" s="16" t="str">
        <f t="shared" si="233"/>
        <v/>
      </c>
      <c r="I1374" s="46" t="str">
        <f t="shared" si="234"/>
        <v/>
      </c>
      <c r="J1374" s="49" t="str">
        <f t="shared" si="235"/>
        <v/>
      </c>
      <c r="K1374" s="46" t="str">
        <f t="shared" si="236"/>
        <v/>
      </c>
      <c r="L1374" s="17" t="str">
        <f>+IF(G1374="","",SUM($K$9:K1374)+H1374)</f>
        <v/>
      </c>
    </row>
    <row r="1375" spans="2:12" x14ac:dyDescent="0.2">
      <c r="B1375" s="1" t="str">
        <f t="shared" si="239"/>
        <v/>
      </c>
      <c r="C1375" s="44" t="str">
        <f t="shared" si="237"/>
        <v/>
      </c>
      <c r="D1375" s="44" t="str">
        <f t="shared" si="238"/>
        <v/>
      </c>
      <c r="E1375" s="13" t="str">
        <f t="shared" si="240"/>
        <v/>
      </c>
      <c r="F1375" s="4" t="str">
        <f t="shared" si="241"/>
        <v/>
      </c>
      <c r="G1375" s="48" t="str">
        <f t="shared" si="242"/>
        <v/>
      </c>
      <c r="H1375" s="16" t="str">
        <f t="shared" si="233"/>
        <v/>
      </c>
      <c r="I1375" s="46" t="str">
        <f t="shared" si="234"/>
        <v/>
      </c>
      <c r="J1375" s="49" t="str">
        <f t="shared" si="235"/>
        <v/>
      </c>
      <c r="K1375" s="46" t="str">
        <f t="shared" si="236"/>
        <v/>
      </c>
      <c r="L1375" s="17" t="str">
        <f>+IF(G1375="","",SUM($K$9:K1375)+H1375)</f>
        <v/>
      </c>
    </row>
    <row r="1376" spans="2:12" x14ac:dyDescent="0.2">
      <c r="B1376" s="1" t="str">
        <f t="shared" si="239"/>
        <v/>
      </c>
      <c r="C1376" s="44" t="str">
        <f t="shared" si="237"/>
        <v/>
      </c>
      <c r="D1376" s="44" t="str">
        <f t="shared" si="238"/>
        <v/>
      </c>
      <c r="E1376" s="13" t="str">
        <f t="shared" si="240"/>
        <v/>
      </c>
      <c r="F1376" s="4" t="str">
        <f t="shared" si="241"/>
        <v/>
      </c>
      <c r="G1376" s="48" t="str">
        <f t="shared" si="242"/>
        <v/>
      </c>
      <c r="H1376" s="16" t="str">
        <f t="shared" si="233"/>
        <v/>
      </c>
      <c r="I1376" s="46" t="str">
        <f t="shared" si="234"/>
        <v/>
      </c>
      <c r="J1376" s="49" t="str">
        <f t="shared" si="235"/>
        <v/>
      </c>
      <c r="K1376" s="46" t="str">
        <f t="shared" si="236"/>
        <v/>
      </c>
      <c r="L1376" s="17" t="str">
        <f>+IF(G1376="","",SUM($K$9:K1376)+H1376)</f>
        <v/>
      </c>
    </row>
    <row r="1377" spans="2:12" x14ac:dyDescent="0.2">
      <c r="B1377" s="1" t="str">
        <f t="shared" si="239"/>
        <v/>
      </c>
      <c r="C1377" s="44" t="str">
        <f t="shared" si="237"/>
        <v/>
      </c>
      <c r="D1377" s="44" t="str">
        <f t="shared" si="238"/>
        <v/>
      </c>
      <c r="E1377" s="13" t="str">
        <f t="shared" si="240"/>
        <v/>
      </c>
      <c r="F1377" s="4" t="str">
        <f t="shared" si="241"/>
        <v/>
      </c>
      <c r="G1377" s="48" t="str">
        <f t="shared" si="242"/>
        <v/>
      </c>
      <c r="H1377" s="16" t="str">
        <f t="shared" si="233"/>
        <v/>
      </c>
      <c r="I1377" s="46" t="str">
        <f t="shared" si="234"/>
        <v/>
      </c>
      <c r="J1377" s="49" t="str">
        <f t="shared" si="235"/>
        <v/>
      </c>
      <c r="K1377" s="46" t="str">
        <f t="shared" si="236"/>
        <v/>
      </c>
      <c r="L1377" s="17" t="str">
        <f>+IF(G1377="","",SUM($K$9:K1377)+H1377)</f>
        <v/>
      </c>
    </row>
    <row r="1378" spans="2:12" x14ac:dyDescent="0.2">
      <c r="B1378" s="1" t="str">
        <f t="shared" si="239"/>
        <v/>
      </c>
      <c r="C1378" s="44" t="str">
        <f t="shared" si="237"/>
        <v/>
      </c>
      <c r="D1378" s="44" t="str">
        <f t="shared" si="238"/>
        <v/>
      </c>
      <c r="E1378" s="13" t="str">
        <f t="shared" si="240"/>
        <v/>
      </c>
      <c r="F1378" s="4" t="str">
        <f t="shared" si="241"/>
        <v/>
      </c>
      <c r="G1378" s="48" t="str">
        <f t="shared" si="242"/>
        <v/>
      </c>
      <c r="H1378" s="16" t="str">
        <f t="shared" si="233"/>
        <v/>
      </c>
      <c r="I1378" s="46" t="str">
        <f t="shared" si="234"/>
        <v/>
      </c>
      <c r="J1378" s="49" t="str">
        <f t="shared" si="235"/>
        <v/>
      </c>
      <c r="K1378" s="46" t="str">
        <f t="shared" si="236"/>
        <v/>
      </c>
      <c r="L1378" s="17" t="str">
        <f>+IF(G1378="","",SUM($K$9:K1378)+H1378)</f>
        <v/>
      </c>
    </row>
    <row r="1379" spans="2:12" x14ac:dyDescent="0.2">
      <c r="B1379" s="1" t="str">
        <f t="shared" si="239"/>
        <v/>
      </c>
      <c r="C1379" s="44" t="str">
        <f t="shared" si="237"/>
        <v/>
      </c>
      <c r="D1379" s="44" t="str">
        <f t="shared" si="238"/>
        <v/>
      </c>
      <c r="E1379" s="13" t="str">
        <f t="shared" si="240"/>
        <v/>
      </c>
      <c r="F1379" s="4" t="str">
        <f t="shared" si="241"/>
        <v/>
      </c>
      <c r="G1379" s="48" t="str">
        <f t="shared" si="242"/>
        <v/>
      </c>
      <c r="H1379" s="16" t="str">
        <f t="shared" si="233"/>
        <v/>
      </c>
      <c r="I1379" s="46" t="str">
        <f t="shared" si="234"/>
        <v/>
      </c>
      <c r="J1379" s="49" t="str">
        <f t="shared" si="235"/>
        <v/>
      </c>
      <c r="K1379" s="46" t="str">
        <f t="shared" si="236"/>
        <v/>
      </c>
      <c r="L1379" s="17" t="str">
        <f>+IF(G1379="","",SUM($K$9:K1379)+H1379)</f>
        <v/>
      </c>
    </row>
    <row r="1380" spans="2:12" x14ac:dyDescent="0.2">
      <c r="B1380" s="1" t="str">
        <f t="shared" si="239"/>
        <v/>
      </c>
      <c r="C1380" s="44" t="str">
        <f t="shared" si="237"/>
        <v/>
      </c>
      <c r="D1380" s="44" t="str">
        <f t="shared" si="238"/>
        <v/>
      </c>
      <c r="E1380" s="13" t="str">
        <f t="shared" si="240"/>
        <v/>
      </c>
      <c r="F1380" s="4" t="str">
        <f t="shared" si="241"/>
        <v/>
      </c>
      <c r="G1380" s="48" t="str">
        <f t="shared" si="242"/>
        <v/>
      </c>
      <c r="H1380" s="16" t="str">
        <f t="shared" si="233"/>
        <v/>
      </c>
      <c r="I1380" s="46" t="str">
        <f t="shared" si="234"/>
        <v/>
      </c>
      <c r="J1380" s="49" t="str">
        <f t="shared" si="235"/>
        <v/>
      </c>
      <c r="K1380" s="46" t="str">
        <f t="shared" si="236"/>
        <v/>
      </c>
      <c r="L1380" s="17" t="str">
        <f>+IF(G1380="","",SUM($K$9:K1380)+H1380)</f>
        <v/>
      </c>
    </row>
    <row r="1381" spans="2:12" x14ac:dyDescent="0.2">
      <c r="B1381" s="1" t="str">
        <f t="shared" si="239"/>
        <v/>
      </c>
      <c r="C1381" s="44" t="str">
        <f t="shared" si="237"/>
        <v/>
      </c>
      <c r="D1381" s="44" t="str">
        <f t="shared" si="238"/>
        <v/>
      </c>
      <c r="E1381" s="13" t="str">
        <f t="shared" si="240"/>
        <v/>
      </c>
      <c r="F1381" s="4" t="str">
        <f t="shared" si="241"/>
        <v/>
      </c>
      <c r="G1381" s="48" t="str">
        <f t="shared" si="242"/>
        <v/>
      </c>
      <c r="H1381" s="16" t="str">
        <f t="shared" si="233"/>
        <v/>
      </c>
      <c r="I1381" s="46" t="str">
        <f t="shared" si="234"/>
        <v/>
      </c>
      <c r="J1381" s="49" t="str">
        <f t="shared" si="235"/>
        <v/>
      </c>
      <c r="K1381" s="46" t="str">
        <f t="shared" si="236"/>
        <v/>
      </c>
      <c r="L1381" s="17" t="str">
        <f>+IF(G1381="","",SUM($K$9:K1381)+H1381)</f>
        <v/>
      </c>
    </row>
    <row r="1382" spans="2:12" x14ac:dyDescent="0.2">
      <c r="B1382" s="1" t="str">
        <f t="shared" si="239"/>
        <v/>
      </c>
      <c r="C1382" s="44" t="str">
        <f t="shared" si="237"/>
        <v/>
      </c>
      <c r="D1382" s="44" t="str">
        <f t="shared" si="238"/>
        <v/>
      </c>
      <c r="E1382" s="13" t="str">
        <f t="shared" si="240"/>
        <v/>
      </c>
      <c r="F1382" s="4" t="str">
        <f t="shared" si="241"/>
        <v/>
      </c>
      <c r="G1382" s="48" t="str">
        <f t="shared" si="242"/>
        <v/>
      </c>
      <c r="H1382" s="16" t="str">
        <f t="shared" si="233"/>
        <v/>
      </c>
      <c r="I1382" s="46" t="str">
        <f t="shared" si="234"/>
        <v/>
      </c>
      <c r="J1382" s="49" t="str">
        <f t="shared" si="235"/>
        <v/>
      </c>
      <c r="K1382" s="46" t="str">
        <f t="shared" si="236"/>
        <v/>
      </c>
      <c r="L1382" s="17" t="str">
        <f>+IF(G1382="","",SUM($K$9:K1382)+H1382)</f>
        <v/>
      </c>
    </row>
    <row r="1383" spans="2:12" x14ac:dyDescent="0.2">
      <c r="B1383" s="1" t="str">
        <f t="shared" si="239"/>
        <v/>
      </c>
      <c r="C1383" s="44" t="str">
        <f t="shared" si="237"/>
        <v/>
      </c>
      <c r="D1383" s="44" t="str">
        <f t="shared" si="238"/>
        <v/>
      </c>
      <c r="E1383" s="13" t="str">
        <f t="shared" si="240"/>
        <v/>
      </c>
      <c r="F1383" s="4" t="str">
        <f t="shared" si="241"/>
        <v/>
      </c>
      <c r="G1383" s="48" t="str">
        <f t="shared" si="242"/>
        <v/>
      </c>
      <c r="H1383" s="16" t="str">
        <f t="shared" si="233"/>
        <v/>
      </c>
      <c r="I1383" s="46" t="str">
        <f t="shared" si="234"/>
        <v/>
      </c>
      <c r="J1383" s="49" t="str">
        <f t="shared" si="235"/>
        <v/>
      </c>
      <c r="K1383" s="46" t="str">
        <f t="shared" si="236"/>
        <v/>
      </c>
      <c r="L1383" s="17" t="str">
        <f>+IF(G1383="","",SUM($K$9:K1383)+H1383)</f>
        <v/>
      </c>
    </row>
    <row r="1384" spans="2:12" x14ac:dyDescent="0.2">
      <c r="B1384" s="1" t="str">
        <f t="shared" si="239"/>
        <v/>
      </c>
      <c r="C1384" s="44" t="str">
        <f t="shared" si="237"/>
        <v/>
      </c>
      <c r="D1384" s="44" t="str">
        <f t="shared" si="238"/>
        <v/>
      </c>
      <c r="E1384" s="13" t="str">
        <f t="shared" si="240"/>
        <v/>
      </c>
      <c r="F1384" s="4" t="str">
        <f t="shared" si="241"/>
        <v/>
      </c>
      <c r="G1384" s="48" t="str">
        <f t="shared" si="242"/>
        <v/>
      </c>
      <c r="H1384" s="16" t="str">
        <f t="shared" si="233"/>
        <v/>
      </c>
      <c r="I1384" s="46" t="str">
        <f t="shared" si="234"/>
        <v/>
      </c>
      <c r="J1384" s="49" t="str">
        <f t="shared" si="235"/>
        <v/>
      </c>
      <c r="K1384" s="46" t="str">
        <f t="shared" si="236"/>
        <v/>
      </c>
      <c r="L1384" s="17" t="str">
        <f>+IF(G1384="","",SUM($K$9:K1384)+H1384)</f>
        <v/>
      </c>
    </row>
    <row r="1385" spans="2:12" x14ac:dyDescent="0.2">
      <c r="B1385" s="1" t="str">
        <f t="shared" si="239"/>
        <v/>
      </c>
      <c r="C1385" s="44" t="str">
        <f t="shared" si="237"/>
        <v/>
      </c>
      <c r="D1385" s="44" t="str">
        <f t="shared" si="238"/>
        <v/>
      </c>
      <c r="E1385" s="13" t="str">
        <f t="shared" si="240"/>
        <v/>
      </c>
      <c r="F1385" s="4" t="str">
        <f t="shared" si="241"/>
        <v/>
      </c>
      <c r="G1385" s="48" t="str">
        <f t="shared" si="242"/>
        <v/>
      </c>
      <c r="H1385" s="16" t="str">
        <f t="shared" si="233"/>
        <v/>
      </c>
      <c r="I1385" s="46" t="str">
        <f t="shared" si="234"/>
        <v/>
      </c>
      <c r="J1385" s="49" t="str">
        <f t="shared" si="235"/>
        <v/>
      </c>
      <c r="K1385" s="46" t="str">
        <f t="shared" si="236"/>
        <v/>
      </c>
      <c r="L1385" s="17" t="str">
        <f>+IF(G1385="","",SUM($K$9:K1385)+H1385)</f>
        <v/>
      </c>
    </row>
    <row r="1386" spans="2:12" x14ac:dyDescent="0.2">
      <c r="B1386" s="1" t="str">
        <f t="shared" si="239"/>
        <v/>
      </c>
      <c r="C1386" s="44" t="str">
        <f t="shared" si="237"/>
        <v/>
      </c>
      <c r="D1386" s="44" t="str">
        <f t="shared" si="238"/>
        <v/>
      </c>
      <c r="E1386" s="13" t="str">
        <f t="shared" si="240"/>
        <v/>
      </c>
      <c r="F1386" s="4" t="str">
        <f t="shared" si="241"/>
        <v/>
      </c>
      <c r="G1386" s="48" t="str">
        <f t="shared" si="242"/>
        <v/>
      </c>
      <c r="H1386" s="16" t="str">
        <f t="shared" ref="H1386:H1449" si="243">IF(B1386&lt;&gt;"",H1385,"")</f>
        <v/>
      </c>
      <c r="I1386" s="46" t="str">
        <f t="shared" ref="I1386:I1449" si="244">IF(G1386="","",+(1+G1386)^(E1386/30))</f>
        <v/>
      </c>
      <c r="J1386" s="49" t="str">
        <f t="shared" si="235"/>
        <v/>
      </c>
      <c r="K1386" s="46" t="str">
        <f t="shared" si="236"/>
        <v/>
      </c>
      <c r="L1386" s="17" t="str">
        <f>+IF(G1386="","",SUM($K$9:K1386)+H1386)</f>
        <v/>
      </c>
    </row>
    <row r="1387" spans="2:12" x14ac:dyDescent="0.2">
      <c r="B1387" s="1" t="str">
        <f t="shared" si="239"/>
        <v/>
      </c>
      <c r="C1387" s="44" t="str">
        <f t="shared" si="237"/>
        <v/>
      </c>
      <c r="D1387" s="44" t="str">
        <f t="shared" si="238"/>
        <v/>
      </c>
      <c r="E1387" s="13" t="str">
        <f t="shared" si="240"/>
        <v/>
      </c>
      <c r="F1387" s="4" t="str">
        <f t="shared" si="241"/>
        <v/>
      </c>
      <c r="G1387" s="48" t="str">
        <f t="shared" si="242"/>
        <v/>
      </c>
      <c r="H1387" s="16" t="str">
        <f t="shared" si="243"/>
        <v/>
      </c>
      <c r="I1387" s="46" t="str">
        <f t="shared" si="244"/>
        <v/>
      </c>
      <c r="J1387" s="49" t="str">
        <f t="shared" si="235"/>
        <v/>
      </c>
      <c r="K1387" s="46" t="str">
        <f t="shared" si="236"/>
        <v/>
      </c>
      <c r="L1387" s="17" t="str">
        <f>+IF(G1387="","",SUM($K$9:K1387)+H1387)</f>
        <v/>
      </c>
    </row>
    <row r="1388" spans="2:12" x14ac:dyDescent="0.2">
      <c r="B1388" s="1" t="str">
        <f t="shared" si="239"/>
        <v/>
      </c>
      <c r="C1388" s="44" t="str">
        <f t="shared" si="237"/>
        <v/>
      </c>
      <c r="D1388" s="44" t="str">
        <f t="shared" si="238"/>
        <v/>
      </c>
      <c r="E1388" s="13" t="str">
        <f t="shared" si="240"/>
        <v/>
      </c>
      <c r="F1388" s="4" t="str">
        <f t="shared" si="241"/>
        <v/>
      </c>
      <c r="G1388" s="48" t="str">
        <f t="shared" si="242"/>
        <v/>
      </c>
      <c r="H1388" s="16" t="str">
        <f t="shared" si="243"/>
        <v/>
      </c>
      <c r="I1388" s="46" t="str">
        <f t="shared" si="244"/>
        <v/>
      </c>
      <c r="J1388" s="49" t="str">
        <f t="shared" si="235"/>
        <v/>
      </c>
      <c r="K1388" s="46" t="str">
        <f t="shared" si="236"/>
        <v/>
      </c>
      <c r="L1388" s="17" t="str">
        <f>+IF(G1388="","",SUM($K$9:K1388)+H1388)</f>
        <v/>
      </c>
    </row>
    <row r="1389" spans="2:12" x14ac:dyDescent="0.2">
      <c r="B1389" s="1" t="str">
        <f t="shared" si="239"/>
        <v/>
      </c>
      <c r="C1389" s="44" t="str">
        <f t="shared" si="237"/>
        <v/>
      </c>
      <c r="D1389" s="44" t="str">
        <f t="shared" si="238"/>
        <v/>
      </c>
      <c r="E1389" s="13" t="str">
        <f t="shared" si="240"/>
        <v/>
      </c>
      <c r="F1389" s="4" t="str">
        <f t="shared" si="241"/>
        <v/>
      </c>
      <c r="G1389" s="48" t="str">
        <f t="shared" si="242"/>
        <v/>
      </c>
      <c r="H1389" s="16" t="str">
        <f t="shared" si="243"/>
        <v/>
      </c>
      <c r="I1389" s="46" t="str">
        <f t="shared" si="244"/>
        <v/>
      </c>
      <c r="J1389" s="49" t="str">
        <f t="shared" si="235"/>
        <v/>
      </c>
      <c r="K1389" s="46" t="str">
        <f t="shared" si="236"/>
        <v/>
      </c>
      <c r="L1389" s="17" t="str">
        <f>+IF(G1389="","",SUM($K$9:K1389)+H1389)</f>
        <v/>
      </c>
    </row>
    <row r="1390" spans="2:12" x14ac:dyDescent="0.2">
      <c r="B1390" s="1" t="str">
        <f t="shared" si="239"/>
        <v/>
      </c>
      <c r="C1390" s="44" t="str">
        <f t="shared" si="237"/>
        <v/>
      </c>
      <c r="D1390" s="44" t="str">
        <f t="shared" si="238"/>
        <v/>
      </c>
      <c r="E1390" s="13" t="str">
        <f t="shared" si="240"/>
        <v/>
      </c>
      <c r="F1390" s="4" t="str">
        <f t="shared" si="241"/>
        <v/>
      </c>
      <c r="G1390" s="48" t="str">
        <f t="shared" si="242"/>
        <v/>
      </c>
      <c r="H1390" s="16" t="str">
        <f t="shared" si="243"/>
        <v/>
      </c>
      <c r="I1390" s="46" t="str">
        <f t="shared" si="244"/>
        <v/>
      </c>
      <c r="J1390" s="49" t="str">
        <f t="shared" si="235"/>
        <v/>
      </c>
      <c r="K1390" s="46" t="str">
        <f t="shared" si="236"/>
        <v/>
      </c>
      <c r="L1390" s="17" t="str">
        <f>+IF(G1390="","",SUM($K$9:K1390)+H1390)</f>
        <v/>
      </c>
    </row>
    <row r="1391" spans="2:12" x14ac:dyDescent="0.2">
      <c r="B1391" s="1" t="str">
        <f t="shared" si="239"/>
        <v/>
      </c>
      <c r="C1391" s="44" t="str">
        <f t="shared" si="237"/>
        <v/>
      </c>
      <c r="D1391" s="44" t="str">
        <f t="shared" si="238"/>
        <v/>
      </c>
      <c r="E1391" s="13" t="str">
        <f t="shared" si="240"/>
        <v/>
      </c>
      <c r="F1391" s="4" t="str">
        <f t="shared" si="241"/>
        <v/>
      </c>
      <c r="G1391" s="48" t="str">
        <f t="shared" si="242"/>
        <v/>
      </c>
      <c r="H1391" s="16" t="str">
        <f t="shared" si="243"/>
        <v/>
      </c>
      <c r="I1391" s="46" t="str">
        <f t="shared" si="244"/>
        <v/>
      </c>
      <c r="J1391" s="49" t="str">
        <f t="shared" si="235"/>
        <v/>
      </c>
      <c r="K1391" s="46" t="str">
        <f t="shared" si="236"/>
        <v/>
      </c>
      <c r="L1391" s="17" t="str">
        <f>+IF(G1391="","",SUM($K$9:K1391)+H1391)</f>
        <v/>
      </c>
    </row>
    <row r="1392" spans="2:12" x14ac:dyDescent="0.2">
      <c r="B1392" s="1" t="str">
        <f t="shared" si="239"/>
        <v/>
      </c>
      <c r="C1392" s="44" t="str">
        <f t="shared" si="237"/>
        <v/>
      </c>
      <c r="D1392" s="44" t="str">
        <f t="shared" si="238"/>
        <v/>
      </c>
      <c r="E1392" s="13" t="str">
        <f t="shared" si="240"/>
        <v/>
      </c>
      <c r="F1392" s="4" t="str">
        <f t="shared" si="241"/>
        <v/>
      </c>
      <c r="G1392" s="48" t="str">
        <f t="shared" si="242"/>
        <v/>
      </c>
      <c r="H1392" s="16" t="str">
        <f t="shared" si="243"/>
        <v/>
      </c>
      <c r="I1392" s="46" t="str">
        <f t="shared" si="244"/>
        <v/>
      </c>
      <c r="J1392" s="49" t="str">
        <f t="shared" si="235"/>
        <v/>
      </c>
      <c r="K1392" s="46" t="str">
        <f t="shared" si="236"/>
        <v/>
      </c>
      <c r="L1392" s="17" t="str">
        <f>+IF(G1392="","",SUM($K$9:K1392)+H1392)</f>
        <v/>
      </c>
    </row>
    <row r="1393" spans="2:12" x14ac:dyDescent="0.2">
      <c r="B1393" s="1" t="str">
        <f t="shared" si="239"/>
        <v/>
      </c>
      <c r="C1393" s="44" t="str">
        <f t="shared" si="237"/>
        <v/>
      </c>
      <c r="D1393" s="44" t="str">
        <f t="shared" si="238"/>
        <v/>
      </c>
      <c r="E1393" s="13" t="str">
        <f t="shared" si="240"/>
        <v/>
      </c>
      <c r="F1393" s="4" t="str">
        <f t="shared" si="241"/>
        <v/>
      </c>
      <c r="G1393" s="48" t="str">
        <f t="shared" si="242"/>
        <v/>
      </c>
      <c r="H1393" s="16" t="str">
        <f t="shared" si="243"/>
        <v/>
      </c>
      <c r="I1393" s="46" t="str">
        <f t="shared" si="244"/>
        <v/>
      </c>
      <c r="J1393" s="49" t="str">
        <f t="shared" si="235"/>
        <v/>
      </c>
      <c r="K1393" s="46" t="str">
        <f t="shared" si="236"/>
        <v/>
      </c>
      <c r="L1393" s="17" t="str">
        <f>+IF(G1393="","",SUM($K$9:K1393)+H1393)</f>
        <v/>
      </c>
    </row>
    <row r="1394" spans="2:12" x14ac:dyDescent="0.2">
      <c r="B1394" s="1" t="str">
        <f t="shared" si="239"/>
        <v/>
      </c>
      <c r="C1394" s="44" t="str">
        <f t="shared" si="237"/>
        <v/>
      </c>
      <c r="D1394" s="44" t="str">
        <f t="shared" si="238"/>
        <v/>
      </c>
      <c r="E1394" s="13" t="str">
        <f t="shared" si="240"/>
        <v/>
      </c>
      <c r="F1394" s="4" t="str">
        <f t="shared" si="241"/>
        <v/>
      </c>
      <c r="G1394" s="48" t="str">
        <f t="shared" si="242"/>
        <v/>
      </c>
      <c r="H1394" s="16" t="str">
        <f t="shared" si="243"/>
        <v/>
      </c>
      <c r="I1394" s="46" t="str">
        <f t="shared" si="244"/>
        <v/>
      </c>
      <c r="J1394" s="49" t="str">
        <f t="shared" si="235"/>
        <v/>
      </c>
      <c r="K1394" s="46" t="str">
        <f t="shared" si="236"/>
        <v/>
      </c>
      <c r="L1394" s="17" t="str">
        <f>+IF(G1394="","",SUM($K$9:K1394)+H1394)</f>
        <v/>
      </c>
    </row>
    <row r="1395" spans="2:12" x14ac:dyDescent="0.2">
      <c r="B1395" s="1" t="str">
        <f t="shared" si="239"/>
        <v/>
      </c>
      <c r="C1395" s="44" t="str">
        <f t="shared" si="237"/>
        <v/>
      </c>
      <c r="D1395" s="44" t="str">
        <f t="shared" si="238"/>
        <v/>
      </c>
      <c r="E1395" s="13" t="str">
        <f t="shared" si="240"/>
        <v/>
      </c>
      <c r="F1395" s="4" t="str">
        <f t="shared" si="241"/>
        <v/>
      </c>
      <c r="G1395" s="48" t="str">
        <f t="shared" si="242"/>
        <v/>
      </c>
      <c r="H1395" s="16" t="str">
        <f t="shared" si="243"/>
        <v/>
      </c>
      <c r="I1395" s="46" t="str">
        <f t="shared" si="244"/>
        <v/>
      </c>
      <c r="J1395" s="49" t="str">
        <f t="shared" si="235"/>
        <v/>
      </c>
      <c r="K1395" s="46" t="str">
        <f t="shared" si="236"/>
        <v/>
      </c>
      <c r="L1395" s="17" t="str">
        <f>+IF(G1395="","",SUM($K$9:K1395)+H1395)</f>
        <v/>
      </c>
    </row>
    <row r="1396" spans="2:12" x14ac:dyDescent="0.2">
      <c r="B1396" s="1" t="str">
        <f t="shared" si="239"/>
        <v/>
      </c>
      <c r="C1396" s="44" t="str">
        <f t="shared" si="237"/>
        <v/>
      </c>
      <c r="D1396" s="44" t="str">
        <f t="shared" si="238"/>
        <v/>
      </c>
      <c r="E1396" s="13" t="str">
        <f t="shared" si="240"/>
        <v/>
      </c>
      <c r="F1396" s="4" t="str">
        <f t="shared" si="241"/>
        <v/>
      </c>
      <c r="G1396" s="48" t="str">
        <f t="shared" si="242"/>
        <v/>
      </c>
      <c r="H1396" s="16" t="str">
        <f t="shared" si="243"/>
        <v/>
      </c>
      <c r="I1396" s="46" t="str">
        <f t="shared" si="244"/>
        <v/>
      </c>
      <c r="J1396" s="49" t="str">
        <f t="shared" si="235"/>
        <v/>
      </c>
      <c r="K1396" s="46" t="str">
        <f t="shared" si="236"/>
        <v/>
      </c>
      <c r="L1396" s="17" t="str">
        <f>+IF(G1396="","",SUM($K$9:K1396)+H1396)</f>
        <v/>
      </c>
    </row>
    <row r="1397" spans="2:12" x14ac:dyDescent="0.2">
      <c r="B1397" s="1" t="str">
        <f t="shared" si="239"/>
        <v/>
      </c>
      <c r="C1397" s="44" t="str">
        <f t="shared" si="237"/>
        <v/>
      </c>
      <c r="D1397" s="44" t="str">
        <f t="shared" si="238"/>
        <v/>
      </c>
      <c r="E1397" s="13" t="str">
        <f t="shared" si="240"/>
        <v/>
      </c>
      <c r="F1397" s="4" t="str">
        <f t="shared" si="241"/>
        <v/>
      </c>
      <c r="G1397" s="48" t="str">
        <f t="shared" si="242"/>
        <v/>
      </c>
      <c r="H1397" s="16" t="str">
        <f t="shared" si="243"/>
        <v/>
      </c>
      <c r="I1397" s="46" t="str">
        <f t="shared" si="244"/>
        <v/>
      </c>
      <c r="J1397" s="49" t="str">
        <f t="shared" si="235"/>
        <v/>
      </c>
      <c r="K1397" s="46" t="str">
        <f t="shared" si="236"/>
        <v/>
      </c>
      <c r="L1397" s="17" t="str">
        <f>+IF(G1397="","",SUM($K$9:K1397)+H1397)</f>
        <v/>
      </c>
    </row>
    <row r="1398" spans="2:12" x14ac:dyDescent="0.2">
      <c r="B1398" s="1" t="str">
        <f t="shared" si="239"/>
        <v/>
      </c>
      <c r="C1398" s="44" t="str">
        <f t="shared" si="237"/>
        <v/>
      </c>
      <c r="D1398" s="44" t="str">
        <f t="shared" si="238"/>
        <v/>
      </c>
      <c r="E1398" s="13" t="str">
        <f t="shared" si="240"/>
        <v/>
      </c>
      <c r="F1398" s="4" t="str">
        <f t="shared" si="241"/>
        <v/>
      </c>
      <c r="G1398" s="48" t="str">
        <f t="shared" si="242"/>
        <v/>
      </c>
      <c r="H1398" s="16" t="str">
        <f t="shared" si="243"/>
        <v/>
      </c>
      <c r="I1398" s="46" t="str">
        <f t="shared" si="244"/>
        <v/>
      </c>
      <c r="J1398" s="49" t="str">
        <f t="shared" si="235"/>
        <v/>
      </c>
      <c r="K1398" s="46" t="str">
        <f t="shared" si="236"/>
        <v/>
      </c>
      <c r="L1398" s="17" t="str">
        <f>+IF(G1398="","",SUM($K$9:K1398)+H1398)</f>
        <v/>
      </c>
    </row>
    <row r="1399" spans="2:12" x14ac:dyDescent="0.2">
      <c r="B1399" s="1" t="str">
        <f t="shared" si="239"/>
        <v/>
      </c>
      <c r="C1399" s="44" t="str">
        <f t="shared" si="237"/>
        <v/>
      </c>
      <c r="D1399" s="44" t="str">
        <f t="shared" si="238"/>
        <v/>
      </c>
      <c r="E1399" s="13" t="str">
        <f t="shared" si="240"/>
        <v/>
      </c>
      <c r="F1399" s="4" t="str">
        <f t="shared" si="241"/>
        <v/>
      </c>
      <c r="G1399" s="48" t="str">
        <f t="shared" si="242"/>
        <v/>
      </c>
      <c r="H1399" s="16" t="str">
        <f t="shared" si="243"/>
        <v/>
      </c>
      <c r="I1399" s="46" t="str">
        <f t="shared" si="244"/>
        <v/>
      </c>
      <c r="J1399" s="49" t="str">
        <f t="shared" si="235"/>
        <v/>
      </c>
      <c r="K1399" s="46" t="str">
        <f t="shared" si="236"/>
        <v/>
      </c>
      <c r="L1399" s="17" t="str">
        <f>+IF(G1399="","",SUM($K$9:K1399)+H1399)</f>
        <v/>
      </c>
    </row>
    <row r="1400" spans="2:12" x14ac:dyDescent="0.2">
      <c r="B1400" s="1" t="str">
        <f t="shared" si="239"/>
        <v/>
      </c>
      <c r="C1400" s="44" t="str">
        <f t="shared" si="237"/>
        <v/>
      </c>
      <c r="D1400" s="44" t="str">
        <f t="shared" si="238"/>
        <v/>
      </c>
      <c r="E1400" s="13" t="str">
        <f t="shared" si="240"/>
        <v/>
      </c>
      <c r="F1400" s="4" t="str">
        <f t="shared" si="241"/>
        <v/>
      </c>
      <c r="G1400" s="48" t="str">
        <f t="shared" si="242"/>
        <v/>
      </c>
      <c r="H1400" s="16" t="str">
        <f t="shared" si="243"/>
        <v/>
      </c>
      <c r="I1400" s="46" t="str">
        <f t="shared" si="244"/>
        <v/>
      </c>
      <c r="J1400" s="49" t="str">
        <f t="shared" si="235"/>
        <v/>
      </c>
      <c r="K1400" s="46" t="str">
        <f t="shared" si="236"/>
        <v/>
      </c>
      <c r="L1400" s="17" t="str">
        <f>+IF(G1400="","",SUM($K$9:K1400)+H1400)</f>
        <v/>
      </c>
    </row>
    <row r="1401" spans="2:12" x14ac:dyDescent="0.2">
      <c r="B1401" s="1" t="str">
        <f t="shared" si="239"/>
        <v/>
      </c>
      <c r="C1401" s="44" t="str">
        <f t="shared" si="237"/>
        <v/>
      </c>
      <c r="D1401" s="44" t="str">
        <f t="shared" si="238"/>
        <v/>
      </c>
      <c r="E1401" s="13" t="str">
        <f t="shared" si="240"/>
        <v/>
      </c>
      <c r="F1401" s="4" t="str">
        <f t="shared" si="241"/>
        <v/>
      </c>
      <c r="G1401" s="48" t="str">
        <f t="shared" si="242"/>
        <v/>
      </c>
      <c r="H1401" s="16" t="str">
        <f t="shared" si="243"/>
        <v/>
      </c>
      <c r="I1401" s="46" t="str">
        <f t="shared" si="244"/>
        <v/>
      </c>
      <c r="J1401" s="49" t="str">
        <f t="shared" si="235"/>
        <v/>
      </c>
      <c r="K1401" s="46" t="str">
        <f t="shared" si="236"/>
        <v/>
      </c>
      <c r="L1401" s="17" t="str">
        <f>+IF(G1401="","",SUM($K$9:K1401)+H1401)</f>
        <v/>
      </c>
    </row>
    <row r="1402" spans="2:12" x14ac:dyDescent="0.2">
      <c r="B1402" s="1" t="str">
        <f t="shared" si="239"/>
        <v/>
      </c>
      <c r="C1402" s="44" t="str">
        <f t="shared" si="237"/>
        <v/>
      </c>
      <c r="D1402" s="44" t="str">
        <f t="shared" si="238"/>
        <v/>
      </c>
      <c r="E1402" s="13" t="str">
        <f t="shared" si="240"/>
        <v/>
      </c>
      <c r="F1402" s="4" t="str">
        <f t="shared" si="241"/>
        <v/>
      </c>
      <c r="G1402" s="48" t="str">
        <f t="shared" si="242"/>
        <v/>
      </c>
      <c r="H1402" s="16" t="str">
        <f t="shared" si="243"/>
        <v/>
      </c>
      <c r="I1402" s="46" t="str">
        <f t="shared" si="244"/>
        <v/>
      </c>
      <c r="J1402" s="49" t="str">
        <f t="shared" si="235"/>
        <v/>
      </c>
      <c r="K1402" s="46" t="str">
        <f t="shared" si="236"/>
        <v/>
      </c>
      <c r="L1402" s="17" t="str">
        <f>+IF(G1402="","",SUM($K$9:K1402)+H1402)</f>
        <v/>
      </c>
    </row>
    <row r="1403" spans="2:12" x14ac:dyDescent="0.2">
      <c r="B1403" s="1" t="str">
        <f t="shared" si="239"/>
        <v/>
      </c>
      <c r="C1403" s="44" t="str">
        <f t="shared" si="237"/>
        <v/>
      </c>
      <c r="D1403" s="44" t="str">
        <f t="shared" si="238"/>
        <v/>
      </c>
      <c r="E1403" s="13" t="str">
        <f t="shared" si="240"/>
        <v/>
      </c>
      <c r="F1403" s="4" t="str">
        <f t="shared" si="241"/>
        <v/>
      </c>
      <c r="G1403" s="48" t="str">
        <f t="shared" si="242"/>
        <v/>
      </c>
      <c r="H1403" s="16" t="str">
        <f t="shared" si="243"/>
        <v/>
      </c>
      <c r="I1403" s="46" t="str">
        <f t="shared" si="244"/>
        <v/>
      </c>
      <c r="J1403" s="49" t="str">
        <f t="shared" si="235"/>
        <v/>
      </c>
      <c r="K1403" s="46" t="str">
        <f t="shared" si="236"/>
        <v/>
      </c>
      <c r="L1403" s="17" t="str">
        <f>+IF(G1403="","",SUM($K$9:K1403)+H1403)</f>
        <v/>
      </c>
    </row>
    <row r="1404" spans="2:12" x14ac:dyDescent="0.2">
      <c r="B1404" s="1" t="str">
        <f t="shared" si="239"/>
        <v/>
      </c>
      <c r="C1404" s="44" t="str">
        <f t="shared" si="237"/>
        <v/>
      </c>
      <c r="D1404" s="44" t="str">
        <f t="shared" si="238"/>
        <v/>
      </c>
      <c r="E1404" s="13" t="str">
        <f t="shared" si="240"/>
        <v/>
      </c>
      <c r="F1404" s="4" t="str">
        <f t="shared" si="241"/>
        <v/>
      </c>
      <c r="G1404" s="48" t="str">
        <f t="shared" si="242"/>
        <v/>
      </c>
      <c r="H1404" s="16" t="str">
        <f t="shared" si="243"/>
        <v/>
      </c>
      <c r="I1404" s="46" t="str">
        <f t="shared" si="244"/>
        <v/>
      </c>
      <c r="J1404" s="49" t="str">
        <f t="shared" si="235"/>
        <v/>
      </c>
      <c r="K1404" s="46" t="str">
        <f t="shared" si="236"/>
        <v/>
      </c>
      <c r="L1404" s="17" t="str">
        <f>+IF(G1404="","",SUM($K$9:K1404)+H1404)</f>
        <v/>
      </c>
    </row>
    <row r="1405" spans="2:12" x14ac:dyDescent="0.2">
      <c r="B1405" s="1" t="str">
        <f t="shared" si="239"/>
        <v/>
      </c>
      <c r="C1405" s="44" t="str">
        <f t="shared" si="237"/>
        <v/>
      </c>
      <c r="D1405" s="44" t="str">
        <f t="shared" si="238"/>
        <v/>
      </c>
      <c r="E1405" s="13" t="str">
        <f t="shared" si="240"/>
        <v/>
      </c>
      <c r="F1405" s="4" t="str">
        <f t="shared" si="241"/>
        <v/>
      </c>
      <c r="G1405" s="48" t="str">
        <f t="shared" si="242"/>
        <v/>
      </c>
      <c r="H1405" s="16" t="str">
        <f t="shared" si="243"/>
        <v/>
      </c>
      <c r="I1405" s="46" t="str">
        <f t="shared" si="244"/>
        <v/>
      </c>
      <c r="J1405" s="49" t="str">
        <f t="shared" si="235"/>
        <v/>
      </c>
      <c r="K1405" s="46" t="str">
        <f t="shared" si="236"/>
        <v/>
      </c>
      <c r="L1405" s="17" t="str">
        <f>+IF(G1405="","",SUM($K$9:K1405)+H1405)</f>
        <v/>
      </c>
    </row>
    <row r="1406" spans="2:12" x14ac:dyDescent="0.2">
      <c r="B1406" s="1" t="str">
        <f t="shared" si="239"/>
        <v/>
      </c>
      <c r="C1406" s="44" t="str">
        <f t="shared" si="237"/>
        <v/>
      </c>
      <c r="D1406" s="44" t="str">
        <f t="shared" si="238"/>
        <v/>
      </c>
      <c r="E1406" s="13" t="str">
        <f t="shared" si="240"/>
        <v/>
      </c>
      <c r="F1406" s="4" t="str">
        <f t="shared" si="241"/>
        <v/>
      </c>
      <c r="G1406" s="48" t="str">
        <f t="shared" si="242"/>
        <v/>
      </c>
      <c r="H1406" s="16" t="str">
        <f t="shared" si="243"/>
        <v/>
      </c>
      <c r="I1406" s="46" t="str">
        <f t="shared" si="244"/>
        <v/>
      </c>
      <c r="J1406" s="49" t="str">
        <f t="shared" si="235"/>
        <v/>
      </c>
      <c r="K1406" s="46" t="str">
        <f t="shared" si="236"/>
        <v/>
      </c>
      <c r="L1406" s="17" t="str">
        <f>+IF(G1406="","",SUM($K$9:K1406)+H1406)</f>
        <v/>
      </c>
    </row>
    <row r="1407" spans="2:12" x14ac:dyDescent="0.2">
      <c r="B1407" s="1" t="str">
        <f t="shared" si="239"/>
        <v/>
      </c>
      <c r="C1407" s="44" t="str">
        <f t="shared" si="237"/>
        <v/>
      </c>
      <c r="D1407" s="44" t="str">
        <f t="shared" si="238"/>
        <v/>
      </c>
      <c r="E1407" s="13" t="str">
        <f t="shared" si="240"/>
        <v/>
      </c>
      <c r="F1407" s="4" t="str">
        <f t="shared" si="241"/>
        <v/>
      </c>
      <c r="G1407" s="48" t="str">
        <f t="shared" si="242"/>
        <v/>
      </c>
      <c r="H1407" s="16" t="str">
        <f t="shared" si="243"/>
        <v/>
      </c>
      <c r="I1407" s="46" t="str">
        <f t="shared" si="244"/>
        <v/>
      </c>
      <c r="J1407" s="49" t="str">
        <f t="shared" ref="J1407:J1470" si="245">+IF(F1407="","",I1407*H1407)</f>
        <v/>
      </c>
      <c r="K1407" s="46" t="str">
        <f t="shared" ref="K1407:K1470" si="246">+IF(G1407="","",J1407-H1407)</f>
        <v/>
      </c>
      <c r="L1407" s="17" t="str">
        <f>+IF(G1407="","",SUM($K$9:K1407)+H1407)</f>
        <v/>
      </c>
    </row>
    <row r="1408" spans="2:12" x14ac:dyDescent="0.2">
      <c r="B1408" s="1" t="str">
        <f t="shared" si="239"/>
        <v/>
      </c>
      <c r="C1408" s="44" t="str">
        <f t="shared" si="237"/>
        <v/>
      </c>
      <c r="D1408" s="44" t="str">
        <f t="shared" si="238"/>
        <v/>
      </c>
      <c r="E1408" s="13" t="str">
        <f t="shared" si="240"/>
        <v/>
      </c>
      <c r="F1408" s="4" t="str">
        <f t="shared" si="241"/>
        <v/>
      </c>
      <c r="G1408" s="48" t="str">
        <f t="shared" si="242"/>
        <v/>
      </c>
      <c r="H1408" s="16" t="str">
        <f t="shared" si="243"/>
        <v/>
      </c>
      <c r="I1408" s="46" t="str">
        <f t="shared" si="244"/>
        <v/>
      </c>
      <c r="J1408" s="49" t="str">
        <f t="shared" si="245"/>
        <v/>
      </c>
      <c r="K1408" s="46" t="str">
        <f t="shared" si="246"/>
        <v/>
      </c>
      <c r="L1408" s="17" t="str">
        <f>+IF(G1408="","",SUM($K$9:K1408)+H1408)</f>
        <v/>
      </c>
    </row>
    <row r="1409" spans="2:12" x14ac:dyDescent="0.2">
      <c r="B1409" s="1" t="str">
        <f t="shared" si="239"/>
        <v/>
      </c>
      <c r="C1409" s="44" t="str">
        <f t="shared" si="237"/>
        <v/>
      </c>
      <c r="D1409" s="44" t="str">
        <f t="shared" si="238"/>
        <v/>
      </c>
      <c r="E1409" s="13" t="str">
        <f t="shared" si="240"/>
        <v/>
      </c>
      <c r="F1409" s="4" t="str">
        <f t="shared" si="241"/>
        <v/>
      </c>
      <c r="G1409" s="48" t="str">
        <f t="shared" si="242"/>
        <v/>
      </c>
      <c r="H1409" s="16" t="str">
        <f t="shared" si="243"/>
        <v/>
      </c>
      <c r="I1409" s="46" t="str">
        <f t="shared" si="244"/>
        <v/>
      </c>
      <c r="J1409" s="49" t="str">
        <f t="shared" si="245"/>
        <v/>
      </c>
      <c r="K1409" s="46" t="str">
        <f t="shared" si="246"/>
        <v/>
      </c>
      <c r="L1409" s="17" t="str">
        <f>+IF(G1409="","",SUM($K$9:K1409)+H1409)</f>
        <v/>
      </c>
    </row>
    <row r="1410" spans="2:12" x14ac:dyDescent="0.2">
      <c r="B1410" s="1" t="str">
        <f t="shared" si="239"/>
        <v/>
      </c>
      <c r="C1410" s="44" t="str">
        <f t="shared" si="237"/>
        <v/>
      </c>
      <c r="D1410" s="44" t="str">
        <f t="shared" si="238"/>
        <v/>
      </c>
      <c r="E1410" s="13" t="str">
        <f t="shared" si="240"/>
        <v/>
      </c>
      <c r="F1410" s="4" t="str">
        <f t="shared" si="241"/>
        <v/>
      </c>
      <c r="G1410" s="48" t="str">
        <f t="shared" si="242"/>
        <v/>
      </c>
      <c r="H1410" s="16" t="str">
        <f t="shared" si="243"/>
        <v/>
      </c>
      <c r="I1410" s="46" t="str">
        <f t="shared" si="244"/>
        <v/>
      </c>
      <c r="J1410" s="49" t="str">
        <f t="shared" si="245"/>
        <v/>
      </c>
      <c r="K1410" s="46" t="str">
        <f t="shared" si="246"/>
        <v/>
      </c>
      <c r="L1410" s="17" t="str">
        <f>+IF(G1410="","",SUM($K$9:K1410)+H1410)</f>
        <v/>
      </c>
    </row>
    <row r="1411" spans="2:12" x14ac:dyDescent="0.2">
      <c r="B1411" s="1" t="str">
        <f t="shared" si="239"/>
        <v/>
      </c>
      <c r="C1411" s="44" t="str">
        <f t="shared" si="237"/>
        <v/>
      </c>
      <c r="D1411" s="44" t="str">
        <f t="shared" si="238"/>
        <v/>
      </c>
      <c r="E1411" s="13" t="str">
        <f t="shared" si="240"/>
        <v/>
      </c>
      <c r="F1411" s="4" t="str">
        <f t="shared" si="241"/>
        <v/>
      </c>
      <c r="G1411" s="48" t="str">
        <f t="shared" si="242"/>
        <v/>
      </c>
      <c r="H1411" s="16" t="str">
        <f t="shared" si="243"/>
        <v/>
      </c>
      <c r="I1411" s="46" t="str">
        <f t="shared" si="244"/>
        <v/>
      </c>
      <c r="J1411" s="49" t="str">
        <f t="shared" si="245"/>
        <v/>
      </c>
      <c r="K1411" s="46" t="str">
        <f t="shared" si="246"/>
        <v/>
      </c>
      <c r="L1411" s="17" t="str">
        <f>+IF(G1411="","",SUM($K$9:K1411)+H1411)</f>
        <v/>
      </c>
    </row>
    <row r="1412" spans="2:12" x14ac:dyDescent="0.2">
      <c r="B1412" s="1" t="str">
        <f t="shared" si="239"/>
        <v/>
      </c>
      <c r="C1412" s="44" t="str">
        <f t="shared" si="237"/>
        <v/>
      </c>
      <c r="D1412" s="44" t="str">
        <f t="shared" si="238"/>
        <v/>
      </c>
      <c r="E1412" s="13" t="str">
        <f t="shared" si="240"/>
        <v/>
      </c>
      <c r="F1412" s="4" t="str">
        <f t="shared" si="241"/>
        <v/>
      </c>
      <c r="G1412" s="48" t="str">
        <f t="shared" si="242"/>
        <v/>
      </c>
      <c r="H1412" s="16" t="str">
        <f t="shared" si="243"/>
        <v/>
      </c>
      <c r="I1412" s="46" t="str">
        <f t="shared" si="244"/>
        <v/>
      </c>
      <c r="J1412" s="49" t="str">
        <f t="shared" si="245"/>
        <v/>
      </c>
      <c r="K1412" s="46" t="str">
        <f t="shared" si="246"/>
        <v/>
      </c>
      <c r="L1412" s="17" t="str">
        <f>+IF(G1412="","",SUM($K$9:K1412)+H1412)</f>
        <v/>
      </c>
    </row>
    <row r="1413" spans="2:12" x14ac:dyDescent="0.2">
      <c r="B1413" s="1" t="str">
        <f t="shared" si="239"/>
        <v/>
      </c>
      <c r="C1413" s="44" t="str">
        <f t="shared" si="237"/>
        <v/>
      </c>
      <c r="D1413" s="44" t="str">
        <f t="shared" si="238"/>
        <v/>
      </c>
      <c r="E1413" s="13" t="str">
        <f t="shared" si="240"/>
        <v/>
      </c>
      <c r="F1413" s="4" t="str">
        <f t="shared" si="241"/>
        <v/>
      </c>
      <c r="G1413" s="48" t="str">
        <f t="shared" si="242"/>
        <v/>
      </c>
      <c r="H1413" s="16" t="str">
        <f t="shared" si="243"/>
        <v/>
      </c>
      <c r="I1413" s="46" t="str">
        <f t="shared" si="244"/>
        <v/>
      </c>
      <c r="J1413" s="49" t="str">
        <f t="shared" si="245"/>
        <v/>
      </c>
      <c r="K1413" s="46" t="str">
        <f t="shared" si="246"/>
        <v/>
      </c>
      <c r="L1413" s="17" t="str">
        <f>+IF(G1413="","",SUM($K$9:K1413)+H1413)</f>
        <v/>
      </c>
    </row>
    <row r="1414" spans="2:12" x14ac:dyDescent="0.2">
      <c r="B1414" s="1" t="str">
        <f t="shared" si="239"/>
        <v/>
      </c>
      <c r="C1414" s="44" t="str">
        <f t="shared" si="237"/>
        <v/>
      </c>
      <c r="D1414" s="44" t="str">
        <f t="shared" si="238"/>
        <v/>
      </c>
      <c r="E1414" s="13" t="str">
        <f t="shared" si="240"/>
        <v/>
      </c>
      <c r="F1414" s="4" t="str">
        <f t="shared" si="241"/>
        <v/>
      </c>
      <c r="G1414" s="48" t="str">
        <f t="shared" si="242"/>
        <v/>
      </c>
      <c r="H1414" s="16" t="str">
        <f t="shared" si="243"/>
        <v/>
      </c>
      <c r="I1414" s="46" t="str">
        <f t="shared" si="244"/>
        <v/>
      </c>
      <c r="J1414" s="49" t="str">
        <f t="shared" si="245"/>
        <v/>
      </c>
      <c r="K1414" s="46" t="str">
        <f t="shared" si="246"/>
        <v/>
      </c>
      <c r="L1414" s="17" t="str">
        <f>+IF(G1414="","",SUM($K$9:K1414)+H1414)</f>
        <v/>
      </c>
    </row>
    <row r="1415" spans="2:12" x14ac:dyDescent="0.2">
      <c r="B1415" s="1" t="str">
        <f t="shared" si="239"/>
        <v/>
      </c>
      <c r="C1415" s="44" t="str">
        <f t="shared" si="237"/>
        <v/>
      </c>
      <c r="D1415" s="44" t="str">
        <f t="shared" si="238"/>
        <v/>
      </c>
      <c r="E1415" s="13" t="str">
        <f t="shared" si="240"/>
        <v/>
      </c>
      <c r="F1415" s="4" t="str">
        <f t="shared" si="241"/>
        <v/>
      </c>
      <c r="G1415" s="48" t="str">
        <f t="shared" si="242"/>
        <v/>
      </c>
      <c r="H1415" s="16" t="str">
        <f t="shared" si="243"/>
        <v/>
      </c>
      <c r="I1415" s="46" t="str">
        <f t="shared" si="244"/>
        <v/>
      </c>
      <c r="J1415" s="49" t="str">
        <f t="shared" si="245"/>
        <v/>
      </c>
      <c r="K1415" s="46" t="str">
        <f t="shared" si="246"/>
        <v/>
      </c>
      <c r="L1415" s="17" t="str">
        <f>+IF(G1415="","",SUM($K$9:K1415)+H1415)</f>
        <v/>
      </c>
    </row>
    <row r="1416" spans="2:12" x14ac:dyDescent="0.2">
      <c r="B1416" s="1" t="str">
        <f t="shared" si="239"/>
        <v/>
      </c>
      <c r="C1416" s="44" t="str">
        <f t="shared" si="237"/>
        <v/>
      </c>
      <c r="D1416" s="44" t="str">
        <f t="shared" si="238"/>
        <v/>
      </c>
      <c r="E1416" s="13" t="str">
        <f t="shared" si="240"/>
        <v/>
      </c>
      <c r="F1416" s="4" t="str">
        <f t="shared" si="241"/>
        <v/>
      </c>
      <c r="G1416" s="48" t="str">
        <f t="shared" si="242"/>
        <v/>
      </c>
      <c r="H1416" s="16" t="str">
        <f t="shared" si="243"/>
        <v/>
      </c>
      <c r="I1416" s="46" t="str">
        <f t="shared" si="244"/>
        <v/>
      </c>
      <c r="J1416" s="49" t="str">
        <f t="shared" si="245"/>
        <v/>
      </c>
      <c r="K1416" s="46" t="str">
        <f t="shared" si="246"/>
        <v/>
      </c>
      <c r="L1416" s="17" t="str">
        <f>+IF(G1416="","",SUM($K$9:K1416)+H1416)</f>
        <v/>
      </c>
    </row>
    <row r="1417" spans="2:12" x14ac:dyDescent="0.2">
      <c r="B1417" s="1" t="str">
        <f t="shared" si="239"/>
        <v/>
      </c>
      <c r="C1417" s="44" t="str">
        <f t="shared" si="237"/>
        <v/>
      </c>
      <c r="D1417" s="44" t="str">
        <f t="shared" si="238"/>
        <v/>
      </c>
      <c r="E1417" s="13" t="str">
        <f t="shared" si="240"/>
        <v/>
      </c>
      <c r="F1417" s="4" t="str">
        <f t="shared" si="241"/>
        <v/>
      </c>
      <c r="G1417" s="48" t="str">
        <f t="shared" si="242"/>
        <v/>
      </c>
      <c r="H1417" s="16" t="str">
        <f t="shared" si="243"/>
        <v/>
      </c>
      <c r="I1417" s="46" t="str">
        <f t="shared" si="244"/>
        <v/>
      </c>
      <c r="J1417" s="49" t="str">
        <f t="shared" si="245"/>
        <v/>
      </c>
      <c r="K1417" s="46" t="str">
        <f t="shared" si="246"/>
        <v/>
      </c>
      <c r="L1417" s="17" t="str">
        <f>+IF(G1417="","",SUM($K$9:K1417)+H1417)</f>
        <v/>
      </c>
    </row>
    <row r="1418" spans="2:12" x14ac:dyDescent="0.2">
      <c r="B1418" s="1" t="str">
        <f t="shared" si="239"/>
        <v/>
      </c>
      <c r="C1418" s="44" t="str">
        <f t="shared" ref="C1418:C1481" si="247">IF(D1417="","",IF(D1417=FecFinal,"",DATE(YEAR(C1417),MONTH(C1417)+1,1)))</f>
        <v/>
      </c>
      <c r="D1418" s="44" t="str">
        <f t="shared" ref="D1418:D1481" si="248">IF(C1418="","",IF(DAYS360(C1418,FecFinal)&gt;=30,DATE(YEAR(C1418),MONTH(C1418)+1,1),FecFinal))</f>
        <v/>
      </c>
      <c r="E1418" s="13" t="str">
        <f t="shared" si="240"/>
        <v/>
      </c>
      <c r="F1418" s="4" t="str">
        <f t="shared" si="241"/>
        <v/>
      </c>
      <c r="G1418" s="48" t="str">
        <f t="shared" si="242"/>
        <v/>
      </c>
      <c r="H1418" s="16" t="str">
        <f t="shared" si="243"/>
        <v/>
      </c>
      <c r="I1418" s="46" t="str">
        <f t="shared" si="244"/>
        <v/>
      </c>
      <c r="J1418" s="49" t="str">
        <f t="shared" si="245"/>
        <v/>
      </c>
      <c r="K1418" s="46" t="str">
        <f t="shared" si="246"/>
        <v/>
      </c>
      <c r="L1418" s="17" t="str">
        <f>+IF(G1418="","",SUM($K$9:K1418)+H1418)</f>
        <v/>
      </c>
    </row>
    <row r="1419" spans="2:12" x14ac:dyDescent="0.2">
      <c r="B1419" s="1" t="str">
        <f t="shared" si="239"/>
        <v/>
      </c>
      <c r="C1419" s="44" t="str">
        <f t="shared" si="247"/>
        <v/>
      </c>
      <c r="D1419" s="44" t="str">
        <f t="shared" si="248"/>
        <v/>
      </c>
      <c r="E1419" s="13" t="str">
        <f t="shared" si="240"/>
        <v/>
      </c>
      <c r="F1419" s="4" t="str">
        <f t="shared" si="241"/>
        <v/>
      </c>
      <c r="G1419" s="48" t="str">
        <f t="shared" si="242"/>
        <v/>
      </c>
      <c r="H1419" s="16" t="str">
        <f t="shared" si="243"/>
        <v/>
      </c>
      <c r="I1419" s="46" t="str">
        <f t="shared" si="244"/>
        <v/>
      </c>
      <c r="J1419" s="49" t="str">
        <f t="shared" si="245"/>
        <v/>
      </c>
      <c r="K1419" s="46" t="str">
        <f t="shared" si="246"/>
        <v/>
      </c>
      <c r="L1419" s="17" t="str">
        <f>+IF(G1419="","",SUM($K$9:K1419)+H1419)</f>
        <v/>
      </c>
    </row>
    <row r="1420" spans="2:12" x14ac:dyDescent="0.2">
      <c r="B1420" s="1" t="str">
        <f t="shared" si="239"/>
        <v/>
      </c>
      <c r="C1420" s="44" t="str">
        <f t="shared" si="247"/>
        <v/>
      </c>
      <c r="D1420" s="44" t="str">
        <f t="shared" si="248"/>
        <v/>
      </c>
      <c r="E1420" s="13" t="str">
        <f t="shared" si="240"/>
        <v/>
      </c>
      <c r="F1420" s="4" t="str">
        <f t="shared" si="241"/>
        <v/>
      </c>
      <c r="G1420" s="48" t="str">
        <f t="shared" si="242"/>
        <v/>
      </c>
      <c r="H1420" s="16" t="str">
        <f t="shared" si="243"/>
        <v/>
      </c>
      <c r="I1420" s="46" t="str">
        <f t="shared" si="244"/>
        <v/>
      </c>
      <c r="J1420" s="49" t="str">
        <f t="shared" si="245"/>
        <v/>
      </c>
      <c r="K1420" s="46" t="str">
        <f t="shared" si="246"/>
        <v/>
      </c>
      <c r="L1420" s="17" t="str">
        <f>+IF(G1420="","",SUM($K$9:K1420)+H1420)</f>
        <v/>
      </c>
    </row>
    <row r="1421" spans="2:12" x14ac:dyDescent="0.2">
      <c r="B1421" s="1" t="str">
        <f t="shared" si="239"/>
        <v/>
      </c>
      <c r="C1421" s="44" t="str">
        <f t="shared" si="247"/>
        <v/>
      </c>
      <c r="D1421" s="44" t="str">
        <f t="shared" si="248"/>
        <v/>
      </c>
      <c r="E1421" s="13" t="str">
        <f t="shared" si="240"/>
        <v/>
      </c>
      <c r="F1421" s="4" t="str">
        <f t="shared" si="241"/>
        <v/>
      </c>
      <c r="G1421" s="48" t="str">
        <f t="shared" si="242"/>
        <v/>
      </c>
      <c r="H1421" s="16" t="str">
        <f t="shared" si="243"/>
        <v/>
      </c>
      <c r="I1421" s="46" t="str">
        <f t="shared" si="244"/>
        <v/>
      </c>
      <c r="J1421" s="49" t="str">
        <f t="shared" si="245"/>
        <v/>
      </c>
      <c r="K1421" s="46" t="str">
        <f t="shared" si="246"/>
        <v/>
      </c>
      <c r="L1421" s="17" t="str">
        <f>+IF(G1421="","",SUM($K$9:K1421)+H1421)</f>
        <v/>
      </c>
    </row>
    <row r="1422" spans="2:12" x14ac:dyDescent="0.2">
      <c r="B1422" s="1" t="str">
        <f t="shared" si="239"/>
        <v/>
      </c>
      <c r="C1422" s="44" t="str">
        <f t="shared" si="247"/>
        <v/>
      </c>
      <c r="D1422" s="44" t="str">
        <f t="shared" si="248"/>
        <v/>
      </c>
      <c r="E1422" s="13" t="str">
        <f t="shared" si="240"/>
        <v/>
      </c>
      <c r="F1422" s="4" t="str">
        <f t="shared" si="241"/>
        <v/>
      </c>
      <c r="G1422" s="48" t="str">
        <f t="shared" si="242"/>
        <v/>
      </c>
      <c r="H1422" s="16" t="str">
        <f t="shared" si="243"/>
        <v/>
      </c>
      <c r="I1422" s="46" t="str">
        <f t="shared" si="244"/>
        <v/>
      </c>
      <c r="J1422" s="49" t="str">
        <f t="shared" si="245"/>
        <v/>
      </c>
      <c r="K1422" s="46" t="str">
        <f t="shared" si="246"/>
        <v/>
      </c>
      <c r="L1422" s="17" t="str">
        <f>+IF(G1422="","",SUM($K$9:K1422)+H1422)</f>
        <v/>
      </c>
    </row>
    <row r="1423" spans="2:12" x14ac:dyDescent="0.2">
      <c r="B1423" s="1" t="str">
        <f t="shared" si="239"/>
        <v/>
      </c>
      <c r="C1423" s="44" t="str">
        <f t="shared" si="247"/>
        <v/>
      </c>
      <c r="D1423" s="44" t="str">
        <f t="shared" si="248"/>
        <v/>
      </c>
      <c r="E1423" s="13" t="str">
        <f t="shared" si="240"/>
        <v/>
      </c>
      <c r="F1423" s="4" t="str">
        <f t="shared" si="241"/>
        <v/>
      </c>
      <c r="G1423" s="48" t="str">
        <f t="shared" si="242"/>
        <v/>
      </c>
      <c r="H1423" s="16" t="str">
        <f t="shared" si="243"/>
        <v/>
      </c>
      <c r="I1423" s="46" t="str">
        <f t="shared" si="244"/>
        <v/>
      </c>
      <c r="J1423" s="49" t="str">
        <f t="shared" si="245"/>
        <v/>
      </c>
      <c r="K1423" s="46" t="str">
        <f t="shared" si="246"/>
        <v/>
      </c>
      <c r="L1423" s="17" t="str">
        <f>+IF(G1423="","",SUM($K$9:K1423)+H1423)</f>
        <v/>
      </c>
    </row>
    <row r="1424" spans="2:12" x14ac:dyDescent="0.2">
      <c r="B1424" s="1" t="str">
        <f t="shared" si="239"/>
        <v/>
      </c>
      <c r="C1424" s="44" t="str">
        <f t="shared" si="247"/>
        <v/>
      </c>
      <c r="D1424" s="44" t="str">
        <f t="shared" si="248"/>
        <v/>
      </c>
      <c r="E1424" s="13" t="str">
        <f t="shared" si="240"/>
        <v/>
      </c>
      <c r="F1424" s="4" t="str">
        <f t="shared" si="241"/>
        <v/>
      </c>
      <c r="G1424" s="48" t="str">
        <f t="shared" si="242"/>
        <v/>
      </c>
      <c r="H1424" s="16" t="str">
        <f t="shared" si="243"/>
        <v/>
      </c>
      <c r="I1424" s="46" t="str">
        <f t="shared" si="244"/>
        <v/>
      </c>
      <c r="J1424" s="49" t="str">
        <f t="shared" si="245"/>
        <v/>
      </c>
      <c r="K1424" s="46" t="str">
        <f t="shared" si="246"/>
        <v/>
      </c>
      <c r="L1424" s="17" t="str">
        <f>+IF(G1424="","",SUM($K$9:K1424)+H1424)</f>
        <v/>
      </c>
    </row>
    <row r="1425" spans="2:12" x14ac:dyDescent="0.2">
      <c r="B1425" s="1" t="str">
        <f t="shared" ref="B1425:B1488" si="249">+IF(C1425="","",B1424+1)</f>
        <v/>
      </c>
      <c r="C1425" s="44" t="str">
        <f t="shared" si="247"/>
        <v/>
      </c>
      <c r="D1425" s="44" t="str">
        <f t="shared" si="248"/>
        <v/>
      </c>
      <c r="E1425" s="13" t="str">
        <f t="shared" ref="E1425:E1488" si="250">IF(B1425&lt;&gt;"",DAYS360(C1425,D1425),"")</f>
        <v/>
      </c>
      <c r="F1425" s="4" t="str">
        <f t="shared" ref="F1425:F1488" si="251">IF(B1425&lt;&gt;"",LOOKUP(DATE(YEAR(C1425),MONTH(C1425)+1,1),tbl_FecHasta,tbl_Tasa),"")</f>
        <v/>
      </c>
      <c r="G1425" s="48" t="str">
        <f t="shared" ref="G1425:G1488" si="252">IF(B1425&lt;&gt;"",(((1+F1425)^(1/12))-1),"")</f>
        <v/>
      </c>
      <c r="H1425" s="16" t="str">
        <f t="shared" si="243"/>
        <v/>
      </c>
      <c r="I1425" s="46" t="str">
        <f t="shared" si="244"/>
        <v/>
      </c>
      <c r="J1425" s="49" t="str">
        <f t="shared" si="245"/>
        <v/>
      </c>
      <c r="K1425" s="46" t="str">
        <f t="shared" si="246"/>
        <v/>
      </c>
      <c r="L1425" s="17" t="str">
        <f>+IF(G1425="","",SUM($K$9:K1425)+H1425)</f>
        <v/>
      </c>
    </row>
    <row r="1426" spans="2:12" x14ac:dyDescent="0.2">
      <c r="B1426" s="1" t="str">
        <f t="shared" si="249"/>
        <v/>
      </c>
      <c r="C1426" s="44" t="str">
        <f t="shared" si="247"/>
        <v/>
      </c>
      <c r="D1426" s="44" t="str">
        <f t="shared" si="248"/>
        <v/>
      </c>
      <c r="E1426" s="13" t="str">
        <f t="shared" si="250"/>
        <v/>
      </c>
      <c r="F1426" s="4" t="str">
        <f t="shared" si="251"/>
        <v/>
      </c>
      <c r="G1426" s="48" t="str">
        <f t="shared" si="252"/>
        <v/>
      </c>
      <c r="H1426" s="16" t="str">
        <f t="shared" si="243"/>
        <v/>
      </c>
      <c r="I1426" s="46" t="str">
        <f t="shared" si="244"/>
        <v/>
      </c>
      <c r="J1426" s="49" t="str">
        <f t="shared" si="245"/>
        <v/>
      </c>
      <c r="K1426" s="46" t="str">
        <f t="shared" si="246"/>
        <v/>
      </c>
      <c r="L1426" s="17" t="str">
        <f>+IF(G1426="","",SUM($K$9:K1426)+H1426)</f>
        <v/>
      </c>
    </row>
    <row r="1427" spans="2:12" x14ac:dyDescent="0.2">
      <c r="B1427" s="1" t="str">
        <f t="shared" si="249"/>
        <v/>
      </c>
      <c r="C1427" s="44" t="str">
        <f t="shared" si="247"/>
        <v/>
      </c>
      <c r="D1427" s="44" t="str">
        <f t="shared" si="248"/>
        <v/>
      </c>
      <c r="E1427" s="13" t="str">
        <f t="shared" si="250"/>
        <v/>
      </c>
      <c r="F1427" s="4" t="str">
        <f t="shared" si="251"/>
        <v/>
      </c>
      <c r="G1427" s="48" t="str">
        <f t="shared" si="252"/>
        <v/>
      </c>
      <c r="H1427" s="16" t="str">
        <f t="shared" si="243"/>
        <v/>
      </c>
      <c r="I1427" s="46" t="str">
        <f t="shared" si="244"/>
        <v/>
      </c>
      <c r="J1427" s="49" t="str">
        <f t="shared" si="245"/>
        <v/>
      </c>
      <c r="K1427" s="46" t="str">
        <f t="shared" si="246"/>
        <v/>
      </c>
      <c r="L1427" s="17" t="str">
        <f>+IF(G1427="","",SUM($K$9:K1427)+H1427)</f>
        <v/>
      </c>
    </row>
    <row r="1428" spans="2:12" x14ac:dyDescent="0.2">
      <c r="B1428" s="1" t="str">
        <f t="shared" si="249"/>
        <v/>
      </c>
      <c r="C1428" s="44" t="str">
        <f t="shared" si="247"/>
        <v/>
      </c>
      <c r="D1428" s="44" t="str">
        <f t="shared" si="248"/>
        <v/>
      </c>
      <c r="E1428" s="13" t="str">
        <f t="shared" si="250"/>
        <v/>
      </c>
      <c r="F1428" s="4" t="str">
        <f t="shared" si="251"/>
        <v/>
      </c>
      <c r="G1428" s="48" t="str">
        <f t="shared" si="252"/>
        <v/>
      </c>
      <c r="H1428" s="16" t="str">
        <f t="shared" si="243"/>
        <v/>
      </c>
      <c r="I1428" s="46" t="str">
        <f t="shared" si="244"/>
        <v/>
      </c>
      <c r="J1428" s="49" t="str">
        <f t="shared" si="245"/>
        <v/>
      </c>
      <c r="K1428" s="46" t="str">
        <f t="shared" si="246"/>
        <v/>
      </c>
      <c r="L1428" s="17" t="str">
        <f>+IF(G1428="","",SUM($K$9:K1428)+H1428)</f>
        <v/>
      </c>
    </row>
    <row r="1429" spans="2:12" x14ac:dyDescent="0.2">
      <c r="B1429" s="1" t="str">
        <f t="shared" si="249"/>
        <v/>
      </c>
      <c r="C1429" s="44" t="str">
        <f t="shared" si="247"/>
        <v/>
      </c>
      <c r="D1429" s="44" t="str">
        <f t="shared" si="248"/>
        <v/>
      </c>
      <c r="E1429" s="13" t="str">
        <f t="shared" si="250"/>
        <v/>
      </c>
      <c r="F1429" s="4" t="str">
        <f t="shared" si="251"/>
        <v/>
      </c>
      <c r="G1429" s="48" t="str">
        <f t="shared" si="252"/>
        <v/>
      </c>
      <c r="H1429" s="16" t="str">
        <f t="shared" si="243"/>
        <v/>
      </c>
      <c r="I1429" s="46" t="str">
        <f t="shared" si="244"/>
        <v/>
      </c>
      <c r="J1429" s="49" t="str">
        <f t="shared" si="245"/>
        <v/>
      </c>
      <c r="K1429" s="46" t="str">
        <f t="shared" si="246"/>
        <v/>
      </c>
      <c r="L1429" s="17" t="str">
        <f>+IF(G1429="","",SUM($K$9:K1429)+H1429)</f>
        <v/>
      </c>
    </row>
    <row r="1430" spans="2:12" x14ac:dyDescent="0.2">
      <c r="B1430" s="1" t="str">
        <f t="shared" si="249"/>
        <v/>
      </c>
      <c r="C1430" s="44" t="str">
        <f t="shared" si="247"/>
        <v/>
      </c>
      <c r="D1430" s="44" t="str">
        <f t="shared" si="248"/>
        <v/>
      </c>
      <c r="E1430" s="13" t="str">
        <f t="shared" si="250"/>
        <v/>
      </c>
      <c r="F1430" s="4" t="str">
        <f t="shared" si="251"/>
        <v/>
      </c>
      <c r="G1430" s="48" t="str">
        <f t="shared" si="252"/>
        <v/>
      </c>
      <c r="H1430" s="16" t="str">
        <f t="shared" si="243"/>
        <v/>
      </c>
      <c r="I1430" s="46" t="str">
        <f t="shared" si="244"/>
        <v/>
      </c>
      <c r="J1430" s="49" t="str">
        <f t="shared" si="245"/>
        <v/>
      </c>
      <c r="K1430" s="46" t="str">
        <f t="shared" si="246"/>
        <v/>
      </c>
      <c r="L1430" s="17" t="str">
        <f>+IF(G1430="","",SUM($K$9:K1430)+H1430)</f>
        <v/>
      </c>
    </row>
    <row r="1431" spans="2:12" x14ac:dyDescent="0.2">
      <c r="B1431" s="1" t="str">
        <f t="shared" si="249"/>
        <v/>
      </c>
      <c r="C1431" s="44" t="str">
        <f t="shared" si="247"/>
        <v/>
      </c>
      <c r="D1431" s="44" t="str">
        <f t="shared" si="248"/>
        <v/>
      </c>
      <c r="E1431" s="13" t="str">
        <f t="shared" si="250"/>
        <v/>
      </c>
      <c r="F1431" s="4" t="str">
        <f t="shared" si="251"/>
        <v/>
      </c>
      <c r="G1431" s="48" t="str">
        <f t="shared" si="252"/>
        <v/>
      </c>
      <c r="H1431" s="16" t="str">
        <f t="shared" si="243"/>
        <v/>
      </c>
      <c r="I1431" s="46" t="str">
        <f t="shared" si="244"/>
        <v/>
      </c>
      <c r="J1431" s="49" t="str">
        <f t="shared" si="245"/>
        <v/>
      </c>
      <c r="K1431" s="46" t="str">
        <f t="shared" si="246"/>
        <v/>
      </c>
      <c r="L1431" s="17" t="str">
        <f>+IF(G1431="","",SUM($K$9:K1431)+H1431)</f>
        <v/>
      </c>
    </row>
    <row r="1432" spans="2:12" x14ac:dyDescent="0.2">
      <c r="B1432" s="1" t="str">
        <f t="shared" si="249"/>
        <v/>
      </c>
      <c r="C1432" s="44" t="str">
        <f t="shared" si="247"/>
        <v/>
      </c>
      <c r="D1432" s="44" t="str">
        <f t="shared" si="248"/>
        <v/>
      </c>
      <c r="E1432" s="13" t="str">
        <f t="shared" si="250"/>
        <v/>
      </c>
      <c r="F1432" s="4" t="str">
        <f t="shared" si="251"/>
        <v/>
      </c>
      <c r="G1432" s="48" t="str">
        <f t="shared" si="252"/>
        <v/>
      </c>
      <c r="H1432" s="16" t="str">
        <f t="shared" si="243"/>
        <v/>
      </c>
      <c r="I1432" s="46" t="str">
        <f t="shared" si="244"/>
        <v/>
      </c>
      <c r="J1432" s="49" t="str">
        <f t="shared" si="245"/>
        <v/>
      </c>
      <c r="K1432" s="46" t="str">
        <f t="shared" si="246"/>
        <v/>
      </c>
      <c r="L1432" s="17" t="str">
        <f>+IF(G1432="","",SUM($K$9:K1432)+H1432)</f>
        <v/>
      </c>
    </row>
    <row r="1433" spans="2:12" x14ac:dyDescent="0.2">
      <c r="B1433" s="1" t="str">
        <f t="shared" si="249"/>
        <v/>
      </c>
      <c r="C1433" s="44" t="str">
        <f t="shared" si="247"/>
        <v/>
      </c>
      <c r="D1433" s="44" t="str">
        <f t="shared" si="248"/>
        <v/>
      </c>
      <c r="E1433" s="13" t="str">
        <f t="shared" si="250"/>
        <v/>
      </c>
      <c r="F1433" s="4" t="str">
        <f t="shared" si="251"/>
        <v/>
      </c>
      <c r="G1433" s="48" t="str">
        <f t="shared" si="252"/>
        <v/>
      </c>
      <c r="H1433" s="16" t="str">
        <f t="shared" si="243"/>
        <v/>
      </c>
      <c r="I1433" s="46" t="str">
        <f t="shared" si="244"/>
        <v/>
      </c>
      <c r="J1433" s="49" t="str">
        <f t="shared" si="245"/>
        <v/>
      </c>
      <c r="K1433" s="46" t="str">
        <f t="shared" si="246"/>
        <v/>
      </c>
      <c r="L1433" s="17" t="str">
        <f>+IF(G1433="","",SUM($K$9:K1433)+H1433)</f>
        <v/>
      </c>
    </row>
    <row r="1434" spans="2:12" x14ac:dyDescent="0.2">
      <c r="B1434" s="1" t="str">
        <f t="shared" si="249"/>
        <v/>
      </c>
      <c r="C1434" s="44" t="str">
        <f t="shared" si="247"/>
        <v/>
      </c>
      <c r="D1434" s="44" t="str">
        <f t="shared" si="248"/>
        <v/>
      </c>
      <c r="E1434" s="13" t="str">
        <f t="shared" si="250"/>
        <v/>
      </c>
      <c r="F1434" s="4" t="str">
        <f t="shared" si="251"/>
        <v/>
      </c>
      <c r="G1434" s="48" t="str">
        <f t="shared" si="252"/>
        <v/>
      </c>
      <c r="H1434" s="16" t="str">
        <f t="shared" si="243"/>
        <v/>
      </c>
      <c r="I1434" s="46" t="str">
        <f t="shared" si="244"/>
        <v/>
      </c>
      <c r="J1434" s="49" t="str">
        <f t="shared" si="245"/>
        <v/>
      </c>
      <c r="K1434" s="46" t="str">
        <f t="shared" si="246"/>
        <v/>
      </c>
      <c r="L1434" s="17" t="str">
        <f>+IF(G1434="","",SUM($K$9:K1434)+H1434)</f>
        <v/>
      </c>
    </row>
    <row r="1435" spans="2:12" x14ac:dyDescent="0.2">
      <c r="B1435" s="1" t="str">
        <f t="shared" si="249"/>
        <v/>
      </c>
      <c r="C1435" s="44" t="str">
        <f t="shared" si="247"/>
        <v/>
      </c>
      <c r="D1435" s="44" t="str">
        <f t="shared" si="248"/>
        <v/>
      </c>
      <c r="E1435" s="13" t="str">
        <f t="shared" si="250"/>
        <v/>
      </c>
      <c r="F1435" s="4" t="str">
        <f t="shared" si="251"/>
        <v/>
      </c>
      <c r="G1435" s="48" t="str">
        <f t="shared" si="252"/>
        <v/>
      </c>
      <c r="H1435" s="16" t="str">
        <f t="shared" si="243"/>
        <v/>
      </c>
      <c r="I1435" s="46" t="str">
        <f t="shared" si="244"/>
        <v/>
      </c>
      <c r="J1435" s="49" t="str">
        <f t="shared" si="245"/>
        <v/>
      </c>
      <c r="K1435" s="46" t="str">
        <f t="shared" si="246"/>
        <v/>
      </c>
      <c r="L1435" s="17" t="str">
        <f>+IF(G1435="","",SUM($K$9:K1435)+H1435)</f>
        <v/>
      </c>
    </row>
    <row r="1436" spans="2:12" x14ac:dyDescent="0.2">
      <c r="B1436" s="1" t="str">
        <f t="shared" si="249"/>
        <v/>
      </c>
      <c r="C1436" s="44" t="str">
        <f t="shared" si="247"/>
        <v/>
      </c>
      <c r="D1436" s="44" t="str">
        <f t="shared" si="248"/>
        <v/>
      </c>
      <c r="E1436" s="13" t="str">
        <f t="shared" si="250"/>
        <v/>
      </c>
      <c r="F1436" s="4" t="str">
        <f t="shared" si="251"/>
        <v/>
      </c>
      <c r="G1436" s="48" t="str">
        <f t="shared" si="252"/>
        <v/>
      </c>
      <c r="H1436" s="16" t="str">
        <f t="shared" si="243"/>
        <v/>
      </c>
      <c r="I1436" s="46" t="str">
        <f t="shared" si="244"/>
        <v/>
      </c>
      <c r="J1436" s="49" t="str">
        <f t="shared" si="245"/>
        <v/>
      </c>
      <c r="K1436" s="46" t="str">
        <f t="shared" si="246"/>
        <v/>
      </c>
      <c r="L1436" s="17" t="str">
        <f>+IF(G1436="","",SUM($K$9:K1436)+H1436)</f>
        <v/>
      </c>
    </row>
    <row r="1437" spans="2:12" x14ac:dyDescent="0.2">
      <c r="B1437" s="1" t="str">
        <f t="shared" si="249"/>
        <v/>
      </c>
      <c r="C1437" s="44" t="str">
        <f t="shared" si="247"/>
        <v/>
      </c>
      <c r="D1437" s="44" t="str">
        <f t="shared" si="248"/>
        <v/>
      </c>
      <c r="E1437" s="13" t="str">
        <f t="shared" si="250"/>
        <v/>
      </c>
      <c r="F1437" s="4" t="str">
        <f t="shared" si="251"/>
        <v/>
      </c>
      <c r="G1437" s="48" t="str">
        <f t="shared" si="252"/>
        <v/>
      </c>
      <c r="H1437" s="16" t="str">
        <f t="shared" si="243"/>
        <v/>
      </c>
      <c r="I1437" s="46" t="str">
        <f t="shared" si="244"/>
        <v/>
      </c>
      <c r="J1437" s="49" t="str">
        <f t="shared" si="245"/>
        <v/>
      </c>
      <c r="K1437" s="46" t="str">
        <f t="shared" si="246"/>
        <v/>
      </c>
      <c r="L1437" s="17" t="str">
        <f>+IF(G1437="","",SUM($K$9:K1437)+H1437)</f>
        <v/>
      </c>
    </row>
    <row r="1438" spans="2:12" x14ac:dyDescent="0.2">
      <c r="B1438" s="1" t="str">
        <f t="shared" si="249"/>
        <v/>
      </c>
      <c r="C1438" s="44" t="str">
        <f t="shared" si="247"/>
        <v/>
      </c>
      <c r="D1438" s="44" t="str">
        <f t="shared" si="248"/>
        <v/>
      </c>
      <c r="E1438" s="13" t="str">
        <f t="shared" si="250"/>
        <v/>
      </c>
      <c r="F1438" s="4" t="str">
        <f t="shared" si="251"/>
        <v/>
      </c>
      <c r="G1438" s="48" t="str">
        <f t="shared" si="252"/>
        <v/>
      </c>
      <c r="H1438" s="16" t="str">
        <f t="shared" si="243"/>
        <v/>
      </c>
      <c r="I1438" s="46" t="str">
        <f t="shared" si="244"/>
        <v/>
      </c>
      <c r="J1438" s="49" t="str">
        <f t="shared" si="245"/>
        <v/>
      </c>
      <c r="K1438" s="46" t="str">
        <f t="shared" si="246"/>
        <v/>
      </c>
      <c r="L1438" s="17" t="str">
        <f>+IF(G1438="","",SUM($K$9:K1438)+H1438)</f>
        <v/>
      </c>
    </row>
    <row r="1439" spans="2:12" x14ac:dyDescent="0.2">
      <c r="B1439" s="1" t="str">
        <f t="shared" si="249"/>
        <v/>
      </c>
      <c r="C1439" s="44" t="str">
        <f t="shared" si="247"/>
        <v/>
      </c>
      <c r="D1439" s="44" t="str">
        <f t="shared" si="248"/>
        <v/>
      </c>
      <c r="E1439" s="13" t="str">
        <f t="shared" si="250"/>
        <v/>
      </c>
      <c r="F1439" s="4" t="str">
        <f t="shared" si="251"/>
        <v/>
      </c>
      <c r="G1439" s="48" t="str">
        <f t="shared" si="252"/>
        <v/>
      </c>
      <c r="H1439" s="16" t="str">
        <f t="shared" si="243"/>
        <v/>
      </c>
      <c r="I1439" s="46" t="str">
        <f t="shared" si="244"/>
        <v/>
      </c>
      <c r="J1439" s="49" t="str">
        <f t="shared" si="245"/>
        <v/>
      </c>
      <c r="K1439" s="46" t="str">
        <f t="shared" si="246"/>
        <v/>
      </c>
      <c r="L1439" s="17" t="str">
        <f>+IF(G1439="","",SUM($K$9:K1439)+H1439)</f>
        <v/>
      </c>
    </row>
    <row r="1440" spans="2:12" x14ac:dyDescent="0.2">
      <c r="B1440" s="1" t="str">
        <f t="shared" si="249"/>
        <v/>
      </c>
      <c r="C1440" s="44" t="str">
        <f t="shared" si="247"/>
        <v/>
      </c>
      <c r="D1440" s="44" t="str">
        <f t="shared" si="248"/>
        <v/>
      </c>
      <c r="E1440" s="13" t="str">
        <f t="shared" si="250"/>
        <v/>
      </c>
      <c r="F1440" s="4" t="str">
        <f t="shared" si="251"/>
        <v/>
      </c>
      <c r="G1440" s="48" t="str">
        <f t="shared" si="252"/>
        <v/>
      </c>
      <c r="H1440" s="16" t="str">
        <f t="shared" si="243"/>
        <v/>
      </c>
      <c r="I1440" s="46" t="str">
        <f t="shared" si="244"/>
        <v/>
      </c>
      <c r="J1440" s="49" t="str">
        <f t="shared" si="245"/>
        <v/>
      </c>
      <c r="K1440" s="46" t="str">
        <f t="shared" si="246"/>
        <v/>
      </c>
      <c r="L1440" s="17" t="str">
        <f>+IF(G1440="","",SUM($K$9:K1440)+H1440)</f>
        <v/>
      </c>
    </row>
    <row r="1441" spans="2:12" x14ac:dyDescent="0.2">
      <c r="B1441" s="1" t="str">
        <f t="shared" si="249"/>
        <v/>
      </c>
      <c r="C1441" s="44" t="str">
        <f t="shared" si="247"/>
        <v/>
      </c>
      <c r="D1441" s="44" t="str">
        <f t="shared" si="248"/>
        <v/>
      </c>
      <c r="E1441" s="13" t="str">
        <f t="shared" si="250"/>
        <v/>
      </c>
      <c r="F1441" s="4" t="str">
        <f t="shared" si="251"/>
        <v/>
      </c>
      <c r="G1441" s="48" t="str">
        <f t="shared" si="252"/>
        <v/>
      </c>
      <c r="H1441" s="16" t="str">
        <f t="shared" si="243"/>
        <v/>
      </c>
      <c r="I1441" s="46" t="str">
        <f t="shared" si="244"/>
        <v/>
      </c>
      <c r="J1441" s="49" t="str">
        <f t="shared" si="245"/>
        <v/>
      </c>
      <c r="K1441" s="46" t="str">
        <f t="shared" si="246"/>
        <v/>
      </c>
      <c r="L1441" s="17" t="str">
        <f>+IF(G1441="","",SUM($K$9:K1441)+H1441)</f>
        <v/>
      </c>
    </row>
    <row r="1442" spans="2:12" x14ac:dyDescent="0.2">
      <c r="B1442" s="1" t="str">
        <f t="shared" si="249"/>
        <v/>
      </c>
      <c r="C1442" s="44" t="str">
        <f t="shared" si="247"/>
        <v/>
      </c>
      <c r="D1442" s="44" t="str">
        <f t="shared" si="248"/>
        <v/>
      </c>
      <c r="E1442" s="13" t="str">
        <f t="shared" si="250"/>
        <v/>
      </c>
      <c r="F1442" s="4" t="str">
        <f t="shared" si="251"/>
        <v/>
      </c>
      <c r="G1442" s="48" t="str">
        <f t="shared" si="252"/>
        <v/>
      </c>
      <c r="H1442" s="16" t="str">
        <f t="shared" si="243"/>
        <v/>
      </c>
      <c r="I1442" s="46" t="str">
        <f t="shared" si="244"/>
        <v/>
      </c>
      <c r="J1442" s="49" t="str">
        <f t="shared" si="245"/>
        <v/>
      </c>
      <c r="K1442" s="46" t="str">
        <f t="shared" si="246"/>
        <v/>
      </c>
      <c r="L1442" s="17" t="str">
        <f>+IF(G1442="","",SUM($K$9:K1442)+H1442)</f>
        <v/>
      </c>
    </row>
    <row r="1443" spans="2:12" x14ac:dyDescent="0.2">
      <c r="B1443" s="1" t="str">
        <f t="shared" si="249"/>
        <v/>
      </c>
      <c r="C1443" s="44" t="str">
        <f t="shared" si="247"/>
        <v/>
      </c>
      <c r="D1443" s="44" t="str">
        <f t="shared" si="248"/>
        <v/>
      </c>
      <c r="E1443" s="13" t="str">
        <f t="shared" si="250"/>
        <v/>
      </c>
      <c r="F1443" s="4" t="str">
        <f t="shared" si="251"/>
        <v/>
      </c>
      <c r="G1443" s="48" t="str">
        <f t="shared" si="252"/>
        <v/>
      </c>
      <c r="H1443" s="16" t="str">
        <f t="shared" si="243"/>
        <v/>
      </c>
      <c r="I1443" s="46" t="str">
        <f t="shared" si="244"/>
        <v/>
      </c>
      <c r="J1443" s="49" t="str">
        <f t="shared" si="245"/>
        <v/>
      </c>
      <c r="K1443" s="46" t="str">
        <f t="shared" si="246"/>
        <v/>
      </c>
      <c r="L1443" s="17" t="str">
        <f>+IF(G1443="","",SUM($K$9:K1443)+H1443)</f>
        <v/>
      </c>
    </row>
    <row r="1444" spans="2:12" x14ac:dyDescent="0.2">
      <c r="B1444" s="1" t="str">
        <f t="shared" si="249"/>
        <v/>
      </c>
      <c r="C1444" s="44" t="str">
        <f t="shared" si="247"/>
        <v/>
      </c>
      <c r="D1444" s="44" t="str">
        <f t="shared" si="248"/>
        <v/>
      </c>
      <c r="E1444" s="13" t="str">
        <f t="shared" si="250"/>
        <v/>
      </c>
      <c r="F1444" s="4" t="str">
        <f t="shared" si="251"/>
        <v/>
      </c>
      <c r="G1444" s="48" t="str">
        <f t="shared" si="252"/>
        <v/>
      </c>
      <c r="H1444" s="16" t="str">
        <f t="shared" si="243"/>
        <v/>
      </c>
      <c r="I1444" s="46" t="str">
        <f t="shared" si="244"/>
        <v/>
      </c>
      <c r="J1444" s="49" t="str">
        <f t="shared" si="245"/>
        <v/>
      </c>
      <c r="K1444" s="46" t="str">
        <f t="shared" si="246"/>
        <v/>
      </c>
      <c r="L1444" s="17" t="str">
        <f>+IF(G1444="","",SUM($K$9:K1444)+H1444)</f>
        <v/>
      </c>
    </row>
    <row r="1445" spans="2:12" x14ac:dyDescent="0.2">
      <c r="B1445" s="1" t="str">
        <f t="shared" si="249"/>
        <v/>
      </c>
      <c r="C1445" s="44" t="str">
        <f t="shared" si="247"/>
        <v/>
      </c>
      <c r="D1445" s="44" t="str">
        <f t="shared" si="248"/>
        <v/>
      </c>
      <c r="E1445" s="13" t="str">
        <f t="shared" si="250"/>
        <v/>
      </c>
      <c r="F1445" s="4" t="str">
        <f t="shared" si="251"/>
        <v/>
      </c>
      <c r="G1445" s="48" t="str">
        <f t="shared" si="252"/>
        <v/>
      </c>
      <c r="H1445" s="16" t="str">
        <f t="shared" si="243"/>
        <v/>
      </c>
      <c r="I1445" s="46" t="str">
        <f t="shared" si="244"/>
        <v/>
      </c>
      <c r="J1445" s="49" t="str">
        <f t="shared" si="245"/>
        <v/>
      </c>
      <c r="K1445" s="46" t="str">
        <f t="shared" si="246"/>
        <v/>
      </c>
      <c r="L1445" s="17" t="str">
        <f>+IF(G1445="","",SUM($K$9:K1445)+H1445)</f>
        <v/>
      </c>
    </row>
    <row r="1446" spans="2:12" x14ac:dyDescent="0.2">
      <c r="B1446" s="1" t="str">
        <f t="shared" si="249"/>
        <v/>
      </c>
      <c r="C1446" s="44" t="str">
        <f t="shared" si="247"/>
        <v/>
      </c>
      <c r="D1446" s="44" t="str">
        <f t="shared" si="248"/>
        <v/>
      </c>
      <c r="E1446" s="13" t="str">
        <f t="shared" si="250"/>
        <v/>
      </c>
      <c r="F1446" s="4" t="str">
        <f t="shared" si="251"/>
        <v/>
      </c>
      <c r="G1446" s="48" t="str">
        <f t="shared" si="252"/>
        <v/>
      </c>
      <c r="H1446" s="16" t="str">
        <f t="shared" si="243"/>
        <v/>
      </c>
      <c r="I1446" s="46" t="str">
        <f t="shared" si="244"/>
        <v/>
      </c>
      <c r="J1446" s="49" t="str">
        <f t="shared" si="245"/>
        <v/>
      </c>
      <c r="K1446" s="46" t="str">
        <f t="shared" si="246"/>
        <v/>
      </c>
      <c r="L1446" s="17" t="str">
        <f>+IF(G1446="","",SUM($K$9:K1446)+H1446)</f>
        <v/>
      </c>
    </row>
    <row r="1447" spans="2:12" x14ac:dyDescent="0.2">
      <c r="B1447" s="1" t="str">
        <f t="shared" si="249"/>
        <v/>
      </c>
      <c r="C1447" s="44" t="str">
        <f t="shared" si="247"/>
        <v/>
      </c>
      <c r="D1447" s="44" t="str">
        <f t="shared" si="248"/>
        <v/>
      </c>
      <c r="E1447" s="13" t="str">
        <f t="shared" si="250"/>
        <v/>
      </c>
      <c r="F1447" s="4" t="str">
        <f t="shared" si="251"/>
        <v/>
      </c>
      <c r="G1447" s="48" t="str">
        <f t="shared" si="252"/>
        <v/>
      </c>
      <c r="H1447" s="16" t="str">
        <f t="shared" si="243"/>
        <v/>
      </c>
      <c r="I1447" s="46" t="str">
        <f t="shared" si="244"/>
        <v/>
      </c>
      <c r="J1447" s="49" t="str">
        <f t="shared" si="245"/>
        <v/>
      </c>
      <c r="K1447" s="46" t="str">
        <f t="shared" si="246"/>
        <v/>
      </c>
      <c r="L1447" s="17" t="str">
        <f>+IF(G1447="","",SUM($K$9:K1447)+H1447)</f>
        <v/>
      </c>
    </row>
    <row r="1448" spans="2:12" x14ac:dyDescent="0.2">
      <c r="B1448" s="1" t="str">
        <f t="shared" si="249"/>
        <v/>
      </c>
      <c r="C1448" s="44" t="str">
        <f t="shared" si="247"/>
        <v/>
      </c>
      <c r="D1448" s="44" t="str">
        <f t="shared" si="248"/>
        <v/>
      </c>
      <c r="E1448" s="13" t="str">
        <f t="shared" si="250"/>
        <v/>
      </c>
      <c r="F1448" s="4" t="str">
        <f t="shared" si="251"/>
        <v/>
      </c>
      <c r="G1448" s="48" t="str">
        <f t="shared" si="252"/>
        <v/>
      </c>
      <c r="H1448" s="16" t="str">
        <f t="shared" si="243"/>
        <v/>
      </c>
      <c r="I1448" s="46" t="str">
        <f t="shared" si="244"/>
        <v/>
      </c>
      <c r="J1448" s="49" t="str">
        <f t="shared" si="245"/>
        <v/>
      </c>
      <c r="K1448" s="46" t="str">
        <f t="shared" si="246"/>
        <v/>
      </c>
      <c r="L1448" s="17" t="str">
        <f>+IF(G1448="","",SUM($K$9:K1448)+H1448)</f>
        <v/>
      </c>
    </row>
    <row r="1449" spans="2:12" x14ac:dyDescent="0.2">
      <c r="B1449" s="1" t="str">
        <f t="shared" si="249"/>
        <v/>
      </c>
      <c r="C1449" s="44" t="str">
        <f t="shared" si="247"/>
        <v/>
      </c>
      <c r="D1449" s="44" t="str">
        <f t="shared" si="248"/>
        <v/>
      </c>
      <c r="E1449" s="13" t="str">
        <f t="shared" si="250"/>
        <v/>
      </c>
      <c r="F1449" s="4" t="str">
        <f t="shared" si="251"/>
        <v/>
      </c>
      <c r="G1449" s="48" t="str">
        <f t="shared" si="252"/>
        <v/>
      </c>
      <c r="H1449" s="16" t="str">
        <f t="shared" si="243"/>
        <v/>
      </c>
      <c r="I1449" s="46" t="str">
        <f t="shared" si="244"/>
        <v/>
      </c>
      <c r="J1449" s="49" t="str">
        <f t="shared" si="245"/>
        <v/>
      </c>
      <c r="K1449" s="46" t="str">
        <f t="shared" si="246"/>
        <v/>
      </c>
      <c r="L1449" s="17" t="str">
        <f>+IF(G1449="","",SUM($K$9:K1449)+H1449)</f>
        <v/>
      </c>
    </row>
    <row r="1450" spans="2:12" x14ac:dyDescent="0.2">
      <c r="B1450" s="1" t="str">
        <f t="shared" si="249"/>
        <v/>
      </c>
      <c r="C1450" s="44" t="str">
        <f t="shared" si="247"/>
        <v/>
      </c>
      <c r="D1450" s="44" t="str">
        <f t="shared" si="248"/>
        <v/>
      </c>
      <c r="E1450" s="13" t="str">
        <f t="shared" si="250"/>
        <v/>
      </c>
      <c r="F1450" s="4" t="str">
        <f t="shared" si="251"/>
        <v/>
      </c>
      <c r="G1450" s="48" t="str">
        <f t="shared" si="252"/>
        <v/>
      </c>
      <c r="H1450" s="16" t="str">
        <f t="shared" ref="H1450:H1513" si="253">IF(B1450&lt;&gt;"",H1449,"")</f>
        <v/>
      </c>
      <c r="I1450" s="46" t="str">
        <f t="shared" ref="I1450:I1513" si="254">IF(G1450="","",+(1+G1450)^(E1450/30))</f>
        <v/>
      </c>
      <c r="J1450" s="49" t="str">
        <f t="shared" si="245"/>
        <v/>
      </c>
      <c r="K1450" s="46" t="str">
        <f t="shared" si="246"/>
        <v/>
      </c>
      <c r="L1450" s="17" t="str">
        <f>+IF(G1450="","",SUM($K$9:K1450)+H1450)</f>
        <v/>
      </c>
    </row>
    <row r="1451" spans="2:12" x14ac:dyDescent="0.2">
      <c r="B1451" s="1" t="str">
        <f t="shared" si="249"/>
        <v/>
      </c>
      <c r="C1451" s="44" t="str">
        <f t="shared" si="247"/>
        <v/>
      </c>
      <c r="D1451" s="44" t="str">
        <f t="shared" si="248"/>
        <v/>
      </c>
      <c r="E1451" s="13" t="str">
        <f t="shared" si="250"/>
        <v/>
      </c>
      <c r="F1451" s="4" t="str">
        <f t="shared" si="251"/>
        <v/>
      </c>
      <c r="G1451" s="48" t="str">
        <f t="shared" si="252"/>
        <v/>
      </c>
      <c r="H1451" s="16" t="str">
        <f t="shared" si="253"/>
        <v/>
      </c>
      <c r="I1451" s="46" t="str">
        <f t="shared" si="254"/>
        <v/>
      </c>
      <c r="J1451" s="49" t="str">
        <f t="shared" si="245"/>
        <v/>
      </c>
      <c r="K1451" s="46" t="str">
        <f t="shared" si="246"/>
        <v/>
      </c>
      <c r="L1451" s="17" t="str">
        <f>+IF(G1451="","",SUM($K$9:K1451)+H1451)</f>
        <v/>
      </c>
    </row>
    <row r="1452" spans="2:12" x14ac:dyDescent="0.2">
      <c r="B1452" s="1" t="str">
        <f t="shared" si="249"/>
        <v/>
      </c>
      <c r="C1452" s="44" t="str">
        <f t="shared" si="247"/>
        <v/>
      </c>
      <c r="D1452" s="44" t="str">
        <f t="shared" si="248"/>
        <v/>
      </c>
      <c r="E1452" s="13" t="str">
        <f t="shared" si="250"/>
        <v/>
      </c>
      <c r="F1452" s="4" t="str">
        <f t="shared" si="251"/>
        <v/>
      </c>
      <c r="G1452" s="48" t="str">
        <f t="shared" si="252"/>
        <v/>
      </c>
      <c r="H1452" s="16" t="str">
        <f t="shared" si="253"/>
        <v/>
      </c>
      <c r="I1452" s="46" t="str">
        <f t="shared" si="254"/>
        <v/>
      </c>
      <c r="J1452" s="49" t="str">
        <f t="shared" si="245"/>
        <v/>
      </c>
      <c r="K1452" s="46" t="str">
        <f t="shared" si="246"/>
        <v/>
      </c>
      <c r="L1452" s="17" t="str">
        <f>+IF(G1452="","",SUM($K$9:K1452)+H1452)</f>
        <v/>
      </c>
    </row>
    <row r="1453" spans="2:12" x14ac:dyDescent="0.2">
      <c r="B1453" s="1" t="str">
        <f t="shared" si="249"/>
        <v/>
      </c>
      <c r="C1453" s="44" t="str">
        <f t="shared" si="247"/>
        <v/>
      </c>
      <c r="D1453" s="44" t="str">
        <f t="shared" si="248"/>
        <v/>
      </c>
      <c r="E1453" s="13" t="str">
        <f t="shared" si="250"/>
        <v/>
      </c>
      <c r="F1453" s="4" t="str">
        <f t="shared" si="251"/>
        <v/>
      </c>
      <c r="G1453" s="48" t="str">
        <f t="shared" si="252"/>
        <v/>
      </c>
      <c r="H1453" s="16" t="str">
        <f t="shared" si="253"/>
        <v/>
      </c>
      <c r="I1453" s="46" t="str">
        <f t="shared" si="254"/>
        <v/>
      </c>
      <c r="J1453" s="49" t="str">
        <f t="shared" si="245"/>
        <v/>
      </c>
      <c r="K1453" s="46" t="str">
        <f t="shared" si="246"/>
        <v/>
      </c>
      <c r="L1453" s="17" t="str">
        <f>+IF(G1453="","",SUM($K$9:K1453)+H1453)</f>
        <v/>
      </c>
    </row>
    <row r="1454" spans="2:12" x14ac:dyDescent="0.2">
      <c r="B1454" s="1" t="str">
        <f t="shared" si="249"/>
        <v/>
      </c>
      <c r="C1454" s="44" t="str">
        <f t="shared" si="247"/>
        <v/>
      </c>
      <c r="D1454" s="44" t="str">
        <f t="shared" si="248"/>
        <v/>
      </c>
      <c r="E1454" s="13" t="str">
        <f t="shared" si="250"/>
        <v/>
      </c>
      <c r="F1454" s="4" t="str">
        <f t="shared" si="251"/>
        <v/>
      </c>
      <c r="G1454" s="48" t="str">
        <f t="shared" si="252"/>
        <v/>
      </c>
      <c r="H1454" s="16" t="str">
        <f t="shared" si="253"/>
        <v/>
      </c>
      <c r="I1454" s="46" t="str">
        <f t="shared" si="254"/>
        <v/>
      </c>
      <c r="J1454" s="49" t="str">
        <f t="shared" si="245"/>
        <v/>
      </c>
      <c r="K1454" s="46" t="str">
        <f t="shared" si="246"/>
        <v/>
      </c>
      <c r="L1454" s="17" t="str">
        <f>+IF(G1454="","",SUM($K$9:K1454)+H1454)</f>
        <v/>
      </c>
    </row>
    <row r="1455" spans="2:12" x14ac:dyDescent="0.2">
      <c r="B1455" s="1" t="str">
        <f t="shared" si="249"/>
        <v/>
      </c>
      <c r="C1455" s="44" t="str">
        <f t="shared" si="247"/>
        <v/>
      </c>
      <c r="D1455" s="44" t="str">
        <f t="shared" si="248"/>
        <v/>
      </c>
      <c r="E1455" s="13" t="str">
        <f t="shared" si="250"/>
        <v/>
      </c>
      <c r="F1455" s="4" t="str">
        <f t="shared" si="251"/>
        <v/>
      </c>
      <c r="G1455" s="48" t="str">
        <f t="shared" si="252"/>
        <v/>
      </c>
      <c r="H1455" s="16" t="str">
        <f t="shared" si="253"/>
        <v/>
      </c>
      <c r="I1455" s="46" t="str">
        <f t="shared" si="254"/>
        <v/>
      </c>
      <c r="J1455" s="49" t="str">
        <f t="shared" si="245"/>
        <v/>
      </c>
      <c r="K1455" s="46" t="str">
        <f t="shared" si="246"/>
        <v/>
      </c>
      <c r="L1455" s="17" t="str">
        <f>+IF(G1455="","",SUM($K$9:K1455)+H1455)</f>
        <v/>
      </c>
    </row>
    <row r="1456" spans="2:12" x14ac:dyDescent="0.2">
      <c r="B1456" s="1" t="str">
        <f t="shared" si="249"/>
        <v/>
      </c>
      <c r="C1456" s="44" t="str">
        <f t="shared" si="247"/>
        <v/>
      </c>
      <c r="D1456" s="44" t="str">
        <f t="shared" si="248"/>
        <v/>
      </c>
      <c r="E1456" s="13" t="str">
        <f t="shared" si="250"/>
        <v/>
      </c>
      <c r="F1456" s="4" t="str">
        <f t="shared" si="251"/>
        <v/>
      </c>
      <c r="G1456" s="48" t="str">
        <f t="shared" si="252"/>
        <v/>
      </c>
      <c r="H1456" s="16" t="str">
        <f t="shared" si="253"/>
        <v/>
      </c>
      <c r="I1456" s="46" t="str">
        <f t="shared" si="254"/>
        <v/>
      </c>
      <c r="J1456" s="49" t="str">
        <f t="shared" si="245"/>
        <v/>
      </c>
      <c r="K1456" s="46" t="str">
        <f t="shared" si="246"/>
        <v/>
      </c>
      <c r="L1456" s="17" t="str">
        <f>+IF(G1456="","",SUM($K$9:K1456)+H1456)</f>
        <v/>
      </c>
    </row>
    <row r="1457" spans="2:12" x14ac:dyDescent="0.2">
      <c r="B1457" s="1" t="str">
        <f t="shared" si="249"/>
        <v/>
      </c>
      <c r="C1457" s="44" t="str">
        <f t="shared" si="247"/>
        <v/>
      </c>
      <c r="D1457" s="44" t="str">
        <f t="shared" si="248"/>
        <v/>
      </c>
      <c r="E1457" s="13" t="str">
        <f t="shared" si="250"/>
        <v/>
      </c>
      <c r="F1457" s="4" t="str">
        <f t="shared" si="251"/>
        <v/>
      </c>
      <c r="G1457" s="48" t="str">
        <f t="shared" si="252"/>
        <v/>
      </c>
      <c r="H1457" s="16" t="str">
        <f t="shared" si="253"/>
        <v/>
      </c>
      <c r="I1457" s="46" t="str">
        <f t="shared" si="254"/>
        <v/>
      </c>
      <c r="J1457" s="49" t="str">
        <f t="shared" si="245"/>
        <v/>
      </c>
      <c r="K1457" s="46" t="str">
        <f t="shared" si="246"/>
        <v/>
      </c>
      <c r="L1457" s="17" t="str">
        <f>+IF(G1457="","",SUM($K$9:K1457)+H1457)</f>
        <v/>
      </c>
    </row>
    <row r="1458" spans="2:12" x14ac:dyDescent="0.2">
      <c r="B1458" s="1" t="str">
        <f t="shared" si="249"/>
        <v/>
      </c>
      <c r="C1458" s="44" t="str">
        <f t="shared" si="247"/>
        <v/>
      </c>
      <c r="D1458" s="44" t="str">
        <f t="shared" si="248"/>
        <v/>
      </c>
      <c r="E1458" s="13" t="str">
        <f t="shared" si="250"/>
        <v/>
      </c>
      <c r="F1458" s="4" t="str">
        <f t="shared" si="251"/>
        <v/>
      </c>
      <c r="G1458" s="48" t="str">
        <f t="shared" si="252"/>
        <v/>
      </c>
      <c r="H1458" s="16" t="str">
        <f t="shared" si="253"/>
        <v/>
      </c>
      <c r="I1458" s="46" t="str">
        <f t="shared" si="254"/>
        <v/>
      </c>
      <c r="J1458" s="49" t="str">
        <f t="shared" si="245"/>
        <v/>
      </c>
      <c r="K1458" s="46" t="str">
        <f t="shared" si="246"/>
        <v/>
      </c>
      <c r="L1458" s="17" t="str">
        <f>+IF(G1458="","",SUM($K$9:K1458)+H1458)</f>
        <v/>
      </c>
    </row>
    <row r="1459" spans="2:12" x14ac:dyDescent="0.2">
      <c r="B1459" s="1" t="str">
        <f t="shared" si="249"/>
        <v/>
      </c>
      <c r="C1459" s="44" t="str">
        <f t="shared" si="247"/>
        <v/>
      </c>
      <c r="D1459" s="44" t="str">
        <f t="shared" si="248"/>
        <v/>
      </c>
      <c r="E1459" s="13" t="str">
        <f t="shared" si="250"/>
        <v/>
      </c>
      <c r="F1459" s="4" t="str">
        <f t="shared" si="251"/>
        <v/>
      </c>
      <c r="G1459" s="48" t="str">
        <f t="shared" si="252"/>
        <v/>
      </c>
      <c r="H1459" s="16" t="str">
        <f t="shared" si="253"/>
        <v/>
      </c>
      <c r="I1459" s="46" t="str">
        <f t="shared" si="254"/>
        <v/>
      </c>
      <c r="J1459" s="49" t="str">
        <f t="shared" si="245"/>
        <v/>
      </c>
      <c r="K1459" s="46" t="str">
        <f t="shared" si="246"/>
        <v/>
      </c>
      <c r="L1459" s="17" t="str">
        <f>+IF(G1459="","",SUM($K$9:K1459)+H1459)</f>
        <v/>
      </c>
    </row>
    <row r="1460" spans="2:12" x14ac:dyDescent="0.2">
      <c r="B1460" s="1" t="str">
        <f t="shared" si="249"/>
        <v/>
      </c>
      <c r="C1460" s="44" t="str">
        <f t="shared" si="247"/>
        <v/>
      </c>
      <c r="D1460" s="44" t="str">
        <f t="shared" si="248"/>
        <v/>
      </c>
      <c r="E1460" s="13" t="str">
        <f t="shared" si="250"/>
        <v/>
      </c>
      <c r="F1460" s="4" t="str">
        <f t="shared" si="251"/>
        <v/>
      </c>
      <c r="G1460" s="48" t="str">
        <f t="shared" si="252"/>
        <v/>
      </c>
      <c r="H1460" s="16" t="str">
        <f t="shared" si="253"/>
        <v/>
      </c>
      <c r="I1460" s="46" t="str">
        <f t="shared" si="254"/>
        <v/>
      </c>
      <c r="J1460" s="49" t="str">
        <f t="shared" si="245"/>
        <v/>
      </c>
      <c r="K1460" s="46" t="str">
        <f t="shared" si="246"/>
        <v/>
      </c>
      <c r="L1460" s="17" t="str">
        <f>+IF(G1460="","",SUM($K$9:K1460)+H1460)</f>
        <v/>
      </c>
    </row>
    <row r="1461" spans="2:12" x14ac:dyDescent="0.2">
      <c r="B1461" s="1" t="str">
        <f t="shared" si="249"/>
        <v/>
      </c>
      <c r="C1461" s="44" t="str">
        <f t="shared" si="247"/>
        <v/>
      </c>
      <c r="D1461" s="44" t="str">
        <f t="shared" si="248"/>
        <v/>
      </c>
      <c r="E1461" s="13" t="str">
        <f t="shared" si="250"/>
        <v/>
      </c>
      <c r="F1461" s="4" t="str">
        <f t="shared" si="251"/>
        <v/>
      </c>
      <c r="G1461" s="48" t="str">
        <f t="shared" si="252"/>
        <v/>
      </c>
      <c r="H1461" s="16" t="str">
        <f t="shared" si="253"/>
        <v/>
      </c>
      <c r="I1461" s="46" t="str">
        <f t="shared" si="254"/>
        <v/>
      </c>
      <c r="J1461" s="49" t="str">
        <f t="shared" si="245"/>
        <v/>
      </c>
      <c r="K1461" s="46" t="str">
        <f t="shared" si="246"/>
        <v/>
      </c>
      <c r="L1461" s="17" t="str">
        <f>+IF(G1461="","",SUM($K$9:K1461)+H1461)</f>
        <v/>
      </c>
    </row>
    <row r="1462" spans="2:12" x14ac:dyDescent="0.2">
      <c r="B1462" s="1" t="str">
        <f t="shared" si="249"/>
        <v/>
      </c>
      <c r="C1462" s="44" t="str">
        <f t="shared" si="247"/>
        <v/>
      </c>
      <c r="D1462" s="44" t="str">
        <f t="shared" si="248"/>
        <v/>
      </c>
      <c r="E1462" s="13" t="str">
        <f t="shared" si="250"/>
        <v/>
      </c>
      <c r="F1462" s="4" t="str">
        <f t="shared" si="251"/>
        <v/>
      </c>
      <c r="G1462" s="48" t="str">
        <f t="shared" si="252"/>
        <v/>
      </c>
      <c r="H1462" s="16" t="str">
        <f t="shared" si="253"/>
        <v/>
      </c>
      <c r="I1462" s="46" t="str">
        <f t="shared" si="254"/>
        <v/>
      </c>
      <c r="J1462" s="49" t="str">
        <f t="shared" si="245"/>
        <v/>
      </c>
      <c r="K1462" s="46" t="str">
        <f t="shared" si="246"/>
        <v/>
      </c>
      <c r="L1462" s="17" t="str">
        <f>+IF(G1462="","",SUM($K$9:K1462)+H1462)</f>
        <v/>
      </c>
    </row>
    <row r="1463" spans="2:12" x14ac:dyDescent="0.2">
      <c r="B1463" s="1" t="str">
        <f t="shared" si="249"/>
        <v/>
      </c>
      <c r="C1463" s="44" t="str">
        <f t="shared" si="247"/>
        <v/>
      </c>
      <c r="D1463" s="44" t="str">
        <f t="shared" si="248"/>
        <v/>
      </c>
      <c r="E1463" s="13" t="str">
        <f t="shared" si="250"/>
        <v/>
      </c>
      <c r="F1463" s="4" t="str">
        <f t="shared" si="251"/>
        <v/>
      </c>
      <c r="G1463" s="48" t="str">
        <f t="shared" si="252"/>
        <v/>
      </c>
      <c r="H1463" s="16" t="str">
        <f t="shared" si="253"/>
        <v/>
      </c>
      <c r="I1463" s="46" t="str">
        <f t="shared" si="254"/>
        <v/>
      </c>
      <c r="J1463" s="49" t="str">
        <f t="shared" si="245"/>
        <v/>
      </c>
      <c r="K1463" s="46" t="str">
        <f t="shared" si="246"/>
        <v/>
      </c>
      <c r="L1463" s="17" t="str">
        <f>+IF(G1463="","",SUM($K$9:K1463)+H1463)</f>
        <v/>
      </c>
    </row>
    <row r="1464" spans="2:12" x14ac:dyDescent="0.2">
      <c r="B1464" s="1" t="str">
        <f t="shared" si="249"/>
        <v/>
      </c>
      <c r="C1464" s="44" t="str">
        <f t="shared" si="247"/>
        <v/>
      </c>
      <c r="D1464" s="44" t="str">
        <f t="shared" si="248"/>
        <v/>
      </c>
      <c r="E1464" s="13" t="str">
        <f t="shared" si="250"/>
        <v/>
      </c>
      <c r="F1464" s="4" t="str">
        <f t="shared" si="251"/>
        <v/>
      </c>
      <c r="G1464" s="48" t="str">
        <f t="shared" si="252"/>
        <v/>
      </c>
      <c r="H1464" s="16" t="str">
        <f t="shared" si="253"/>
        <v/>
      </c>
      <c r="I1464" s="46" t="str">
        <f t="shared" si="254"/>
        <v/>
      </c>
      <c r="J1464" s="49" t="str">
        <f t="shared" si="245"/>
        <v/>
      </c>
      <c r="K1464" s="46" t="str">
        <f t="shared" si="246"/>
        <v/>
      </c>
      <c r="L1464" s="17" t="str">
        <f>+IF(G1464="","",SUM($K$9:K1464)+H1464)</f>
        <v/>
      </c>
    </row>
    <row r="1465" spans="2:12" x14ac:dyDescent="0.2">
      <c r="B1465" s="1" t="str">
        <f t="shared" si="249"/>
        <v/>
      </c>
      <c r="C1465" s="44" t="str">
        <f t="shared" si="247"/>
        <v/>
      </c>
      <c r="D1465" s="44" t="str">
        <f t="shared" si="248"/>
        <v/>
      </c>
      <c r="E1465" s="13" t="str">
        <f t="shared" si="250"/>
        <v/>
      </c>
      <c r="F1465" s="4" t="str">
        <f t="shared" si="251"/>
        <v/>
      </c>
      <c r="G1465" s="48" t="str">
        <f t="shared" si="252"/>
        <v/>
      </c>
      <c r="H1465" s="16" t="str">
        <f t="shared" si="253"/>
        <v/>
      </c>
      <c r="I1465" s="46" t="str">
        <f t="shared" si="254"/>
        <v/>
      </c>
      <c r="J1465" s="49" t="str">
        <f t="shared" si="245"/>
        <v/>
      </c>
      <c r="K1465" s="46" t="str">
        <f t="shared" si="246"/>
        <v/>
      </c>
      <c r="L1465" s="17" t="str">
        <f>+IF(G1465="","",SUM($K$9:K1465)+H1465)</f>
        <v/>
      </c>
    </row>
    <row r="1466" spans="2:12" x14ac:dyDescent="0.2">
      <c r="B1466" s="1" t="str">
        <f t="shared" si="249"/>
        <v/>
      </c>
      <c r="C1466" s="44" t="str">
        <f t="shared" si="247"/>
        <v/>
      </c>
      <c r="D1466" s="44" t="str">
        <f t="shared" si="248"/>
        <v/>
      </c>
      <c r="E1466" s="13" t="str">
        <f t="shared" si="250"/>
        <v/>
      </c>
      <c r="F1466" s="4" t="str">
        <f t="shared" si="251"/>
        <v/>
      </c>
      <c r="G1466" s="48" t="str">
        <f t="shared" si="252"/>
        <v/>
      </c>
      <c r="H1466" s="16" t="str">
        <f t="shared" si="253"/>
        <v/>
      </c>
      <c r="I1466" s="46" t="str">
        <f t="shared" si="254"/>
        <v/>
      </c>
      <c r="J1466" s="49" t="str">
        <f t="shared" si="245"/>
        <v/>
      </c>
      <c r="K1466" s="46" t="str">
        <f t="shared" si="246"/>
        <v/>
      </c>
      <c r="L1466" s="17" t="str">
        <f>+IF(G1466="","",SUM($K$9:K1466)+H1466)</f>
        <v/>
      </c>
    </row>
    <row r="1467" spans="2:12" x14ac:dyDescent="0.2">
      <c r="B1467" s="1" t="str">
        <f t="shared" si="249"/>
        <v/>
      </c>
      <c r="C1467" s="44" t="str">
        <f t="shared" si="247"/>
        <v/>
      </c>
      <c r="D1467" s="44" t="str">
        <f t="shared" si="248"/>
        <v/>
      </c>
      <c r="E1467" s="13" t="str">
        <f t="shared" si="250"/>
        <v/>
      </c>
      <c r="F1467" s="4" t="str">
        <f t="shared" si="251"/>
        <v/>
      </c>
      <c r="G1467" s="48" t="str">
        <f t="shared" si="252"/>
        <v/>
      </c>
      <c r="H1467" s="16" t="str">
        <f t="shared" si="253"/>
        <v/>
      </c>
      <c r="I1467" s="46" t="str">
        <f t="shared" si="254"/>
        <v/>
      </c>
      <c r="J1467" s="49" t="str">
        <f t="shared" si="245"/>
        <v/>
      </c>
      <c r="K1467" s="46" t="str">
        <f t="shared" si="246"/>
        <v/>
      </c>
      <c r="L1467" s="17" t="str">
        <f>+IF(G1467="","",SUM($K$9:K1467)+H1467)</f>
        <v/>
      </c>
    </row>
    <row r="1468" spans="2:12" x14ac:dyDescent="0.2">
      <c r="B1468" s="1" t="str">
        <f t="shared" si="249"/>
        <v/>
      </c>
      <c r="C1468" s="44" t="str">
        <f t="shared" si="247"/>
        <v/>
      </c>
      <c r="D1468" s="44" t="str">
        <f t="shared" si="248"/>
        <v/>
      </c>
      <c r="E1468" s="13" t="str">
        <f t="shared" si="250"/>
        <v/>
      </c>
      <c r="F1468" s="4" t="str">
        <f t="shared" si="251"/>
        <v/>
      </c>
      <c r="G1468" s="48" t="str">
        <f t="shared" si="252"/>
        <v/>
      </c>
      <c r="H1468" s="16" t="str">
        <f t="shared" si="253"/>
        <v/>
      </c>
      <c r="I1468" s="46" t="str">
        <f t="shared" si="254"/>
        <v/>
      </c>
      <c r="J1468" s="49" t="str">
        <f t="shared" si="245"/>
        <v/>
      </c>
      <c r="K1468" s="46" t="str">
        <f t="shared" si="246"/>
        <v/>
      </c>
      <c r="L1468" s="17" t="str">
        <f>+IF(G1468="","",SUM($K$9:K1468)+H1468)</f>
        <v/>
      </c>
    </row>
    <row r="1469" spans="2:12" x14ac:dyDescent="0.2">
      <c r="B1469" s="1" t="str">
        <f t="shared" si="249"/>
        <v/>
      </c>
      <c r="C1469" s="44" t="str">
        <f t="shared" si="247"/>
        <v/>
      </c>
      <c r="D1469" s="44" t="str">
        <f t="shared" si="248"/>
        <v/>
      </c>
      <c r="E1469" s="13" t="str">
        <f t="shared" si="250"/>
        <v/>
      </c>
      <c r="F1469" s="4" t="str">
        <f t="shared" si="251"/>
        <v/>
      </c>
      <c r="G1469" s="48" t="str">
        <f t="shared" si="252"/>
        <v/>
      </c>
      <c r="H1469" s="16" t="str">
        <f t="shared" si="253"/>
        <v/>
      </c>
      <c r="I1469" s="46" t="str">
        <f t="shared" si="254"/>
        <v/>
      </c>
      <c r="J1469" s="49" t="str">
        <f t="shared" si="245"/>
        <v/>
      </c>
      <c r="K1469" s="46" t="str">
        <f t="shared" si="246"/>
        <v/>
      </c>
      <c r="L1469" s="17" t="str">
        <f>+IF(G1469="","",SUM($K$9:K1469)+H1469)</f>
        <v/>
      </c>
    </row>
    <row r="1470" spans="2:12" x14ac:dyDescent="0.2">
      <c r="B1470" s="1" t="str">
        <f t="shared" si="249"/>
        <v/>
      </c>
      <c r="C1470" s="44" t="str">
        <f t="shared" si="247"/>
        <v/>
      </c>
      <c r="D1470" s="44" t="str">
        <f t="shared" si="248"/>
        <v/>
      </c>
      <c r="E1470" s="13" t="str">
        <f t="shared" si="250"/>
        <v/>
      </c>
      <c r="F1470" s="4" t="str">
        <f t="shared" si="251"/>
        <v/>
      </c>
      <c r="G1470" s="48" t="str">
        <f t="shared" si="252"/>
        <v/>
      </c>
      <c r="H1470" s="16" t="str">
        <f t="shared" si="253"/>
        <v/>
      </c>
      <c r="I1470" s="46" t="str">
        <f t="shared" si="254"/>
        <v/>
      </c>
      <c r="J1470" s="49" t="str">
        <f t="shared" si="245"/>
        <v/>
      </c>
      <c r="K1470" s="46" t="str">
        <f t="shared" si="246"/>
        <v/>
      </c>
      <c r="L1470" s="17" t="str">
        <f>+IF(G1470="","",SUM($K$9:K1470)+H1470)</f>
        <v/>
      </c>
    </row>
    <row r="1471" spans="2:12" x14ac:dyDescent="0.2">
      <c r="B1471" s="1" t="str">
        <f t="shared" si="249"/>
        <v/>
      </c>
      <c r="C1471" s="44" t="str">
        <f t="shared" si="247"/>
        <v/>
      </c>
      <c r="D1471" s="44" t="str">
        <f t="shared" si="248"/>
        <v/>
      </c>
      <c r="E1471" s="13" t="str">
        <f t="shared" si="250"/>
        <v/>
      </c>
      <c r="F1471" s="4" t="str">
        <f t="shared" si="251"/>
        <v/>
      </c>
      <c r="G1471" s="48" t="str">
        <f t="shared" si="252"/>
        <v/>
      </c>
      <c r="H1471" s="16" t="str">
        <f t="shared" si="253"/>
        <v/>
      </c>
      <c r="I1471" s="46" t="str">
        <f t="shared" si="254"/>
        <v/>
      </c>
      <c r="J1471" s="49" t="str">
        <f t="shared" ref="J1471:J1534" si="255">+IF(F1471="","",I1471*H1471)</f>
        <v/>
      </c>
      <c r="K1471" s="46" t="str">
        <f t="shared" ref="K1471:K1534" si="256">+IF(G1471="","",J1471-H1471)</f>
        <v/>
      </c>
      <c r="L1471" s="17" t="str">
        <f>+IF(G1471="","",SUM($K$9:K1471)+H1471)</f>
        <v/>
      </c>
    </row>
    <row r="1472" spans="2:12" x14ac:dyDescent="0.2">
      <c r="B1472" s="1" t="str">
        <f t="shared" si="249"/>
        <v/>
      </c>
      <c r="C1472" s="44" t="str">
        <f t="shared" si="247"/>
        <v/>
      </c>
      <c r="D1472" s="44" t="str">
        <f t="shared" si="248"/>
        <v/>
      </c>
      <c r="E1472" s="13" t="str">
        <f t="shared" si="250"/>
        <v/>
      </c>
      <c r="F1472" s="4" t="str">
        <f t="shared" si="251"/>
        <v/>
      </c>
      <c r="G1472" s="48" t="str">
        <f t="shared" si="252"/>
        <v/>
      </c>
      <c r="H1472" s="16" t="str">
        <f t="shared" si="253"/>
        <v/>
      </c>
      <c r="I1472" s="46" t="str">
        <f t="shared" si="254"/>
        <v/>
      </c>
      <c r="J1472" s="49" t="str">
        <f t="shared" si="255"/>
        <v/>
      </c>
      <c r="K1472" s="46" t="str">
        <f t="shared" si="256"/>
        <v/>
      </c>
      <c r="L1472" s="17" t="str">
        <f>+IF(G1472="","",SUM($K$9:K1472)+H1472)</f>
        <v/>
      </c>
    </row>
    <row r="1473" spans="2:12" x14ac:dyDescent="0.2">
      <c r="B1473" s="1" t="str">
        <f t="shared" si="249"/>
        <v/>
      </c>
      <c r="C1473" s="44" t="str">
        <f t="shared" si="247"/>
        <v/>
      </c>
      <c r="D1473" s="44" t="str">
        <f t="shared" si="248"/>
        <v/>
      </c>
      <c r="E1473" s="13" t="str">
        <f t="shared" si="250"/>
        <v/>
      </c>
      <c r="F1473" s="4" t="str">
        <f t="shared" si="251"/>
        <v/>
      </c>
      <c r="G1473" s="48" t="str">
        <f t="shared" si="252"/>
        <v/>
      </c>
      <c r="H1473" s="16" t="str">
        <f t="shared" si="253"/>
        <v/>
      </c>
      <c r="I1473" s="46" t="str">
        <f t="shared" si="254"/>
        <v/>
      </c>
      <c r="J1473" s="49" t="str">
        <f t="shared" si="255"/>
        <v/>
      </c>
      <c r="K1473" s="46" t="str">
        <f t="shared" si="256"/>
        <v/>
      </c>
      <c r="L1473" s="17" t="str">
        <f>+IF(G1473="","",SUM($K$9:K1473)+H1473)</f>
        <v/>
      </c>
    </row>
    <row r="1474" spans="2:12" x14ac:dyDescent="0.2">
      <c r="B1474" s="1" t="str">
        <f t="shared" si="249"/>
        <v/>
      </c>
      <c r="C1474" s="44" t="str">
        <f t="shared" si="247"/>
        <v/>
      </c>
      <c r="D1474" s="44" t="str">
        <f t="shared" si="248"/>
        <v/>
      </c>
      <c r="E1474" s="13" t="str">
        <f t="shared" si="250"/>
        <v/>
      </c>
      <c r="F1474" s="4" t="str">
        <f t="shared" si="251"/>
        <v/>
      </c>
      <c r="G1474" s="48" t="str">
        <f t="shared" si="252"/>
        <v/>
      </c>
      <c r="H1474" s="16" t="str">
        <f t="shared" si="253"/>
        <v/>
      </c>
      <c r="I1474" s="46" t="str">
        <f t="shared" si="254"/>
        <v/>
      </c>
      <c r="J1474" s="49" t="str">
        <f t="shared" si="255"/>
        <v/>
      </c>
      <c r="K1474" s="46" t="str">
        <f t="shared" si="256"/>
        <v/>
      </c>
      <c r="L1474" s="17" t="str">
        <f>+IF(G1474="","",SUM($K$9:K1474)+H1474)</f>
        <v/>
      </c>
    </row>
    <row r="1475" spans="2:12" x14ac:dyDescent="0.2">
      <c r="B1475" s="1" t="str">
        <f t="shared" si="249"/>
        <v/>
      </c>
      <c r="C1475" s="44" t="str">
        <f t="shared" si="247"/>
        <v/>
      </c>
      <c r="D1475" s="44" t="str">
        <f t="shared" si="248"/>
        <v/>
      </c>
      <c r="E1475" s="13" t="str">
        <f t="shared" si="250"/>
        <v/>
      </c>
      <c r="F1475" s="4" t="str">
        <f t="shared" si="251"/>
        <v/>
      </c>
      <c r="G1475" s="48" t="str">
        <f t="shared" si="252"/>
        <v/>
      </c>
      <c r="H1475" s="16" t="str">
        <f t="shared" si="253"/>
        <v/>
      </c>
      <c r="I1475" s="46" t="str">
        <f t="shared" si="254"/>
        <v/>
      </c>
      <c r="J1475" s="49" t="str">
        <f t="shared" si="255"/>
        <v/>
      </c>
      <c r="K1475" s="46" t="str">
        <f t="shared" si="256"/>
        <v/>
      </c>
      <c r="L1475" s="17" t="str">
        <f>+IF(G1475="","",SUM($K$9:K1475)+H1475)</f>
        <v/>
      </c>
    </row>
    <row r="1476" spans="2:12" x14ac:dyDescent="0.2">
      <c r="B1476" s="1" t="str">
        <f t="shared" si="249"/>
        <v/>
      </c>
      <c r="C1476" s="44" t="str">
        <f t="shared" si="247"/>
        <v/>
      </c>
      <c r="D1476" s="44" t="str">
        <f t="shared" si="248"/>
        <v/>
      </c>
      <c r="E1476" s="13" t="str">
        <f t="shared" si="250"/>
        <v/>
      </c>
      <c r="F1476" s="4" t="str">
        <f t="shared" si="251"/>
        <v/>
      </c>
      <c r="G1476" s="48" t="str">
        <f t="shared" si="252"/>
        <v/>
      </c>
      <c r="H1476" s="16" t="str">
        <f t="shared" si="253"/>
        <v/>
      </c>
      <c r="I1476" s="46" t="str">
        <f t="shared" si="254"/>
        <v/>
      </c>
      <c r="J1476" s="49" t="str">
        <f t="shared" si="255"/>
        <v/>
      </c>
      <c r="K1476" s="46" t="str">
        <f t="shared" si="256"/>
        <v/>
      </c>
      <c r="L1476" s="17" t="str">
        <f>+IF(G1476="","",SUM($K$9:K1476)+H1476)</f>
        <v/>
      </c>
    </row>
    <row r="1477" spans="2:12" x14ac:dyDescent="0.2">
      <c r="B1477" s="1" t="str">
        <f t="shared" si="249"/>
        <v/>
      </c>
      <c r="C1477" s="44" t="str">
        <f t="shared" si="247"/>
        <v/>
      </c>
      <c r="D1477" s="44" t="str">
        <f t="shared" si="248"/>
        <v/>
      </c>
      <c r="E1477" s="13" t="str">
        <f t="shared" si="250"/>
        <v/>
      </c>
      <c r="F1477" s="4" t="str">
        <f t="shared" si="251"/>
        <v/>
      </c>
      <c r="G1477" s="48" t="str">
        <f t="shared" si="252"/>
        <v/>
      </c>
      <c r="H1477" s="16" t="str">
        <f t="shared" si="253"/>
        <v/>
      </c>
      <c r="I1477" s="46" t="str">
        <f t="shared" si="254"/>
        <v/>
      </c>
      <c r="J1477" s="49" t="str">
        <f t="shared" si="255"/>
        <v/>
      </c>
      <c r="K1477" s="46" t="str">
        <f t="shared" si="256"/>
        <v/>
      </c>
      <c r="L1477" s="17" t="str">
        <f>+IF(G1477="","",SUM($K$9:K1477)+H1477)</f>
        <v/>
      </c>
    </row>
    <row r="1478" spans="2:12" x14ac:dyDescent="0.2">
      <c r="B1478" s="1" t="str">
        <f t="shared" si="249"/>
        <v/>
      </c>
      <c r="C1478" s="44" t="str">
        <f t="shared" si="247"/>
        <v/>
      </c>
      <c r="D1478" s="44" t="str">
        <f t="shared" si="248"/>
        <v/>
      </c>
      <c r="E1478" s="13" t="str">
        <f t="shared" si="250"/>
        <v/>
      </c>
      <c r="F1478" s="4" t="str">
        <f t="shared" si="251"/>
        <v/>
      </c>
      <c r="G1478" s="48" t="str">
        <f t="shared" si="252"/>
        <v/>
      </c>
      <c r="H1478" s="16" t="str">
        <f t="shared" si="253"/>
        <v/>
      </c>
      <c r="I1478" s="46" t="str">
        <f t="shared" si="254"/>
        <v/>
      </c>
      <c r="J1478" s="49" t="str">
        <f t="shared" si="255"/>
        <v/>
      </c>
      <c r="K1478" s="46" t="str">
        <f t="shared" si="256"/>
        <v/>
      </c>
      <c r="L1478" s="17" t="str">
        <f>+IF(G1478="","",SUM($K$9:K1478)+H1478)</f>
        <v/>
      </c>
    </row>
    <row r="1479" spans="2:12" x14ac:dyDescent="0.2">
      <c r="B1479" s="1" t="str">
        <f t="shared" si="249"/>
        <v/>
      </c>
      <c r="C1479" s="44" t="str">
        <f t="shared" si="247"/>
        <v/>
      </c>
      <c r="D1479" s="44" t="str">
        <f t="shared" si="248"/>
        <v/>
      </c>
      <c r="E1479" s="13" t="str">
        <f t="shared" si="250"/>
        <v/>
      </c>
      <c r="F1479" s="4" t="str">
        <f t="shared" si="251"/>
        <v/>
      </c>
      <c r="G1479" s="48" t="str">
        <f t="shared" si="252"/>
        <v/>
      </c>
      <c r="H1479" s="16" t="str">
        <f t="shared" si="253"/>
        <v/>
      </c>
      <c r="I1479" s="46" t="str">
        <f t="shared" si="254"/>
        <v/>
      </c>
      <c r="J1479" s="49" t="str">
        <f t="shared" si="255"/>
        <v/>
      </c>
      <c r="K1479" s="46" t="str">
        <f t="shared" si="256"/>
        <v/>
      </c>
      <c r="L1479" s="17" t="str">
        <f>+IF(G1479="","",SUM($K$9:K1479)+H1479)</f>
        <v/>
      </c>
    </row>
    <row r="1480" spans="2:12" x14ac:dyDescent="0.2">
      <c r="B1480" s="1" t="str">
        <f t="shared" si="249"/>
        <v/>
      </c>
      <c r="C1480" s="44" t="str">
        <f t="shared" si="247"/>
        <v/>
      </c>
      <c r="D1480" s="44" t="str">
        <f t="shared" si="248"/>
        <v/>
      </c>
      <c r="E1480" s="13" t="str">
        <f t="shared" si="250"/>
        <v/>
      </c>
      <c r="F1480" s="4" t="str">
        <f t="shared" si="251"/>
        <v/>
      </c>
      <c r="G1480" s="48" t="str">
        <f t="shared" si="252"/>
        <v/>
      </c>
      <c r="H1480" s="16" t="str">
        <f t="shared" si="253"/>
        <v/>
      </c>
      <c r="I1480" s="46" t="str">
        <f t="shared" si="254"/>
        <v/>
      </c>
      <c r="J1480" s="49" t="str">
        <f t="shared" si="255"/>
        <v/>
      </c>
      <c r="K1480" s="46" t="str">
        <f t="shared" si="256"/>
        <v/>
      </c>
      <c r="L1480" s="17" t="str">
        <f>+IF(G1480="","",SUM($K$9:K1480)+H1480)</f>
        <v/>
      </c>
    </row>
    <row r="1481" spans="2:12" x14ac:dyDescent="0.2">
      <c r="B1481" s="1" t="str">
        <f t="shared" si="249"/>
        <v/>
      </c>
      <c r="C1481" s="44" t="str">
        <f t="shared" si="247"/>
        <v/>
      </c>
      <c r="D1481" s="44" t="str">
        <f t="shared" si="248"/>
        <v/>
      </c>
      <c r="E1481" s="13" t="str">
        <f t="shared" si="250"/>
        <v/>
      </c>
      <c r="F1481" s="4" t="str">
        <f t="shared" si="251"/>
        <v/>
      </c>
      <c r="G1481" s="48" t="str">
        <f t="shared" si="252"/>
        <v/>
      </c>
      <c r="H1481" s="16" t="str">
        <f t="shared" si="253"/>
        <v/>
      </c>
      <c r="I1481" s="46" t="str">
        <f t="shared" si="254"/>
        <v/>
      </c>
      <c r="J1481" s="49" t="str">
        <f t="shared" si="255"/>
        <v/>
      </c>
      <c r="K1481" s="46" t="str">
        <f t="shared" si="256"/>
        <v/>
      </c>
      <c r="L1481" s="17" t="str">
        <f>+IF(G1481="","",SUM($K$9:K1481)+H1481)</f>
        <v/>
      </c>
    </row>
    <row r="1482" spans="2:12" x14ac:dyDescent="0.2">
      <c r="B1482" s="1" t="str">
        <f t="shared" si="249"/>
        <v/>
      </c>
      <c r="C1482" s="44" t="str">
        <f t="shared" ref="C1482:C1545" si="257">IF(D1481="","",IF(D1481=FecFinal,"",DATE(YEAR(C1481),MONTH(C1481)+1,1)))</f>
        <v/>
      </c>
      <c r="D1482" s="44" t="str">
        <f t="shared" ref="D1482:D1545" si="258">IF(C1482="","",IF(DAYS360(C1482,FecFinal)&gt;=30,DATE(YEAR(C1482),MONTH(C1482)+1,1),FecFinal))</f>
        <v/>
      </c>
      <c r="E1482" s="13" t="str">
        <f t="shared" si="250"/>
        <v/>
      </c>
      <c r="F1482" s="4" t="str">
        <f t="shared" si="251"/>
        <v/>
      </c>
      <c r="G1482" s="48" t="str">
        <f t="shared" si="252"/>
        <v/>
      </c>
      <c r="H1482" s="16" t="str">
        <f t="shared" si="253"/>
        <v/>
      </c>
      <c r="I1482" s="46" t="str">
        <f t="shared" si="254"/>
        <v/>
      </c>
      <c r="J1482" s="49" t="str">
        <f t="shared" si="255"/>
        <v/>
      </c>
      <c r="K1482" s="46" t="str">
        <f t="shared" si="256"/>
        <v/>
      </c>
      <c r="L1482" s="17" t="str">
        <f>+IF(G1482="","",SUM($K$9:K1482)+H1482)</f>
        <v/>
      </c>
    </row>
    <row r="1483" spans="2:12" x14ac:dyDescent="0.2">
      <c r="B1483" s="1" t="str">
        <f t="shared" si="249"/>
        <v/>
      </c>
      <c r="C1483" s="44" t="str">
        <f t="shared" si="257"/>
        <v/>
      </c>
      <c r="D1483" s="44" t="str">
        <f t="shared" si="258"/>
        <v/>
      </c>
      <c r="E1483" s="13" t="str">
        <f t="shared" si="250"/>
        <v/>
      </c>
      <c r="F1483" s="4" t="str">
        <f t="shared" si="251"/>
        <v/>
      </c>
      <c r="G1483" s="48" t="str">
        <f t="shared" si="252"/>
        <v/>
      </c>
      <c r="H1483" s="16" t="str">
        <f t="shared" si="253"/>
        <v/>
      </c>
      <c r="I1483" s="46" t="str">
        <f t="shared" si="254"/>
        <v/>
      </c>
      <c r="J1483" s="49" t="str">
        <f t="shared" si="255"/>
        <v/>
      </c>
      <c r="K1483" s="46" t="str">
        <f t="shared" si="256"/>
        <v/>
      </c>
      <c r="L1483" s="17" t="str">
        <f>+IF(G1483="","",SUM($K$9:K1483)+H1483)</f>
        <v/>
      </c>
    </row>
    <row r="1484" spans="2:12" x14ac:dyDescent="0.2">
      <c r="B1484" s="1" t="str">
        <f t="shared" si="249"/>
        <v/>
      </c>
      <c r="C1484" s="44" t="str">
        <f t="shared" si="257"/>
        <v/>
      </c>
      <c r="D1484" s="44" t="str">
        <f t="shared" si="258"/>
        <v/>
      </c>
      <c r="E1484" s="13" t="str">
        <f t="shared" si="250"/>
        <v/>
      </c>
      <c r="F1484" s="4" t="str">
        <f t="shared" si="251"/>
        <v/>
      </c>
      <c r="G1484" s="48" t="str">
        <f t="shared" si="252"/>
        <v/>
      </c>
      <c r="H1484" s="16" t="str">
        <f t="shared" si="253"/>
        <v/>
      </c>
      <c r="I1484" s="46" t="str">
        <f t="shared" si="254"/>
        <v/>
      </c>
      <c r="J1484" s="49" t="str">
        <f t="shared" si="255"/>
        <v/>
      </c>
      <c r="K1484" s="46" t="str">
        <f t="shared" si="256"/>
        <v/>
      </c>
      <c r="L1484" s="17" t="str">
        <f>+IF(G1484="","",SUM($K$9:K1484)+H1484)</f>
        <v/>
      </c>
    </row>
    <row r="1485" spans="2:12" x14ac:dyDescent="0.2">
      <c r="B1485" s="1" t="str">
        <f t="shared" si="249"/>
        <v/>
      </c>
      <c r="C1485" s="44" t="str">
        <f t="shared" si="257"/>
        <v/>
      </c>
      <c r="D1485" s="44" t="str">
        <f t="shared" si="258"/>
        <v/>
      </c>
      <c r="E1485" s="13" t="str">
        <f t="shared" si="250"/>
        <v/>
      </c>
      <c r="F1485" s="4" t="str">
        <f t="shared" si="251"/>
        <v/>
      </c>
      <c r="G1485" s="48" t="str">
        <f t="shared" si="252"/>
        <v/>
      </c>
      <c r="H1485" s="16" t="str">
        <f t="shared" si="253"/>
        <v/>
      </c>
      <c r="I1485" s="46" t="str">
        <f t="shared" si="254"/>
        <v/>
      </c>
      <c r="J1485" s="49" t="str">
        <f t="shared" si="255"/>
        <v/>
      </c>
      <c r="K1485" s="46" t="str">
        <f t="shared" si="256"/>
        <v/>
      </c>
      <c r="L1485" s="17" t="str">
        <f>+IF(G1485="","",SUM($K$9:K1485)+H1485)</f>
        <v/>
      </c>
    </row>
    <row r="1486" spans="2:12" x14ac:dyDescent="0.2">
      <c r="B1486" s="1" t="str">
        <f t="shared" si="249"/>
        <v/>
      </c>
      <c r="C1486" s="44" t="str">
        <f t="shared" si="257"/>
        <v/>
      </c>
      <c r="D1486" s="44" t="str">
        <f t="shared" si="258"/>
        <v/>
      </c>
      <c r="E1486" s="13" t="str">
        <f t="shared" si="250"/>
        <v/>
      </c>
      <c r="F1486" s="4" t="str">
        <f t="shared" si="251"/>
        <v/>
      </c>
      <c r="G1486" s="48" t="str">
        <f t="shared" si="252"/>
        <v/>
      </c>
      <c r="H1486" s="16" t="str">
        <f t="shared" si="253"/>
        <v/>
      </c>
      <c r="I1486" s="46" t="str">
        <f t="shared" si="254"/>
        <v/>
      </c>
      <c r="J1486" s="49" t="str">
        <f t="shared" si="255"/>
        <v/>
      </c>
      <c r="K1486" s="46" t="str">
        <f t="shared" si="256"/>
        <v/>
      </c>
      <c r="L1486" s="17" t="str">
        <f>+IF(G1486="","",SUM($K$9:K1486)+H1486)</f>
        <v/>
      </c>
    </row>
    <row r="1487" spans="2:12" x14ac:dyDescent="0.2">
      <c r="B1487" s="1" t="str">
        <f t="shared" si="249"/>
        <v/>
      </c>
      <c r="C1487" s="44" t="str">
        <f t="shared" si="257"/>
        <v/>
      </c>
      <c r="D1487" s="44" t="str">
        <f t="shared" si="258"/>
        <v/>
      </c>
      <c r="E1487" s="13" t="str">
        <f t="shared" si="250"/>
        <v/>
      </c>
      <c r="F1487" s="4" t="str">
        <f t="shared" si="251"/>
        <v/>
      </c>
      <c r="G1487" s="48" t="str">
        <f t="shared" si="252"/>
        <v/>
      </c>
      <c r="H1487" s="16" t="str">
        <f t="shared" si="253"/>
        <v/>
      </c>
      <c r="I1487" s="46" t="str">
        <f t="shared" si="254"/>
        <v/>
      </c>
      <c r="J1487" s="49" t="str">
        <f t="shared" si="255"/>
        <v/>
      </c>
      <c r="K1487" s="46" t="str">
        <f t="shared" si="256"/>
        <v/>
      </c>
      <c r="L1487" s="17" t="str">
        <f>+IF(G1487="","",SUM($K$9:K1487)+H1487)</f>
        <v/>
      </c>
    </row>
    <row r="1488" spans="2:12" x14ac:dyDescent="0.2">
      <c r="B1488" s="1" t="str">
        <f t="shared" si="249"/>
        <v/>
      </c>
      <c r="C1488" s="44" t="str">
        <f t="shared" si="257"/>
        <v/>
      </c>
      <c r="D1488" s="44" t="str">
        <f t="shared" si="258"/>
        <v/>
      </c>
      <c r="E1488" s="13" t="str">
        <f t="shared" si="250"/>
        <v/>
      </c>
      <c r="F1488" s="4" t="str">
        <f t="shared" si="251"/>
        <v/>
      </c>
      <c r="G1488" s="48" t="str">
        <f t="shared" si="252"/>
        <v/>
      </c>
      <c r="H1488" s="16" t="str">
        <f t="shared" si="253"/>
        <v/>
      </c>
      <c r="I1488" s="46" t="str">
        <f t="shared" si="254"/>
        <v/>
      </c>
      <c r="J1488" s="49" t="str">
        <f t="shared" si="255"/>
        <v/>
      </c>
      <c r="K1488" s="46" t="str">
        <f t="shared" si="256"/>
        <v/>
      </c>
      <c r="L1488" s="17" t="str">
        <f>+IF(G1488="","",SUM($K$9:K1488)+H1488)</f>
        <v/>
      </c>
    </row>
    <row r="1489" spans="2:12" x14ac:dyDescent="0.2">
      <c r="B1489" s="1" t="str">
        <f t="shared" ref="B1489:B1552" si="259">+IF(C1489="","",B1488+1)</f>
        <v/>
      </c>
      <c r="C1489" s="44" t="str">
        <f t="shared" si="257"/>
        <v/>
      </c>
      <c r="D1489" s="44" t="str">
        <f t="shared" si="258"/>
        <v/>
      </c>
      <c r="E1489" s="13" t="str">
        <f t="shared" ref="E1489:E1552" si="260">IF(B1489&lt;&gt;"",DAYS360(C1489,D1489),"")</f>
        <v/>
      </c>
      <c r="F1489" s="4" t="str">
        <f t="shared" ref="F1489:F1552" si="261">IF(B1489&lt;&gt;"",LOOKUP(DATE(YEAR(C1489),MONTH(C1489)+1,1),tbl_FecHasta,tbl_Tasa),"")</f>
        <v/>
      </c>
      <c r="G1489" s="48" t="str">
        <f t="shared" ref="G1489:G1552" si="262">IF(B1489&lt;&gt;"",(((1+F1489)^(1/12))-1),"")</f>
        <v/>
      </c>
      <c r="H1489" s="16" t="str">
        <f t="shared" si="253"/>
        <v/>
      </c>
      <c r="I1489" s="46" t="str">
        <f t="shared" si="254"/>
        <v/>
      </c>
      <c r="J1489" s="49" t="str">
        <f t="shared" si="255"/>
        <v/>
      </c>
      <c r="K1489" s="46" t="str">
        <f t="shared" si="256"/>
        <v/>
      </c>
      <c r="L1489" s="17" t="str">
        <f>+IF(G1489="","",SUM($K$9:K1489)+H1489)</f>
        <v/>
      </c>
    </row>
    <row r="1490" spans="2:12" x14ac:dyDescent="0.2">
      <c r="B1490" s="1" t="str">
        <f t="shared" si="259"/>
        <v/>
      </c>
      <c r="C1490" s="44" t="str">
        <f t="shared" si="257"/>
        <v/>
      </c>
      <c r="D1490" s="44" t="str">
        <f t="shared" si="258"/>
        <v/>
      </c>
      <c r="E1490" s="13" t="str">
        <f t="shared" si="260"/>
        <v/>
      </c>
      <c r="F1490" s="4" t="str">
        <f t="shared" si="261"/>
        <v/>
      </c>
      <c r="G1490" s="48" t="str">
        <f t="shared" si="262"/>
        <v/>
      </c>
      <c r="H1490" s="16" t="str">
        <f t="shared" si="253"/>
        <v/>
      </c>
      <c r="I1490" s="46" t="str">
        <f t="shared" si="254"/>
        <v/>
      </c>
      <c r="J1490" s="49" t="str">
        <f t="shared" si="255"/>
        <v/>
      </c>
      <c r="K1490" s="46" t="str">
        <f t="shared" si="256"/>
        <v/>
      </c>
      <c r="L1490" s="17" t="str">
        <f>+IF(G1490="","",SUM($K$9:K1490)+H1490)</f>
        <v/>
      </c>
    </row>
    <row r="1491" spans="2:12" x14ac:dyDescent="0.2">
      <c r="B1491" s="1" t="str">
        <f t="shared" si="259"/>
        <v/>
      </c>
      <c r="C1491" s="44" t="str">
        <f t="shared" si="257"/>
        <v/>
      </c>
      <c r="D1491" s="44" t="str">
        <f t="shared" si="258"/>
        <v/>
      </c>
      <c r="E1491" s="13" t="str">
        <f t="shared" si="260"/>
        <v/>
      </c>
      <c r="F1491" s="4" t="str">
        <f t="shared" si="261"/>
        <v/>
      </c>
      <c r="G1491" s="48" t="str">
        <f t="shared" si="262"/>
        <v/>
      </c>
      <c r="H1491" s="16" t="str">
        <f t="shared" si="253"/>
        <v/>
      </c>
      <c r="I1491" s="46" t="str">
        <f t="shared" si="254"/>
        <v/>
      </c>
      <c r="J1491" s="49" t="str">
        <f t="shared" si="255"/>
        <v/>
      </c>
      <c r="K1491" s="46" t="str">
        <f t="shared" si="256"/>
        <v/>
      </c>
      <c r="L1491" s="17" t="str">
        <f>+IF(G1491="","",SUM($K$9:K1491)+H1491)</f>
        <v/>
      </c>
    </row>
    <row r="1492" spans="2:12" x14ac:dyDescent="0.2">
      <c r="B1492" s="1" t="str">
        <f t="shared" si="259"/>
        <v/>
      </c>
      <c r="C1492" s="44" t="str">
        <f t="shared" si="257"/>
        <v/>
      </c>
      <c r="D1492" s="44" t="str">
        <f t="shared" si="258"/>
        <v/>
      </c>
      <c r="E1492" s="13" t="str">
        <f t="shared" si="260"/>
        <v/>
      </c>
      <c r="F1492" s="4" t="str">
        <f t="shared" si="261"/>
        <v/>
      </c>
      <c r="G1492" s="48" t="str">
        <f t="shared" si="262"/>
        <v/>
      </c>
      <c r="H1492" s="16" t="str">
        <f t="shared" si="253"/>
        <v/>
      </c>
      <c r="I1492" s="46" t="str">
        <f t="shared" si="254"/>
        <v/>
      </c>
      <c r="J1492" s="49" t="str">
        <f t="shared" si="255"/>
        <v/>
      </c>
      <c r="K1492" s="46" t="str">
        <f t="shared" si="256"/>
        <v/>
      </c>
      <c r="L1492" s="17" t="str">
        <f>+IF(G1492="","",SUM($K$9:K1492)+H1492)</f>
        <v/>
      </c>
    </row>
    <row r="1493" spans="2:12" x14ac:dyDescent="0.2">
      <c r="B1493" s="1" t="str">
        <f t="shared" si="259"/>
        <v/>
      </c>
      <c r="C1493" s="44" t="str">
        <f t="shared" si="257"/>
        <v/>
      </c>
      <c r="D1493" s="44" t="str">
        <f t="shared" si="258"/>
        <v/>
      </c>
      <c r="E1493" s="13" t="str">
        <f t="shared" si="260"/>
        <v/>
      </c>
      <c r="F1493" s="4" t="str">
        <f t="shared" si="261"/>
        <v/>
      </c>
      <c r="G1493" s="48" t="str">
        <f t="shared" si="262"/>
        <v/>
      </c>
      <c r="H1493" s="16" t="str">
        <f t="shared" si="253"/>
        <v/>
      </c>
      <c r="I1493" s="46" t="str">
        <f t="shared" si="254"/>
        <v/>
      </c>
      <c r="J1493" s="49" t="str">
        <f t="shared" si="255"/>
        <v/>
      </c>
      <c r="K1493" s="46" t="str">
        <f t="shared" si="256"/>
        <v/>
      </c>
      <c r="L1493" s="17" t="str">
        <f>+IF(G1493="","",SUM($K$9:K1493)+H1493)</f>
        <v/>
      </c>
    </row>
    <row r="1494" spans="2:12" x14ac:dyDescent="0.2">
      <c r="B1494" s="1" t="str">
        <f t="shared" si="259"/>
        <v/>
      </c>
      <c r="C1494" s="44" t="str">
        <f t="shared" si="257"/>
        <v/>
      </c>
      <c r="D1494" s="44" t="str">
        <f t="shared" si="258"/>
        <v/>
      </c>
      <c r="E1494" s="13" t="str">
        <f t="shared" si="260"/>
        <v/>
      </c>
      <c r="F1494" s="4" t="str">
        <f t="shared" si="261"/>
        <v/>
      </c>
      <c r="G1494" s="48" t="str">
        <f t="shared" si="262"/>
        <v/>
      </c>
      <c r="H1494" s="16" t="str">
        <f t="shared" si="253"/>
        <v/>
      </c>
      <c r="I1494" s="46" t="str">
        <f t="shared" si="254"/>
        <v/>
      </c>
      <c r="J1494" s="49" t="str">
        <f t="shared" si="255"/>
        <v/>
      </c>
      <c r="K1494" s="46" t="str">
        <f t="shared" si="256"/>
        <v/>
      </c>
      <c r="L1494" s="17" t="str">
        <f>+IF(G1494="","",SUM($K$9:K1494)+H1494)</f>
        <v/>
      </c>
    </row>
    <row r="1495" spans="2:12" x14ac:dyDescent="0.2">
      <c r="B1495" s="1" t="str">
        <f t="shared" si="259"/>
        <v/>
      </c>
      <c r="C1495" s="44" t="str">
        <f t="shared" si="257"/>
        <v/>
      </c>
      <c r="D1495" s="44" t="str">
        <f t="shared" si="258"/>
        <v/>
      </c>
      <c r="E1495" s="13" t="str">
        <f t="shared" si="260"/>
        <v/>
      </c>
      <c r="F1495" s="4" t="str">
        <f t="shared" si="261"/>
        <v/>
      </c>
      <c r="G1495" s="48" t="str">
        <f t="shared" si="262"/>
        <v/>
      </c>
      <c r="H1495" s="16" t="str">
        <f t="shared" si="253"/>
        <v/>
      </c>
      <c r="I1495" s="46" t="str">
        <f t="shared" si="254"/>
        <v/>
      </c>
      <c r="J1495" s="49" t="str">
        <f t="shared" si="255"/>
        <v/>
      </c>
      <c r="K1495" s="46" t="str">
        <f t="shared" si="256"/>
        <v/>
      </c>
      <c r="L1495" s="17" t="str">
        <f>+IF(G1495="","",SUM($K$9:K1495)+H1495)</f>
        <v/>
      </c>
    </row>
    <row r="1496" spans="2:12" x14ac:dyDescent="0.2">
      <c r="B1496" s="1" t="str">
        <f t="shared" si="259"/>
        <v/>
      </c>
      <c r="C1496" s="44" t="str">
        <f t="shared" si="257"/>
        <v/>
      </c>
      <c r="D1496" s="44" t="str">
        <f t="shared" si="258"/>
        <v/>
      </c>
      <c r="E1496" s="13" t="str">
        <f t="shared" si="260"/>
        <v/>
      </c>
      <c r="F1496" s="4" t="str">
        <f t="shared" si="261"/>
        <v/>
      </c>
      <c r="G1496" s="48" t="str">
        <f t="shared" si="262"/>
        <v/>
      </c>
      <c r="H1496" s="16" t="str">
        <f t="shared" si="253"/>
        <v/>
      </c>
      <c r="I1496" s="46" t="str">
        <f t="shared" si="254"/>
        <v/>
      </c>
      <c r="J1496" s="49" t="str">
        <f t="shared" si="255"/>
        <v/>
      </c>
      <c r="K1496" s="46" t="str">
        <f t="shared" si="256"/>
        <v/>
      </c>
      <c r="L1496" s="17" t="str">
        <f>+IF(G1496="","",SUM($K$9:K1496)+H1496)</f>
        <v/>
      </c>
    </row>
    <row r="1497" spans="2:12" x14ac:dyDescent="0.2">
      <c r="B1497" s="1" t="str">
        <f t="shared" si="259"/>
        <v/>
      </c>
      <c r="C1497" s="44" t="str">
        <f t="shared" si="257"/>
        <v/>
      </c>
      <c r="D1497" s="44" t="str">
        <f t="shared" si="258"/>
        <v/>
      </c>
      <c r="E1497" s="13" t="str">
        <f t="shared" si="260"/>
        <v/>
      </c>
      <c r="F1497" s="4" t="str">
        <f t="shared" si="261"/>
        <v/>
      </c>
      <c r="G1497" s="48" t="str">
        <f t="shared" si="262"/>
        <v/>
      </c>
      <c r="H1497" s="16" t="str">
        <f t="shared" si="253"/>
        <v/>
      </c>
      <c r="I1497" s="46" t="str">
        <f t="shared" si="254"/>
        <v/>
      </c>
      <c r="J1497" s="49" t="str">
        <f t="shared" si="255"/>
        <v/>
      </c>
      <c r="K1497" s="46" t="str">
        <f t="shared" si="256"/>
        <v/>
      </c>
      <c r="L1497" s="17" t="str">
        <f>+IF(G1497="","",SUM($K$9:K1497)+H1497)</f>
        <v/>
      </c>
    </row>
    <row r="1498" spans="2:12" x14ac:dyDescent="0.2">
      <c r="B1498" s="1" t="str">
        <f t="shared" si="259"/>
        <v/>
      </c>
      <c r="C1498" s="44" t="str">
        <f t="shared" si="257"/>
        <v/>
      </c>
      <c r="D1498" s="44" t="str">
        <f t="shared" si="258"/>
        <v/>
      </c>
      <c r="E1498" s="13" t="str">
        <f t="shared" si="260"/>
        <v/>
      </c>
      <c r="F1498" s="4" t="str">
        <f t="shared" si="261"/>
        <v/>
      </c>
      <c r="G1498" s="48" t="str">
        <f t="shared" si="262"/>
        <v/>
      </c>
      <c r="H1498" s="16" t="str">
        <f t="shared" si="253"/>
        <v/>
      </c>
      <c r="I1498" s="46" t="str">
        <f t="shared" si="254"/>
        <v/>
      </c>
      <c r="J1498" s="49" t="str">
        <f t="shared" si="255"/>
        <v/>
      </c>
      <c r="K1498" s="46" t="str">
        <f t="shared" si="256"/>
        <v/>
      </c>
      <c r="L1498" s="17" t="str">
        <f>+IF(G1498="","",SUM($K$9:K1498)+H1498)</f>
        <v/>
      </c>
    </row>
    <row r="1499" spans="2:12" x14ac:dyDescent="0.2">
      <c r="B1499" s="1" t="str">
        <f t="shared" si="259"/>
        <v/>
      </c>
      <c r="C1499" s="44" t="str">
        <f t="shared" si="257"/>
        <v/>
      </c>
      <c r="D1499" s="44" t="str">
        <f t="shared" si="258"/>
        <v/>
      </c>
      <c r="E1499" s="13" t="str">
        <f t="shared" si="260"/>
        <v/>
      </c>
      <c r="F1499" s="4" t="str">
        <f t="shared" si="261"/>
        <v/>
      </c>
      <c r="G1499" s="48" t="str">
        <f t="shared" si="262"/>
        <v/>
      </c>
      <c r="H1499" s="16" t="str">
        <f t="shared" si="253"/>
        <v/>
      </c>
      <c r="I1499" s="46" t="str">
        <f t="shared" si="254"/>
        <v/>
      </c>
      <c r="J1499" s="49" t="str">
        <f t="shared" si="255"/>
        <v/>
      </c>
      <c r="K1499" s="46" t="str">
        <f t="shared" si="256"/>
        <v/>
      </c>
      <c r="L1499" s="17" t="str">
        <f>+IF(G1499="","",SUM($K$9:K1499)+H1499)</f>
        <v/>
      </c>
    </row>
    <row r="1500" spans="2:12" x14ac:dyDescent="0.2">
      <c r="B1500" s="1" t="str">
        <f t="shared" si="259"/>
        <v/>
      </c>
      <c r="C1500" s="44" t="str">
        <f t="shared" si="257"/>
        <v/>
      </c>
      <c r="D1500" s="44" t="str">
        <f t="shared" si="258"/>
        <v/>
      </c>
      <c r="E1500" s="13" t="str">
        <f t="shared" si="260"/>
        <v/>
      </c>
      <c r="F1500" s="4" t="str">
        <f t="shared" si="261"/>
        <v/>
      </c>
      <c r="G1500" s="48" t="str">
        <f t="shared" si="262"/>
        <v/>
      </c>
      <c r="H1500" s="16" t="str">
        <f t="shared" si="253"/>
        <v/>
      </c>
      <c r="I1500" s="46" t="str">
        <f t="shared" si="254"/>
        <v/>
      </c>
      <c r="J1500" s="49" t="str">
        <f t="shared" si="255"/>
        <v/>
      </c>
      <c r="K1500" s="46" t="str">
        <f t="shared" si="256"/>
        <v/>
      </c>
      <c r="L1500" s="17" t="str">
        <f>+IF(G1500="","",SUM($K$9:K1500)+H1500)</f>
        <v/>
      </c>
    </row>
    <row r="1501" spans="2:12" x14ac:dyDescent="0.2">
      <c r="B1501" s="1" t="str">
        <f t="shared" si="259"/>
        <v/>
      </c>
      <c r="C1501" s="44" t="str">
        <f t="shared" si="257"/>
        <v/>
      </c>
      <c r="D1501" s="44" t="str">
        <f t="shared" si="258"/>
        <v/>
      </c>
      <c r="E1501" s="13" t="str">
        <f t="shared" si="260"/>
        <v/>
      </c>
      <c r="F1501" s="4" t="str">
        <f t="shared" si="261"/>
        <v/>
      </c>
      <c r="G1501" s="48" t="str">
        <f t="shared" si="262"/>
        <v/>
      </c>
      <c r="H1501" s="16" t="str">
        <f t="shared" si="253"/>
        <v/>
      </c>
      <c r="I1501" s="46" t="str">
        <f t="shared" si="254"/>
        <v/>
      </c>
      <c r="J1501" s="49" t="str">
        <f t="shared" si="255"/>
        <v/>
      </c>
      <c r="K1501" s="46" t="str">
        <f t="shared" si="256"/>
        <v/>
      </c>
      <c r="L1501" s="17" t="str">
        <f>+IF(G1501="","",SUM($K$9:K1501)+H1501)</f>
        <v/>
      </c>
    </row>
    <row r="1502" spans="2:12" x14ac:dyDescent="0.2">
      <c r="B1502" s="1" t="str">
        <f t="shared" si="259"/>
        <v/>
      </c>
      <c r="C1502" s="44" t="str">
        <f t="shared" si="257"/>
        <v/>
      </c>
      <c r="D1502" s="44" t="str">
        <f t="shared" si="258"/>
        <v/>
      </c>
      <c r="E1502" s="13" t="str">
        <f t="shared" si="260"/>
        <v/>
      </c>
      <c r="F1502" s="4" t="str">
        <f t="shared" si="261"/>
        <v/>
      </c>
      <c r="G1502" s="48" t="str">
        <f t="shared" si="262"/>
        <v/>
      </c>
      <c r="H1502" s="16" t="str">
        <f t="shared" si="253"/>
        <v/>
      </c>
      <c r="I1502" s="46" t="str">
        <f t="shared" si="254"/>
        <v/>
      </c>
      <c r="J1502" s="49" t="str">
        <f t="shared" si="255"/>
        <v/>
      </c>
      <c r="K1502" s="46" t="str">
        <f t="shared" si="256"/>
        <v/>
      </c>
      <c r="L1502" s="17" t="str">
        <f>+IF(G1502="","",SUM($K$9:K1502)+H1502)</f>
        <v/>
      </c>
    </row>
    <row r="1503" spans="2:12" x14ac:dyDescent="0.2">
      <c r="B1503" s="1" t="str">
        <f t="shared" si="259"/>
        <v/>
      </c>
      <c r="C1503" s="44" t="str">
        <f t="shared" si="257"/>
        <v/>
      </c>
      <c r="D1503" s="44" t="str">
        <f t="shared" si="258"/>
        <v/>
      </c>
      <c r="E1503" s="13" t="str">
        <f t="shared" si="260"/>
        <v/>
      </c>
      <c r="F1503" s="4" t="str">
        <f t="shared" si="261"/>
        <v/>
      </c>
      <c r="G1503" s="48" t="str">
        <f t="shared" si="262"/>
        <v/>
      </c>
      <c r="H1503" s="16" t="str">
        <f t="shared" si="253"/>
        <v/>
      </c>
      <c r="I1503" s="46" t="str">
        <f t="shared" si="254"/>
        <v/>
      </c>
      <c r="J1503" s="49" t="str">
        <f t="shared" si="255"/>
        <v/>
      </c>
      <c r="K1503" s="46" t="str">
        <f t="shared" si="256"/>
        <v/>
      </c>
      <c r="L1503" s="17" t="str">
        <f>+IF(G1503="","",SUM($K$9:K1503)+H1503)</f>
        <v/>
      </c>
    </row>
    <row r="1504" spans="2:12" x14ac:dyDescent="0.2">
      <c r="B1504" s="1" t="str">
        <f t="shared" si="259"/>
        <v/>
      </c>
      <c r="C1504" s="44" t="str">
        <f t="shared" si="257"/>
        <v/>
      </c>
      <c r="D1504" s="44" t="str">
        <f t="shared" si="258"/>
        <v/>
      </c>
      <c r="E1504" s="13" t="str">
        <f t="shared" si="260"/>
        <v/>
      </c>
      <c r="F1504" s="4" t="str">
        <f t="shared" si="261"/>
        <v/>
      </c>
      <c r="G1504" s="48" t="str">
        <f t="shared" si="262"/>
        <v/>
      </c>
      <c r="H1504" s="16" t="str">
        <f t="shared" si="253"/>
        <v/>
      </c>
      <c r="I1504" s="46" t="str">
        <f t="shared" si="254"/>
        <v/>
      </c>
      <c r="J1504" s="49" t="str">
        <f t="shared" si="255"/>
        <v/>
      </c>
      <c r="K1504" s="46" t="str">
        <f t="shared" si="256"/>
        <v/>
      </c>
      <c r="L1504" s="17" t="str">
        <f>+IF(G1504="","",SUM($K$9:K1504)+H1504)</f>
        <v/>
      </c>
    </row>
    <row r="1505" spans="2:12" x14ac:dyDescent="0.2">
      <c r="B1505" s="1" t="str">
        <f t="shared" si="259"/>
        <v/>
      </c>
      <c r="C1505" s="44" t="str">
        <f t="shared" si="257"/>
        <v/>
      </c>
      <c r="D1505" s="44" t="str">
        <f t="shared" si="258"/>
        <v/>
      </c>
      <c r="E1505" s="13" t="str">
        <f t="shared" si="260"/>
        <v/>
      </c>
      <c r="F1505" s="4" t="str">
        <f t="shared" si="261"/>
        <v/>
      </c>
      <c r="G1505" s="48" t="str">
        <f t="shared" si="262"/>
        <v/>
      </c>
      <c r="H1505" s="16" t="str">
        <f t="shared" si="253"/>
        <v/>
      </c>
      <c r="I1505" s="46" t="str">
        <f t="shared" si="254"/>
        <v/>
      </c>
      <c r="J1505" s="49" t="str">
        <f t="shared" si="255"/>
        <v/>
      </c>
      <c r="K1505" s="46" t="str">
        <f t="shared" si="256"/>
        <v/>
      </c>
      <c r="L1505" s="17" t="str">
        <f>+IF(G1505="","",SUM($K$9:K1505)+H1505)</f>
        <v/>
      </c>
    </row>
    <row r="1506" spans="2:12" x14ac:dyDescent="0.2">
      <c r="B1506" s="1" t="str">
        <f t="shared" si="259"/>
        <v/>
      </c>
      <c r="C1506" s="44" t="str">
        <f t="shared" si="257"/>
        <v/>
      </c>
      <c r="D1506" s="44" t="str">
        <f t="shared" si="258"/>
        <v/>
      </c>
      <c r="E1506" s="13" t="str">
        <f t="shared" si="260"/>
        <v/>
      </c>
      <c r="F1506" s="4" t="str">
        <f t="shared" si="261"/>
        <v/>
      </c>
      <c r="G1506" s="48" t="str">
        <f t="shared" si="262"/>
        <v/>
      </c>
      <c r="H1506" s="16" t="str">
        <f t="shared" si="253"/>
        <v/>
      </c>
      <c r="I1506" s="46" t="str">
        <f t="shared" si="254"/>
        <v/>
      </c>
      <c r="J1506" s="49" t="str">
        <f t="shared" si="255"/>
        <v/>
      </c>
      <c r="K1506" s="46" t="str">
        <f t="shared" si="256"/>
        <v/>
      </c>
      <c r="L1506" s="17" t="str">
        <f>+IF(G1506="","",SUM($K$9:K1506)+H1506)</f>
        <v/>
      </c>
    </row>
    <row r="1507" spans="2:12" x14ac:dyDescent="0.2">
      <c r="B1507" s="1" t="str">
        <f t="shared" si="259"/>
        <v/>
      </c>
      <c r="C1507" s="44" t="str">
        <f t="shared" si="257"/>
        <v/>
      </c>
      <c r="D1507" s="44" t="str">
        <f t="shared" si="258"/>
        <v/>
      </c>
      <c r="E1507" s="13" t="str">
        <f t="shared" si="260"/>
        <v/>
      </c>
      <c r="F1507" s="4" t="str">
        <f t="shared" si="261"/>
        <v/>
      </c>
      <c r="G1507" s="48" t="str">
        <f t="shared" si="262"/>
        <v/>
      </c>
      <c r="H1507" s="16" t="str">
        <f t="shared" si="253"/>
        <v/>
      </c>
      <c r="I1507" s="46" t="str">
        <f t="shared" si="254"/>
        <v/>
      </c>
      <c r="J1507" s="49" t="str">
        <f t="shared" si="255"/>
        <v/>
      </c>
      <c r="K1507" s="46" t="str">
        <f t="shared" si="256"/>
        <v/>
      </c>
      <c r="L1507" s="17" t="str">
        <f>+IF(G1507="","",SUM($K$9:K1507)+H1507)</f>
        <v/>
      </c>
    </row>
    <row r="1508" spans="2:12" x14ac:dyDescent="0.2">
      <c r="B1508" s="1" t="str">
        <f t="shared" si="259"/>
        <v/>
      </c>
      <c r="C1508" s="44" t="str">
        <f t="shared" si="257"/>
        <v/>
      </c>
      <c r="D1508" s="44" t="str">
        <f t="shared" si="258"/>
        <v/>
      </c>
      <c r="E1508" s="13" t="str">
        <f t="shared" si="260"/>
        <v/>
      </c>
      <c r="F1508" s="4" t="str">
        <f t="shared" si="261"/>
        <v/>
      </c>
      <c r="G1508" s="48" t="str">
        <f t="shared" si="262"/>
        <v/>
      </c>
      <c r="H1508" s="16" t="str">
        <f t="shared" si="253"/>
        <v/>
      </c>
      <c r="I1508" s="46" t="str">
        <f t="shared" si="254"/>
        <v/>
      </c>
      <c r="J1508" s="49" t="str">
        <f t="shared" si="255"/>
        <v/>
      </c>
      <c r="K1508" s="46" t="str">
        <f t="shared" si="256"/>
        <v/>
      </c>
      <c r="L1508" s="17" t="str">
        <f>+IF(G1508="","",SUM($K$9:K1508)+H1508)</f>
        <v/>
      </c>
    </row>
    <row r="1509" spans="2:12" x14ac:dyDescent="0.2">
      <c r="B1509" s="1" t="str">
        <f t="shared" si="259"/>
        <v/>
      </c>
      <c r="C1509" s="44" t="str">
        <f t="shared" si="257"/>
        <v/>
      </c>
      <c r="D1509" s="44" t="str">
        <f t="shared" si="258"/>
        <v/>
      </c>
      <c r="E1509" s="13" t="str">
        <f t="shared" si="260"/>
        <v/>
      </c>
      <c r="F1509" s="4" t="str">
        <f t="shared" si="261"/>
        <v/>
      </c>
      <c r="G1509" s="48" t="str">
        <f t="shared" si="262"/>
        <v/>
      </c>
      <c r="H1509" s="16" t="str">
        <f t="shared" si="253"/>
        <v/>
      </c>
      <c r="I1509" s="46" t="str">
        <f t="shared" si="254"/>
        <v/>
      </c>
      <c r="J1509" s="49" t="str">
        <f t="shared" si="255"/>
        <v/>
      </c>
      <c r="K1509" s="46" t="str">
        <f t="shared" si="256"/>
        <v/>
      </c>
      <c r="L1509" s="17" t="str">
        <f>+IF(G1509="","",SUM($K$9:K1509)+H1509)</f>
        <v/>
      </c>
    </row>
    <row r="1510" spans="2:12" x14ac:dyDescent="0.2">
      <c r="B1510" s="1" t="str">
        <f t="shared" si="259"/>
        <v/>
      </c>
      <c r="C1510" s="44" t="str">
        <f t="shared" si="257"/>
        <v/>
      </c>
      <c r="D1510" s="44" t="str">
        <f t="shared" si="258"/>
        <v/>
      </c>
      <c r="E1510" s="13" t="str">
        <f t="shared" si="260"/>
        <v/>
      </c>
      <c r="F1510" s="4" t="str">
        <f t="shared" si="261"/>
        <v/>
      </c>
      <c r="G1510" s="48" t="str">
        <f t="shared" si="262"/>
        <v/>
      </c>
      <c r="H1510" s="16" t="str">
        <f t="shared" si="253"/>
        <v/>
      </c>
      <c r="I1510" s="46" t="str">
        <f t="shared" si="254"/>
        <v/>
      </c>
      <c r="J1510" s="49" t="str">
        <f t="shared" si="255"/>
        <v/>
      </c>
      <c r="K1510" s="46" t="str">
        <f t="shared" si="256"/>
        <v/>
      </c>
      <c r="L1510" s="17" t="str">
        <f>+IF(G1510="","",SUM($K$9:K1510)+H1510)</f>
        <v/>
      </c>
    </row>
    <row r="1511" spans="2:12" x14ac:dyDescent="0.2">
      <c r="B1511" s="1" t="str">
        <f t="shared" si="259"/>
        <v/>
      </c>
      <c r="C1511" s="44" t="str">
        <f t="shared" si="257"/>
        <v/>
      </c>
      <c r="D1511" s="44" t="str">
        <f t="shared" si="258"/>
        <v/>
      </c>
      <c r="E1511" s="13" t="str">
        <f t="shared" si="260"/>
        <v/>
      </c>
      <c r="F1511" s="4" t="str">
        <f t="shared" si="261"/>
        <v/>
      </c>
      <c r="G1511" s="48" t="str">
        <f t="shared" si="262"/>
        <v/>
      </c>
      <c r="H1511" s="16" t="str">
        <f t="shared" si="253"/>
        <v/>
      </c>
      <c r="I1511" s="46" t="str">
        <f t="shared" si="254"/>
        <v/>
      </c>
      <c r="J1511" s="49" t="str">
        <f t="shared" si="255"/>
        <v/>
      </c>
      <c r="K1511" s="46" t="str">
        <f t="shared" si="256"/>
        <v/>
      </c>
      <c r="L1511" s="17" t="str">
        <f>+IF(G1511="","",SUM($K$9:K1511)+H1511)</f>
        <v/>
      </c>
    </row>
    <row r="1512" spans="2:12" x14ac:dyDescent="0.2">
      <c r="B1512" s="1" t="str">
        <f t="shared" si="259"/>
        <v/>
      </c>
      <c r="C1512" s="44" t="str">
        <f t="shared" si="257"/>
        <v/>
      </c>
      <c r="D1512" s="44" t="str">
        <f t="shared" si="258"/>
        <v/>
      </c>
      <c r="E1512" s="13" t="str">
        <f t="shared" si="260"/>
        <v/>
      </c>
      <c r="F1512" s="4" t="str">
        <f t="shared" si="261"/>
        <v/>
      </c>
      <c r="G1512" s="48" t="str">
        <f t="shared" si="262"/>
        <v/>
      </c>
      <c r="H1512" s="16" t="str">
        <f t="shared" si="253"/>
        <v/>
      </c>
      <c r="I1512" s="46" t="str">
        <f t="shared" si="254"/>
        <v/>
      </c>
      <c r="J1512" s="49" t="str">
        <f t="shared" si="255"/>
        <v/>
      </c>
      <c r="K1512" s="46" t="str">
        <f t="shared" si="256"/>
        <v/>
      </c>
      <c r="L1512" s="17" t="str">
        <f>+IF(G1512="","",SUM($K$9:K1512)+H1512)</f>
        <v/>
      </c>
    </row>
    <row r="1513" spans="2:12" x14ac:dyDescent="0.2">
      <c r="B1513" s="1" t="str">
        <f t="shared" si="259"/>
        <v/>
      </c>
      <c r="C1513" s="44" t="str">
        <f t="shared" si="257"/>
        <v/>
      </c>
      <c r="D1513" s="44" t="str">
        <f t="shared" si="258"/>
        <v/>
      </c>
      <c r="E1513" s="13" t="str">
        <f t="shared" si="260"/>
        <v/>
      </c>
      <c r="F1513" s="4" t="str">
        <f t="shared" si="261"/>
        <v/>
      </c>
      <c r="G1513" s="48" t="str">
        <f t="shared" si="262"/>
        <v/>
      </c>
      <c r="H1513" s="16" t="str">
        <f t="shared" si="253"/>
        <v/>
      </c>
      <c r="I1513" s="46" t="str">
        <f t="shared" si="254"/>
        <v/>
      </c>
      <c r="J1513" s="49" t="str">
        <f t="shared" si="255"/>
        <v/>
      </c>
      <c r="K1513" s="46" t="str">
        <f t="shared" si="256"/>
        <v/>
      </c>
      <c r="L1513" s="17" t="str">
        <f>+IF(G1513="","",SUM($K$9:K1513)+H1513)</f>
        <v/>
      </c>
    </row>
    <row r="1514" spans="2:12" x14ac:dyDescent="0.2">
      <c r="B1514" s="1" t="str">
        <f t="shared" si="259"/>
        <v/>
      </c>
      <c r="C1514" s="44" t="str">
        <f t="shared" si="257"/>
        <v/>
      </c>
      <c r="D1514" s="44" t="str">
        <f t="shared" si="258"/>
        <v/>
      </c>
      <c r="E1514" s="13" t="str">
        <f t="shared" si="260"/>
        <v/>
      </c>
      <c r="F1514" s="4" t="str">
        <f t="shared" si="261"/>
        <v/>
      </c>
      <c r="G1514" s="48" t="str">
        <f t="shared" si="262"/>
        <v/>
      </c>
      <c r="H1514" s="16" t="str">
        <f t="shared" ref="H1514:H1577" si="263">IF(B1514&lt;&gt;"",H1513,"")</f>
        <v/>
      </c>
      <c r="I1514" s="46" t="str">
        <f t="shared" ref="I1514:I1577" si="264">IF(G1514="","",+(1+G1514)^(E1514/30))</f>
        <v/>
      </c>
      <c r="J1514" s="49" t="str">
        <f t="shared" si="255"/>
        <v/>
      </c>
      <c r="K1514" s="46" t="str">
        <f t="shared" si="256"/>
        <v/>
      </c>
      <c r="L1514" s="17" t="str">
        <f>+IF(G1514="","",SUM($K$9:K1514)+H1514)</f>
        <v/>
      </c>
    </row>
    <row r="1515" spans="2:12" x14ac:dyDescent="0.2">
      <c r="B1515" s="1" t="str">
        <f t="shared" si="259"/>
        <v/>
      </c>
      <c r="C1515" s="44" t="str">
        <f t="shared" si="257"/>
        <v/>
      </c>
      <c r="D1515" s="44" t="str">
        <f t="shared" si="258"/>
        <v/>
      </c>
      <c r="E1515" s="13" t="str">
        <f t="shared" si="260"/>
        <v/>
      </c>
      <c r="F1515" s="4" t="str">
        <f t="shared" si="261"/>
        <v/>
      </c>
      <c r="G1515" s="48" t="str">
        <f t="shared" si="262"/>
        <v/>
      </c>
      <c r="H1515" s="16" t="str">
        <f t="shared" si="263"/>
        <v/>
      </c>
      <c r="I1515" s="46" t="str">
        <f t="shared" si="264"/>
        <v/>
      </c>
      <c r="J1515" s="49" t="str">
        <f t="shared" si="255"/>
        <v/>
      </c>
      <c r="K1515" s="46" t="str">
        <f t="shared" si="256"/>
        <v/>
      </c>
      <c r="L1515" s="17" t="str">
        <f>+IF(G1515="","",SUM($K$9:K1515)+H1515)</f>
        <v/>
      </c>
    </row>
    <row r="1516" spans="2:12" x14ac:dyDescent="0.2">
      <c r="B1516" s="1" t="str">
        <f t="shared" si="259"/>
        <v/>
      </c>
      <c r="C1516" s="44" t="str">
        <f t="shared" si="257"/>
        <v/>
      </c>
      <c r="D1516" s="44" t="str">
        <f t="shared" si="258"/>
        <v/>
      </c>
      <c r="E1516" s="13" t="str">
        <f t="shared" si="260"/>
        <v/>
      </c>
      <c r="F1516" s="4" t="str">
        <f t="shared" si="261"/>
        <v/>
      </c>
      <c r="G1516" s="48" t="str">
        <f t="shared" si="262"/>
        <v/>
      </c>
      <c r="H1516" s="16" t="str">
        <f t="shared" si="263"/>
        <v/>
      </c>
      <c r="I1516" s="46" t="str">
        <f t="shared" si="264"/>
        <v/>
      </c>
      <c r="J1516" s="49" t="str">
        <f t="shared" si="255"/>
        <v/>
      </c>
      <c r="K1516" s="46" t="str">
        <f t="shared" si="256"/>
        <v/>
      </c>
      <c r="L1516" s="17" t="str">
        <f>+IF(G1516="","",SUM($K$9:K1516)+H1516)</f>
        <v/>
      </c>
    </row>
    <row r="1517" spans="2:12" x14ac:dyDescent="0.2">
      <c r="B1517" s="1" t="str">
        <f t="shared" si="259"/>
        <v/>
      </c>
      <c r="C1517" s="44" t="str">
        <f t="shared" si="257"/>
        <v/>
      </c>
      <c r="D1517" s="44" t="str">
        <f t="shared" si="258"/>
        <v/>
      </c>
      <c r="E1517" s="13" t="str">
        <f t="shared" si="260"/>
        <v/>
      </c>
      <c r="F1517" s="4" t="str">
        <f t="shared" si="261"/>
        <v/>
      </c>
      <c r="G1517" s="48" t="str">
        <f t="shared" si="262"/>
        <v/>
      </c>
      <c r="H1517" s="16" t="str">
        <f t="shared" si="263"/>
        <v/>
      </c>
      <c r="I1517" s="46" t="str">
        <f t="shared" si="264"/>
        <v/>
      </c>
      <c r="J1517" s="49" t="str">
        <f t="shared" si="255"/>
        <v/>
      </c>
      <c r="K1517" s="46" t="str">
        <f t="shared" si="256"/>
        <v/>
      </c>
      <c r="L1517" s="17" t="str">
        <f>+IF(G1517="","",SUM($K$9:K1517)+H1517)</f>
        <v/>
      </c>
    </row>
    <row r="1518" spans="2:12" x14ac:dyDescent="0.2">
      <c r="B1518" s="1" t="str">
        <f t="shared" si="259"/>
        <v/>
      </c>
      <c r="C1518" s="44" t="str">
        <f t="shared" si="257"/>
        <v/>
      </c>
      <c r="D1518" s="44" t="str">
        <f t="shared" si="258"/>
        <v/>
      </c>
      <c r="E1518" s="13" t="str">
        <f t="shared" si="260"/>
        <v/>
      </c>
      <c r="F1518" s="4" t="str">
        <f t="shared" si="261"/>
        <v/>
      </c>
      <c r="G1518" s="48" t="str">
        <f t="shared" si="262"/>
        <v/>
      </c>
      <c r="H1518" s="16" t="str">
        <f t="shared" si="263"/>
        <v/>
      </c>
      <c r="I1518" s="46" t="str">
        <f t="shared" si="264"/>
        <v/>
      </c>
      <c r="J1518" s="49" t="str">
        <f t="shared" si="255"/>
        <v/>
      </c>
      <c r="K1518" s="46" t="str">
        <f t="shared" si="256"/>
        <v/>
      </c>
      <c r="L1518" s="17" t="str">
        <f>+IF(G1518="","",SUM($K$9:K1518)+H1518)</f>
        <v/>
      </c>
    </row>
    <row r="1519" spans="2:12" x14ac:dyDescent="0.2">
      <c r="B1519" s="1" t="str">
        <f t="shared" si="259"/>
        <v/>
      </c>
      <c r="C1519" s="44" t="str">
        <f t="shared" si="257"/>
        <v/>
      </c>
      <c r="D1519" s="44" t="str">
        <f t="shared" si="258"/>
        <v/>
      </c>
      <c r="E1519" s="13" t="str">
        <f t="shared" si="260"/>
        <v/>
      </c>
      <c r="F1519" s="4" t="str">
        <f t="shared" si="261"/>
        <v/>
      </c>
      <c r="G1519" s="48" t="str">
        <f t="shared" si="262"/>
        <v/>
      </c>
      <c r="H1519" s="16" t="str">
        <f t="shared" si="263"/>
        <v/>
      </c>
      <c r="I1519" s="46" t="str">
        <f t="shared" si="264"/>
        <v/>
      </c>
      <c r="J1519" s="49" t="str">
        <f t="shared" si="255"/>
        <v/>
      </c>
      <c r="K1519" s="46" t="str">
        <f t="shared" si="256"/>
        <v/>
      </c>
      <c r="L1519" s="17" t="str">
        <f>+IF(G1519="","",SUM($K$9:K1519)+H1519)</f>
        <v/>
      </c>
    </row>
    <row r="1520" spans="2:12" x14ac:dyDescent="0.2">
      <c r="B1520" s="1" t="str">
        <f t="shared" si="259"/>
        <v/>
      </c>
      <c r="C1520" s="44" t="str">
        <f t="shared" si="257"/>
        <v/>
      </c>
      <c r="D1520" s="44" t="str">
        <f t="shared" si="258"/>
        <v/>
      </c>
      <c r="E1520" s="13" t="str">
        <f t="shared" si="260"/>
        <v/>
      </c>
      <c r="F1520" s="4" t="str">
        <f t="shared" si="261"/>
        <v/>
      </c>
      <c r="G1520" s="48" t="str">
        <f t="shared" si="262"/>
        <v/>
      </c>
      <c r="H1520" s="16" t="str">
        <f t="shared" si="263"/>
        <v/>
      </c>
      <c r="I1520" s="46" t="str">
        <f t="shared" si="264"/>
        <v/>
      </c>
      <c r="J1520" s="49" t="str">
        <f t="shared" si="255"/>
        <v/>
      </c>
      <c r="K1520" s="46" t="str">
        <f t="shared" si="256"/>
        <v/>
      </c>
      <c r="L1520" s="17" t="str">
        <f>+IF(G1520="","",SUM($K$9:K1520)+H1520)</f>
        <v/>
      </c>
    </row>
    <row r="1521" spans="2:12" x14ac:dyDescent="0.2">
      <c r="B1521" s="1" t="str">
        <f t="shared" si="259"/>
        <v/>
      </c>
      <c r="C1521" s="44" t="str">
        <f t="shared" si="257"/>
        <v/>
      </c>
      <c r="D1521" s="44" t="str">
        <f t="shared" si="258"/>
        <v/>
      </c>
      <c r="E1521" s="13" t="str">
        <f t="shared" si="260"/>
        <v/>
      </c>
      <c r="F1521" s="4" t="str">
        <f t="shared" si="261"/>
        <v/>
      </c>
      <c r="G1521" s="48" t="str">
        <f t="shared" si="262"/>
        <v/>
      </c>
      <c r="H1521" s="16" t="str">
        <f t="shared" si="263"/>
        <v/>
      </c>
      <c r="I1521" s="46" t="str">
        <f t="shared" si="264"/>
        <v/>
      </c>
      <c r="J1521" s="49" t="str">
        <f t="shared" si="255"/>
        <v/>
      </c>
      <c r="K1521" s="46" t="str">
        <f t="shared" si="256"/>
        <v/>
      </c>
      <c r="L1521" s="17" t="str">
        <f>+IF(G1521="","",SUM($K$9:K1521)+H1521)</f>
        <v/>
      </c>
    </row>
    <row r="1522" spans="2:12" x14ac:dyDescent="0.2">
      <c r="B1522" s="1" t="str">
        <f t="shared" si="259"/>
        <v/>
      </c>
      <c r="C1522" s="44" t="str">
        <f t="shared" si="257"/>
        <v/>
      </c>
      <c r="D1522" s="44" t="str">
        <f t="shared" si="258"/>
        <v/>
      </c>
      <c r="E1522" s="13" t="str">
        <f t="shared" si="260"/>
        <v/>
      </c>
      <c r="F1522" s="4" t="str">
        <f t="shared" si="261"/>
        <v/>
      </c>
      <c r="G1522" s="48" t="str">
        <f t="shared" si="262"/>
        <v/>
      </c>
      <c r="H1522" s="16" t="str">
        <f t="shared" si="263"/>
        <v/>
      </c>
      <c r="I1522" s="46" t="str">
        <f t="shared" si="264"/>
        <v/>
      </c>
      <c r="J1522" s="49" t="str">
        <f t="shared" si="255"/>
        <v/>
      </c>
      <c r="K1522" s="46" t="str">
        <f t="shared" si="256"/>
        <v/>
      </c>
      <c r="L1522" s="17" t="str">
        <f>+IF(G1522="","",SUM($K$9:K1522)+H1522)</f>
        <v/>
      </c>
    </row>
    <row r="1523" spans="2:12" x14ac:dyDescent="0.2">
      <c r="B1523" s="1" t="str">
        <f t="shared" si="259"/>
        <v/>
      </c>
      <c r="C1523" s="44" t="str">
        <f t="shared" si="257"/>
        <v/>
      </c>
      <c r="D1523" s="44" t="str">
        <f t="shared" si="258"/>
        <v/>
      </c>
      <c r="E1523" s="13" t="str">
        <f t="shared" si="260"/>
        <v/>
      </c>
      <c r="F1523" s="4" t="str">
        <f t="shared" si="261"/>
        <v/>
      </c>
      <c r="G1523" s="48" t="str">
        <f t="shared" si="262"/>
        <v/>
      </c>
      <c r="H1523" s="16" t="str">
        <f t="shared" si="263"/>
        <v/>
      </c>
      <c r="I1523" s="46" t="str">
        <f t="shared" si="264"/>
        <v/>
      </c>
      <c r="J1523" s="49" t="str">
        <f t="shared" si="255"/>
        <v/>
      </c>
      <c r="K1523" s="46" t="str">
        <f t="shared" si="256"/>
        <v/>
      </c>
      <c r="L1523" s="17" t="str">
        <f>+IF(G1523="","",SUM($K$9:K1523)+H1523)</f>
        <v/>
      </c>
    </row>
    <row r="1524" spans="2:12" x14ac:dyDescent="0.2">
      <c r="B1524" s="1" t="str">
        <f t="shared" si="259"/>
        <v/>
      </c>
      <c r="C1524" s="44" t="str">
        <f t="shared" si="257"/>
        <v/>
      </c>
      <c r="D1524" s="44" t="str">
        <f t="shared" si="258"/>
        <v/>
      </c>
      <c r="E1524" s="13" t="str">
        <f t="shared" si="260"/>
        <v/>
      </c>
      <c r="F1524" s="4" t="str">
        <f t="shared" si="261"/>
        <v/>
      </c>
      <c r="G1524" s="48" t="str">
        <f t="shared" si="262"/>
        <v/>
      </c>
      <c r="H1524" s="16" t="str">
        <f t="shared" si="263"/>
        <v/>
      </c>
      <c r="I1524" s="46" t="str">
        <f t="shared" si="264"/>
        <v/>
      </c>
      <c r="J1524" s="49" t="str">
        <f t="shared" si="255"/>
        <v/>
      </c>
      <c r="K1524" s="46" t="str">
        <f t="shared" si="256"/>
        <v/>
      </c>
      <c r="L1524" s="17" t="str">
        <f>+IF(G1524="","",SUM($K$9:K1524)+H1524)</f>
        <v/>
      </c>
    </row>
    <row r="1525" spans="2:12" x14ac:dyDescent="0.2">
      <c r="B1525" s="1" t="str">
        <f t="shared" si="259"/>
        <v/>
      </c>
      <c r="C1525" s="44" t="str">
        <f t="shared" si="257"/>
        <v/>
      </c>
      <c r="D1525" s="44" t="str">
        <f t="shared" si="258"/>
        <v/>
      </c>
      <c r="E1525" s="13" t="str">
        <f t="shared" si="260"/>
        <v/>
      </c>
      <c r="F1525" s="4" t="str">
        <f t="shared" si="261"/>
        <v/>
      </c>
      <c r="G1525" s="48" t="str">
        <f t="shared" si="262"/>
        <v/>
      </c>
      <c r="H1525" s="16" t="str">
        <f t="shared" si="263"/>
        <v/>
      </c>
      <c r="I1525" s="46" t="str">
        <f t="shared" si="264"/>
        <v/>
      </c>
      <c r="J1525" s="49" t="str">
        <f t="shared" si="255"/>
        <v/>
      </c>
      <c r="K1525" s="46" t="str">
        <f t="shared" si="256"/>
        <v/>
      </c>
      <c r="L1525" s="17" t="str">
        <f>+IF(G1525="","",SUM($K$9:K1525)+H1525)</f>
        <v/>
      </c>
    </row>
    <row r="1526" spans="2:12" x14ac:dyDescent="0.2">
      <c r="B1526" s="1" t="str">
        <f t="shared" si="259"/>
        <v/>
      </c>
      <c r="C1526" s="44" t="str">
        <f t="shared" si="257"/>
        <v/>
      </c>
      <c r="D1526" s="44" t="str">
        <f t="shared" si="258"/>
        <v/>
      </c>
      <c r="E1526" s="13" t="str">
        <f t="shared" si="260"/>
        <v/>
      </c>
      <c r="F1526" s="4" t="str">
        <f t="shared" si="261"/>
        <v/>
      </c>
      <c r="G1526" s="48" t="str">
        <f t="shared" si="262"/>
        <v/>
      </c>
      <c r="H1526" s="16" t="str">
        <f t="shared" si="263"/>
        <v/>
      </c>
      <c r="I1526" s="46" t="str">
        <f t="shared" si="264"/>
        <v/>
      </c>
      <c r="J1526" s="49" t="str">
        <f t="shared" si="255"/>
        <v/>
      </c>
      <c r="K1526" s="46" t="str">
        <f t="shared" si="256"/>
        <v/>
      </c>
      <c r="L1526" s="17" t="str">
        <f>+IF(G1526="","",SUM($K$9:K1526)+H1526)</f>
        <v/>
      </c>
    </row>
    <row r="1527" spans="2:12" x14ac:dyDescent="0.2">
      <c r="B1527" s="1" t="str">
        <f t="shared" si="259"/>
        <v/>
      </c>
      <c r="C1527" s="44" t="str">
        <f t="shared" si="257"/>
        <v/>
      </c>
      <c r="D1527" s="44" t="str">
        <f t="shared" si="258"/>
        <v/>
      </c>
      <c r="E1527" s="13" t="str">
        <f t="shared" si="260"/>
        <v/>
      </c>
      <c r="F1527" s="4" t="str">
        <f t="shared" si="261"/>
        <v/>
      </c>
      <c r="G1527" s="48" t="str">
        <f t="shared" si="262"/>
        <v/>
      </c>
      <c r="H1527" s="16" t="str">
        <f t="shared" si="263"/>
        <v/>
      </c>
      <c r="I1527" s="46" t="str">
        <f t="shared" si="264"/>
        <v/>
      </c>
      <c r="J1527" s="49" t="str">
        <f t="shared" si="255"/>
        <v/>
      </c>
      <c r="K1527" s="46" t="str">
        <f t="shared" si="256"/>
        <v/>
      </c>
      <c r="L1527" s="17" t="str">
        <f>+IF(G1527="","",SUM($K$9:K1527)+H1527)</f>
        <v/>
      </c>
    </row>
    <row r="1528" spans="2:12" x14ac:dyDescent="0.2">
      <c r="B1528" s="1" t="str">
        <f t="shared" si="259"/>
        <v/>
      </c>
      <c r="C1528" s="44" t="str">
        <f t="shared" si="257"/>
        <v/>
      </c>
      <c r="D1528" s="44" t="str">
        <f t="shared" si="258"/>
        <v/>
      </c>
      <c r="E1528" s="13" t="str">
        <f t="shared" si="260"/>
        <v/>
      </c>
      <c r="F1528" s="4" t="str">
        <f t="shared" si="261"/>
        <v/>
      </c>
      <c r="G1528" s="48" t="str">
        <f t="shared" si="262"/>
        <v/>
      </c>
      <c r="H1528" s="16" t="str">
        <f t="shared" si="263"/>
        <v/>
      </c>
      <c r="I1528" s="46" t="str">
        <f t="shared" si="264"/>
        <v/>
      </c>
      <c r="J1528" s="49" t="str">
        <f t="shared" si="255"/>
        <v/>
      </c>
      <c r="K1528" s="46" t="str">
        <f t="shared" si="256"/>
        <v/>
      </c>
      <c r="L1528" s="17" t="str">
        <f>+IF(G1528="","",SUM($K$9:K1528)+H1528)</f>
        <v/>
      </c>
    </row>
    <row r="1529" spans="2:12" x14ac:dyDescent="0.2">
      <c r="B1529" s="1" t="str">
        <f t="shared" si="259"/>
        <v/>
      </c>
      <c r="C1529" s="44" t="str">
        <f t="shared" si="257"/>
        <v/>
      </c>
      <c r="D1529" s="44" t="str">
        <f t="shared" si="258"/>
        <v/>
      </c>
      <c r="E1529" s="13" t="str">
        <f t="shared" si="260"/>
        <v/>
      </c>
      <c r="F1529" s="4" t="str">
        <f t="shared" si="261"/>
        <v/>
      </c>
      <c r="G1529" s="48" t="str">
        <f t="shared" si="262"/>
        <v/>
      </c>
      <c r="H1529" s="16" t="str">
        <f t="shared" si="263"/>
        <v/>
      </c>
      <c r="I1529" s="46" t="str">
        <f t="shared" si="264"/>
        <v/>
      </c>
      <c r="J1529" s="49" t="str">
        <f t="shared" si="255"/>
        <v/>
      </c>
      <c r="K1529" s="46" t="str">
        <f t="shared" si="256"/>
        <v/>
      </c>
      <c r="L1529" s="17" t="str">
        <f>+IF(G1529="","",SUM($K$9:K1529)+H1529)</f>
        <v/>
      </c>
    </row>
    <row r="1530" spans="2:12" x14ac:dyDescent="0.2">
      <c r="B1530" s="1" t="str">
        <f t="shared" si="259"/>
        <v/>
      </c>
      <c r="C1530" s="44" t="str">
        <f t="shared" si="257"/>
        <v/>
      </c>
      <c r="D1530" s="44" t="str">
        <f t="shared" si="258"/>
        <v/>
      </c>
      <c r="E1530" s="13" t="str">
        <f t="shared" si="260"/>
        <v/>
      </c>
      <c r="F1530" s="4" t="str">
        <f t="shared" si="261"/>
        <v/>
      </c>
      <c r="G1530" s="48" t="str">
        <f t="shared" si="262"/>
        <v/>
      </c>
      <c r="H1530" s="16" t="str">
        <f t="shared" si="263"/>
        <v/>
      </c>
      <c r="I1530" s="46" t="str">
        <f t="shared" si="264"/>
        <v/>
      </c>
      <c r="J1530" s="49" t="str">
        <f t="shared" si="255"/>
        <v/>
      </c>
      <c r="K1530" s="46" t="str">
        <f t="shared" si="256"/>
        <v/>
      </c>
      <c r="L1530" s="17" t="str">
        <f>+IF(G1530="","",SUM($K$9:K1530)+H1530)</f>
        <v/>
      </c>
    </row>
    <row r="1531" spans="2:12" x14ac:dyDescent="0.2">
      <c r="B1531" s="1" t="str">
        <f t="shared" si="259"/>
        <v/>
      </c>
      <c r="C1531" s="44" t="str">
        <f t="shared" si="257"/>
        <v/>
      </c>
      <c r="D1531" s="44" t="str">
        <f t="shared" si="258"/>
        <v/>
      </c>
      <c r="E1531" s="13" t="str">
        <f t="shared" si="260"/>
        <v/>
      </c>
      <c r="F1531" s="4" t="str">
        <f t="shared" si="261"/>
        <v/>
      </c>
      <c r="G1531" s="48" t="str">
        <f t="shared" si="262"/>
        <v/>
      </c>
      <c r="H1531" s="16" t="str">
        <f t="shared" si="263"/>
        <v/>
      </c>
      <c r="I1531" s="46" t="str">
        <f t="shared" si="264"/>
        <v/>
      </c>
      <c r="J1531" s="49" t="str">
        <f t="shared" si="255"/>
        <v/>
      </c>
      <c r="K1531" s="46" t="str">
        <f t="shared" si="256"/>
        <v/>
      </c>
      <c r="L1531" s="17" t="str">
        <f>+IF(G1531="","",SUM($K$9:K1531)+H1531)</f>
        <v/>
      </c>
    </row>
    <row r="1532" spans="2:12" x14ac:dyDescent="0.2">
      <c r="B1532" s="1" t="str">
        <f t="shared" si="259"/>
        <v/>
      </c>
      <c r="C1532" s="44" t="str">
        <f t="shared" si="257"/>
        <v/>
      </c>
      <c r="D1532" s="44" t="str">
        <f t="shared" si="258"/>
        <v/>
      </c>
      <c r="E1532" s="13" t="str">
        <f t="shared" si="260"/>
        <v/>
      </c>
      <c r="F1532" s="4" t="str">
        <f t="shared" si="261"/>
        <v/>
      </c>
      <c r="G1532" s="48" t="str">
        <f t="shared" si="262"/>
        <v/>
      </c>
      <c r="H1532" s="16" t="str">
        <f t="shared" si="263"/>
        <v/>
      </c>
      <c r="I1532" s="46" t="str">
        <f t="shared" si="264"/>
        <v/>
      </c>
      <c r="J1532" s="49" t="str">
        <f t="shared" si="255"/>
        <v/>
      </c>
      <c r="K1532" s="46" t="str">
        <f t="shared" si="256"/>
        <v/>
      </c>
      <c r="L1532" s="17" t="str">
        <f>+IF(G1532="","",SUM($K$9:K1532)+H1532)</f>
        <v/>
      </c>
    </row>
    <row r="1533" spans="2:12" x14ac:dyDescent="0.2">
      <c r="B1533" s="1" t="str">
        <f t="shared" si="259"/>
        <v/>
      </c>
      <c r="C1533" s="44" t="str">
        <f t="shared" si="257"/>
        <v/>
      </c>
      <c r="D1533" s="44" t="str">
        <f t="shared" si="258"/>
        <v/>
      </c>
      <c r="E1533" s="13" t="str">
        <f t="shared" si="260"/>
        <v/>
      </c>
      <c r="F1533" s="4" t="str">
        <f t="shared" si="261"/>
        <v/>
      </c>
      <c r="G1533" s="48" t="str">
        <f t="shared" si="262"/>
        <v/>
      </c>
      <c r="H1533" s="16" t="str">
        <f t="shared" si="263"/>
        <v/>
      </c>
      <c r="I1533" s="46" t="str">
        <f t="shared" si="264"/>
        <v/>
      </c>
      <c r="J1533" s="49" t="str">
        <f t="shared" si="255"/>
        <v/>
      </c>
      <c r="K1533" s="46" t="str">
        <f t="shared" si="256"/>
        <v/>
      </c>
      <c r="L1533" s="17" t="str">
        <f>+IF(G1533="","",SUM($K$9:K1533)+H1533)</f>
        <v/>
      </c>
    </row>
    <row r="1534" spans="2:12" x14ac:dyDescent="0.2">
      <c r="B1534" s="1" t="str">
        <f t="shared" si="259"/>
        <v/>
      </c>
      <c r="C1534" s="44" t="str">
        <f t="shared" si="257"/>
        <v/>
      </c>
      <c r="D1534" s="44" t="str">
        <f t="shared" si="258"/>
        <v/>
      </c>
      <c r="E1534" s="13" t="str">
        <f t="shared" si="260"/>
        <v/>
      </c>
      <c r="F1534" s="4" t="str">
        <f t="shared" si="261"/>
        <v/>
      </c>
      <c r="G1534" s="48" t="str">
        <f t="shared" si="262"/>
        <v/>
      </c>
      <c r="H1534" s="16" t="str">
        <f t="shared" si="263"/>
        <v/>
      </c>
      <c r="I1534" s="46" t="str">
        <f t="shared" si="264"/>
        <v/>
      </c>
      <c r="J1534" s="49" t="str">
        <f t="shared" si="255"/>
        <v/>
      </c>
      <c r="K1534" s="46" t="str">
        <f t="shared" si="256"/>
        <v/>
      </c>
      <c r="L1534" s="17" t="str">
        <f>+IF(G1534="","",SUM($K$9:K1534)+H1534)</f>
        <v/>
      </c>
    </row>
    <row r="1535" spans="2:12" x14ac:dyDescent="0.2">
      <c r="B1535" s="1" t="str">
        <f t="shared" si="259"/>
        <v/>
      </c>
      <c r="C1535" s="44" t="str">
        <f t="shared" si="257"/>
        <v/>
      </c>
      <c r="D1535" s="44" t="str">
        <f t="shared" si="258"/>
        <v/>
      </c>
      <c r="E1535" s="13" t="str">
        <f t="shared" si="260"/>
        <v/>
      </c>
      <c r="F1535" s="4" t="str">
        <f t="shared" si="261"/>
        <v/>
      </c>
      <c r="G1535" s="48" t="str">
        <f t="shared" si="262"/>
        <v/>
      </c>
      <c r="H1535" s="16" t="str">
        <f t="shared" si="263"/>
        <v/>
      </c>
      <c r="I1535" s="46" t="str">
        <f t="shared" si="264"/>
        <v/>
      </c>
      <c r="J1535" s="49" t="str">
        <f t="shared" ref="J1535:J1598" si="265">+IF(F1535="","",I1535*H1535)</f>
        <v/>
      </c>
      <c r="K1535" s="46" t="str">
        <f t="shared" ref="K1535:K1598" si="266">+IF(G1535="","",J1535-H1535)</f>
        <v/>
      </c>
      <c r="L1535" s="17" t="str">
        <f>+IF(G1535="","",SUM($K$9:K1535)+H1535)</f>
        <v/>
      </c>
    </row>
    <row r="1536" spans="2:12" x14ac:dyDescent="0.2">
      <c r="B1536" s="1" t="str">
        <f t="shared" si="259"/>
        <v/>
      </c>
      <c r="C1536" s="44" t="str">
        <f t="shared" si="257"/>
        <v/>
      </c>
      <c r="D1536" s="44" t="str">
        <f t="shared" si="258"/>
        <v/>
      </c>
      <c r="E1536" s="13" t="str">
        <f t="shared" si="260"/>
        <v/>
      </c>
      <c r="F1536" s="4" t="str">
        <f t="shared" si="261"/>
        <v/>
      </c>
      <c r="G1536" s="48" t="str">
        <f t="shared" si="262"/>
        <v/>
      </c>
      <c r="H1536" s="16" t="str">
        <f t="shared" si="263"/>
        <v/>
      </c>
      <c r="I1536" s="46" t="str">
        <f t="shared" si="264"/>
        <v/>
      </c>
      <c r="J1536" s="49" t="str">
        <f t="shared" si="265"/>
        <v/>
      </c>
      <c r="K1536" s="46" t="str">
        <f t="shared" si="266"/>
        <v/>
      </c>
      <c r="L1536" s="17" t="str">
        <f>+IF(G1536="","",SUM($K$9:K1536)+H1536)</f>
        <v/>
      </c>
    </row>
    <row r="1537" spans="2:12" x14ac:dyDescent="0.2">
      <c r="B1537" s="1" t="str">
        <f t="shared" si="259"/>
        <v/>
      </c>
      <c r="C1537" s="44" t="str">
        <f t="shared" si="257"/>
        <v/>
      </c>
      <c r="D1537" s="44" t="str">
        <f t="shared" si="258"/>
        <v/>
      </c>
      <c r="E1537" s="13" t="str">
        <f t="shared" si="260"/>
        <v/>
      </c>
      <c r="F1537" s="4" t="str">
        <f t="shared" si="261"/>
        <v/>
      </c>
      <c r="G1537" s="48" t="str">
        <f t="shared" si="262"/>
        <v/>
      </c>
      <c r="H1537" s="16" t="str">
        <f t="shared" si="263"/>
        <v/>
      </c>
      <c r="I1537" s="46" t="str">
        <f t="shared" si="264"/>
        <v/>
      </c>
      <c r="J1537" s="49" t="str">
        <f t="shared" si="265"/>
        <v/>
      </c>
      <c r="K1537" s="46" t="str">
        <f t="shared" si="266"/>
        <v/>
      </c>
      <c r="L1537" s="17" t="str">
        <f>+IF(G1537="","",SUM($K$9:K1537)+H1537)</f>
        <v/>
      </c>
    </row>
    <row r="1538" spans="2:12" x14ac:dyDescent="0.2">
      <c r="B1538" s="1" t="str">
        <f t="shared" si="259"/>
        <v/>
      </c>
      <c r="C1538" s="44" t="str">
        <f t="shared" si="257"/>
        <v/>
      </c>
      <c r="D1538" s="44" t="str">
        <f t="shared" si="258"/>
        <v/>
      </c>
      <c r="E1538" s="13" t="str">
        <f t="shared" si="260"/>
        <v/>
      </c>
      <c r="F1538" s="4" t="str">
        <f t="shared" si="261"/>
        <v/>
      </c>
      <c r="G1538" s="48" t="str">
        <f t="shared" si="262"/>
        <v/>
      </c>
      <c r="H1538" s="16" t="str">
        <f t="shared" si="263"/>
        <v/>
      </c>
      <c r="I1538" s="46" t="str">
        <f t="shared" si="264"/>
        <v/>
      </c>
      <c r="J1538" s="49" t="str">
        <f t="shared" si="265"/>
        <v/>
      </c>
      <c r="K1538" s="46" t="str">
        <f t="shared" si="266"/>
        <v/>
      </c>
      <c r="L1538" s="17" t="str">
        <f>+IF(G1538="","",SUM($K$9:K1538)+H1538)</f>
        <v/>
      </c>
    </row>
    <row r="1539" spans="2:12" x14ac:dyDescent="0.2">
      <c r="B1539" s="1" t="str">
        <f t="shared" si="259"/>
        <v/>
      </c>
      <c r="C1539" s="44" t="str">
        <f t="shared" si="257"/>
        <v/>
      </c>
      <c r="D1539" s="44" t="str">
        <f t="shared" si="258"/>
        <v/>
      </c>
      <c r="E1539" s="13" t="str">
        <f t="shared" si="260"/>
        <v/>
      </c>
      <c r="F1539" s="4" t="str">
        <f t="shared" si="261"/>
        <v/>
      </c>
      <c r="G1539" s="48" t="str">
        <f t="shared" si="262"/>
        <v/>
      </c>
      <c r="H1539" s="16" t="str">
        <f t="shared" si="263"/>
        <v/>
      </c>
      <c r="I1539" s="46" t="str">
        <f t="shared" si="264"/>
        <v/>
      </c>
      <c r="J1539" s="49" t="str">
        <f t="shared" si="265"/>
        <v/>
      </c>
      <c r="K1539" s="46" t="str">
        <f t="shared" si="266"/>
        <v/>
      </c>
      <c r="L1539" s="17" t="str">
        <f>+IF(G1539="","",SUM($K$9:K1539)+H1539)</f>
        <v/>
      </c>
    </row>
    <row r="1540" spans="2:12" x14ac:dyDescent="0.2">
      <c r="B1540" s="1" t="str">
        <f t="shared" si="259"/>
        <v/>
      </c>
      <c r="C1540" s="44" t="str">
        <f t="shared" si="257"/>
        <v/>
      </c>
      <c r="D1540" s="44" t="str">
        <f t="shared" si="258"/>
        <v/>
      </c>
      <c r="E1540" s="13" t="str">
        <f t="shared" si="260"/>
        <v/>
      </c>
      <c r="F1540" s="4" t="str">
        <f t="shared" si="261"/>
        <v/>
      </c>
      <c r="G1540" s="48" t="str">
        <f t="shared" si="262"/>
        <v/>
      </c>
      <c r="H1540" s="16" t="str">
        <f t="shared" si="263"/>
        <v/>
      </c>
      <c r="I1540" s="46" t="str">
        <f t="shared" si="264"/>
        <v/>
      </c>
      <c r="J1540" s="49" t="str">
        <f t="shared" si="265"/>
        <v/>
      </c>
      <c r="K1540" s="46" t="str">
        <f t="shared" si="266"/>
        <v/>
      </c>
      <c r="L1540" s="17" t="str">
        <f>+IF(G1540="","",SUM($K$9:K1540)+H1540)</f>
        <v/>
      </c>
    </row>
    <row r="1541" spans="2:12" x14ac:dyDescent="0.2">
      <c r="B1541" s="1" t="str">
        <f t="shared" si="259"/>
        <v/>
      </c>
      <c r="C1541" s="44" t="str">
        <f t="shared" si="257"/>
        <v/>
      </c>
      <c r="D1541" s="44" t="str">
        <f t="shared" si="258"/>
        <v/>
      </c>
      <c r="E1541" s="13" t="str">
        <f t="shared" si="260"/>
        <v/>
      </c>
      <c r="F1541" s="4" t="str">
        <f t="shared" si="261"/>
        <v/>
      </c>
      <c r="G1541" s="48" t="str">
        <f t="shared" si="262"/>
        <v/>
      </c>
      <c r="H1541" s="16" t="str">
        <f t="shared" si="263"/>
        <v/>
      </c>
      <c r="I1541" s="46" t="str">
        <f t="shared" si="264"/>
        <v/>
      </c>
      <c r="J1541" s="49" t="str">
        <f t="shared" si="265"/>
        <v/>
      </c>
      <c r="K1541" s="46" t="str">
        <f t="shared" si="266"/>
        <v/>
      </c>
      <c r="L1541" s="17" t="str">
        <f>+IF(G1541="","",SUM($K$9:K1541)+H1541)</f>
        <v/>
      </c>
    </row>
    <row r="1542" spans="2:12" x14ac:dyDescent="0.2">
      <c r="B1542" s="1" t="str">
        <f t="shared" si="259"/>
        <v/>
      </c>
      <c r="C1542" s="44" t="str">
        <f t="shared" si="257"/>
        <v/>
      </c>
      <c r="D1542" s="44" t="str">
        <f t="shared" si="258"/>
        <v/>
      </c>
      <c r="E1542" s="13" t="str">
        <f t="shared" si="260"/>
        <v/>
      </c>
      <c r="F1542" s="4" t="str">
        <f t="shared" si="261"/>
        <v/>
      </c>
      <c r="G1542" s="48" t="str">
        <f t="shared" si="262"/>
        <v/>
      </c>
      <c r="H1542" s="16" t="str">
        <f t="shared" si="263"/>
        <v/>
      </c>
      <c r="I1542" s="46" t="str">
        <f t="shared" si="264"/>
        <v/>
      </c>
      <c r="J1542" s="49" t="str">
        <f t="shared" si="265"/>
        <v/>
      </c>
      <c r="K1542" s="46" t="str">
        <f t="shared" si="266"/>
        <v/>
      </c>
      <c r="L1542" s="17" t="str">
        <f>+IF(G1542="","",SUM($K$9:K1542)+H1542)</f>
        <v/>
      </c>
    </row>
    <row r="1543" spans="2:12" x14ac:dyDescent="0.2">
      <c r="B1543" s="1" t="str">
        <f t="shared" si="259"/>
        <v/>
      </c>
      <c r="C1543" s="44" t="str">
        <f t="shared" si="257"/>
        <v/>
      </c>
      <c r="D1543" s="44" t="str">
        <f t="shared" si="258"/>
        <v/>
      </c>
      <c r="E1543" s="13" t="str">
        <f t="shared" si="260"/>
        <v/>
      </c>
      <c r="F1543" s="4" t="str">
        <f t="shared" si="261"/>
        <v/>
      </c>
      <c r="G1543" s="48" t="str">
        <f t="shared" si="262"/>
        <v/>
      </c>
      <c r="H1543" s="16" t="str">
        <f t="shared" si="263"/>
        <v/>
      </c>
      <c r="I1543" s="46" t="str">
        <f t="shared" si="264"/>
        <v/>
      </c>
      <c r="J1543" s="49" t="str">
        <f t="shared" si="265"/>
        <v/>
      </c>
      <c r="K1543" s="46" t="str">
        <f t="shared" si="266"/>
        <v/>
      </c>
      <c r="L1543" s="17" t="str">
        <f>+IF(G1543="","",SUM($K$9:K1543)+H1543)</f>
        <v/>
      </c>
    </row>
    <row r="1544" spans="2:12" x14ac:dyDescent="0.2">
      <c r="B1544" s="1" t="str">
        <f t="shared" si="259"/>
        <v/>
      </c>
      <c r="C1544" s="44" t="str">
        <f t="shared" si="257"/>
        <v/>
      </c>
      <c r="D1544" s="44" t="str">
        <f t="shared" si="258"/>
        <v/>
      </c>
      <c r="E1544" s="13" t="str">
        <f t="shared" si="260"/>
        <v/>
      </c>
      <c r="F1544" s="4" t="str">
        <f t="shared" si="261"/>
        <v/>
      </c>
      <c r="G1544" s="48" t="str">
        <f t="shared" si="262"/>
        <v/>
      </c>
      <c r="H1544" s="16" t="str">
        <f t="shared" si="263"/>
        <v/>
      </c>
      <c r="I1544" s="46" t="str">
        <f t="shared" si="264"/>
        <v/>
      </c>
      <c r="J1544" s="49" t="str">
        <f t="shared" si="265"/>
        <v/>
      </c>
      <c r="K1544" s="46" t="str">
        <f t="shared" si="266"/>
        <v/>
      </c>
      <c r="L1544" s="17" t="str">
        <f>+IF(G1544="","",SUM($K$9:K1544)+H1544)</f>
        <v/>
      </c>
    </row>
    <row r="1545" spans="2:12" x14ac:dyDescent="0.2">
      <c r="B1545" s="1" t="str">
        <f t="shared" si="259"/>
        <v/>
      </c>
      <c r="C1545" s="44" t="str">
        <f t="shared" si="257"/>
        <v/>
      </c>
      <c r="D1545" s="44" t="str">
        <f t="shared" si="258"/>
        <v/>
      </c>
      <c r="E1545" s="13" t="str">
        <f t="shared" si="260"/>
        <v/>
      </c>
      <c r="F1545" s="4" t="str">
        <f t="shared" si="261"/>
        <v/>
      </c>
      <c r="G1545" s="48" t="str">
        <f t="shared" si="262"/>
        <v/>
      </c>
      <c r="H1545" s="16" t="str">
        <f t="shared" si="263"/>
        <v/>
      </c>
      <c r="I1545" s="46" t="str">
        <f t="shared" si="264"/>
        <v/>
      </c>
      <c r="J1545" s="49" t="str">
        <f t="shared" si="265"/>
        <v/>
      </c>
      <c r="K1545" s="46" t="str">
        <f t="shared" si="266"/>
        <v/>
      </c>
      <c r="L1545" s="17" t="str">
        <f>+IF(G1545="","",SUM($K$9:K1545)+H1545)</f>
        <v/>
      </c>
    </row>
    <row r="1546" spans="2:12" x14ac:dyDescent="0.2">
      <c r="B1546" s="1" t="str">
        <f t="shared" si="259"/>
        <v/>
      </c>
      <c r="C1546" s="44" t="str">
        <f t="shared" ref="C1546:C1609" si="267">IF(D1545="","",IF(D1545=FecFinal,"",DATE(YEAR(C1545),MONTH(C1545)+1,1)))</f>
        <v/>
      </c>
      <c r="D1546" s="44" t="str">
        <f t="shared" ref="D1546:D1609" si="268">IF(C1546="","",IF(DAYS360(C1546,FecFinal)&gt;=30,DATE(YEAR(C1546),MONTH(C1546)+1,1),FecFinal))</f>
        <v/>
      </c>
      <c r="E1546" s="13" t="str">
        <f t="shared" si="260"/>
        <v/>
      </c>
      <c r="F1546" s="4" t="str">
        <f t="shared" si="261"/>
        <v/>
      </c>
      <c r="G1546" s="48" t="str">
        <f t="shared" si="262"/>
        <v/>
      </c>
      <c r="H1546" s="16" t="str">
        <f t="shared" si="263"/>
        <v/>
      </c>
      <c r="I1546" s="46" t="str">
        <f t="shared" si="264"/>
        <v/>
      </c>
      <c r="J1546" s="49" t="str">
        <f t="shared" si="265"/>
        <v/>
      </c>
      <c r="K1546" s="46" t="str">
        <f t="shared" si="266"/>
        <v/>
      </c>
      <c r="L1546" s="17" t="str">
        <f>+IF(G1546="","",SUM($K$9:K1546)+H1546)</f>
        <v/>
      </c>
    </row>
    <row r="1547" spans="2:12" x14ac:dyDescent="0.2">
      <c r="B1547" s="1" t="str">
        <f t="shared" si="259"/>
        <v/>
      </c>
      <c r="C1547" s="44" t="str">
        <f t="shared" si="267"/>
        <v/>
      </c>
      <c r="D1547" s="44" t="str">
        <f t="shared" si="268"/>
        <v/>
      </c>
      <c r="E1547" s="13" t="str">
        <f t="shared" si="260"/>
        <v/>
      </c>
      <c r="F1547" s="4" t="str">
        <f t="shared" si="261"/>
        <v/>
      </c>
      <c r="G1547" s="48" t="str">
        <f t="shared" si="262"/>
        <v/>
      </c>
      <c r="H1547" s="16" t="str">
        <f t="shared" si="263"/>
        <v/>
      </c>
      <c r="I1547" s="46" t="str">
        <f t="shared" si="264"/>
        <v/>
      </c>
      <c r="J1547" s="49" t="str">
        <f t="shared" si="265"/>
        <v/>
      </c>
      <c r="K1547" s="46" t="str">
        <f t="shared" si="266"/>
        <v/>
      </c>
      <c r="L1547" s="17" t="str">
        <f>+IF(G1547="","",SUM($K$9:K1547)+H1547)</f>
        <v/>
      </c>
    </row>
    <row r="1548" spans="2:12" x14ac:dyDescent="0.2">
      <c r="B1548" s="1" t="str">
        <f t="shared" si="259"/>
        <v/>
      </c>
      <c r="C1548" s="44" t="str">
        <f t="shared" si="267"/>
        <v/>
      </c>
      <c r="D1548" s="44" t="str">
        <f t="shared" si="268"/>
        <v/>
      </c>
      <c r="E1548" s="13" t="str">
        <f t="shared" si="260"/>
        <v/>
      </c>
      <c r="F1548" s="4" t="str">
        <f t="shared" si="261"/>
        <v/>
      </c>
      <c r="G1548" s="48" t="str">
        <f t="shared" si="262"/>
        <v/>
      </c>
      <c r="H1548" s="16" t="str">
        <f t="shared" si="263"/>
        <v/>
      </c>
      <c r="I1548" s="46" t="str">
        <f t="shared" si="264"/>
        <v/>
      </c>
      <c r="J1548" s="49" t="str">
        <f t="shared" si="265"/>
        <v/>
      </c>
      <c r="K1548" s="46" t="str">
        <f t="shared" si="266"/>
        <v/>
      </c>
      <c r="L1548" s="17" t="str">
        <f>+IF(G1548="","",SUM($K$9:K1548)+H1548)</f>
        <v/>
      </c>
    </row>
    <row r="1549" spans="2:12" x14ac:dyDescent="0.2">
      <c r="B1549" s="1" t="str">
        <f t="shared" si="259"/>
        <v/>
      </c>
      <c r="C1549" s="44" t="str">
        <f t="shared" si="267"/>
        <v/>
      </c>
      <c r="D1549" s="44" t="str">
        <f t="shared" si="268"/>
        <v/>
      </c>
      <c r="E1549" s="13" t="str">
        <f t="shared" si="260"/>
        <v/>
      </c>
      <c r="F1549" s="4" t="str">
        <f t="shared" si="261"/>
        <v/>
      </c>
      <c r="G1549" s="48" t="str">
        <f t="shared" si="262"/>
        <v/>
      </c>
      <c r="H1549" s="16" t="str">
        <f t="shared" si="263"/>
        <v/>
      </c>
      <c r="I1549" s="46" t="str">
        <f t="shared" si="264"/>
        <v/>
      </c>
      <c r="J1549" s="49" t="str">
        <f t="shared" si="265"/>
        <v/>
      </c>
      <c r="K1549" s="46" t="str">
        <f t="shared" si="266"/>
        <v/>
      </c>
      <c r="L1549" s="17" t="str">
        <f>+IF(G1549="","",SUM($K$9:K1549)+H1549)</f>
        <v/>
      </c>
    </row>
    <row r="1550" spans="2:12" x14ac:dyDescent="0.2">
      <c r="B1550" s="1" t="str">
        <f t="shared" si="259"/>
        <v/>
      </c>
      <c r="C1550" s="44" t="str">
        <f t="shared" si="267"/>
        <v/>
      </c>
      <c r="D1550" s="44" t="str">
        <f t="shared" si="268"/>
        <v/>
      </c>
      <c r="E1550" s="13" t="str">
        <f t="shared" si="260"/>
        <v/>
      </c>
      <c r="F1550" s="4" t="str">
        <f t="shared" si="261"/>
        <v/>
      </c>
      <c r="G1550" s="48" t="str">
        <f t="shared" si="262"/>
        <v/>
      </c>
      <c r="H1550" s="16" t="str">
        <f t="shared" si="263"/>
        <v/>
      </c>
      <c r="I1550" s="46" t="str">
        <f t="shared" si="264"/>
        <v/>
      </c>
      <c r="J1550" s="49" t="str">
        <f t="shared" si="265"/>
        <v/>
      </c>
      <c r="K1550" s="46" t="str">
        <f t="shared" si="266"/>
        <v/>
      </c>
      <c r="L1550" s="17" t="str">
        <f>+IF(G1550="","",SUM($K$9:K1550)+H1550)</f>
        <v/>
      </c>
    </row>
    <row r="1551" spans="2:12" x14ac:dyDescent="0.2">
      <c r="B1551" s="1" t="str">
        <f t="shared" si="259"/>
        <v/>
      </c>
      <c r="C1551" s="44" t="str">
        <f t="shared" si="267"/>
        <v/>
      </c>
      <c r="D1551" s="44" t="str">
        <f t="shared" si="268"/>
        <v/>
      </c>
      <c r="E1551" s="13" t="str">
        <f t="shared" si="260"/>
        <v/>
      </c>
      <c r="F1551" s="4" t="str">
        <f t="shared" si="261"/>
        <v/>
      </c>
      <c r="G1551" s="48" t="str">
        <f t="shared" si="262"/>
        <v/>
      </c>
      <c r="H1551" s="16" t="str">
        <f t="shared" si="263"/>
        <v/>
      </c>
      <c r="I1551" s="46" t="str">
        <f t="shared" si="264"/>
        <v/>
      </c>
      <c r="J1551" s="49" t="str">
        <f t="shared" si="265"/>
        <v/>
      </c>
      <c r="K1551" s="46" t="str">
        <f t="shared" si="266"/>
        <v/>
      </c>
      <c r="L1551" s="17" t="str">
        <f>+IF(G1551="","",SUM($K$9:K1551)+H1551)</f>
        <v/>
      </c>
    </row>
    <row r="1552" spans="2:12" x14ac:dyDescent="0.2">
      <c r="B1552" s="1" t="str">
        <f t="shared" si="259"/>
        <v/>
      </c>
      <c r="C1552" s="44" t="str">
        <f t="shared" si="267"/>
        <v/>
      </c>
      <c r="D1552" s="44" t="str">
        <f t="shared" si="268"/>
        <v/>
      </c>
      <c r="E1552" s="13" t="str">
        <f t="shared" si="260"/>
        <v/>
      </c>
      <c r="F1552" s="4" t="str">
        <f t="shared" si="261"/>
        <v/>
      </c>
      <c r="G1552" s="48" t="str">
        <f t="shared" si="262"/>
        <v/>
      </c>
      <c r="H1552" s="16" t="str">
        <f t="shared" si="263"/>
        <v/>
      </c>
      <c r="I1552" s="46" t="str">
        <f t="shared" si="264"/>
        <v/>
      </c>
      <c r="J1552" s="49" t="str">
        <f t="shared" si="265"/>
        <v/>
      </c>
      <c r="K1552" s="46" t="str">
        <f t="shared" si="266"/>
        <v/>
      </c>
      <c r="L1552" s="17" t="str">
        <f>+IF(G1552="","",SUM($K$9:K1552)+H1552)</f>
        <v/>
      </c>
    </row>
    <row r="1553" spans="2:12" x14ac:dyDescent="0.2">
      <c r="B1553" s="1" t="str">
        <f t="shared" ref="B1553:B1616" si="269">+IF(C1553="","",B1552+1)</f>
        <v/>
      </c>
      <c r="C1553" s="44" t="str">
        <f t="shared" si="267"/>
        <v/>
      </c>
      <c r="D1553" s="44" t="str">
        <f t="shared" si="268"/>
        <v/>
      </c>
      <c r="E1553" s="13" t="str">
        <f t="shared" ref="E1553:E1616" si="270">IF(B1553&lt;&gt;"",DAYS360(C1553,D1553),"")</f>
        <v/>
      </c>
      <c r="F1553" s="4" t="str">
        <f t="shared" ref="F1553:F1616" si="271">IF(B1553&lt;&gt;"",LOOKUP(DATE(YEAR(C1553),MONTH(C1553)+1,1),tbl_FecHasta,tbl_Tasa),"")</f>
        <v/>
      </c>
      <c r="G1553" s="48" t="str">
        <f t="shared" ref="G1553:G1616" si="272">IF(B1553&lt;&gt;"",(((1+F1553)^(1/12))-1),"")</f>
        <v/>
      </c>
      <c r="H1553" s="16" t="str">
        <f t="shared" si="263"/>
        <v/>
      </c>
      <c r="I1553" s="46" t="str">
        <f t="shared" si="264"/>
        <v/>
      </c>
      <c r="J1553" s="49" t="str">
        <f t="shared" si="265"/>
        <v/>
      </c>
      <c r="K1553" s="46" t="str">
        <f t="shared" si="266"/>
        <v/>
      </c>
      <c r="L1553" s="17" t="str">
        <f>+IF(G1553="","",SUM($K$9:K1553)+H1553)</f>
        <v/>
      </c>
    </row>
    <row r="1554" spans="2:12" x14ac:dyDescent="0.2">
      <c r="B1554" s="1" t="str">
        <f t="shared" si="269"/>
        <v/>
      </c>
      <c r="C1554" s="44" t="str">
        <f t="shared" si="267"/>
        <v/>
      </c>
      <c r="D1554" s="44" t="str">
        <f t="shared" si="268"/>
        <v/>
      </c>
      <c r="E1554" s="13" t="str">
        <f t="shared" si="270"/>
        <v/>
      </c>
      <c r="F1554" s="4" t="str">
        <f t="shared" si="271"/>
        <v/>
      </c>
      <c r="G1554" s="48" t="str">
        <f t="shared" si="272"/>
        <v/>
      </c>
      <c r="H1554" s="16" t="str">
        <f t="shared" si="263"/>
        <v/>
      </c>
      <c r="I1554" s="46" t="str">
        <f t="shared" si="264"/>
        <v/>
      </c>
      <c r="J1554" s="49" t="str">
        <f t="shared" si="265"/>
        <v/>
      </c>
      <c r="K1554" s="46" t="str">
        <f t="shared" si="266"/>
        <v/>
      </c>
      <c r="L1554" s="17" t="str">
        <f>+IF(G1554="","",SUM($K$9:K1554)+H1554)</f>
        <v/>
      </c>
    </row>
    <row r="1555" spans="2:12" x14ac:dyDescent="0.2">
      <c r="B1555" s="1" t="str">
        <f t="shared" si="269"/>
        <v/>
      </c>
      <c r="C1555" s="44" t="str">
        <f t="shared" si="267"/>
        <v/>
      </c>
      <c r="D1555" s="44" t="str">
        <f t="shared" si="268"/>
        <v/>
      </c>
      <c r="E1555" s="13" t="str">
        <f t="shared" si="270"/>
        <v/>
      </c>
      <c r="F1555" s="4" t="str">
        <f t="shared" si="271"/>
        <v/>
      </c>
      <c r="G1555" s="48" t="str">
        <f t="shared" si="272"/>
        <v/>
      </c>
      <c r="H1555" s="16" t="str">
        <f t="shared" si="263"/>
        <v/>
      </c>
      <c r="I1555" s="46" t="str">
        <f t="shared" si="264"/>
        <v/>
      </c>
      <c r="J1555" s="49" t="str">
        <f t="shared" si="265"/>
        <v/>
      </c>
      <c r="K1555" s="46" t="str">
        <f t="shared" si="266"/>
        <v/>
      </c>
      <c r="L1555" s="17" t="str">
        <f>+IF(G1555="","",SUM($K$9:K1555)+H1555)</f>
        <v/>
      </c>
    </row>
    <row r="1556" spans="2:12" x14ac:dyDescent="0.2">
      <c r="B1556" s="1" t="str">
        <f t="shared" si="269"/>
        <v/>
      </c>
      <c r="C1556" s="44" t="str">
        <f t="shared" si="267"/>
        <v/>
      </c>
      <c r="D1556" s="44" t="str">
        <f t="shared" si="268"/>
        <v/>
      </c>
      <c r="E1556" s="13" t="str">
        <f t="shared" si="270"/>
        <v/>
      </c>
      <c r="F1556" s="4" t="str">
        <f t="shared" si="271"/>
        <v/>
      </c>
      <c r="G1556" s="48" t="str">
        <f t="shared" si="272"/>
        <v/>
      </c>
      <c r="H1556" s="16" t="str">
        <f t="shared" si="263"/>
        <v/>
      </c>
      <c r="I1556" s="46" t="str">
        <f t="shared" si="264"/>
        <v/>
      </c>
      <c r="J1556" s="49" t="str">
        <f t="shared" si="265"/>
        <v/>
      </c>
      <c r="K1556" s="46" t="str">
        <f t="shared" si="266"/>
        <v/>
      </c>
      <c r="L1556" s="17" t="str">
        <f>+IF(G1556="","",SUM($K$9:K1556)+H1556)</f>
        <v/>
      </c>
    </row>
    <row r="1557" spans="2:12" x14ac:dyDescent="0.2">
      <c r="B1557" s="1" t="str">
        <f t="shared" si="269"/>
        <v/>
      </c>
      <c r="C1557" s="44" t="str">
        <f t="shared" si="267"/>
        <v/>
      </c>
      <c r="D1557" s="44" t="str">
        <f t="shared" si="268"/>
        <v/>
      </c>
      <c r="E1557" s="13" t="str">
        <f t="shared" si="270"/>
        <v/>
      </c>
      <c r="F1557" s="4" t="str">
        <f t="shared" si="271"/>
        <v/>
      </c>
      <c r="G1557" s="48" t="str">
        <f t="shared" si="272"/>
        <v/>
      </c>
      <c r="H1557" s="16" t="str">
        <f t="shared" si="263"/>
        <v/>
      </c>
      <c r="I1557" s="46" t="str">
        <f t="shared" si="264"/>
        <v/>
      </c>
      <c r="J1557" s="49" t="str">
        <f t="shared" si="265"/>
        <v/>
      </c>
      <c r="K1557" s="46" t="str">
        <f t="shared" si="266"/>
        <v/>
      </c>
      <c r="L1557" s="17" t="str">
        <f>+IF(G1557="","",SUM($K$9:K1557)+H1557)</f>
        <v/>
      </c>
    </row>
    <row r="1558" spans="2:12" x14ac:dyDescent="0.2">
      <c r="B1558" s="1" t="str">
        <f t="shared" si="269"/>
        <v/>
      </c>
      <c r="C1558" s="44" t="str">
        <f t="shared" si="267"/>
        <v/>
      </c>
      <c r="D1558" s="44" t="str">
        <f t="shared" si="268"/>
        <v/>
      </c>
      <c r="E1558" s="13" t="str">
        <f t="shared" si="270"/>
        <v/>
      </c>
      <c r="F1558" s="4" t="str">
        <f t="shared" si="271"/>
        <v/>
      </c>
      <c r="G1558" s="48" t="str">
        <f t="shared" si="272"/>
        <v/>
      </c>
      <c r="H1558" s="16" t="str">
        <f t="shared" si="263"/>
        <v/>
      </c>
      <c r="I1558" s="46" t="str">
        <f t="shared" si="264"/>
        <v/>
      </c>
      <c r="J1558" s="49" t="str">
        <f t="shared" si="265"/>
        <v/>
      </c>
      <c r="K1558" s="46" t="str">
        <f t="shared" si="266"/>
        <v/>
      </c>
      <c r="L1558" s="17" t="str">
        <f>+IF(G1558="","",SUM($K$9:K1558)+H1558)</f>
        <v/>
      </c>
    </row>
    <row r="1559" spans="2:12" x14ac:dyDescent="0.2">
      <c r="B1559" s="1" t="str">
        <f t="shared" si="269"/>
        <v/>
      </c>
      <c r="C1559" s="44" t="str">
        <f t="shared" si="267"/>
        <v/>
      </c>
      <c r="D1559" s="44" t="str">
        <f t="shared" si="268"/>
        <v/>
      </c>
      <c r="E1559" s="13" t="str">
        <f t="shared" si="270"/>
        <v/>
      </c>
      <c r="F1559" s="4" t="str">
        <f t="shared" si="271"/>
        <v/>
      </c>
      <c r="G1559" s="48" t="str">
        <f t="shared" si="272"/>
        <v/>
      </c>
      <c r="H1559" s="16" t="str">
        <f t="shared" si="263"/>
        <v/>
      </c>
      <c r="I1559" s="46" t="str">
        <f t="shared" si="264"/>
        <v/>
      </c>
      <c r="J1559" s="49" t="str">
        <f t="shared" si="265"/>
        <v/>
      </c>
      <c r="K1559" s="46" t="str">
        <f t="shared" si="266"/>
        <v/>
      </c>
      <c r="L1559" s="17" t="str">
        <f>+IF(G1559="","",SUM($K$9:K1559)+H1559)</f>
        <v/>
      </c>
    </row>
    <row r="1560" spans="2:12" x14ac:dyDescent="0.2">
      <c r="B1560" s="1" t="str">
        <f t="shared" si="269"/>
        <v/>
      </c>
      <c r="C1560" s="44" t="str">
        <f t="shared" si="267"/>
        <v/>
      </c>
      <c r="D1560" s="44" t="str">
        <f t="shared" si="268"/>
        <v/>
      </c>
      <c r="E1560" s="13" t="str">
        <f t="shared" si="270"/>
        <v/>
      </c>
      <c r="F1560" s="4" t="str">
        <f t="shared" si="271"/>
        <v/>
      </c>
      <c r="G1560" s="48" t="str">
        <f t="shared" si="272"/>
        <v/>
      </c>
      <c r="H1560" s="16" t="str">
        <f t="shared" si="263"/>
        <v/>
      </c>
      <c r="I1560" s="46" t="str">
        <f t="shared" si="264"/>
        <v/>
      </c>
      <c r="J1560" s="49" t="str">
        <f t="shared" si="265"/>
        <v/>
      </c>
      <c r="K1560" s="46" t="str">
        <f t="shared" si="266"/>
        <v/>
      </c>
      <c r="L1560" s="17" t="str">
        <f>+IF(G1560="","",SUM($K$9:K1560)+H1560)</f>
        <v/>
      </c>
    </row>
    <row r="1561" spans="2:12" x14ac:dyDescent="0.2">
      <c r="B1561" s="1" t="str">
        <f t="shared" si="269"/>
        <v/>
      </c>
      <c r="C1561" s="44" t="str">
        <f t="shared" si="267"/>
        <v/>
      </c>
      <c r="D1561" s="44" t="str">
        <f t="shared" si="268"/>
        <v/>
      </c>
      <c r="E1561" s="13" t="str">
        <f t="shared" si="270"/>
        <v/>
      </c>
      <c r="F1561" s="4" t="str">
        <f t="shared" si="271"/>
        <v/>
      </c>
      <c r="G1561" s="48" t="str">
        <f t="shared" si="272"/>
        <v/>
      </c>
      <c r="H1561" s="16" t="str">
        <f t="shared" si="263"/>
        <v/>
      </c>
      <c r="I1561" s="46" t="str">
        <f t="shared" si="264"/>
        <v/>
      </c>
      <c r="J1561" s="49" t="str">
        <f t="shared" si="265"/>
        <v/>
      </c>
      <c r="K1561" s="46" t="str">
        <f t="shared" si="266"/>
        <v/>
      </c>
      <c r="L1561" s="17" t="str">
        <f>+IF(G1561="","",SUM($K$9:K1561)+H1561)</f>
        <v/>
      </c>
    </row>
    <row r="1562" spans="2:12" x14ac:dyDescent="0.2">
      <c r="B1562" s="1" t="str">
        <f t="shared" si="269"/>
        <v/>
      </c>
      <c r="C1562" s="44" t="str">
        <f t="shared" si="267"/>
        <v/>
      </c>
      <c r="D1562" s="44" t="str">
        <f t="shared" si="268"/>
        <v/>
      </c>
      <c r="E1562" s="13" t="str">
        <f t="shared" si="270"/>
        <v/>
      </c>
      <c r="F1562" s="4" t="str">
        <f t="shared" si="271"/>
        <v/>
      </c>
      <c r="G1562" s="48" t="str">
        <f t="shared" si="272"/>
        <v/>
      </c>
      <c r="H1562" s="16" t="str">
        <f t="shared" si="263"/>
        <v/>
      </c>
      <c r="I1562" s="46" t="str">
        <f t="shared" si="264"/>
        <v/>
      </c>
      <c r="J1562" s="49" t="str">
        <f t="shared" si="265"/>
        <v/>
      </c>
      <c r="K1562" s="46" t="str">
        <f t="shared" si="266"/>
        <v/>
      </c>
      <c r="L1562" s="17" t="str">
        <f>+IF(G1562="","",SUM($K$9:K1562)+H1562)</f>
        <v/>
      </c>
    </row>
    <row r="1563" spans="2:12" x14ac:dyDescent="0.2">
      <c r="B1563" s="1" t="str">
        <f t="shared" si="269"/>
        <v/>
      </c>
      <c r="C1563" s="44" t="str">
        <f t="shared" si="267"/>
        <v/>
      </c>
      <c r="D1563" s="44" t="str">
        <f t="shared" si="268"/>
        <v/>
      </c>
      <c r="E1563" s="13" t="str">
        <f t="shared" si="270"/>
        <v/>
      </c>
      <c r="F1563" s="4" t="str">
        <f t="shared" si="271"/>
        <v/>
      </c>
      <c r="G1563" s="48" t="str">
        <f t="shared" si="272"/>
        <v/>
      </c>
      <c r="H1563" s="16" t="str">
        <f t="shared" si="263"/>
        <v/>
      </c>
      <c r="I1563" s="46" t="str">
        <f t="shared" si="264"/>
        <v/>
      </c>
      <c r="J1563" s="49" t="str">
        <f t="shared" si="265"/>
        <v/>
      </c>
      <c r="K1563" s="46" t="str">
        <f t="shared" si="266"/>
        <v/>
      </c>
      <c r="L1563" s="17" t="str">
        <f>+IF(G1563="","",SUM($K$9:K1563)+H1563)</f>
        <v/>
      </c>
    </row>
    <row r="1564" spans="2:12" x14ac:dyDescent="0.2">
      <c r="B1564" s="1" t="str">
        <f t="shared" si="269"/>
        <v/>
      </c>
      <c r="C1564" s="44" t="str">
        <f t="shared" si="267"/>
        <v/>
      </c>
      <c r="D1564" s="44" t="str">
        <f t="shared" si="268"/>
        <v/>
      </c>
      <c r="E1564" s="13" t="str">
        <f t="shared" si="270"/>
        <v/>
      </c>
      <c r="F1564" s="4" t="str">
        <f t="shared" si="271"/>
        <v/>
      </c>
      <c r="G1564" s="48" t="str">
        <f t="shared" si="272"/>
        <v/>
      </c>
      <c r="H1564" s="16" t="str">
        <f t="shared" si="263"/>
        <v/>
      </c>
      <c r="I1564" s="46" t="str">
        <f t="shared" si="264"/>
        <v/>
      </c>
      <c r="J1564" s="49" t="str">
        <f t="shared" si="265"/>
        <v/>
      </c>
      <c r="K1564" s="46" t="str">
        <f t="shared" si="266"/>
        <v/>
      </c>
      <c r="L1564" s="17" t="str">
        <f>+IF(G1564="","",SUM($K$9:K1564)+H1564)</f>
        <v/>
      </c>
    </row>
    <row r="1565" spans="2:12" x14ac:dyDescent="0.2">
      <c r="B1565" s="1" t="str">
        <f t="shared" si="269"/>
        <v/>
      </c>
      <c r="C1565" s="44" t="str">
        <f t="shared" si="267"/>
        <v/>
      </c>
      <c r="D1565" s="44" t="str">
        <f t="shared" si="268"/>
        <v/>
      </c>
      <c r="E1565" s="13" t="str">
        <f t="shared" si="270"/>
        <v/>
      </c>
      <c r="F1565" s="4" t="str">
        <f t="shared" si="271"/>
        <v/>
      </c>
      <c r="G1565" s="48" t="str">
        <f t="shared" si="272"/>
        <v/>
      </c>
      <c r="H1565" s="16" t="str">
        <f t="shared" si="263"/>
        <v/>
      </c>
      <c r="I1565" s="46" t="str">
        <f t="shared" si="264"/>
        <v/>
      </c>
      <c r="J1565" s="49" t="str">
        <f t="shared" si="265"/>
        <v/>
      </c>
      <c r="K1565" s="46" t="str">
        <f t="shared" si="266"/>
        <v/>
      </c>
      <c r="L1565" s="17" t="str">
        <f>+IF(G1565="","",SUM($K$9:K1565)+H1565)</f>
        <v/>
      </c>
    </row>
    <row r="1566" spans="2:12" x14ac:dyDescent="0.2">
      <c r="B1566" s="1" t="str">
        <f t="shared" si="269"/>
        <v/>
      </c>
      <c r="C1566" s="44" t="str">
        <f t="shared" si="267"/>
        <v/>
      </c>
      <c r="D1566" s="44" t="str">
        <f t="shared" si="268"/>
        <v/>
      </c>
      <c r="E1566" s="13" t="str">
        <f t="shared" si="270"/>
        <v/>
      </c>
      <c r="F1566" s="4" t="str">
        <f t="shared" si="271"/>
        <v/>
      </c>
      <c r="G1566" s="48" t="str">
        <f t="shared" si="272"/>
        <v/>
      </c>
      <c r="H1566" s="16" t="str">
        <f t="shared" si="263"/>
        <v/>
      </c>
      <c r="I1566" s="46" t="str">
        <f t="shared" si="264"/>
        <v/>
      </c>
      <c r="J1566" s="49" t="str">
        <f t="shared" si="265"/>
        <v/>
      </c>
      <c r="K1566" s="46" t="str">
        <f t="shared" si="266"/>
        <v/>
      </c>
      <c r="L1566" s="17" t="str">
        <f>+IF(G1566="","",SUM($K$9:K1566)+H1566)</f>
        <v/>
      </c>
    </row>
    <row r="1567" spans="2:12" x14ac:dyDescent="0.2">
      <c r="B1567" s="1" t="str">
        <f t="shared" si="269"/>
        <v/>
      </c>
      <c r="C1567" s="44" t="str">
        <f t="shared" si="267"/>
        <v/>
      </c>
      <c r="D1567" s="44" t="str">
        <f t="shared" si="268"/>
        <v/>
      </c>
      <c r="E1567" s="13" t="str">
        <f t="shared" si="270"/>
        <v/>
      </c>
      <c r="F1567" s="4" t="str">
        <f t="shared" si="271"/>
        <v/>
      </c>
      <c r="G1567" s="48" t="str">
        <f t="shared" si="272"/>
        <v/>
      </c>
      <c r="H1567" s="16" t="str">
        <f t="shared" si="263"/>
        <v/>
      </c>
      <c r="I1567" s="46" t="str">
        <f t="shared" si="264"/>
        <v/>
      </c>
      <c r="J1567" s="49" t="str">
        <f t="shared" si="265"/>
        <v/>
      </c>
      <c r="K1567" s="46" t="str">
        <f t="shared" si="266"/>
        <v/>
      </c>
      <c r="L1567" s="17" t="str">
        <f>+IF(G1567="","",SUM($K$9:K1567)+H1567)</f>
        <v/>
      </c>
    </row>
    <row r="1568" spans="2:12" x14ac:dyDescent="0.2">
      <c r="B1568" s="1" t="str">
        <f t="shared" si="269"/>
        <v/>
      </c>
      <c r="C1568" s="44" t="str">
        <f t="shared" si="267"/>
        <v/>
      </c>
      <c r="D1568" s="44" t="str">
        <f t="shared" si="268"/>
        <v/>
      </c>
      <c r="E1568" s="13" t="str">
        <f t="shared" si="270"/>
        <v/>
      </c>
      <c r="F1568" s="4" t="str">
        <f t="shared" si="271"/>
        <v/>
      </c>
      <c r="G1568" s="48" t="str">
        <f t="shared" si="272"/>
        <v/>
      </c>
      <c r="H1568" s="16" t="str">
        <f t="shared" si="263"/>
        <v/>
      </c>
      <c r="I1568" s="46" t="str">
        <f t="shared" si="264"/>
        <v/>
      </c>
      <c r="J1568" s="49" t="str">
        <f t="shared" si="265"/>
        <v/>
      </c>
      <c r="K1568" s="46" t="str">
        <f t="shared" si="266"/>
        <v/>
      </c>
      <c r="L1568" s="17" t="str">
        <f>+IF(G1568="","",SUM($K$9:K1568)+H1568)</f>
        <v/>
      </c>
    </row>
    <row r="1569" spans="2:12" x14ac:dyDescent="0.2">
      <c r="B1569" s="1" t="str">
        <f t="shared" si="269"/>
        <v/>
      </c>
      <c r="C1569" s="44" t="str">
        <f t="shared" si="267"/>
        <v/>
      </c>
      <c r="D1569" s="44" t="str">
        <f t="shared" si="268"/>
        <v/>
      </c>
      <c r="E1569" s="13" t="str">
        <f t="shared" si="270"/>
        <v/>
      </c>
      <c r="F1569" s="4" t="str">
        <f t="shared" si="271"/>
        <v/>
      </c>
      <c r="G1569" s="48" t="str">
        <f t="shared" si="272"/>
        <v/>
      </c>
      <c r="H1569" s="16" t="str">
        <f t="shared" si="263"/>
        <v/>
      </c>
      <c r="I1569" s="46" t="str">
        <f t="shared" si="264"/>
        <v/>
      </c>
      <c r="J1569" s="49" t="str">
        <f t="shared" si="265"/>
        <v/>
      </c>
      <c r="K1569" s="46" t="str">
        <f t="shared" si="266"/>
        <v/>
      </c>
      <c r="L1569" s="17" t="str">
        <f>+IF(G1569="","",SUM($K$9:K1569)+H1569)</f>
        <v/>
      </c>
    </row>
    <row r="1570" spans="2:12" x14ac:dyDescent="0.2">
      <c r="B1570" s="1" t="str">
        <f t="shared" si="269"/>
        <v/>
      </c>
      <c r="C1570" s="44" t="str">
        <f t="shared" si="267"/>
        <v/>
      </c>
      <c r="D1570" s="44" t="str">
        <f t="shared" si="268"/>
        <v/>
      </c>
      <c r="E1570" s="13" t="str">
        <f t="shared" si="270"/>
        <v/>
      </c>
      <c r="F1570" s="4" t="str">
        <f t="shared" si="271"/>
        <v/>
      </c>
      <c r="G1570" s="48" t="str">
        <f t="shared" si="272"/>
        <v/>
      </c>
      <c r="H1570" s="16" t="str">
        <f t="shared" si="263"/>
        <v/>
      </c>
      <c r="I1570" s="46" t="str">
        <f t="shared" si="264"/>
        <v/>
      </c>
      <c r="J1570" s="49" t="str">
        <f t="shared" si="265"/>
        <v/>
      </c>
      <c r="K1570" s="46" t="str">
        <f t="shared" si="266"/>
        <v/>
      </c>
      <c r="L1570" s="17" t="str">
        <f>+IF(G1570="","",SUM($K$9:K1570)+H1570)</f>
        <v/>
      </c>
    </row>
    <row r="1571" spans="2:12" x14ac:dyDescent="0.2">
      <c r="B1571" s="1" t="str">
        <f t="shared" si="269"/>
        <v/>
      </c>
      <c r="C1571" s="44" t="str">
        <f t="shared" si="267"/>
        <v/>
      </c>
      <c r="D1571" s="44" t="str">
        <f t="shared" si="268"/>
        <v/>
      </c>
      <c r="E1571" s="13" t="str">
        <f t="shared" si="270"/>
        <v/>
      </c>
      <c r="F1571" s="4" t="str">
        <f t="shared" si="271"/>
        <v/>
      </c>
      <c r="G1571" s="48" t="str">
        <f t="shared" si="272"/>
        <v/>
      </c>
      <c r="H1571" s="16" t="str">
        <f t="shared" si="263"/>
        <v/>
      </c>
      <c r="I1571" s="46" t="str">
        <f t="shared" si="264"/>
        <v/>
      </c>
      <c r="J1571" s="49" t="str">
        <f t="shared" si="265"/>
        <v/>
      </c>
      <c r="K1571" s="46" t="str">
        <f t="shared" si="266"/>
        <v/>
      </c>
      <c r="L1571" s="17" t="str">
        <f>+IF(G1571="","",SUM($K$9:K1571)+H1571)</f>
        <v/>
      </c>
    </row>
    <row r="1572" spans="2:12" x14ac:dyDescent="0.2">
      <c r="B1572" s="1" t="str">
        <f t="shared" si="269"/>
        <v/>
      </c>
      <c r="C1572" s="44" t="str">
        <f t="shared" si="267"/>
        <v/>
      </c>
      <c r="D1572" s="44" t="str">
        <f t="shared" si="268"/>
        <v/>
      </c>
      <c r="E1572" s="13" t="str">
        <f t="shared" si="270"/>
        <v/>
      </c>
      <c r="F1572" s="4" t="str">
        <f t="shared" si="271"/>
        <v/>
      </c>
      <c r="G1572" s="48" t="str">
        <f t="shared" si="272"/>
        <v/>
      </c>
      <c r="H1572" s="16" t="str">
        <f t="shared" si="263"/>
        <v/>
      </c>
      <c r="I1572" s="46" t="str">
        <f t="shared" si="264"/>
        <v/>
      </c>
      <c r="J1572" s="49" t="str">
        <f t="shared" si="265"/>
        <v/>
      </c>
      <c r="K1572" s="46" t="str">
        <f t="shared" si="266"/>
        <v/>
      </c>
      <c r="L1572" s="17" t="str">
        <f>+IF(G1572="","",SUM($K$9:K1572)+H1572)</f>
        <v/>
      </c>
    </row>
    <row r="1573" spans="2:12" x14ac:dyDescent="0.2">
      <c r="B1573" s="1" t="str">
        <f t="shared" si="269"/>
        <v/>
      </c>
      <c r="C1573" s="44" t="str">
        <f t="shared" si="267"/>
        <v/>
      </c>
      <c r="D1573" s="44" t="str">
        <f t="shared" si="268"/>
        <v/>
      </c>
      <c r="E1573" s="13" t="str">
        <f t="shared" si="270"/>
        <v/>
      </c>
      <c r="F1573" s="4" t="str">
        <f t="shared" si="271"/>
        <v/>
      </c>
      <c r="G1573" s="48" t="str">
        <f t="shared" si="272"/>
        <v/>
      </c>
      <c r="H1573" s="16" t="str">
        <f t="shared" si="263"/>
        <v/>
      </c>
      <c r="I1573" s="46" t="str">
        <f t="shared" si="264"/>
        <v/>
      </c>
      <c r="J1573" s="49" t="str">
        <f t="shared" si="265"/>
        <v/>
      </c>
      <c r="K1573" s="46" t="str">
        <f t="shared" si="266"/>
        <v/>
      </c>
      <c r="L1573" s="17" t="str">
        <f>+IF(G1573="","",SUM($K$9:K1573)+H1573)</f>
        <v/>
      </c>
    </row>
    <row r="1574" spans="2:12" x14ac:dyDescent="0.2">
      <c r="B1574" s="1" t="str">
        <f t="shared" si="269"/>
        <v/>
      </c>
      <c r="C1574" s="44" t="str">
        <f t="shared" si="267"/>
        <v/>
      </c>
      <c r="D1574" s="44" t="str">
        <f t="shared" si="268"/>
        <v/>
      </c>
      <c r="E1574" s="13" t="str">
        <f t="shared" si="270"/>
        <v/>
      </c>
      <c r="F1574" s="4" t="str">
        <f t="shared" si="271"/>
        <v/>
      </c>
      <c r="G1574" s="48" t="str">
        <f t="shared" si="272"/>
        <v/>
      </c>
      <c r="H1574" s="16" t="str">
        <f t="shared" si="263"/>
        <v/>
      </c>
      <c r="I1574" s="46" t="str">
        <f t="shared" si="264"/>
        <v/>
      </c>
      <c r="J1574" s="49" t="str">
        <f t="shared" si="265"/>
        <v/>
      </c>
      <c r="K1574" s="46" t="str">
        <f t="shared" si="266"/>
        <v/>
      </c>
      <c r="L1574" s="17" t="str">
        <f>+IF(G1574="","",SUM($K$9:K1574)+H1574)</f>
        <v/>
      </c>
    </row>
    <row r="1575" spans="2:12" x14ac:dyDescent="0.2">
      <c r="B1575" s="1" t="str">
        <f t="shared" si="269"/>
        <v/>
      </c>
      <c r="C1575" s="44" t="str">
        <f t="shared" si="267"/>
        <v/>
      </c>
      <c r="D1575" s="44" t="str">
        <f t="shared" si="268"/>
        <v/>
      </c>
      <c r="E1575" s="13" t="str">
        <f t="shared" si="270"/>
        <v/>
      </c>
      <c r="F1575" s="4" t="str">
        <f t="shared" si="271"/>
        <v/>
      </c>
      <c r="G1575" s="48" t="str">
        <f t="shared" si="272"/>
        <v/>
      </c>
      <c r="H1575" s="16" t="str">
        <f t="shared" si="263"/>
        <v/>
      </c>
      <c r="I1575" s="46" t="str">
        <f t="shared" si="264"/>
        <v/>
      </c>
      <c r="J1575" s="49" t="str">
        <f t="shared" si="265"/>
        <v/>
      </c>
      <c r="K1575" s="46" t="str">
        <f t="shared" si="266"/>
        <v/>
      </c>
      <c r="L1575" s="17" t="str">
        <f>+IF(G1575="","",SUM($K$9:K1575)+H1575)</f>
        <v/>
      </c>
    </row>
    <row r="1576" spans="2:12" x14ac:dyDescent="0.2">
      <c r="B1576" s="1" t="str">
        <f t="shared" si="269"/>
        <v/>
      </c>
      <c r="C1576" s="44" t="str">
        <f t="shared" si="267"/>
        <v/>
      </c>
      <c r="D1576" s="44" t="str">
        <f t="shared" si="268"/>
        <v/>
      </c>
      <c r="E1576" s="13" t="str">
        <f t="shared" si="270"/>
        <v/>
      </c>
      <c r="F1576" s="4" t="str">
        <f t="shared" si="271"/>
        <v/>
      </c>
      <c r="G1576" s="48" t="str">
        <f t="shared" si="272"/>
        <v/>
      </c>
      <c r="H1576" s="16" t="str">
        <f t="shared" si="263"/>
        <v/>
      </c>
      <c r="I1576" s="46" t="str">
        <f t="shared" si="264"/>
        <v/>
      </c>
      <c r="J1576" s="49" t="str">
        <f t="shared" si="265"/>
        <v/>
      </c>
      <c r="K1576" s="46" t="str">
        <f t="shared" si="266"/>
        <v/>
      </c>
      <c r="L1576" s="17" t="str">
        <f>+IF(G1576="","",SUM($K$9:K1576)+H1576)</f>
        <v/>
      </c>
    </row>
    <row r="1577" spans="2:12" x14ac:dyDescent="0.2">
      <c r="B1577" s="1" t="str">
        <f t="shared" si="269"/>
        <v/>
      </c>
      <c r="C1577" s="44" t="str">
        <f t="shared" si="267"/>
        <v/>
      </c>
      <c r="D1577" s="44" t="str">
        <f t="shared" si="268"/>
        <v/>
      </c>
      <c r="E1577" s="13" t="str">
        <f t="shared" si="270"/>
        <v/>
      </c>
      <c r="F1577" s="4" t="str">
        <f t="shared" si="271"/>
        <v/>
      </c>
      <c r="G1577" s="48" t="str">
        <f t="shared" si="272"/>
        <v/>
      </c>
      <c r="H1577" s="16" t="str">
        <f t="shared" si="263"/>
        <v/>
      </c>
      <c r="I1577" s="46" t="str">
        <f t="shared" si="264"/>
        <v/>
      </c>
      <c r="J1577" s="49" t="str">
        <f t="shared" si="265"/>
        <v/>
      </c>
      <c r="K1577" s="46" t="str">
        <f t="shared" si="266"/>
        <v/>
      </c>
      <c r="L1577" s="17" t="str">
        <f>+IF(G1577="","",SUM($K$9:K1577)+H1577)</f>
        <v/>
      </c>
    </row>
    <row r="1578" spans="2:12" x14ac:dyDescent="0.2">
      <c r="B1578" s="1" t="str">
        <f t="shared" si="269"/>
        <v/>
      </c>
      <c r="C1578" s="44" t="str">
        <f t="shared" si="267"/>
        <v/>
      </c>
      <c r="D1578" s="44" t="str">
        <f t="shared" si="268"/>
        <v/>
      </c>
      <c r="E1578" s="13" t="str">
        <f t="shared" si="270"/>
        <v/>
      </c>
      <c r="F1578" s="4" t="str">
        <f t="shared" si="271"/>
        <v/>
      </c>
      <c r="G1578" s="48" t="str">
        <f t="shared" si="272"/>
        <v/>
      </c>
      <c r="H1578" s="16" t="str">
        <f t="shared" ref="H1578:H1641" si="273">IF(B1578&lt;&gt;"",H1577,"")</f>
        <v/>
      </c>
      <c r="I1578" s="46" t="str">
        <f t="shared" ref="I1578:I1641" si="274">IF(G1578="","",+(1+G1578)^(E1578/30))</f>
        <v/>
      </c>
      <c r="J1578" s="49" t="str">
        <f t="shared" si="265"/>
        <v/>
      </c>
      <c r="K1578" s="46" t="str">
        <f t="shared" si="266"/>
        <v/>
      </c>
      <c r="L1578" s="17" t="str">
        <f>+IF(G1578="","",SUM($K$9:K1578)+H1578)</f>
        <v/>
      </c>
    </row>
    <row r="1579" spans="2:12" x14ac:dyDescent="0.2">
      <c r="B1579" s="1" t="str">
        <f t="shared" si="269"/>
        <v/>
      </c>
      <c r="C1579" s="44" t="str">
        <f t="shared" si="267"/>
        <v/>
      </c>
      <c r="D1579" s="44" t="str">
        <f t="shared" si="268"/>
        <v/>
      </c>
      <c r="E1579" s="13" t="str">
        <f t="shared" si="270"/>
        <v/>
      </c>
      <c r="F1579" s="4" t="str">
        <f t="shared" si="271"/>
        <v/>
      </c>
      <c r="G1579" s="48" t="str">
        <f t="shared" si="272"/>
        <v/>
      </c>
      <c r="H1579" s="16" t="str">
        <f t="shared" si="273"/>
        <v/>
      </c>
      <c r="I1579" s="46" t="str">
        <f t="shared" si="274"/>
        <v/>
      </c>
      <c r="J1579" s="49" t="str">
        <f t="shared" si="265"/>
        <v/>
      </c>
      <c r="K1579" s="46" t="str">
        <f t="shared" si="266"/>
        <v/>
      </c>
      <c r="L1579" s="17" t="str">
        <f>+IF(G1579="","",SUM($K$9:K1579)+H1579)</f>
        <v/>
      </c>
    </row>
    <row r="1580" spans="2:12" x14ac:dyDescent="0.2">
      <c r="B1580" s="1" t="str">
        <f t="shared" si="269"/>
        <v/>
      </c>
      <c r="C1580" s="44" t="str">
        <f t="shared" si="267"/>
        <v/>
      </c>
      <c r="D1580" s="44" t="str">
        <f t="shared" si="268"/>
        <v/>
      </c>
      <c r="E1580" s="13" t="str">
        <f t="shared" si="270"/>
        <v/>
      </c>
      <c r="F1580" s="4" t="str">
        <f t="shared" si="271"/>
        <v/>
      </c>
      <c r="G1580" s="48" t="str">
        <f t="shared" si="272"/>
        <v/>
      </c>
      <c r="H1580" s="16" t="str">
        <f t="shared" si="273"/>
        <v/>
      </c>
      <c r="I1580" s="46" t="str">
        <f t="shared" si="274"/>
        <v/>
      </c>
      <c r="J1580" s="49" t="str">
        <f t="shared" si="265"/>
        <v/>
      </c>
      <c r="K1580" s="46" t="str">
        <f t="shared" si="266"/>
        <v/>
      </c>
      <c r="L1580" s="17" t="str">
        <f>+IF(G1580="","",SUM($K$9:K1580)+H1580)</f>
        <v/>
      </c>
    </row>
    <row r="1581" spans="2:12" x14ac:dyDescent="0.2">
      <c r="B1581" s="1" t="str">
        <f t="shared" si="269"/>
        <v/>
      </c>
      <c r="C1581" s="44" t="str">
        <f t="shared" si="267"/>
        <v/>
      </c>
      <c r="D1581" s="44" t="str">
        <f t="shared" si="268"/>
        <v/>
      </c>
      <c r="E1581" s="13" t="str">
        <f t="shared" si="270"/>
        <v/>
      </c>
      <c r="F1581" s="4" t="str">
        <f t="shared" si="271"/>
        <v/>
      </c>
      <c r="G1581" s="48" t="str">
        <f t="shared" si="272"/>
        <v/>
      </c>
      <c r="H1581" s="16" t="str">
        <f t="shared" si="273"/>
        <v/>
      </c>
      <c r="I1581" s="46" t="str">
        <f t="shared" si="274"/>
        <v/>
      </c>
      <c r="J1581" s="49" t="str">
        <f t="shared" si="265"/>
        <v/>
      </c>
      <c r="K1581" s="46" t="str">
        <f t="shared" si="266"/>
        <v/>
      </c>
      <c r="L1581" s="17" t="str">
        <f>+IF(G1581="","",SUM($K$9:K1581)+H1581)</f>
        <v/>
      </c>
    </row>
    <row r="1582" spans="2:12" x14ac:dyDescent="0.2">
      <c r="B1582" s="1" t="str">
        <f t="shared" si="269"/>
        <v/>
      </c>
      <c r="C1582" s="44" t="str">
        <f t="shared" si="267"/>
        <v/>
      </c>
      <c r="D1582" s="44" t="str">
        <f t="shared" si="268"/>
        <v/>
      </c>
      <c r="E1582" s="13" t="str">
        <f t="shared" si="270"/>
        <v/>
      </c>
      <c r="F1582" s="4" t="str">
        <f t="shared" si="271"/>
        <v/>
      </c>
      <c r="G1582" s="48" t="str">
        <f t="shared" si="272"/>
        <v/>
      </c>
      <c r="H1582" s="16" t="str">
        <f t="shared" si="273"/>
        <v/>
      </c>
      <c r="I1582" s="46" t="str">
        <f t="shared" si="274"/>
        <v/>
      </c>
      <c r="J1582" s="49" t="str">
        <f t="shared" si="265"/>
        <v/>
      </c>
      <c r="K1582" s="46" t="str">
        <f t="shared" si="266"/>
        <v/>
      </c>
      <c r="L1582" s="17" t="str">
        <f>+IF(G1582="","",SUM($K$9:K1582)+H1582)</f>
        <v/>
      </c>
    </row>
    <row r="1583" spans="2:12" x14ac:dyDescent="0.2">
      <c r="B1583" s="1" t="str">
        <f t="shared" si="269"/>
        <v/>
      </c>
      <c r="C1583" s="44" t="str">
        <f t="shared" si="267"/>
        <v/>
      </c>
      <c r="D1583" s="44" t="str">
        <f t="shared" si="268"/>
        <v/>
      </c>
      <c r="E1583" s="13" t="str">
        <f t="shared" si="270"/>
        <v/>
      </c>
      <c r="F1583" s="4" t="str">
        <f t="shared" si="271"/>
        <v/>
      </c>
      <c r="G1583" s="48" t="str">
        <f t="shared" si="272"/>
        <v/>
      </c>
      <c r="H1583" s="16" t="str">
        <f t="shared" si="273"/>
        <v/>
      </c>
      <c r="I1583" s="46" t="str">
        <f t="shared" si="274"/>
        <v/>
      </c>
      <c r="J1583" s="49" t="str">
        <f t="shared" si="265"/>
        <v/>
      </c>
      <c r="K1583" s="46" t="str">
        <f t="shared" si="266"/>
        <v/>
      </c>
      <c r="L1583" s="17" t="str">
        <f>+IF(G1583="","",SUM($K$9:K1583)+H1583)</f>
        <v/>
      </c>
    </row>
    <row r="1584" spans="2:12" x14ac:dyDescent="0.2">
      <c r="B1584" s="1" t="str">
        <f t="shared" si="269"/>
        <v/>
      </c>
      <c r="C1584" s="44" t="str">
        <f t="shared" si="267"/>
        <v/>
      </c>
      <c r="D1584" s="44" t="str">
        <f t="shared" si="268"/>
        <v/>
      </c>
      <c r="E1584" s="13" t="str">
        <f t="shared" si="270"/>
        <v/>
      </c>
      <c r="F1584" s="4" t="str">
        <f t="shared" si="271"/>
        <v/>
      </c>
      <c r="G1584" s="48" t="str">
        <f t="shared" si="272"/>
        <v/>
      </c>
      <c r="H1584" s="16" t="str">
        <f t="shared" si="273"/>
        <v/>
      </c>
      <c r="I1584" s="46" t="str">
        <f t="shared" si="274"/>
        <v/>
      </c>
      <c r="J1584" s="49" t="str">
        <f t="shared" si="265"/>
        <v/>
      </c>
      <c r="K1584" s="46" t="str">
        <f t="shared" si="266"/>
        <v/>
      </c>
      <c r="L1584" s="17" t="str">
        <f>+IF(G1584="","",SUM($K$9:K1584)+H1584)</f>
        <v/>
      </c>
    </row>
    <row r="1585" spans="2:12" x14ac:dyDescent="0.2">
      <c r="B1585" s="1" t="str">
        <f t="shared" si="269"/>
        <v/>
      </c>
      <c r="C1585" s="44" t="str">
        <f t="shared" si="267"/>
        <v/>
      </c>
      <c r="D1585" s="44" t="str">
        <f t="shared" si="268"/>
        <v/>
      </c>
      <c r="E1585" s="13" t="str">
        <f t="shared" si="270"/>
        <v/>
      </c>
      <c r="F1585" s="4" t="str">
        <f t="shared" si="271"/>
        <v/>
      </c>
      <c r="G1585" s="48" t="str">
        <f t="shared" si="272"/>
        <v/>
      </c>
      <c r="H1585" s="16" t="str">
        <f t="shared" si="273"/>
        <v/>
      </c>
      <c r="I1585" s="46" t="str">
        <f t="shared" si="274"/>
        <v/>
      </c>
      <c r="J1585" s="49" t="str">
        <f t="shared" si="265"/>
        <v/>
      </c>
      <c r="K1585" s="46" t="str">
        <f t="shared" si="266"/>
        <v/>
      </c>
      <c r="L1585" s="17" t="str">
        <f>+IF(G1585="","",SUM($K$9:K1585)+H1585)</f>
        <v/>
      </c>
    </row>
    <row r="1586" spans="2:12" x14ac:dyDescent="0.2">
      <c r="B1586" s="1" t="str">
        <f t="shared" si="269"/>
        <v/>
      </c>
      <c r="C1586" s="44" t="str">
        <f t="shared" si="267"/>
        <v/>
      </c>
      <c r="D1586" s="44" t="str">
        <f t="shared" si="268"/>
        <v/>
      </c>
      <c r="E1586" s="13" t="str">
        <f t="shared" si="270"/>
        <v/>
      </c>
      <c r="F1586" s="4" t="str">
        <f t="shared" si="271"/>
        <v/>
      </c>
      <c r="G1586" s="48" t="str">
        <f t="shared" si="272"/>
        <v/>
      </c>
      <c r="H1586" s="16" t="str">
        <f t="shared" si="273"/>
        <v/>
      </c>
      <c r="I1586" s="46" t="str">
        <f t="shared" si="274"/>
        <v/>
      </c>
      <c r="J1586" s="49" t="str">
        <f t="shared" si="265"/>
        <v/>
      </c>
      <c r="K1586" s="46" t="str">
        <f t="shared" si="266"/>
        <v/>
      </c>
      <c r="L1586" s="17" t="str">
        <f>+IF(G1586="","",SUM($K$9:K1586)+H1586)</f>
        <v/>
      </c>
    </row>
    <row r="1587" spans="2:12" x14ac:dyDescent="0.2">
      <c r="B1587" s="1" t="str">
        <f t="shared" si="269"/>
        <v/>
      </c>
      <c r="C1587" s="44" t="str">
        <f t="shared" si="267"/>
        <v/>
      </c>
      <c r="D1587" s="44" t="str">
        <f t="shared" si="268"/>
        <v/>
      </c>
      <c r="E1587" s="13" t="str">
        <f t="shared" si="270"/>
        <v/>
      </c>
      <c r="F1587" s="4" t="str">
        <f t="shared" si="271"/>
        <v/>
      </c>
      <c r="G1587" s="48" t="str">
        <f t="shared" si="272"/>
        <v/>
      </c>
      <c r="H1587" s="16" t="str">
        <f t="shared" si="273"/>
        <v/>
      </c>
      <c r="I1587" s="46" t="str">
        <f t="shared" si="274"/>
        <v/>
      </c>
      <c r="J1587" s="49" t="str">
        <f t="shared" si="265"/>
        <v/>
      </c>
      <c r="K1587" s="46" t="str">
        <f t="shared" si="266"/>
        <v/>
      </c>
      <c r="L1587" s="17" t="str">
        <f>+IF(G1587="","",SUM($K$9:K1587)+H1587)</f>
        <v/>
      </c>
    </row>
    <row r="1588" spans="2:12" x14ac:dyDescent="0.2">
      <c r="B1588" s="1" t="str">
        <f t="shared" si="269"/>
        <v/>
      </c>
      <c r="C1588" s="44" t="str">
        <f t="shared" si="267"/>
        <v/>
      </c>
      <c r="D1588" s="44" t="str">
        <f t="shared" si="268"/>
        <v/>
      </c>
      <c r="E1588" s="13" t="str">
        <f t="shared" si="270"/>
        <v/>
      </c>
      <c r="F1588" s="4" t="str">
        <f t="shared" si="271"/>
        <v/>
      </c>
      <c r="G1588" s="48" t="str">
        <f t="shared" si="272"/>
        <v/>
      </c>
      <c r="H1588" s="16" t="str">
        <f t="shared" si="273"/>
        <v/>
      </c>
      <c r="I1588" s="46" t="str">
        <f t="shared" si="274"/>
        <v/>
      </c>
      <c r="J1588" s="49" t="str">
        <f t="shared" si="265"/>
        <v/>
      </c>
      <c r="K1588" s="46" t="str">
        <f t="shared" si="266"/>
        <v/>
      </c>
      <c r="L1588" s="17" t="str">
        <f>+IF(G1588="","",SUM($K$9:K1588)+H1588)</f>
        <v/>
      </c>
    </row>
    <row r="1589" spans="2:12" x14ac:dyDescent="0.2">
      <c r="B1589" s="1" t="str">
        <f t="shared" si="269"/>
        <v/>
      </c>
      <c r="C1589" s="44" t="str">
        <f t="shared" si="267"/>
        <v/>
      </c>
      <c r="D1589" s="44" t="str">
        <f t="shared" si="268"/>
        <v/>
      </c>
      <c r="E1589" s="13" t="str">
        <f t="shared" si="270"/>
        <v/>
      </c>
      <c r="F1589" s="4" t="str">
        <f t="shared" si="271"/>
        <v/>
      </c>
      <c r="G1589" s="48" t="str">
        <f t="shared" si="272"/>
        <v/>
      </c>
      <c r="H1589" s="16" t="str">
        <f t="shared" si="273"/>
        <v/>
      </c>
      <c r="I1589" s="46" t="str">
        <f t="shared" si="274"/>
        <v/>
      </c>
      <c r="J1589" s="49" t="str">
        <f t="shared" si="265"/>
        <v/>
      </c>
      <c r="K1589" s="46" t="str">
        <f t="shared" si="266"/>
        <v/>
      </c>
      <c r="L1589" s="17" t="str">
        <f>+IF(G1589="","",SUM($K$9:K1589)+H1589)</f>
        <v/>
      </c>
    </row>
    <row r="1590" spans="2:12" x14ac:dyDescent="0.2">
      <c r="B1590" s="1" t="str">
        <f t="shared" si="269"/>
        <v/>
      </c>
      <c r="C1590" s="44" t="str">
        <f t="shared" si="267"/>
        <v/>
      </c>
      <c r="D1590" s="44" t="str">
        <f t="shared" si="268"/>
        <v/>
      </c>
      <c r="E1590" s="13" t="str">
        <f t="shared" si="270"/>
        <v/>
      </c>
      <c r="F1590" s="4" t="str">
        <f t="shared" si="271"/>
        <v/>
      </c>
      <c r="G1590" s="48" t="str">
        <f t="shared" si="272"/>
        <v/>
      </c>
      <c r="H1590" s="16" t="str">
        <f t="shared" si="273"/>
        <v/>
      </c>
      <c r="I1590" s="46" t="str">
        <f t="shared" si="274"/>
        <v/>
      </c>
      <c r="J1590" s="49" t="str">
        <f t="shared" si="265"/>
        <v/>
      </c>
      <c r="K1590" s="46" t="str">
        <f t="shared" si="266"/>
        <v/>
      </c>
      <c r="L1590" s="17" t="str">
        <f>+IF(G1590="","",SUM($K$9:K1590)+H1590)</f>
        <v/>
      </c>
    </row>
    <row r="1591" spans="2:12" x14ac:dyDescent="0.2">
      <c r="B1591" s="1" t="str">
        <f t="shared" si="269"/>
        <v/>
      </c>
      <c r="C1591" s="44" t="str">
        <f t="shared" si="267"/>
        <v/>
      </c>
      <c r="D1591" s="44" t="str">
        <f t="shared" si="268"/>
        <v/>
      </c>
      <c r="E1591" s="13" t="str">
        <f t="shared" si="270"/>
        <v/>
      </c>
      <c r="F1591" s="4" t="str">
        <f t="shared" si="271"/>
        <v/>
      </c>
      <c r="G1591" s="48" t="str">
        <f t="shared" si="272"/>
        <v/>
      </c>
      <c r="H1591" s="16" t="str">
        <f t="shared" si="273"/>
        <v/>
      </c>
      <c r="I1591" s="46" t="str">
        <f t="shared" si="274"/>
        <v/>
      </c>
      <c r="J1591" s="49" t="str">
        <f t="shared" si="265"/>
        <v/>
      </c>
      <c r="K1591" s="46" t="str">
        <f t="shared" si="266"/>
        <v/>
      </c>
      <c r="L1591" s="17" t="str">
        <f>+IF(G1591="","",SUM($K$9:K1591)+H1591)</f>
        <v/>
      </c>
    </row>
    <row r="1592" spans="2:12" x14ac:dyDescent="0.2">
      <c r="B1592" s="1" t="str">
        <f t="shared" si="269"/>
        <v/>
      </c>
      <c r="C1592" s="44" t="str">
        <f t="shared" si="267"/>
        <v/>
      </c>
      <c r="D1592" s="44" t="str">
        <f t="shared" si="268"/>
        <v/>
      </c>
      <c r="E1592" s="13" t="str">
        <f t="shared" si="270"/>
        <v/>
      </c>
      <c r="F1592" s="4" t="str">
        <f t="shared" si="271"/>
        <v/>
      </c>
      <c r="G1592" s="48" t="str">
        <f t="shared" si="272"/>
        <v/>
      </c>
      <c r="H1592" s="16" t="str">
        <f t="shared" si="273"/>
        <v/>
      </c>
      <c r="I1592" s="46" t="str">
        <f t="shared" si="274"/>
        <v/>
      </c>
      <c r="J1592" s="49" t="str">
        <f t="shared" si="265"/>
        <v/>
      </c>
      <c r="K1592" s="46" t="str">
        <f t="shared" si="266"/>
        <v/>
      </c>
      <c r="L1592" s="17" t="str">
        <f>+IF(G1592="","",SUM($K$9:K1592)+H1592)</f>
        <v/>
      </c>
    </row>
    <row r="1593" spans="2:12" x14ac:dyDescent="0.2">
      <c r="B1593" s="1" t="str">
        <f t="shared" si="269"/>
        <v/>
      </c>
      <c r="C1593" s="44" t="str">
        <f t="shared" si="267"/>
        <v/>
      </c>
      <c r="D1593" s="44" t="str">
        <f t="shared" si="268"/>
        <v/>
      </c>
      <c r="E1593" s="13" t="str">
        <f t="shared" si="270"/>
        <v/>
      </c>
      <c r="F1593" s="4" t="str">
        <f t="shared" si="271"/>
        <v/>
      </c>
      <c r="G1593" s="48" t="str">
        <f t="shared" si="272"/>
        <v/>
      </c>
      <c r="H1593" s="16" t="str">
        <f t="shared" si="273"/>
        <v/>
      </c>
      <c r="I1593" s="46" t="str">
        <f t="shared" si="274"/>
        <v/>
      </c>
      <c r="J1593" s="49" t="str">
        <f t="shared" si="265"/>
        <v/>
      </c>
      <c r="K1593" s="46" t="str">
        <f t="shared" si="266"/>
        <v/>
      </c>
      <c r="L1593" s="17" t="str">
        <f>+IF(G1593="","",SUM($K$9:K1593)+H1593)</f>
        <v/>
      </c>
    </row>
    <row r="1594" spans="2:12" x14ac:dyDescent="0.2">
      <c r="B1594" s="1" t="str">
        <f t="shared" si="269"/>
        <v/>
      </c>
      <c r="C1594" s="44" t="str">
        <f t="shared" si="267"/>
        <v/>
      </c>
      <c r="D1594" s="44" t="str">
        <f t="shared" si="268"/>
        <v/>
      </c>
      <c r="E1594" s="13" t="str">
        <f t="shared" si="270"/>
        <v/>
      </c>
      <c r="F1594" s="4" t="str">
        <f t="shared" si="271"/>
        <v/>
      </c>
      <c r="G1594" s="48" t="str">
        <f t="shared" si="272"/>
        <v/>
      </c>
      <c r="H1594" s="16" t="str">
        <f t="shared" si="273"/>
        <v/>
      </c>
      <c r="I1594" s="46" t="str">
        <f t="shared" si="274"/>
        <v/>
      </c>
      <c r="J1594" s="49" t="str">
        <f t="shared" si="265"/>
        <v/>
      </c>
      <c r="K1594" s="46" t="str">
        <f t="shared" si="266"/>
        <v/>
      </c>
      <c r="L1594" s="17" t="str">
        <f>+IF(G1594="","",SUM($K$9:K1594)+H1594)</f>
        <v/>
      </c>
    </row>
    <row r="1595" spans="2:12" x14ac:dyDescent="0.2">
      <c r="B1595" s="1" t="str">
        <f t="shared" si="269"/>
        <v/>
      </c>
      <c r="C1595" s="44" t="str">
        <f t="shared" si="267"/>
        <v/>
      </c>
      <c r="D1595" s="44" t="str">
        <f t="shared" si="268"/>
        <v/>
      </c>
      <c r="E1595" s="13" t="str">
        <f t="shared" si="270"/>
        <v/>
      </c>
      <c r="F1595" s="4" t="str">
        <f t="shared" si="271"/>
        <v/>
      </c>
      <c r="G1595" s="48" t="str">
        <f t="shared" si="272"/>
        <v/>
      </c>
      <c r="H1595" s="16" t="str">
        <f t="shared" si="273"/>
        <v/>
      </c>
      <c r="I1595" s="46" t="str">
        <f t="shared" si="274"/>
        <v/>
      </c>
      <c r="J1595" s="49" t="str">
        <f t="shared" si="265"/>
        <v/>
      </c>
      <c r="K1595" s="46" t="str">
        <f t="shared" si="266"/>
        <v/>
      </c>
      <c r="L1595" s="17" t="str">
        <f>+IF(G1595="","",SUM($K$9:K1595)+H1595)</f>
        <v/>
      </c>
    </row>
    <row r="1596" spans="2:12" x14ac:dyDescent="0.2">
      <c r="B1596" s="1" t="str">
        <f t="shared" si="269"/>
        <v/>
      </c>
      <c r="C1596" s="44" t="str">
        <f t="shared" si="267"/>
        <v/>
      </c>
      <c r="D1596" s="44" t="str">
        <f t="shared" si="268"/>
        <v/>
      </c>
      <c r="E1596" s="13" t="str">
        <f t="shared" si="270"/>
        <v/>
      </c>
      <c r="F1596" s="4" t="str">
        <f t="shared" si="271"/>
        <v/>
      </c>
      <c r="G1596" s="48" t="str">
        <f t="shared" si="272"/>
        <v/>
      </c>
      <c r="H1596" s="16" t="str">
        <f t="shared" si="273"/>
        <v/>
      </c>
      <c r="I1596" s="46" t="str">
        <f t="shared" si="274"/>
        <v/>
      </c>
      <c r="J1596" s="49" t="str">
        <f t="shared" si="265"/>
        <v/>
      </c>
      <c r="K1596" s="46" t="str">
        <f t="shared" si="266"/>
        <v/>
      </c>
      <c r="L1596" s="17" t="str">
        <f>+IF(G1596="","",SUM($K$9:K1596)+H1596)</f>
        <v/>
      </c>
    </row>
    <row r="1597" spans="2:12" x14ac:dyDescent="0.2">
      <c r="B1597" s="1" t="str">
        <f t="shared" si="269"/>
        <v/>
      </c>
      <c r="C1597" s="44" t="str">
        <f t="shared" si="267"/>
        <v/>
      </c>
      <c r="D1597" s="44" t="str">
        <f t="shared" si="268"/>
        <v/>
      </c>
      <c r="E1597" s="13" t="str">
        <f t="shared" si="270"/>
        <v/>
      </c>
      <c r="F1597" s="4" t="str">
        <f t="shared" si="271"/>
        <v/>
      </c>
      <c r="G1597" s="48" t="str">
        <f t="shared" si="272"/>
        <v/>
      </c>
      <c r="H1597" s="16" t="str">
        <f t="shared" si="273"/>
        <v/>
      </c>
      <c r="I1597" s="46" t="str">
        <f t="shared" si="274"/>
        <v/>
      </c>
      <c r="J1597" s="49" t="str">
        <f t="shared" si="265"/>
        <v/>
      </c>
      <c r="K1597" s="46" t="str">
        <f t="shared" si="266"/>
        <v/>
      </c>
      <c r="L1597" s="17" t="str">
        <f>+IF(G1597="","",SUM($K$9:K1597)+H1597)</f>
        <v/>
      </c>
    </row>
    <row r="1598" spans="2:12" x14ac:dyDescent="0.2">
      <c r="B1598" s="1" t="str">
        <f t="shared" si="269"/>
        <v/>
      </c>
      <c r="C1598" s="44" t="str">
        <f t="shared" si="267"/>
        <v/>
      </c>
      <c r="D1598" s="44" t="str">
        <f t="shared" si="268"/>
        <v/>
      </c>
      <c r="E1598" s="13" t="str">
        <f t="shared" si="270"/>
        <v/>
      </c>
      <c r="F1598" s="4" t="str">
        <f t="shared" si="271"/>
        <v/>
      </c>
      <c r="G1598" s="48" t="str">
        <f t="shared" si="272"/>
        <v/>
      </c>
      <c r="H1598" s="16" t="str">
        <f t="shared" si="273"/>
        <v/>
      </c>
      <c r="I1598" s="46" t="str">
        <f t="shared" si="274"/>
        <v/>
      </c>
      <c r="J1598" s="49" t="str">
        <f t="shared" si="265"/>
        <v/>
      </c>
      <c r="K1598" s="46" t="str">
        <f t="shared" si="266"/>
        <v/>
      </c>
      <c r="L1598" s="17" t="str">
        <f>+IF(G1598="","",SUM($K$9:K1598)+H1598)</f>
        <v/>
      </c>
    </row>
    <row r="1599" spans="2:12" x14ac:dyDescent="0.2">
      <c r="B1599" s="1" t="str">
        <f t="shared" si="269"/>
        <v/>
      </c>
      <c r="C1599" s="44" t="str">
        <f t="shared" si="267"/>
        <v/>
      </c>
      <c r="D1599" s="44" t="str">
        <f t="shared" si="268"/>
        <v/>
      </c>
      <c r="E1599" s="13" t="str">
        <f t="shared" si="270"/>
        <v/>
      </c>
      <c r="F1599" s="4" t="str">
        <f t="shared" si="271"/>
        <v/>
      </c>
      <c r="G1599" s="48" t="str">
        <f t="shared" si="272"/>
        <v/>
      </c>
      <c r="H1599" s="16" t="str">
        <f t="shared" si="273"/>
        <v/>
      </c>
      <c r="I1599" s="46" t="str">
        <f t="shared" si="274"/>
        <v/>
      </c>
      <c r="J1599" s="49" t="str">
        <f t="shared" ref="J1599:J1662" si="275">+IF(F1599="","",I1599*H1599)</f>
        <v/>
      </c>
      <c r="K1599" s="46" t="str">
        <f t="shared" ref="K1599:K1662" si="276">+IF(G1599="","",J1599-H1599)</f>
        <v/>
      </c>
      <c r="L1599" s="17" t="str">
        <f>+IF(G1599="","",SUM($K$9:K1599)+H1599)</f>
        <v/>
      </c>
    </row>
    <row r="1600" spans="2:12" x14ac:dyDescent="0.2">
      <c r="B1600" s="1" t="str">
        <f t="shared" si="269"/>
        <v/>
      </c>
      <c r="C1600" s="44" t="str">
        <f t="shared" si="267"/>
        <v/>
      </c>
      <c r="D1600" s="44" t="str">
        <f t="shared" si="268"/>
        <v/>
      </c>
      <c r="E1600" s="13" t="str">
        <f t="shared" si="270"/>
        <v/>
      </c>
      <c r="F1600" s="4" t="str">
        <f t="shared" si="271"/>
        <v/>
      </c>
      <c r="G1600" s="48" t="str">
        <f t="shared" si="272"/>
        <v/>
      </c>
      <c r="H1600" s="16" t="str">
        <f t="shared" si="273"/>
        <v/>
      </c>
      <c r="I1600" s="46" t="str">
        <f t="shared" si="274"/>
        <v/>
      </c>
      <c r="J1600" s="49" t="str">
        <f t="shared" si="275"/>
        <v/>
      </c>
      <c r="K1600" s="46" t="str">
        <f t="shared" si="276"/>
        <v/>
      </c>
      <c r="L1600" s="17" t="str">
        <f>+IF(G1600="","",SUM($K$9:K1600)+H1600)</f>
        <v/>
      </c>
    </row>
    <row r="1601" spans="2:12" x14ac:dyDescent="0.2">
      <c r="B1601" s="1" t="str">
        <f t="shared" si="269"/>
        <v/>
      </c>
      <c r="C1601" s="44" t="str">
        <f t="shared" si="267"/>
        <v/>
      </c>
      <c r="D1601" s="44" t="str">
        <f t="shared" si="268"/>
        <v/>
      </c>
      <c r="E1601" s="13" t="str">
        <f t="shared" si="270"/>
        <v/>
      </c>
      <c r="F1601" s="4" t="str">
        <f t="shared" si="271"/>
        <v/>
      </c>
      <c r="G1601" s="48" t="str">
        <f t="shared" si="272"/>
        <v/>
      </c>
      <c r="H1601" s="16" t="str">
        <f t="shared" si="273"/>
        <v/>
      </c>
      <c r="I1601" s="46" t="str">
        <f t="shared" si="274"/>
        <v/>
      </c>
      <c r="J1601" s="49" t="str">
        <f t="shared" si="275"/>
        <v/>
      </c>
      <c r="K1601" s="46" t="str">
        <f t="shared" si="276"/>
        <v/>
      </c>
      <c r="L1601" s="17" t="str">
        <f>+IF(G1601="","",SUM($K$9:K1601)+H1601)</f>
        <v/>
      </c>
    </row>
    <row r="1602" spans="2:12" x14ac:dyDescent="0.2">
      <c r="B1602" s="1" t="str">
        <f t="shared" si="269"/>
        <v/>
      </c>
      <c r="C1602" s="44" t="str">
        <f t="shared" si="267"/>
        <v/>
      </c>
      <c r="D1602" s="44" t="str">
        <f t="shared" si="268"/>
        <v/>
      </c>
      <c r="E1602" s="13" t="str">
        <f t="shared" si="270"/>
        <v/>
      </c>
      <c r="F1602" s="4" t="str">
        <f t="shared" si="271"/>
        <v/>
      </c>
      <c r="G1602" s="48" t="str">
        <f t="shared" si="272"/>
        <v/>
      </c>
      <c r="H1602" s="16" t="str">
        <f t="shared" si="273"/>
        <v/>
      </c>
      <c r="I1602" s="46" t="str">
        <f t="shared" si="274"/>
        <v/>
      </c>
      <c r="J1602" s="49" t="str">
        <f t="shared" si="275"/>
        <v/>
      </c>
      <c r="K1602" s="46" t="str">
        <f t="shared" si="276"/>
        <v/>
      </c>
      <c r="L1602" s="17" t="str">
        <f>+IF(G1602="","",SUM($K$9:K1602)+H1602)</f>
        <v/>
      </c>
    </row>
    <row r="1603" spans="2:12" x14ac:dyDescent="0.2">
      <c r="B1603" s="1" t="str">
        <f t="shared" si="269"/>
        <v/>
      </c>
      <c r="C1603" s="44" t="str">
        <f t="shared" si="267"/>
        <v/>
      </c>
      <c r="D1603" s="44" t="str">
        <f t="shared" si="268"/>
        <v/>
      </c>
      <c r="E1603" s="13" t="str">
        <f t="shared" si="270"/>
        <v/>
      </c>
      <c r="F1603" s="4" t="str">
        <f t="shared" si="271"/>
        <v/>
      </c>
      <c r="G1603" s="48" t="str">
        <f t="shared" si="272"/>
        <v/>
      </c>
      <c r="H1603" s="16" t="str">
        <f t="shared" si="273"/>
        <v/>
      </c>
      <c r="I1603" s="46" t="str">
        <f t="shared" si="274"/>
        <v/>
      </c>
      <c r="J1603" s="49" t="str">
        <f t="shared" si="275"/>
        <v/>
      </c>
      <c r="K1603" s="46" t="str">
        <f t="shared" si="276"/>
        <v/>
      </c>
      <c r="L1603" s="17" t="str">
        <f>+IF(G1603="","",SUM($K$9:K1603)+H1603)</f>
        <v/>
      </c>
    </row>
    <row r="1604" spans="2:12" x14ac:dyDescent="0.2">
      <c r="B1604" s="1" t="str">
        <f t="shared" si="269"/>
        <v/>
      </c>
      <c r="C1604" s="44" t="str">
        <f t="shared" si="267"/>
        <v/>
      </c>
      <c r="D1604" s="44" t="str">
        <f t="shared" si="268"/>
        <v/>
      </c>
      <c r="E1604" s="13" t="str">
        <f t="shared" si="270"/>
        <v/>
      </c>
      <c r="F1604" s="4" t="str">
        <f t="shared" si="271"/>
        <v/>
      </c>
      <c r="G1604" s="48" t="str">
        <f t="shared" si="272"/>
        <v/>
      </c>
      <c r="H1604" s="16" t="str">
        <f t="shared" si="273"/>
        <v/>
      </c>
      <c r="I1604" s="46" t="str">
        <f t="shared" si="274"/>
        <v/>
      </c>
      <c r="J1604" s="49" t="str">
        <f t="shared" si="275"/>
        <v/>
      </c>
      <c r="K1604" s="46" t="str">
        <f t="shared" si="276"/>
        <v/>
      </c>
      <c r="L1604" s="17" t="str">
        <f>+IF(G1604="","",SUM($K$9:K1604)+H1604)</f>
        <v/>
      </c>
    </row>
    <row r="1605" spans="2:12" x14ac:dyDescent="0.2">
      <c r="B1605" s="1" t="str">
        <f t="shared" si="269"/>
        <v/>
      </c>
      <c r="C1605" s="44" t="str">
        <f t="shared" si="267"/>
        <v/>
      </c>
      <c r="D1605" s="44" t="str">
        <f t="shared" si="268"/>
        <v/>
      </c>
      <c r="E1605" s="13" t="str">
        <f t="shared" si="270"/>
        <v/>
      </c>
      <c r="F1605" s="4" t="str">
        <f t="shared" si="271"/>
        <v/>
      </c>
      <c r="G1605" s="48" t="str">
        <f t="shared" si="272"/>
        <v/>
      </c>
      <c r="H1605" s="16" t="str">
        <f t="shared" si="273"/>
        <v/>
      </c>
      <c r="I1605" s="46" t="str">
        <f t="shared" si="274"/>
        <v/>
      </c>
      <c r="J1605" s="49" t="str">
        <f t="shared" si="275"/>
        <v/>
      </c>
      <c r="K1605" s="46" t="str">
        <f t="shared" si="276"/>
        <v/>
      </c>
      <c r="L1605" s="17" t="str">
        <f>+IF(G1605="","",SUM($K$9:K1605)+H1605)</f>
        <v/>
      </c>
    </row>
    <row r="1606" spans="2:12" x14ac:dyDescent="0.2">
      <c r="B1606" s="1" t="str">
        <f t="shared" si="269"/>
        <v/>
      </c>
      <c r="C1606" s="44" t="str">
        <f t="shared" si="267"/>
        <v/>
      </c>
      <c r="D1606" s="44" t="str">
        <f t="shared" si="268"/>
        <v/>
      </c>
      <c r="E1606" s="13" t="str">
        <f t="shared" si="270"/>
        <v/>
      </c>
      <c r="F1606" s="4" t="str">
        <f t="shared" si="271"/>
        <v/>
      </c>
      <c r="G1606" s="48" t="str">
        <f t="shared" si="272"/>
        <v/>
      </c>
      <c r="H1606" s="16" t="str">
        <f t="shared" si="273"/>
        <v/>
      </c>
      <c r="I1606" s="46" t="str">
        <f t="shared" si="274"/>
        <v/>
      </c>
      <c r="J1606" s="49" t="str">
        <f t="shared" si="275"/>
        <v/>
      </c>
      <c r="K1606" s="46" t="str">
        <f t="shared" si="276"/>
        <v/>
      </c>
      <c r="L1606" s="17" t="str">
        <f>+IF(G1606="","",SUM($K$9:K1606)+H1606)</f>
        <v/>
      </c>
    </row>
    <row r="1607" spans="2:12" x14ac:dyDescent="0.2">
      <c r="B1607" s="1" t="str">
        <f t="shared" si="269"/>
        <v/>
      </c>
      <c r="C1607" s="44" t="str">
        <f t="shared" si="267"/>
        <v/>
      </c>
      <c r="D1607" s="44" t="str">
        <f t="shared" si="268"/>
        <v/>
      </c>
      <c r="E1607" s="13" t="str">
        <f t="shared" si="270"/>
        <v/>
      </c>
      <c r="F1607" s="4" t="str">
        <f t="shared" si="271"/>
        <v/>
      </c>
      <c r="G1607" s="48" t="str">
        <f t="shared" si="272"/>
        <v/>
      </c>
      <c r="H1607" s="16" t="str">
        <f t="shared" si="273"/>
        <v/>
      </c>
      <c r="I1607" s="46" t="str">
        <f t="shared" si="274"/>
        <v/>
      </c>
      <c r="J1607" s="49" t="str">
        <f t="shared" si="275"/>
        <v/>
      </c>
      <c r="K1607" s="46" t="str">
        <f t="shared" si="276"/>
        <v/>
      </c>
      <c r="L1607" s="17" t="str">
        <f>+IF(G1607="","",SUM($K$9:K1607)+H1607)</f>
        <v/>
      </c>
    </row>
    <row r="1608" spans="2:12" x14ac:dyDescent="0.2">
      <c r="B1608" s="1" t="str">
        <f t="shared" si="269"/>
        <v/>
      </c>
      <c r="C1608" s="44" t="str">
        <f t="shared" si="267"/>
        <v/>
      </c>
      <c r="D1608" s="44" t="str">
        <f t="shared" si="268"/>
        <v/>
      </c>
      <c r="E1608" s="13" t="str">
        <f t="shared" si="270"/>
        <v/>
      </c>
      <c r="F1608" s="4" t="str">
        <f t="shared" si="271"/>
        <v/>
      </c>
      <c r="G1608" s="48" t="str">
        <f t="shared" si="272"/>
        <v/>
      </c>
      <c r="H1608" s="16" t="str">
        <f t="shared" si="273"/>
        <v/>
      </c>
      <c r="I1608" s="46" t="str">
        <f t="shared" si="274"/>
        <v/>
      </c>
      <c r="J1608" s="49" t="str">
        <f t="shared" si="275"/>
        <v/>
      </c>
      <c r="K1608" s="46" t="str">
        <f t="shared" si="276"/>
        <v/>
      </c>
      <c r="L1608" s="17" t="str">
        <f>+IF(G1608="","",SUM($K$9:K1608)+H1608)</f>
        <v/>
      </c>
    </row>
    <row r="1609" spans="2:12" x14ac:dyDescent="0.2">
      <c r="B1609" s="1" t="str">
        <f t="shared" si="269"/>
        <v/>
      </c>
      <c r="C1609" s="44" t="str">
        <f t="shared" si="267"/>
        <v/>
      </c>
      <c r="D1609" s="44" t="str">
        <f t="shared" si="268"/>
        <v/>
      </c>
      <c r="E1609" s="13" t="str">
        <f t="shared" si="270"/>
        <v/>
      </c>
      <c r="F1609" s="4" t="str">
        <f t="shared" si="271"/>
        <v/>
      </c>
      <c r="G1609" s="48" t="str">
        <f t="shared" si="272"/>
        <v/>
      </c>
      <c r="H1609" s="16" t="str">
        <f t="shared" si="273"/>
        <v/>
      </c>
      <c r="I1609" s="46" t="str">
        <f t="shared" si="274"/>
        <v/>
      </c>
      <c r="J1609" s="49" t="str">
        <f t="shared" si="275"/>
        <v/>
      </c>
      <c r="K1609" s="46" t="str">
        <f t="shared" si="276"/>
        <v/>
      </c>
      <c r="L1609" s="17" t="str">
        <f>+IF(G1609="","",SUM($K$9:K1609)+H1609)</f>
        <v/>
      </c>
    </row>
    <row r="1610" spans="2:12" x14ac:dyDescent="0.2">
      <c r="B1610" s="1" t="str">
        <f t="shared" si="269"/>
        <v/>
      </c>
      <c r="C1610" s="44" t="str">
        <f t="shared" ref="C1610:C1673" si="277">IF(D1609="","",IF(D1609=FecFinal,"",DATE(YEAR(C1609),MONTH(C1609)+1,1)))</f>
        <v/>
      </c>
      <c r="D1610" s="44" t="str">
        <f t="shared" ref="D1610:D1673" si="278">IF(C1610="","",IF(DAYS360(C1610,FecFinal)&gt;=30,DATE(YEAR(C1610),MONTH(C1610)+1,1),FecFinal))</f>
        <v/>
      </c>
      <c r="E1610" s="13" t="str">
        <f t="shared" si="270"/>
        <v/>
      </c>
      <c r="F1610" s="4" t="str">
        <f t="shared" si="271"/>
        <v/>
      </c>
      <c r="G1610" s="48" t="str">
        <f t="shared" si="272"/>
        <v/>
      </c>
      <c r="H1610" s="16" t="str">
        <f t="shared" si="273"/>
        <v/>
      </c>
      <c r="I1610" s="46" t="str">
        <f t="shared" si="274"/>
        <v/>
      </c>
      <c r="J1610" s="49" t="str">
        <f t="shared" si="275"/>
        <v/>
      </c>
      <c r="K1610" s="46" t="str">
        <f t="shared" si="276"/>
        <v/>
      </c>
      <c r="L1610" s="17" t="str">
        <f>+IF(G1610="","",SUM($K$9:K1610)+H1610)</f>
        <v/>
      </c>
    </row>
    <row r="1611" spans="2:12" x14ac:dyDescent="0.2">
      <c r="B1611" s="1" t="str">
        <f t="shared" si="269"/>
        <v/>
      </c>
      <c r="C1611" s="44" t="str">
        <f t="shared" si="277"/>
        <v/>
      </c>
      <c r="D1611" s="44" t="str">
        <f t="shared" si="278"/>
        <v/>
      </c>
      <c r="E1611" s="13" t="str">
        <f t="shared" si="270"/>
        <v/>
      </c>
      <c r="F1611" s="4" t="str">
        <f t="shared" si="271"/>
        <v/>
      </c>
      <c r="G1611" s="48" t="str">
        <f t="shared" si="272"/>
        <v/>
      </c>
      <c r="H1611" s="16" t="str">
        <f t="shared" si="273"/>
        <v/>
      </c>
      <c r="I1611" s="46" t="str">
        <f t="shared" si="274"/>
        <v/>
      </c>
      <c r="J1611" s="49" t="str">
        <f t="shared" si="275"/>
        <v/>
      </c>
      <c r="K1611" s="46" t="str">
        <f t="shared" si="276"/>
        <v/>
      </c>
      <c r="L1611" s="17" t="str">
        <f>+IF(G1611="","",SUM($K$9:K1611)+H1611)</f>
        <v/>
      </c>
    </row>
    <row r="1612" spans="2:12" x14ac:dyDescent="0.2">
      <c r="B1612" s="1" t="str">
        <f t="shared" si="269"/>
        <v/>
      </c>
      <c r="C1612" s="44" t="str">
        <f t="shared" si="277"/>
        <v/>
      </c>
      <c r="D1612" s="44" t="str">
        <f t="shared" si="278"/>
        <v/>
      </c>
      <c r="E1612" s="13" t="str">
        <f t="shared" si="270"/>
        <v/>
      </c>
      <c r="F1612" s="4" t="str">
        <f t="shared" si="271"/>
        <v/>
      </c>
      <c r="G1612" s="48" t="str">
        <f t="shared" si="272"/>
        <v/>
      </c>
      <c r="H1612" s="16" t="str">
        <f t="shared" si="273"/>
        <v/>
      </c>
      <c r="I1612" s="46" t="str">
        <f t="shared" si="274"/>
        <v/>
      </c>
      <c r="J1612" s="49" t="str">
        <f t="shared" si="275"/>
        <v/>
      </c>
      <c r="K1612" s="46" t="str">
        <f t="shared" si="276"/>
        <v/>
      </c>
      <c r="L1612" s="17" t="str">
        <f>+IF(G1612="","",SUM($K$9:K1612)+H1612)</f>
        <v/>
      </c>
    </row>
    <row r="1613" spans="2:12" x14ac:dyDescent="0.2">
      <c r="B1613" s="1" t="str">
        <f t="shared" si="269"/>
        <v/>
      </c>
      <c r="C1613" s="44" t="str">
        <f t="shared" si="277"/>
        <v/>
      </c>
      <c r="D1613" s="44" t="str">
        <f t="shared" si="278"/>
        <v/>
      </c>
      <c r="E1613" s="13" t="str">
        <f t="shared" si="270"/>
        <v/>
      </c>
      <c r="F1613" s="4" t="str">
        <f t="shared" si="271"/>
        <v/>
      </c>
      <c r="G1613" s="48" t="str">
        <f t="shared" si="272"/>
        <v/>
      </c>
      <c r="H1613" s="16" t="str">
        <f t="shared" si="273"/>
        <v/>
      </c>
      <c r="I1613" s="46" t="str">
        <f t="shared" si="274"/>
        <v/>
      </c>
      <c r="J1613" s="49" t="str">
        <f t="shared" si="275"/>
        <v/>
      </c>
      <c r="K1613" s="46" t="str">
        <f t="shared" si="276"/>
        <v/>
      </c>
      <c r="L1613" s="17" t="str">
        <f>+IF(G1613="","",SUM($K$9:K1613)+H1613)</f>
        <v/>
      </c>
    </row>
    <row r="1614" spans="2:12" x14ac:dyDescent="0.2">
      <c r="B1614" s="1" t="str">
        <f t="shared" si="269"/>
        <v/>
      </c>
      <c r="C1614" s="44" t="str">
        <f t="shared" si="277"/>
        <v/>
      </c>
      <c r="D1614" s="44" t="str">
        <f t="shared" si="278"/>
        <v/>
      </c>
      <c r="E1614" s="13" t="str">
        <f t="shared" si="270"/>
        <v/>
      </c>
      <c r="F1614" s="4" t="str">
        <f t="shared" si="271"/>
        <v/>
      </c>
      <c r="G1614" s="48" t="str">
        <f t="shared" si="272"/>
        <v/>
      </c>
      <c r="H1614" s="16" t="str">
        <f t="shared" si="273"/>
        <v/>
      </c>
      <c r="I1614" s="46" t="str">
        <f t="shared" si="274"/>
        <v/>
      </c>
      <c r="J1614" s="49" t="str">
        <f t="shared" si="275"/>
        <v/>
      </c>
      <c r="K1614" s="46" t="str">
        <f t="shared" si="276"/>
        <v/>
      </c>
      <c r="L1614" s="17" t="str">
        <f>+IF(G1614="","",SUM($K$9:K1614)+H1614)</f>
        <v/>
      </c>
    </row>
    <row r="1615" spans="2:12" x14ac:dyDescent="0.2">
      <c r="B1615" s="1" t="str">
        <f t="shared" si="269"/>
        <v/>
      </c>
      <c r="C1615" s="44" t="str">
        <f t="shared" si="277"/>
        <v/>
      </c>
      <c r="D1615" s="44" t="str">
        <f t="shared" si="278"/>
        <v/>
      </c>
      <c r="E1615" s="13" t="str">
        <f t="shared" si="270"/>
        <v/>
      </c>
      <c r="F1615" s="4" t="str">
        <f t="shared" si="271"/>
        <v/>
      </c>
      <c r="G1615" s="48" t="str">
        <f t="shared" si="272"/>
        <v/>
      </c>
      <c r="H1615" s="16" t="str">
        <f t="shared" si="273"/>
        <v/>
      </c>
      <c r="I1615" s="46" t="str">
        <f t="shared" si="274"/>
        <v/>
      </c>
      <c r="J1615" s="49" t="str">
        <f t="shared" si="275"/>
        <v/>
      </c>
      <c r="K1615" s="46" t="str">
        <f t="shared" si="276"/>
        <v/>
      </c>
      <c r="L1615" s="17" t="str">
        <f>+IF(G1615="","",SUM($K$9:K1615)+H1615)</f>
        <v/>
      </c>
    </row>
    <row r="1616" spans="2:12" x14ac:dyDescent="0.2">
      <c r="B1616" s="1" t="str">
        <f t="shared" si="269"/>
        <v/>
      </c>
      <c r="C1616" s="44" t="str">
        <f t="shared" si="277"/>
        <v/>
      </c>
      <c r="D1616" s="44" t="str">
        <f t="shared" si="278"/>
        <v/>
      </c>
      <c r="E1616" s="13" t="str">
        <f t="shared" si="270"/>
        <v/>
      </c>
      <c r="F1616" s="4" t="str">
        <f t="shared" si="271"/>
        <v/>
      </c>
      <c r="G1616" s="48" t="str">
        <f t="shared" si="272"/>
        <v/>
      </c>
      <c r="H1616" s="16" t="str">
        <f t="shared" si="273"/>
        <v/>
      </c>
      <c r="I1616" s="46" t="str">
        <f t="shared" si="274"/>
        <v/>
      </c>
      <c r="J1616" s="49" t="str">
        <f t="shared" si="275"/>
        <v/>
      </c>
      <c r="K1616" s="46" t="str">
        <f t="shared" si="276"/>
        <v/>
      </c>
      <c r="L1616" s="17" t="str">
        <f>+IF(G1616="","",SUM($K$9:K1616)+H1616)</f>
        <v/>
      </c>
    </row>
    <row r="1617" spans="2:12" x14ac:dyDescent="0.2">
      <c r="B1617" s="1" t="str">
        <f t="shared" ref="B1617:B1680" si="279">+IF(C1617="","",B1616+1)</f>
        <v/>
      </c>
      <c r="C1617" s="44" t="str">
        <f t="shared" si="277"/>
        <v/>
      </c>
      <c r="D1617" s="44" t="str">
        <f t="shared" si="278"/>
        <v/>
      </c>
      <c r="E1617" s="13" t="str">
        <f t="shared" ref="E1617:E1680" si="280">IF(B1617&lt;&gt;"",DAYS360(C1617,D1617),"")</f>
        <v/>
      </c>
      <c r="F1617" s="4" t="str">
        <f t="shared" ref="F1617:F1680" si="281">IF(B1617&lt;&gt;"",LOOKUP(DATE(YEAR(C1617),MONTH(C1617)+1,1),tbl_FecHasta,tbl_Tasa),"")</f>
        <v/>
      </c>
      <c r="G1617" s="48" t="str">
        <f t="shared" ref="G1617:G1680" si="282">IF(B1617&lt;&gt;"",(((1+F1617)^(1/12))-1),"")</f>
        <v/>
      </c>
      <c r="H1617" s="16" t="str">
        <f t="shared" si="273"/>
        <v/>
      </c>
      <c r="I1617" s="46" t="str">
        <f t="shared" si="274"/>
        <v/>
      </c>
      <c r="J1617" s="49" t="str">
        <f t="shared" si="275"/>
        <v/>
      </c>
      <c r="K1617" s="46" t="str">
        <f t="shared" si="276"/>
        <v/>
      </c>
      <c r="L1617" s="17" t="str">
        <f>+IF(G1617="","",SUM($K$9:K1617)+H1617)</f>
        <v/>
      </c>
    </row>
    <row r="1618" spans="2:12" x14ac:dyDescent="0.2">
      <c r="B1618" s="1" t="str">
        <f t="shared" si="279"/>
        <v/>
      </c>
      <c r="C1618" s="44" t="str">
        <f t="shared" si="277"/>
        <v/>
      </c>
      <c r="D1618" s="44" t="str">
        <f t="shared" si="278"/>
        <v/>
      </c>
      <c r="E1618" s="13" t="str">
        <f t="shared" si="280"/>
        <v/>
      </c>
      <c r="F1618" s="4" t="str">
        <f t="shared" si="281"/>
        <v/>
      </c>
      <c r="G1618" s="48" t="str">
        <f t="shared" si="282"/>
        <v/>
      </c>
      <c r="H1618" s="16" t="str">
        <f t="shared" si="273"/>
        <v/>
      </c>
      <c r="I1618" s="46" t="str">
        <f t="shared" si="274"/>
        <v/>
      </c>
      <c r="J1618" s="49" t="str">
        <f t="shared" si="275"/>
        <v/>
      </c>
      <c r="K1618" s="46" t="str">
        <f t="shared" si="276"/>
        <v/>
      </c>
      <c r="L1618" s="17" t="str">
        <f>+IF(G1618="","",SUM($K$9:K1618)+H1618)</f>
        <v/>
      </c>
    </row>
    <row r="1619" spans="2:12" x14ac:dyDescent="0.2">
      <c r="B1619" s="1" t="str">
        <f t="shared" si="279"/>
        <v/>
      </c>
      <c r="C1619" s="44" t="str">
        <f t="shared" si="277"/>
        <v/>
      </c>
      <c r="D1619" s="44" t="str">
        <f t="shared" si="278"/>
        <v/>
      </c>
      <c r="E1619" s="13" t="str">
        <f t="shared" si="280"/>
        <v/>
      </c>
      <c r="F1619" s="4" t="str">
        <f t="shared" si="281"/>
        <v/>
      </c>
      <c r="G1619" s="48" t="str">
        <f t="shared" si="282"/>
        <v/>
      </c>
      <c r="H1619" s="16" t="str">
        <f t="shared" si="273"/>
        <v/>
      </c>
      <c r="I1619" s="46" t="str">
        <f t="shared" si="274"/>
        <v/>
      </c>
      <c r="J1619" s="49" t="str">
        <f t="shared" si="275"/>
        <v/>
      </c>
      <c r="K1619" s="46" t="str">
        <f t="shared" si="276"/>
        <v/>
      </c>
      <c r="L1619" s="17" t="str">
        <f>+IF(G1619="","",SUM($K$9:K1619)+H1619)</f>
        <v/>
      </c>
    </row>
    <row r="1620" spans="2:12" x14ac:dyDescent="0.2">
      <c r="B1620" s="1" t="str">
        <f t="shared" si="279"/>
        <v/>
      </c>
      <c r="C1620" s="44" t="str">
        <f t="shared" si="277"/>
        <v/>
      </c>
      <c r="D1620" s="44" t="str">
        <f t="shared" si="278"/>
        <v/>
      </c>
      <c r="E1620" s="13" t="str">
        <f t="shared" si="280"/>
        <v/>
      </c>
      <c r="F1620" s="4" t="str">
        <f t="shared" si="281"/>
        <v/>
      </c>
      <c r="G1620" s="48" t="str">
        <f t="shared" si="282"/>
        <v/>
      </c>
      <c r="H1620" s="16" t="str">
        <f t="shared" si="273"/>
        <v/>
      </c>
      <c r="I1620" s="46" t="str">
        <f t="shared" si="274"/>
        <v/>
      </c>
      <c r="J1620" s="49" t="str">
        <f t="shared" si="275"/>
        <v/>
      </c>
      <c r="K1620" s="46" t="str">
        <f t="shared" si="276"/>
        <v/>
      </c>
      <c r="L1620" s="17" t="str">
        <f>+IF(G1620="","",SUM($K$9:K1620)+H1620)</f>
        <v/>
      </c>
    </row>
    <row r="1621" spans="2:12" x14ac:dyDescent="0.2">
      <c r="B1621" s="1" t="str">
        <f t="shared" si="279"/>
        <v/>
      </c>
      <c r="C1621" s="44" t="str">
        <f t="shared" si="277"/>
        <v/>
      </c>
      <c r="D1621" s="44" t="str">
        <f t="shared" si="278"/>
        <v/>
      </c>
      <c r="E1621" s="13" t="str">
        <f t="shared" si="280"/>
        <v/>
      </c>
      <c r="F1621" s="4" t="str">
        <f t="shared" si="281"/>
        <v/>
      </c>
      <c r="G1621" s="48" t="str">
        <f t="shared" si="282"/>
        <v/>
      </c>
      <c r="H1621" s="16" t="str">
        <f t="shared" si="273"/>
        <v/>
      </c>
      <c r="I1621" s="46" t="str">
        <f t="shared" si="274"/>
        <v/>
      </c>
      <c r="J1621" s="49" t="str">
        <f t="shared" si="275"/>
        <v/>
      </c>
      <c r="K1621" s="46" t="str">
        <f t="shared" si="276"/>
        <v/>
      </c>
      <c r="L1621" s="17" t="str">
        <f>+IF(G1621="","",SUM($K$9:K1621)+H1621)</f>
        <v/>
      </c>
    </row>
    <row r="1622" spans="2:12" x14ac:dyDescent="0.2">
      <c r="B1622" s="1" t="str">
        <f t="shared" si="279"/>
        <v/>
      </c>
      <c r="C1622" s="44" t="str">
        <f t="shared" si="277"/>
        <v/>
      </c>
      <c r="D1622" s="44" t="str">
        <f t="shared" si="278"/>
        <v/>
      </c>
      <c r="E1622" s="13" t="str">
        <f t="shared" si="280"/>
        <v/>
      </c>
      <c r="F1622" s="4" t="str">
        <f t="shared" si="281"/>
        <v/>
      </c>
      <c r="G1622" s="48" t="str">
        <f t="shared" si="282"/>
        <v/>
      </c>
      <c r="H1622" s="16" t="str">
        <f t="shared" si="273"/>
        <v/>
      </c>
      <c r="I1622" s="46" t="str">
        <f t="shared" si="274"/>
        <v/>
      </c>
      <c r="J1622" s="49" t="str">
        <f t="shared" si="275"/>
        <v/>
      </c>
      <c r="K1622" s="46" t="str">
        <f t="shared" si="276"/>
        <v/>
      </c>
      <c r="L1622" s="17" t="str">
        <f>+IF(G1622="","",SUM($K$9:K1622)+H1622)</f>
        <v/>
      </c>
    </row>
    <row r="1623" spans="2:12" x14ac:dyDescent="0.2">
      <c r="B1623" s="1" t="str">
        <f t="shared" si="279"/>
        <v/>
      </c>
      <c r="C1623" s="44" t="str">
        <f t="shared" si="277"/>
        <v/>
      </c>
      <c r="D1623" s="44" t="str">
        <f t="shared" si="278"/>
        <v/>
      </c>
      <c r="E1623" s="13" t="str">
        <f t="shared" si="280"/>
        <v/>
      </c>
      <c r="F1623" s="4" t="str">
        <f t="shared" si="281"/>
        <v/>
      </c>
      <c r="G1623" s="48" t="str">
        <f t="shared" si="282"/>
        <v/>
      </c>
      <c r="H1623" s="16" t="str">
        <f t="shared" si="273"/>
        <v/>
      </c>
      <c r="I1623" s="46" t="str">
        <f t="shared" si="274"/>
        <v/>
      </c>
      <c r="J1623" s="49" t="str">
        <f t="shared" si="275"/>
        <v/>
      </c>
      <c r="K1623" s="46" t="str">
        <f t="shared" si="276"/>
        <v/>
      </c>
      <c r="L1623" s="17" t="str">
        <f>+IF(G1623="","",SUM($K$9:K1623)+H1623)</f>
        <v/>
      </c>
    </row>
    <row r="1624" spans="2:12" x14ac:dyDescent="0.2">
      <c r="B1624" s="1" t="str">
        <f t="shared" si="279"/>
        <v/>
      </c>
      <c r="C1624" s="44" t="str">
        <f t="shared" si="277"/>
        <v/>
      </c>
      <c r="D1624" s="44" t="str">
        <f t="shared" si="278"/>
        <v/>
      </c>
      <c r="E1624" s="13" t="str">
        <f t="shared" si="280"/>
        <v/>
      </c>
      <c r="F1624" s="4" t="str">
        <f t="shared" si="281"/>
        <v/>
      </c>
      <c r="G1624" s="48" t="str">
        <f t="shared" si="282"/>
        <v/>
      </c>
      <c r="H1624" s="16" t="str">
        <f t="shared" si="273"/>
        <v/>
      </c>
      <c r="I1624" s="46" t="str">
        <f t="shared" si="274"/>
        <v/>
      </c>
      <c r="J1624" s="49" t="str">
        <f t="shared" si="275"/>
        <v/>
      </c>
      <c r="K1624" s="46" t="str">
        <f t="shared" si="276"/>
        <v/>
      </c>
      <c r="L1624" s="17" t="str">
        <f>+IF(G1624="","",SUM($K$9:K1624)+H1624)</f>
        <v/>
      </c>
    </row>
    <row r="1625" spans="2:12" x14ac:dyDescent="0.2">
      <c r="B1625" s="1" t="str">
        <f t="shared" si="279"/>
        <v/>
      </c>
      <c r="C1625" s="44" t="str">
        <f t="shared" si="277"/>
        <v/>
      </c>
      <c r="D1625" s="44" t="str">
        <f t="shared" si="278"/>
        <v/>
      </c>
      <c r="E1625" s="13" t="str">
        <f t="shared" si="280"/>
        <v/>
      </c>
      <c r="F1625" s="4" t="str">
        <f t="shared" si="281"/>
        <v/>
      </c>
      <c r="G1625" s="48" t="str">
        <f t="shared" si="282"/>
        <v/>
      </c>
      <c r="H1625" s="16" t="str">
        <f t="shared" si="273"/>
        <v/>
      </c>
      <c r="I1625" s="46" t="str">
        <f t="shared" si="274"/>
        <v/>
      </c>
      <c r="J1625" s="49" t="str">
        <f t="shared" si="275"/>
        <v/>
      </c>
      <c r="K1625" s="46" t="str">
        <f t="shared" si="276"/>
        <v/>
      </c>
      <c r="L1625" s="17" t="str">
        <f>+IF(G1625="","",SUM($K$9:K1625)+H1625)</f>
        <v/>
      </c>
    </row>
    <row r="1626" spans="2:12" x14ac:dyDescent="0.2">
      <c r="B1626" s="1" t="str">
        <f t="shared" si="279"/>
        <v/>
      </c>
      <c r="C1626" s="44" t="str">
        <f t="shared" si="277"/>
        <v/>
      </c>
      <c r="D1626" s="44" t="str">
        <f t="shared" si="278"/>
        <v/>
      </c>
      <c r="E1626" s="13" t="str">
        <f t="shared" si="280"/>
        <v/>
      </c>
      <c r="F1626" s="4" t="str">
        <f t="shared" si="281"/>
        <v/>
      </c>
      <c r="G1626" s="48" t="str">
        <f t="shared" si="282"/>
        <v/>
      </c>
      <c r="H1626" s="16" t="str">
        <f t="shared" si="273"/>
        <v/>
      </c>
      <c r="I1626" s="46" t="str">
        <f t="shared" si="274"/>
        <v/>
      </c>
      <c r="J1626" s="49" t="str">
        <f t="shared" si="275"/>
        <v/>
      </c>
      <c r="K1626" s="46" t="str">
        <f t="shared" si="276"/>
        <v/>
      </c>
      <c r="L1626" s="17" t="str">
        <f>+IF(G1626="","",SUM($K$9:K1626)+H1626)</f>
        <v/>
      </c>
    </row>
    <row r="1627" spans="2:12" x14ac:dyDescent="0.2">
      <c r="B1627" s="1" t="str">
        <f t="shared" si="279"/>
        <v/>
      </c>
      <c r="C1627" s="44" t="str">
        <f t="shared" si="277"/>
        <v/>
      </c>
      <c r="D1627" s="44" t="str">
        <f t="shared" si="278"/>
        <v/>
      </c>
      <c r="E1627" s="13" t="str">
        <f t="shared" si="280"/>
        <v/>
      </c>
      <c r="F1627" s="4" t="str">
        <f t="shared" si="281"/>
        <v/>
      </c>
      <c r="G1627" s="48" t="str">
        <f t="shared" si="282"/>
        <v/>
      </c>
      <c r="H1627" s="16" t="str">
        <f t="shared" si="273"/>
        <v/>
      </c>
      <c r="I1627" s="46" t="str">
        <f t="shared" si="274"/>
        <v/>
      </c>
      <c r="J1627" s="49" t="str">
        <f t="shared" si="275"/>
        <v/>
      </c>
      <c r="K1627" s="46" t="str">
        <f t="shared" si="276"/>
        <v/>
      </c>
      <c r="L1627" s="17" t="str">
        <f>+IF(G1627="","",SUM($K$9:K1627)+H1627)</f>
        <v/>
      </c>
    </row>
    <row r="1628" spans="2:12" x14ac:dyDescent="0.2">
      <c r="B1628" s="1" t="str">
        <f t="shared" si="279"/>
        <v/>
      </c>
      <c r="C1628" s="44" t="str">
        <f t="shared" si="277"/>
        <v/>
      </c>
      <c r="D1628" s="44" t="str">
        <f t="shared" si="278"/>
        <v/>
      </c>
      <c r="E1628" s="13" t="str">
        <f t="shared" si="280"/>
        <v/>
      </c>
      <c r="F1628" s="4" t="str">
        <f t="shared" si="281"/>
        <v/>
      </c>
      <c r="G1628" s="48" t="str">
        <f t="shared" si="282"/>
        <v/>
      </c>
      <c r="H1628" s="16" t="str">
        <f t="shared" si="273"/>
        <v/>
      </c>
      <c r="I1628" s="46" t="str">
        <f t="shared" si="274"/>
        <v/>
      </c>
      <c r="J1628" s="49" t="str">
        <f t="shared" si="275"/>
        <v/>
      </c>
      <c r="K1628" s="46" t="str">
        <f t="shared" si="276"/>
        <v/>
      </c>
      <c r="L1628" s="17" t="str">
        <f>+IF(G1628="","",SUM($K$9:K1628)+H1628)</f>
        <v/>
      </c>
    </row>
    <row r="1629" spans="2:12" x14ac:dyDescent="0.2">
      <c r="B1629" s="1" t="str">
        <f t="shared" si="279"/>
        <v/>
      </c>
      <c r="C1629" s="44" t="str">
        <f t="shared" si="277"/>
        <v/>
      </c>
      <c r="D1629" s="44" t="str">
        <f t="shared" si="278"/>
        <v/>
      </c>
      <c r="E1629" s="13" t="str">
        <f t="shared" si="280"/>
        <v/>
      </c>
      <c r="F1629" s="4" t="str">
        <f t="shared" si="281"/>
        <v/>
      </c>
      <c r="G1629" s="48" t="str">
        <f t="shared" si="282"/>
        <v/>
      </c>
      <c r="H1629" s="16" t="str">
        <f t="shared" si="273"/>
        <v/>
      </c>
      <c r="I1629" s="46" t="str">
        <f t="shared" si="274"/>
        <v/>
      </c>
      <c r="J1629" s="49" t="str">
        <f t="shared" si="275"/>
        <v/>
      </c>
      <c r="K1629" s="46" t="str">
        <f t="shared" si="276"/>
        <v/>
      </c>
      <c r="L1629" s="17" t="str">
        <f>+IF(G1629="","",SUM($K$9:K1629)+H1629)</f>
        <v/>
      </c>
    </row>
    <row r="1630" spans="2:12" x14ac:dyDescent="0.2">
      <c r="B1630" s="1" t="str">
        <f t="shared" si="279"/>
        <v/>
      </c>
      <c r="C1630" s="44" t="str">
        <f t="shared" si="277"/>
        <v/>
      </c>
      <c r="D1630" s="44" t="str">
        <f t="shared" si="278"/>
        <v/>
      </c>
      <c r="E1630" s="13" t="str">
        <f t="shared" si="280"/>
        <v/>
      </c>
      <c r="F1630" s="4" t="str">
        <f t="shared" si="281"/>
        <v/>
      </c>
      <c r="G1630" s="48" t="str">
        <f t="shared" si="282"/>
        <v/>
      </c>
      <c r="H1630" s="16" t="str">
        <f t="shared" si="273"/>
        <v/>
      </c>
      <c r="I1630" s="46" t="str">
        <f t="shared" si="274"/>
        <v/>
      </c>
      <c r="J1630" s="49" t="str">
        <f t="shared" si="275"/>
        <v/>
      </c>
      <c r="K1630" s="46" t="str">
        <f t="shared" si="276"/>
        <v/>
      </c>
      <c r="L1630" s="17" t="str">
        <f>+IF(G1630="","",SUM($K$9:K1630)+H1630)</f>
        <v/>
      </c>
    </row>
    <row r="1631" spans="2:12" x14ac:dyDescent="0.2">
      <c r="B1631" s="1" t="str">
        <f t="shared" si="279"/>
        <v/>
      </c>
      <c r="C1631" s="44" t="str">
        <f t="shared" si="277"/>
        <v/>
      </c>
      <c r="D1631" s="44" t="str">
        <f t="shared" si="278"/>
        <v/>
      </c>
      <c r="E1631" s="13" t="str">
        <f t="shared" si="280"/>
        <v/>
      </c>
      <c r="F1631" s="4" t="str">
        <f t="shared" si="281"/>
        <v/>
      </c>
      <c r="G1631" s="48" t="str">
        <f t="shared" si="282"/>
        <v/>
      </c>
      <c r="H1631" s="16" t="str">
        <f t="shared" si="273"/>
        <v/>
      </c>
      <c r="I1631" s="46" t="str">
        <f t="shared" si="274"/>
        <v/>
      </c>
      <c r="J1631" s="49" t="str">
        <f t="shared" si="275"/>
        <v/>
      </c>
      <c r="K1631" s="46" t="str">
        <f t="shared" si="276"/>
        <v/>
      </c>
      <c r="L1631" s="17" t="str">
        <f>+IF(G1631="","",SUM($K$9:K1631)+H1631)</f>
        <v/>
      </c>
    </row>
    <row r="1632" spans="2:12" x14ac:dyDescent="0.2">
      <c r="B1632" s="1" t="str">
        <f t="shared" si="279"/>
        <v/>
      </c>
      <c r="C1632" s="44" t="str">
        <f t="shared" si="277"/>
        <v/>
      </c>
      <c r="D1632" s="44" t="str">
        <f t="shared" si="278"/>
        <v/>
      </c>
      <c r="E1632" s="13" t="str">
        <f t="shared" si="280"/>
        <v/>
      </c>
      <c r="F1632" s="4" t="str">
        <f t="shared" si="281"/>
        <v/>
      </c>
      <c r="G1632" s="48" t="str">
        <f t="shared" si="282"/>
        <v/>
      </c>
      <c r="H1632" s="16" t="str">
        <f t="shared" si="273"/>
        <v/>
      </c>
      <c r="I1632" s="46" t="str">
        <f t="shared" si="274"/>
        <v/>
      </c>
      <c r="J1632" s="49" t="str">
        <f t="shared" si="275"/>
        <v/>
      </c>
      <c r="K1632" s="46" t="str">
        <f t="shared" si="276"/>
        <v/>
      </c>
      <c r="L1632" s="17" t="str">
        <f>+IF(G1632="","",SUM($K$9:K1632)+H1632)</f>
        <v/>
      </c>
    </row>
    <row r="1633" spans="2:12" x14ac:dyDescent="0.2">
      <c r="B1633" s="1" t="str">
        <f t="shared" si="279"/>
        <v/>
      </c>
      <c r="C1633" s="44" t="str">
        <f t="shared" si="277"/>
        <v/>
      </c>
      <c r="D1633" s="44" t="str">
        <f t="shared" si="278"/>
        <v/>
      </c>
      <c r="E1633" s="13" t="str">
        <f t="shared" si="280"/>
        <v/>
      </c>
      <c r="F1633" s="4" t="str">
        <f t="shared" si="281"/>
        <v/>
      </c>
      <c r="G1633" s="48" t="str">
        <f t="shared" si="282"/>
        <v/>
      </c>
      <c r="H1633" s="16" t="str">
        <f t="shared" si="273"/>
        <v/>
      </c>
      <c r="I1633" s="46" t="str">
        <f t="shared" si="274"/>
        <v/>
      </c>
      <c r="J1633" s="49" t="str">
        <f t="shared" si="275"/>
        <v/>
      </c>
      <c r="K1633" s="46" t="str">
        <f t="shared" si="276"/>
        <v/>
      </c>
      <c r="L1633" s="17" t="str">
        <f>+IF(G1633="","",SUM($K$9:K1633)+H1633)</f>
        <v/>
      </c>
    </row>
    <row r="1634" spans="2:12" x14ac:dyDescent="0.2">
      <c r="B1634" s="1" t="str">
        <f t="shared" si="279"/>
        <v/>
      </c>
      <c r="C1634" s="44" t="str">
        <f t="shared" si="277"/>
        <v/>
      </c>
      <c r="D1634" s="44" t="str">
        <f t="shared" si="278"/>
        <v/>
      </c>
      <c r="E1634" s="13" t="str">
        <f t="shared" si="280"/>
        <v/>
      </c>
      <c r="F1634" s="4" t="str">
        <f t="shared" si="281"/>
        <v/>
      </c>
      <c r="G1634" s="48" t="str">
        <f t="shared" si="282"/>
        <v/>
      </c>
      <c r="H1634" s="16" t="str">
        <f t="shared" si="273"/>
        <v/>
      </c>
      <c r="I1634" s="46" t="str">
        <f t="shared" si="274"/>
        <v/>
      </c>
      <c r="J1634" s="49" t="str">
        <f t="shared" si="275"/>
        <v/>
      </c>
      <c r="K1634" s="46" t="str">
        <f t="shared" si="276"/>
        <v/>
      </c>
      <c r="L1634" s="17" t="str">
        <f>+IF(G1634="","",SUM($K$9:K1634)+H1634)</f>
        <v/>
      </c>
    </row>
    <row r="1635" spans="2:12" x14ac:dyDescent="0.2">
      <c r="B1635" s="1" t="str">
        <f t="shared" si="279"/>
        <v/>
      </c>
      <c r="C1635" s="44" t="str">
        <f t="shared" si="277"/>
        <v/>
      </c>
      <c r="D1635" s="44" t="str">
        <f t="shared" si="278"/>
        <v/>
      </c>
      <c r="E1635" s="13" t="str">
        <f t="shared" si="280"/>
        <v/>
      </c>
      <c r="F1635" s="4" t="str">
        <f t="shared" si="281"/>
        <v/>
      </c>
      <c r="G1635" s="48" t="str">
        <f t="shared" si="282"/>
        <v/>
      </c>
      <c r="H1635" s="16" t="str">
        <f t="shared" si="273"/>
        <v/>
      </c>
      <c r="I1635" s="46" t="str">
        <f t="shared" si="274"/>
        <v/>
      </c>
      <c r="J1635" s="49" t="str">
        <f t="shared" si="275"/>
        <v/>
      </c>
      <c r="K1635" s="46" t="str">
        <f t="shared" si="276"/>
        <v/>
      </c>
      <c r="L1635" s="17" t="str">
        <f>+IF(G1635="","",SUM($K$9:K1635)+H1635)</f>
        <v/>
      </c>
    </row>
    <row r="1636" spans="2:12" x14ac:dyDescent="0.2">
      <c r="B1636" s="1" t="str">
        <f t="shared" si="279"/>
        <v/>
      </c>
      <c r="C1636" s="44" t="str">
        <f t="shared" si="277"/>
        <v/>
      </c>
      <c r="D1636" s="44" t="str">
        <f t="shared" si="278"/>
        <v/>
      </c>
      <c r="E1636" s="13" t="str">
        <f t="shared" si="280"/>
        <v/>
      </c>
      <c r="F1636" s="4" t="str">
        <f t="shared" si="281"/>
        <v/>
      </c>
      <c r="G1636" s="48" t="str">
        <f t="shared" si="282"/>
        <v/>
      </c>
      <c r="H1636" s="16" t="str">
        <f t="shared" si="273"/>
        <v/>
      </c>
      <c r="I1636" s="46" t="str">
        <f t="shared" si="274"/>
        <v/>
      </c>
      <c r="J1636" s="49" t="str">
        <f t="shared" si="275"/>
        <v/>
      </c>
      <c r="K1636" s="46" t="str">
        <f t="shared" si="276"/>
        <v/>
      </c>
      <c r="L1636" s="17" t="str">
        <f>+IF(G1636="","",SUM($K$9:K1636)+H1636)</f>
        <v/>
      </c>
    </row>
    <row r="1637" spans="2:12" x14ac:dyDescent="0.2">
      <c r="B1637" s="1" t="str">
        <f t="shared" si="279"/>
        <v/>
      </c>
      <c r="C1637" s="44" t="str">
        <f t="shared" si="277"/>
        <v/>
      </c>
      <c r="D1637" s="44" t="str">
        <f t="shared" si="278"/>
        <v/>
      </c>
      <c r="E1637" s="13" t="str">
        <f t="shared" si="280"/>
        <v/>
      </c>
      <c r="F1637" s="4" t="str">
        <f t="shared" si="281"/>
        <v/>
      </c>
      <c r="G1637" s="48" t="str">
        <f t="shared" si="282"/>
        <v/>
      </c>
      <c r="H1637" s="16" t="str">
        <f t="shared" si="273"/>
        <v/>
      </c>
      <c r="I1637" s="46" t="str">
        <f t="shared" si="274"/>
        <v/>
      </c>
      <c r="J1637" s="49" t="str">
        <f t="shared" si="275"/>
        <v/>
      </c>
      <c r="K1637" s="46" t="str">
        <f t="shared" si="276"/>
        <v/>
      </c>
      <c r="L1637" s="17" t="str">
        <f>+IF(G1637="","",SUM($K$9:K1637)+H1637)</f>
        <v/>
      </c>
    </row>
    <row r="1638" spans="2:12" x14ac:dyDescent="0.2">
      <c r="B1638" s="1" t="str">
        <f t="shared" si="279"/>
        <v/>
      </c>
      <c r="C1638" s="44" t="str">
        <f t="shared" si="277"/>
        <v/>
      </c>
      <c r="D1638" s="44" t="str">
        <f t="shared" si="278"/>
        <v/>
      </c>
      <c r="E1638" s="13" t="str">
        <f t="shared" si="280"/>
        <v/>
      </c>
      <c r="F1638" s="4" t="str">
        <f t="shared" si="281"/>
        <v/>
      </c>
      <c r="G1638" s="48" t="str">
        <f t="shared" si="282"/>
        <v/>
      </c>
      <c r="H1638" s="16" t="str">
        <f t="shared" si="273"/>
        <v/>
      </c>
      <c r="I1638" s="46" t="str">
        <f t="shared" si="274"/>
        <v/>
      </c>
      <c r="J1638" s="49" t="str">
        <f t="shared" si="275"/>
        <v/>
      </c>
      <c r="K1638" s="46" t="str">
        <f t="shared" si="276"/>
        <v/>
      </c>
      <c r="L1638" s="17" t="str">
        <f>+IF(G1638="","",SUM($K$9:K1638)+H1638)</f>
        <v/>
      </c>
    </row>
    <row r="1639" spans="2:12" x14ac:dyDescent="0.2">
      <c r="B1639" s="1" t="str">
        <f t="shared" si="279"/>
        <v/>
      </c>
      <c r="C1639" s="44" t="str">
        <f t="shared" si="277"/>
        <v/>
      </c>
      <c r="D1639" s="44" t="str">
        <f t="shared" si="278"/>
        <v/>
      </c>
      <c r="E1639" s="13" t="str">
        <f t="shared" si="280"/>
        <v/>
      </c>
      <c r="F1639" s="4" t="str">
        <f t="shared" si="281"/>
        <v/>
      </c>
      <c r="G1639" s="48" t="str">
        <f t="shared" si="282"/>
        <v/>
      </c>
      <c r="H1639" s="16" t="str">
        <f t="shared" si="273"/>
        <v/>
      </c>
      <c r="I1639" s="46" t="str">
        <f t="shared" si="274"/>
        <v/>
      </c>
      <c r="J1639" s="49" t="str">
        <f t="shared" si="275"/>
        <v/>
      </c>
      <c r="K1639" s="46" t="str">
        <f t="shared" si="276"/>
        <v/>
      </c>
      <c r="L1639" s="17" t="str">
        <f>+IF(G1639="","",SUM($K$9:K1639)+H1639)</f>
        <v/>
      </c>
    </row>
    <row r="1640" spans="2:12" x14ac:dyDescent="0.2">
      <c r="B1640" s="1" t="str">
        <f t="shared" si="279"/>
        <v/>
      </c>
      <c r="C1640" s="44" t="str">
        <f t="shared" si="277"/>
        <v/>
      </c>
      <c r="D1640" s="44" t="str">
        <f t="shared" si="278"/>
        <v/>
      </c>
      <c r="E1640" s="13" t="str">
        <f t="shared" si="280"/>
        <v/>
      </c>
      <c r="F1640" s="4" t="str">
        <f t="shared" si="281"/>
        <v/>
      </c>
      <c r="G1640" s="48" t="str">
        <f t="shared" si="282"/>
        <v/>
      </c>
      <c r="H1640" s="16" t="str">
        <f t="shared" si="273"/>
        <v/>
      </c>
      <c r="I1640" s="46" t="str">
        <f t="shared" si="274"/>
        <v/>
      </c>
      <c r="J1640" s="49" t="str">
        <f t="shared" si="275"/>
        <v/>
      </c>
      <c r="K1640" s="46" t="str">
        <f t="shared" si="276"/>
        <v/>
      </c>
      <c r="L1640" s="17" t="str">
        <f>+IF(G1640="","",SUM($K$9:K1640)+H1640)</f>
        <v/>
      </c>
    </row>
    <row r="1641" spans="2:12" x14ac:dyDescent="0.2">
      <c r="B1641" s="1" t="str">
        <f t="shared" si="279"/>
        <v/>
      </c>
      <c r="C1641" s="44" t="str">
        <f t="shared" si="277"/>
        <v/>
      </c>
      <c r="D1641" s="44" t="str">
        <f t="shared" si="278"/>
        <v/>
      </c>
      <c r="E1641" s="13" t="str">
        <f t="shared" si="280"/>
        <v/>
      </c>
      <c r="F1641" s="4" t="str">
        <f t="shared" si="281"/>
        <v/>
      </c>
      <c r="G1641" s="48" t="str">
        <f t="shared" si="282"/>
        <v/>
      </c>
      <c r="H1641" s="16" t="str">
        <f t="shared" si="273"/>
        <v/>
      </c>
      <c r="I1641" s="46" t="str">
        <f t="shared" si="274"/>
        <v/>
      </c>
      <c r="J1641" s="49" t="str">
        <f t="shared" si="275"/>
        <v/>
      </c>
      <c r="K1641" s="46" t="str">
        <f t="shared" si="276"/>
        <v/>
      </c>
      <c r="L1641" s="17" t="str">
        <f>+IF(G1641="","",SUM($K$9:K1641)+H1641)</f>
        <v/>
      </c>
    </row>
    <row r="1642" spans="2:12" x14ac:dyDescent="0.2">
      <c r="B1642" s="1" t="str">
        <f t="shared" si="279"/>
        <v/>
      </c>
      <c r="C1642" s="44" t="str">
        <f t="shared" si="277"/>
        <v/>
      </c>
      <c r="D1642" s="44" t="str">
        <f t="shared" si="278"/>
        <v/>
      </c>
      <c r="E1642" s="13" t="str">
        <f t="shared" si="280"/>
        <v/>
      </c>
      <c r="F1642" s="4" t="str">
        <f t="shared" si="281"/>
        <v/>
      </c>
      <c r="G1642" s="48" t="str">
        <f t="shared" si="282"/>
        <v/>
      </c>
      <c r="H1642" s="16" t="str">
        <f t="shared" ref="H1642:H1705" si="283">IF(B1642&lt;&gt;"",H1641,"")</f>
        <v/>
      </c>
      <c r="I1642" s="46" t="str">
        <f t="shared" ref="I1642:I1705" si="284">IF(G1642="","",+(1+G1642)^(E1642/30))</f>
        <v/>
      </c>
      <c r="J1642" s="49" t="str">
        <f t="shared" si="275"/>
        <v/>
      </c>
      <c r="K1642" s="46" t="str">
        <f t="shared" si="276"/>
        <v/>
      </c>
      <c r="L1642" s="17" t="str">
        <f>+IF(G1642="","",SUM($K$9:K1642)+H1642)</f>
        <v/>
      </c>
    </row>
    <row r="1643" spans="2:12" x14ac:dyDescent="0.2">
      <c r="B1643" s="1" t="str">
        <f t="shared" si="279"/>
        <v/>
      </c>
      <c r="C1643" s="44" t="str">
        <f t="shared" si="277"/>
        <v/>
      </c>
      <c r="D1643" s="44" t="str">
        <f t="shared" si="278"/>
        <v/>
      </c>
      <c r="E1643" s="13" t="str">
        <f t="shared" si="280"/>
        <v/>
      </c>
      <c r="F1643" s="4" t="str">
        <f t="shared" si="281"/>
        <v/>
      </c>
      <c r="G1643" s="48" t="str">
        <f t="shared" si="282"/>
        <v/>
      </c>
      <c r="H1643" s="16" t="str">
        <f t="shared" si="283"/>
        <v/>
      </c>
      <c r="I1643" s="46" t="str">
        <f t="shared" si="284"/>
        <v/>
      </c>
      <c r="J1643" s="49" t="str">
        <f t="shared" si="275"/>
        <v/>
      </c>
      <c r="K1643" s="46" t="str">
        <f t="shared" si="276"/>
        <v/>
      </c>
      <c r="L1643" s="17" t="str">
        <f>+IF(G1643="","",SUM($K$9:K1643)+H1643)</f>
        <v/>
      </c>
    </row>
    <row r="1644" spans="2:12" x14ac:dyDescent="0.2">
      <c r="B1644" s="1" t="str">
        <f t="shared" si="279"/>
        <v/>
      </c>
      <c r="C1644" s="44" t="str">
        <f t="shared" si="277"/>
        <v/>
      </c>
      <c r="D1644" s="44" t="str">
        <f t="shared" si="278"/>
        <v/>
      </c>
      <c r="E1644" s="13" t="str">
        <f t="shared" si="280"/>
        <v/>
      </c>
      <c r="F1644" s="4" t="str">
        <f t="shared" si="281"/>
        <v/>
      </c>
      <c r="G1644" s="48" t="str">
        <f t="shared" si="282"/>
        <v/>
      </c>
      <c r="H1644" s="16" t="str">
        <f t="shared" si="283"/>
        <v/>
      </c>
      <c r="I1644" s="46" t="str">
        <f t="shared" si="284"/>
        <v/>
      </c>
      <c r="J1644" s="49" t="str">
        <f t="shared" si="275"/>
        <v/>
      </c>
      <c r="K1644" s="46" t="str">
        <f t="shared" si="276"/>
        <v/>
      </c>
      <c r="L1644" s="17" t="str">
        <f>+IF(G1644="","",SUM($K$9:K1644)+H1644)</f>
        <v/>
      </c>
    </row>
    <row r="1645" spans="2:12" x14ac:dyDescent="0.2">
      <c r="B1645" s="1" t="str">
        <f t="shared" si="279"/>
        <v/>
      </c>
      <c r="C1645" s="44" t="str">
        <f t="shared" si="277"/>
        <v/>
      </c>
      <c r="D1645" s="44" t="str">
        <f t="shared" si="278"/>
        <v/>
      </c>
      <c r="E1645" s="13" t="str">
        <f t="shared" si="280"/>
        <v/>
      </c>
      <c r="F1645" s="4" t="str">
        <f t="shared" si="281"/>
        <v/>
      </c>
      <c r="G1645" s="48" t="str">
        <f t="shared" si="282"/>
        <v/>
      </c>
      <c r="H1645" s="16" t="str">
        <f t="shared" si="283"/>
        <v/>
      </c>
      <c r="I1645" s="46" t="str">
        <f t="shared" si="284"/>
        <v/>
      </c>
      <c r="J1645" s="49" t="str">
        <f t="shared" si="275"/>
        <v/>
      </c>
      <c r="K1645" s="46" t="str">
        <f t="shared" si="276"/>
        <v/>
      </c>
      <c r="L1645" s="17" t="str">
        <f>+IF(G1645="","",SUM($K$9:K1645)+H1645)</f>
        <v/>
      </c>
    </row>
    <row r="1646" spans="2:12" x14ac:dyDescent="0.2">
      <c r="B1646" s="1" t="str">
        <f t="shared" si="279"/>
        <v/>
      </c>
      <c r="C1646" s="44" t="str">
        <f t="shared" si="277"/>
        <v/>
      </c>
      <c r="D1646" s="44" t="str">
        <f t="shared" si="278"/>
        <v/>
      </c>
      <c r="E1646" s="13" t="str">
        <f t="shared" si="280"/>
        <v/>
      </c>
      <c r="F1646" s="4" t="str">
        <f t="shared" si="281"/>
        <v/>
      </c>
      <c r="G1646" s="48" t="str">
        <f t="shared" si="282"/>
        <v/>
      </c>
      <c r="H1646" s="16" t="str">
        <f t="shared" si="283"/>
        <v/>
      </c>
      <c r="I1646" s="46" t="str">
        <f t="shared" si="284"/>
        <v/>
      </c>
      <c r="J1646" s="49" t="str">
        <f t="shared" si="275"/>
        <v/>
      </c>
      <c r="K1646" s="46" t="str">
        <f t="shared" si="276"/>
        <v/>
      </c>
      <c r="L1646" s="17" t="str">
        <f>+IF(G1646="","",SUM($K$9:K1646)+H1646)</f>
        <v/>
      </c>
    </row>
    <row r="1647" spans="2:12" x14ac:dyDescent="0.2">
      <c r="B1647" s="1" t="str">
        <f t="shared" si="279"/>
        <v/>
      </c>
      <c r="C1647" s="44" t="str">
        <f t="shared" si="277"/>
        <v/>
      </c>
      <c r="D1647" s="44" t="str">
        <f t="shared" si="278"/>
        <v/>
      </c>
      <c r="E1647" s="13" t="str">
        <f t="shared" si="280"/>
        <v/>
      </c>
      <c r="F1647" s="4" t="str">
        <f t="shared" si="281"/>
        <v/>
      </c>
      <c r="G1647" s="48" t="str">
        <f t="shared" si="282"/>
        <v/>
      </c>
      <c r="H1647" s="16" t="str">
        <f t="shared" si="283"/>
        <v/>
      </c>
      <c r="I1647" s="46" t="str">
        <f t="shared" si="284"/>
        <v/>
      </c>
      <c r="J1647" s="49" t="str">
        <f t="shared" si="275"/>
        <v/>
      </c>
      <c r="K1647" s="46" t="str">
        <f t="shared" si="276"/>
        <v/>
      </c>
      <c r="L1647" s="17" t="str">
        <f>+IF(G1647="","",SUM($K$9:K1647)+H1647)</f>
        <v/>
      </c>
    </row>
    <row r="1648" spans="2:12" x14ac:dyDescent="0.2">
      <c r="B1648" s="1" t="str">
        <f t="shared" si="279"/>
        <v/>
      </c>
      <c r="C1648" s="44" t="str">
        <f t="shared" si="277"/>
        <v/>
      </c>
      <c r="D1648" s="44" t="str">
        <f t="shared" si="278"/>
        <v/>
      </c>
      <c r="E1648" s="13" t="str">
        <f t="shared" si="280"/>
        <v/>
      </c>
      <c r="F1648" s="4" t="str">
        <f t="shared" si="281"/>
        <v/>
      </c>
      <c r="G1648" s="48" t="str">
        <f t="shared" si="282"/>
        <v/>
      </c>
      <c r="H1648" s="16" t="str">
        <f t="shared" si="283"/>
        <v/>
      </c>
      <c r="I1648" s="46" t="str">
        <f t="shared" si="284"/>
        <v/>
      </c>
      <c r="J1648" s="49" t="str">
        <f t="shared" si="275"/>
        <v/>
      </c>
      <c r="K1648" s="46" t="str">
        <f t="shared" si="276"/>
        <v/>
      </c>
      <c r="L1648" s="17" t="str">
        <f>+IF(G1648="","",SUM($K$9:K1648)+H1648)</f>
        <v/>
      </c>
    </row>
    <row r="1649" spans="2:12" x14ac:dyDescent="0.2">
      <c r="B1649" s="1" t="str">
        <f t="shared" si="279"/>
        <v/>
      </c>
      <c r="C1649" s="44" t="str">
        <f t="shared" si="277"/>
        <v/>
      </c>
      <c r="D1649" s="44" t="str">
        <f t="shared" si="278"/>
        <v/>
      </c>
      <c r="E1649" s="13" t="str">
        <f t="shared" si="280"/>
        <v/>
      </c>
      <c r="F1649" s="4" t="str">
        <f t="shared" si="281"/>
        <v/>
      </c>
      <c r="G1649" s="48" t="str">
        <f t="shared" si="282"/>
        <v/>
      </c>
      <c r="H1649" s="16" t="str">
        <f t="shared" si="283"/>
        <v/>
      </c>
      <c r="I1649" s="46" t="str">
        <f t="shared" si="284"/>
        <v/>
      </c>
      <c r="J1649" s="49" t="str">
        <f t="shared" si="275"/>
        <v/>
      </c>
      <c r="K1649" s="46" t="str">
        <f t="shared" si="276"/>
        <v/>
      </c>
      <c r="L1649" s="17" t="str">
        <f>+IF(G1649="","",SUM($K$9:K1649)+H1649)</f>
        <v/>
      </c>
    </row>
    <row r="1650" spans="2:12" x14ac:dyDescent="0.2">
      <c r="B1650" s="1" t="str">
        <f t="shared" si="279"/>
        <v/>
      </c>
      <c r="C1650" s="44" t="str">
        <f t="shared" si="277"/>
        <v/>
      </c>
      <c r="D1650" s="44" t="str">
        <f t="shared" si="278"/>
        <v/>
      </c>
      <c r="E1650" s="13" t="str">
        <f t="shared" si="280"/>
        <v/>
      </c>
      <c r="F1650" s="4" t="str">
        <f t="shared" si="281"/>
        <v/>
      </c>
      <c r="G1650" s="48" t="str">
        <f t="shared" si="282"/>
        <v/>
      </c>
      <c r="H1650" s="16" t="str">
        <f t="shared" si="283"/>
        <v/>
      </c>
      <c r="I1650" s="46" t="str">
        <f t="shared" si="284"/>
        <v/>
      </c>
      <c r="J1650" s="49" t="str">
        <f t="shared" si="275"/>
        <v/>
      </c>
      <c r="K1650" s="46" t="str">
        <f t="shared" si="276"/>
        <v/>
      </c>
      <c r="L1650" s="17" t="str">
        <f>+IF(G1650="","",SUM($K$9:K1650)+H1650)</f>
        <v/>
      </c>
    </row>
    <row r="1651" spans="2:12" x14ac:dyDescent="0.2">
      <c r="B1651" s="1" t="str">
        <f t="shared" si="279"/>
        <v/>
      </c>
      <c r="C1651" s="44" t="str">
        <f t="shared" si="277"/>
        <v/>
      </c>
      <c r="D1651" s="44" t="str">
        <f t="shared" si="278"/>
        <v/>
      </c>
      <c r="E1651" s="13" t="str">
        <f t="shared" si="280"/>
        <v/>
      </c>
      <c r="F1651" s="4" t="str">
        <f t="shared" si="281"/>
        <v/>
      </c>
      <c r="G1651" s="48" t="str">
        <f t="shared" si="282"/>
        <v/>
      </c>
      <c r="H1651" s="16" t="str">
        <f t="shared" si="283"/>
        <v/>
      </c>
      <c r="I1651" s="46" t="str">
        <f t="shared" si="284"/>
        <v/>
      </c>
      <c r="J1651" s="49" t="str">
        <f t="shared" si="275"/>
        <v/>
      </c>
      <c r="K1651" s="46" t="str">
        <f t="shared" si="276"/>
        <v/>
      </c>
      <c r="L1651" s="17" t="str">
        <f>+IF(G1651="","",SUM($K$9:K1651)+H1651)</f>
        <v/>
      </c>
    </row>
    <row r="1652" spans="2:12" x14ac:dyDescent="0.2">
      <c r="B1652" s="1" t="str">
        <f t="shared" si="279"/>
        <v/>
      </c>
      <c r="C1652" s="44" t="str">
        <f t="shared" si="277"/>
        <v/>
      </c>
      <c r="D1652" s="44" t="str">
        <f t="shared" si="278"/>
        <v/>
      </c>
      <c r="E1652" s="13" t="str">
        <f t="shared" si="280"/>
        <v/>
      </c>
      <c r="F1652" s="4" t="str">
        <f t="shared" si="281"/>
        <v/>
      </c>
      <c r="G1652" s="48" t="str">
        <f t="shared" si="282"/>
        <v/>
      </c>
      <c r="H1652" s="16" t="str">
        <f t="shared" si="283"/>
        <v/>
      </c>
      <c r="I1652" s="46" t="str">
        <f t="shared" si="284"/>
        <v/>
      </c>
      <c r="J1652" s="49" t="str">
        <f t="shared" si="275"/>
        <v/>
      </c>
      <c r="K1652" s="46" t="str">
        <f t="shared" si="276"/>
        <v/>
      </c>
      <c r="L1652" s="17" t="str">
        <f>+IF(G1652="","",SUM($K$9:K1652)+H1652)</f>
        <v/>
      </c>
    </row>
    <row r="1653" spans="2:12" x14ac:dyDescent="0.2">
      <c r="B1653" s="1" t="str">
        <f t="shared" si="279"/>
        <v/>
      </c>
      <c r="C1653" s="44" t="str">
        <f t="shared" si="277"/>
        <v/>
      </c>
      <c r="D1653" s="44" t="str">
        <f t="shared" si="278"/>
        <v/>
      </c>
      <c r="E1653" s="13" t="str">
        <f t="shared" si="280"/>
        <v/>
      </c>
      <c r="F1653" s="4" t="str">
        <f t="shared" si="281"/>
        <v/>
      </c>
      <c r="G1653" s="48" t="str">
        <f t="shared" si="282"/>
        <v/>
      </c>
      <c r="H1653" s="16" t="str">
        <f t="shared" si="283"/>
        <v/>
      </c>
      <c r="I1653" s="46" t="str">
        <f t="shared" si="284"/>
        <v/>
      </c>
      <c r="J1653" s="49" t="str">
        <f t="shared" si="275"/>
        <v/>
      </c>
      <c r="K1653" s="46" t="str">
        <f t="shared" si="276"/>
        <v/>
      </c>
      <c r="L1653" s="17" t="str">
        <f>+IF(G1653="","",SUM($K$9:K1653)+H1653)</f>
        <v/>
      </c>
    </row>
    <row r="1654" spans="2:12" x14ac:dyDescent="0.2">
      <c r="B1654" s="1" t="str">
        <f t="shared" si="279"/>
        <v/>
      </c>
      <c r="C1654" s="44" t="str">
        <f t="shared" si="277"/>
        <v/>
      </c>
      <c r="D1654" s="44" t="str">
        <f t="shared" si="278"/>
        <v/>
      </c>
      <c r="E1654" s="13" t="str">
        <f t="shared" si="280"/>
        <v/>
      </c>
      <c r="F1654" s="4" t="str">
        <f t="shared" si="281"/>
        <v/>
      </c>
      <c r="G1654" s="48" t="str">
        <f t="shared" si="282"/>
        <v/>
      </c>
      <c r="H1654" s="16" t="str">
        <f t="shared" si="283"/>
        <v/>
      </c>
      <c r="I1654" s="46" t="str">
        <f t="shared" si="284"/>
        <v/>
      </c>
      <c r="J1654" s="49" t="str">
        <f t="shared" si="275"/>
        <v/>
      </c>
      <c r="K1654" s="46" t="str">
        <f t="shared" si="276"/>
        <v/>
      </c>
      <c r="L1654" s="17" t="str">
        <f>+IF(G1654="","",SUM($K$9:K1654)+H1654)</f>
        <v/>
      </c>
    </row>
    <row r="1655" spans="2:12" x14ac:dyDescent="0.2">
      <c r="B1655" s="1" t="str">
        <f t="shared" si="279"/>
        <v/>
      </c>
      <c r="C1655" s="44" t="str">
        <f t="shared" si="277"/>
        <v/>
      </c>
      <c r="D1655" s="44" t="str">
        <f t="shared" si="278"/>
        <v/>
      </c>
      <c r="E1655" s="13" t="str">
        <f t="shared" si="280"/>
        <v/>
      </c>
      <c r="F1655" s="4" t="str">
        <f t="shared" si="281"/>
        <v/>
      </c>
      <c r="G1655" s="48" t="str">
        <f t="shared" si="282"/>
        <v/>
      </c>
      <c r="H1655" s="16" t="str">
        <f t="shared" si="283"/>
        <v/>
      </c>
      <c r="I1655" s="46" t="str">
        <f t="shared" si="284"/>
        <v/>
      </c>
      <c r="J1655" s="49" t="str">
        <f t="shared" si="275"/>
        <v/>
      </c>
      <c r="K1655" s="46" t="str">
        <f t="shared" si="276"/>
        <v/>
      </c>
      <c r="L1655" s="17" t="str">
        <f>+IF(G1655="","",SUM($K$9:K1655)+H1655)</f>
        <v/>
      </c>
    </row>
    <row r="1656" spans="2:12" x14ac:dyDescent="0.2">
      <c r="B1656" s="1" t="str">
        <f t="shared" si="279"/>
        <v/>
      </c>
      <c r="C1656" s="44" t="str">
        <f t="shared" si="277"/>
        <v/>
      </c>
      <c r="D1656" s="44" t="str">
        <f t="shared" si="278"/>
        <v/>
      </c>
      <c r="E1656" s="13" t="str">
        <f t="shared" si="280"/>
        <v/>
      </c>
      <c r="F1656" s="4" t="str">
        <f t="shared" si="281"/>
        <v/>
      </c>
      <c r="G1656" s="48" t="str">
        <f t="shared" si="282"/>
        <v/>
      </c>
      <c r="H1656" s="16" t="str">
        <f t="shared" si="283"/>
        <v/>
      </c>
      <c r="I1656" s="46" t="str">
        <f t="shared" si="284"/>
        <v/>
      </c>
      <c r="J1656" s="49" t="str">
        <f t="shared" si="275"/>
        <v/>
      </c>
      <c r="K1656" s="46" t="str">
        <f t="shared" si="276"/>
        <v/>
      </c>
      <c r="L1656" s="17" t="str">
        <f>+IF(G1656="","",SUM($K$9:K1656)+H1656)</f>
        <v/>
      </c>
    </row>
    <row r="1657" spans="2:12" x14ac:dyDescent="0.2">
      <c r="B1657" s="1" t="str">
        <f t="shared" si="279"/>
        <v/>
      </c>
      <c r="C1657" s="44" t="str">
        <f t="shared" si="277"/>
        <v/>
      </c>
      <c r="D1657" s="44" t="str">
        <f t="shared" si="278"/>
        <v/>
      </c>
      <c r="E1657" s="13" t="str">
        <f t="shared" si="280"/>
        <v/>
      </c>
      <c r="F1657" s="4" t="str">
        <f t="shared" si="281"/>
        <v/>
      </c>
      <c r="G1657" s="48" t="str">
        <f t="shared" si="282"/>
        <v/>
      </c>
      <c r="H1657" s="16" t="str">
        <f t="shared" si="283"/>
        <v/>
      </c>
      <c r="I1657" s="46" t="str">
        <f t="shared" si="284"/>
        <v/>
      </c>
      <c r="J1657" s="49" t="str">
        <f t="shared" si="275"/>
        <v/>
      </c>
      <c r="K1657" s="46" t="str">
        <f t="shared" si="276"/>
        <v/>
      </c>
      <c r="L1657" s="17" t="str">
        <f>+IF(G1657="","",SUM($K$9:K1657)+H1657)</f>
        <v/>
      </c>
    </row>
    <row r="1658" spans="2:12" x14ac:dyDescent="0.2">
      <c r="B1658" s="1" t="str">
        <f t="shared" si="279"/>
        <v/>
      </c>
      <c r="C1658" s="44" t="str">
        <f t="shared" si="277"/>
        <v/>
      </c>
      <c r="D1658" s="44" t="str">
        <f t="shared" si="278"/>
        <v/>
      </c>
      <c r="E1658" s="13" t="str">
        <f t="shared" si="280"/>
        <v/>
      </c>
      <c r="F1658" s="4" t="str">
        <f t="shared" si="281"/>
        <v/>
      </c>
      <c r="G1658" s="48" t="str">
        <f t="shared" si="282"/>
        <v/>
      </c>
      <c r="H1658" s="16" t="str">
        <f t="shared" si="283"/>
        <v/>
      </c>
      <c r="I1658" s="46" t="str">
        <f t="shared" si="284"/>
        <v/>
      </c>
      <c r="J1658" s="49" t="str">
        <f t="shared" si="275"/>
        <v/>
      </c>
      <c r="K1658" s="46" t="str">
        <f t="shared" si="276"/>
        <v/>
      </c>
      <c r="L1658" s="17" t="str">
        <f>+IF(G1658="","",SUM($K$9:K1658)+H1658)</f>
        <v/>
      </c>
    </row>
    <row r="1659" spans="2:12" x14ac:dyDescent="0.2">
      <c r="B1659" s="1" t="str">
        <f t="shared" si="279"/>
        <v/>
      </c>
      <c r="C1659" s="44" t="str">
        <f t="shared" si="277"/>
        <v/>
      </c>
      <c r="D1659" s="44" t="str">
        <f t="shared" si="278"/>
        <v/>
      </c>
      <c r="E1659" s="13" t="str">
        <f t="shared" si="280"/>
        <v/>
      </c>
      <c r="F1659" s="4" t="str">
        <f t="shared" si="281"/>
        <v/>
      </c>
      <c r="G1659" s="48" t="str">
        <f t="shared" si="282"/>
        <v/>
      </c>
      <c r="H1659" s="16" t="str">
        <f t="shared" si="283"/>
        <v/>
      </c>
      <c r="I1659" s="46" t="str">
        <f t="shared" si="284"/>
        <v/>
      </c>
      <c r="J1659" s="49" t="str">
        <f t="shared" si="275"/>
        <v/>
      </c>
      <c r="K1659" s="46" t="str">
        <f t="shared" si="276"/>
        <v/>
      </c>
      <c r="L1659" s="17" t="str">
        <f>+IF(G1659="","",SUM($K$9:K1659)+H1659)</f>
        <v/>
      </c>
    </row>
    <row r="1660" spans="2:12" x14ac:dyDescent="0.2">
      <c r="B1660" s="1" t="str">
        <f t="shared" si="279"/>
        <v/>
      </c>
      <c r="C1660" s="44" t="str">
        <f t="shared" si="277"/>
        <v/>
      </c>
      <c r="D1660" s="44" t="str">
        <f t="shared" si="278"/>
        <v/>
      </c>
      <c r="E1660" s="13" t="str">
        <f t="shared" si="280"/>
        <v/>
      </c>
      <c r="F1660" s="4" t="str">
        <f t="shared" si="281"/>
        <v/>
      </c>
      <c r="G1660" s="48" t="str">
        <f t="shared" si="282"/>
        <v/>
      </c>
      <c r="H1660" s="16" t="str">
        <f t="shared" si="283"/>
        <v/>
      </c>
      <c r="I1660" s="46" t="str">
        <f t="shared" si="284"/>
        <v/>
      </c>
      <c r="J1660" s="49" t="str">
        <f t="shared" si="275"/>
        <v/>
      </c>
      <c r="K1660" s="46" t="str">
        <f t="shared" si="276"/>
        <v/>
      </c>
      <c r="L1660" s="17" t="str">
        <f>+IF(G1660="","",SUM($K$9:K1660)+H1660)</f>
        <v/>
      </c>
    </row>
    <row r="1661" spans="2:12" x14ac:dyDescent="0.2">
      <c r="B1661" s="1" t="str">
        <f t="shared" si="279"/>
        <v/>
      </c>
      <c r="C1661" s="44" t="str">
        <f t="shared" si="277"/>
        <v/>
      </c>
      <c r="D1661" s="44" t="str">
        <f t="shared" si="278"/>
        <v/>
      </c>
      <c r="E1661" s="13" t="str">
        <f t="shared" si="280"/>
        <v/>
      </c>
      <c r="F1661" s="4" t="str">
        <f t="shared" si="281"/>
        <v/>
      </c>
      <c r="G1661" s="48" t="str">
        <f t="shared" si="282"/>
        <v/>
      </c>
      <c r="H1661" s="16" t="str">
        <f t="shared" si="283"/>
        <v/>
      </c>
      <c r="I1661" s="46" t="str">
        <f t="shared" si="284"/>
        <v/>
      </c>
      <c r="J1661" s="49" t="str">
        <f t="shared" si="275"/>
        <v/>
      </c>
      <c r="K1661" s="46" t="str">
        <f t="shared" si="276"/>
        <v/>
      </c>
      <c r="L1661" s="17" t="str">
        <f>+IF(G1661="","",SUM($K$9:K1661)+H1661)</f>
        <v/>
      </c>
    </row>
    <row r="1662" spans="2:12" x14ac:dyDescent="0.2">
      <c r="B1662" s="1" t="str">
        <f t="shared" si="279"/>
        <v/>
      </c>
      <c r="C1662" s="44" t="str">
        <f t="shared" si="277"/>
        <v/>
      </c>
      <c r="D1662" s="44" t="str">
        <f t="shared" si="278"/>
        <v/>
      </c>
      <c r="E1662" s="13" t="str">
        <f t="shared" si="280"/>
        <v/>
      </c>
      <c r="F1662" s="4" t="str">
        <f t="shared" si="281"/>
        <v/>
      </c>
      <c r="G1662" s="48" t="str">
        <f t="shared" si="282"/>
        <v/>
      </c>
      <c r="H1662" s="16" t="str">
        <f t="shared" si="283"/>
        <v/>
      </c>
      <c r="I1662" s="46" t="str">
        <f t="shared" si="284"/>
        <v/>
      </c>
      <c r="J1662" s="49" t="str">
        <f t="shared" si="275"/>
        <v/>
      </c>
      <c r="K1662" s="46" t="str">
        <f t="shared" si="276"/>
        <v/>
      </c>
      <c r="L1662" s="17" t="str">
        <f>+IF(G1662="","",SUM($K$9:K1662)+H1662)</f>
        <v/>
      </c>
    </row>
    <row r="1663" spans="2:12" x14ac:dyDescent="0.2">
      <c r="B1663" s="1" t="str">
        <f t="shared" si="279"/>
        <v/>
      </c>
      <c r="C1663" s="44" t="str">
        <f t="shared" si="277"/>
        <v/>
      </c>
      <c r="D1663" s="44" t="str">
        <f t="shared" si="278"/>
        <v/>
      </c>
      <c r="E1663" s="13" t="str">
        <f t="shared" si="280"/>
        <v/>
      </c>
      <c r="F1663" s="4" t="str">
        <f t="shared" si="281"/>
        <v/>
      </c>
      <c r="G1663" s="48" t="str">
        <f t="shared" si="282"/>
        <v/>
      </c>
      <c r="H1663" s="16" t="str">
        <f t="shared" si="283"/>
        <v/>
      </c>
      <c r="I1663" s="46" t="str">
        <f t="shared" si="284"/>
        <v/>
      </c>
      <c r="J1663" s="49" t="str">
        <f t="shared" ref="J1663:J1726" si="285">+IF(F1663="","",I1663*H1663)</f>
        <v/>
      </c>
      <c r="K1663" s="46" t="str">
        <f t="shared" ref="K1663:K1726" si="286">+IF(G1663="","",J1663-H1663)</f>
        <v/>
      </c>
      <c r="L1663" s="17" t="str">
        <f>+IF(G1663="","",SUM($K$9:K1663)+H1663)</f>
        <v/>
      </c>
    </row>
    <row r="1664" spans="2:12" x14ac:dyDescent="0.2">
      <c r="B1664" s="1" t="str">
        <f t="shared" si="279"/>
        <v/>
      </c>
      <c r="C1664" s="44" t="str">
        <f t="shared" si="277"/>
        <v/>
      </c>
      <c r="D1664" s="44" t="str">
        <f t="shared" si="278"/>
        <v/>
      </c>
      <c r="E1664" s="13" t="str">
        <f t="shared" si="280"/>
        <v/>
      </c>
      <c r="F1664" s="4" t="str">
        <f t="shared" si="281"/>
        <v/>
      </c>
      <c r="G1664" s="48" t="str">
        <f t="shared" si="282"/>
        <v/>
      </c>
      <c r="H1664" s="16" t="str">
        <f t="shared" si="283"/>
        <v/>
      </c>
      <c r="I1664" s="46" t="str">
        <f t="shared" si="284"/>
        <v/>
      </c>
      <c r="J1664" s="49" t="str">
        <f t="shared" si="285"/>
        <v/>
      </c>
      <c r="K1664" s="46" t="str">
        <f t="shared" si="286"/>
        <v/>
      </c>
      <c r="L1664" s="17" t="str">
        <f>+IF(G1664="","",SUM($K$9:K1664)+H1664)</f>
        <v/>
      </c>
    </row>
    <row r="1665" spans="2:12" x14ac:dyDescent="0.2">
      <c r="B1665" s="1" t="str">
        <f t="shared" si="279"/>
        <v/>
      </c>
      <c r="C1665" s="44" t="str">
        <f t="shared" si="277"/>
        <v/>
      </c>
      <c r="D1665" s="44" t="str">
        <f t="shared" si="278"/>
        <v/>
      </c>
      <c r="E1665" s="13" t="str">
        <f t="shared" si="280"/>
        <v/>
      </c>
      <c r="F1665" s="4" t="str">
        <f t="shared" si="281"/>
        <v/>
      </c>
      <c r="G1665" s="48" t="str">
        <f t="shared" si="282"/>
        <v/>
      </c>
      <c r="H1665" s="16" t="str">
        <f t="shared" si="283"/>
        <v/>
      </c>
      <c r="I1665" s="46" t="str">
        <f t="shared" si="284"/>
        <v/>
      </c>
      <c r="J1665" s="49" t="str">
        <f t="shared" si="285"/>
        <v/>
      </c>
      <c r="K1665" s="46" t="str">
        <f t="shared" si="286"/>
        <v/>
      </c>
      <c r="L1665" s="17" t="str">
        <f>+IF(G1665="","",SUM($K$9:K1665)+H1665)</f>
        <v/>
      </c>
    </row>
    <row r="1666" spans="2:12" x14ac:dyDescent="0.2">
      <c r="B1666" s="1" t="str">
        <f t="shared" si="279"/>
        <v/>
      </c>
      <c r="C1666" s="44" t="str">
        <f t="shared" si="277"/>
        <v/>
      </c>
      <c r="D1666" s="44" t="str">
        <f t="shared" si="278"/>
        <v/>
      </c>
      <c r="E1666" s="13" t="str">
        <f t="shared" si="280"/>
        <v/>
      </c>
      <c r="F1666" s="4" t="str">
        <f t="shared" si="281"/>
        <v/>
      </c>
      <c r="G1666" s="48" t="str">
        <f t="shared" si="282"/>
        <v/>
      </c>
      <c r="H1666" s="16" t="str">
        <f t="shared" si="283"/>
        <v/>
      </c>
      <c r="I1666" s="46" t="str">
        <f t="shared" si="284"/>
        <v/>
      </c>
      <c r="J1666" s="49" t="str">
        <f t="shared" si="285"/>
        <v/>
      </c>
      <c r="K1666" s="46" t="str">
        <f t="shared" si="286"/>
        <v/>
      </c>
      <c r="L1666" s="17" t="str">
        <f>+IF(G1666="","",SUM($K$9:K1666)+H1666)</f>
        <v/>
      </c>
    </row>
    <row r="1667" spans="2:12" x14ac:dyDescent="0.2">
      <c r="B1667" s="1" t="str">
        <f t="shared" si="279"/>
        <v/>
      </c>
      <c r="C1667" s="44" t="str">
        <f t="shared" si="277"/>
        <v/>
      </c>
      <c r="D1667" s="44" t="str">
        <f t="shared" si="278"/>
        <v/>
      </c>
      <c r="E1667" s="13" t="str">
        <f t="shared" si="280"/>
        <v/>
      </c>
      <c r="F1667" s="4" t="str">
        <f t="shared" si="281"/>
        <v/>
      </c>
      <c r="G1667" s="48" t="str">
        <f t="shared" si="282"/>
        <v/>
      </c>
      <c r="H1667" s="16" t="str">
        <f t="shared" si="283"/>
        <v/>
      </c>
      <c r="I1667" s="46" t="str">
        <f t="shared" si="284"/>
        <v/>
      </c>
      <c r="J1667" s="49" t="str">
        <f t="shared" si="285"/>
        <v/>
      </c>
      <c r="K1667" s="46" t="str">
        <f t="shared" si="286"/>
        <v/>
      </c>
      <c r="L1667" s="17" t="str">
        <f>+IF(G1667="","",SUM($K$9:K1667)+H1667)</f>
        <v/>
      </c>
    </row>
    <row r="1668" spans="2:12" x14ac:dyDescent="0.2">
      <c r="B1668" s="1" t="str">
        <f t="shared" si="279"/>
        <v/>
      </c>
      <c r="C1668" s="44" t="str">
        <f t="shared" si="277"/>
        <v/>
      </c>
      <c r="D1668" s="44" t="str">
        <f t="shared" si="278"/>
        <v/>
      </c>
      <c r="E1668" s="13" t="str">
        <f t="shared" si="280"/>
        <v/>
      </c>
      <c r="F1668" s="4" t="str">
        <f t="shared" si="281"/>
        <v/>
      </c>
      <c r="G1668" s="48" t="str">
        <f t="shared" si="282"/>
        <v/>
      </c>
      <c r="H1668" s="16" t="str">
        <f t="shared" si="283"/>
        <v/>
      </c>
      <c r="I1668" s="46" t="str">
        <f t="shared" si="284"/>
        <v/>
      </c>
      <c r="J1668" s="49" t="str">
        <f t="shared" si="285"/>
        <v/>
      </c>
      <c r="K1668" s="46" t="str">
        <f t="shared" si="286"/>
        <v/>
      </c>
      <c r="L1668" s="17" t="str">
        <f>+IF(G1668="","",SUM($K$9:K1668)+H1668)</f>
        <v/>
      </c>
    </row>
    <row r="1669" spans="2:12" x14ac:dyDescent="0.2">
      <c r="B1669" s="1" t="str">
        <f t="shared" si="279"/>
        <v/>
      </c>
      <c r="C1669" s="44" t="str">
        <f t="shared" si="277"/>
        <v/>
      </c>
      <c r="D1669" s="44" t="str">
        <f t="shared" si="278"/>
        <v/>
      </c>
      <c r="E1669" s="13" t="str">
        <f t="shared" si="280"/>
        <v/>
      </c>
      <c r="F1669" s="4" t="str">
        <f t="shared" si="281"/>
        <v/>
      </c>
      <c r="G1669" s="48" t="str">
        <f t="shared" si="282"/>
        <v/>
      </c>
      <c r="H1669" s="16" t="str">
        <f t="shared" si="283"/>
        <v/>
      </c>
      <c r="I1669" s="46" t="str">
        <f t="shared" si="284"/>
        <v/>
      </c>
      <c r="J1669" s="49" t="str">
        <f t="shared" si="285"/>
        <v/>
      </c>
      <c r="K1669" s="46" t="str">
        <f t="shared" si="286"/>
        <v/>
      </c>
      <c r="L1669" s="17" t="str">
        <f>+IF(G1669="","",SUM($K$9:K1669)+H1669)</f>
        <v/>
      </c>
    </row>
    <row r="1670" spans="2:12" x14ac:dyDescent="0.2">
      <c r="B1670" s="1" t="str">
        <f t="shared" si="279"/>
        <v/>
      </c>
      <c r="C1670" s="44" t="str">
        <f t="shared" si="277"/>
        <v/>
      </c>
      <c r="D1670" s="44" t="str">
        <f t="shared" si="278"/>
        <v/>
      </c>
      <c r="E1670" s="13" t="str">
        <f t="shared" si="280"/>
        <v/>
      </c>
      <c r="F1670" s="4" t="str">
        <f t="shared" si="281"/>
        <v/>
      </c>
      <c r="G1670" s="48" t="str">
        <f t="shared" si="282"/>
        <v/>
      </c>
      <c r="H1670" s="16" t="str">
        <f t="shared" si="283"/>
        <v/>
      </c>
      <c r="I1670" s="46" t="str">
        <f t="shared" si="284"/>
        <v/>
      </c>
      <c r="J1670" s="49" t="str">
        <f t="shared" si="285"/>
        <v/>
      </c>
      <c r="K1670" s="46" t="str">
        <f t="shared" si="286"/>
        <v/>
      </c>
      <c r="L1670" s="17" t="str">
        <f>+IF(G1670="","",SUM($K$9:K1670)+H1670)</f>
        <v/>
      </c>
    </row>
    <row r="1671" spans="2:12" x14ac:dyDescent="0.2">
      <c r="B1671" s="1" t="str">
        <f t="shared" si="279"/>
        <v/>
      </c>
      <c r="C1671" s="44" t="str">
        <f t="shared" si="277"/>
        <v/>
      </c>
      <c r="D1671" s="44" t="str">
        <f t="shared" si="278"/>
        <v/>
      </c>
      <c r="E1671" s="13" t="str">
        <f t="shared" si="280"/>
        <v/>
      </c>
      <c r="F1671" s="4" t="str">
        <f t="shared" si="281"/>
        <v/>
      </c>
      <c r="G1671" s="48" t="str">
        <f t="shared" si="282"/>
        <v/>
      </c>
      <c r="H1671" s="16" t="str">
        <f t="shared" si="283"/>
        <v/>
      </c>
      <c r="I1671" s="46" t="str">
        <f t="shared" si="284"/>
        <v/>
      </c>
      <c r="J1671" s="49" t="str">
        <f t="shared" si="285"/>
        <v/>
      </c>
      <c r="K1671" s="46" t="str">
        <f t="shared" si="286"/>
        <v/>
      </c>
      <c r="L1671" s="17" t="str">
        <f>+IF(G1671="","",SUM($K$9:K1671)+H1671)</f>
        <v/>
      </c>
    </row>
    <row r="1672" spans="2:12" x14ac:dyDescent="0.2">
      <c r="B1672" s="1" t="str">
        <f t="shared" si="279"/>
        <v/>
      </c>
      <c r="C1672" s="44" t="str">
        <f t="shared" si="277"/>
        <v/>
      </c>
      <c r="D1672" s="44" t="str">
        <f t="shared" si="278"/>
        <v/>
      </c>
      <c r="E1672" s="13" t="str">
        <f t="shared" si="280"/>
        <v/>
      </c>
      <c r="F1672" s="4" t="str">
        <f t="shared" si="281"/>
        <v/>
      </c>
      <c r="G1672" s="48" t="str">
        <f t="shared" si="282"/>
        <v/>
      </c>
      <c r="H1672" s="16" t="str">
        <f t="shared" si="283"/>
        <v/>
      </c>
      <c r="I1672" s="46" t="str">
        <f t="shared" si="284"/>
        <v/>
      </c>
      <c r="J1672" s="49" t="str">
        <f t="shared" si="285"/>
        <v/>
      </c>
      <c r="K1672" s="46" t="str">
        <f t="shared" si="286"/>
        <v/>
      </c>
      <c r="L1672" s="17" t="str">
        <f>+IF(G1672="","",SUM($K$9:K1672)+H1672)</f>
        <v/>
      </c>
    </row>
    <row r="1673" spans="2:12" x14ac:dyDescent="0.2">
      <c r="B1673" s="1" t="str">
        <f t="shared" si="279"/>
        <v/>
      </c>
      <c r="C1673" s="44" t="str">
        <f t="shared" si="277"/>
        <v/>
      </c>
      <c r="D1673" s="44" t="str">
        <f t="shared" si="278"/>
        <v/>
      </c>
      <c r="E1673" s="13" t="str">
        <f t="shared" si="280"/>
        <v/>
      </c>
      <c r="F1673" s="4" t="str">
        <f t="shared" si="281"/>
        <v/>
      </c>
      <c r="G1673" s="48" t="str">
        <f t="shared" si="282"/>
        <v/>
      </c>
      <c r="H1673" s="16" t="str">
        <f t="shared" si="283"/>
        <v/>
      </c>
      <c r="I1673" s="46" t="str">
        <f t="shared" si="284"/>
        <v/>
      </c>
      <c r="J1673" s="49" t="str">
        <f t="shared" si="285"/>
        <v/>
      </c>
      <c r="K1673" s="46" t="str">
        <f t="shared" si="286"/>
        <v/>
      </c>
      <c r="L1673" s="17" t="str">
        <f>+IF(G1673="","",SUM($K$9:K1673)+H1673)</f>
        <v/>
      </c>
    </row>
    <row r="1674" spans="2:12" x14ac:dyDescent="0.2">
      <c r="B1674" s="1" t="str">
        <f t="shared" si="279"/>
        <v/>
      </c>
      <c r="C1674" s="44" t="str">
        <f t="shared" ref="C1674:C1737" si="287">IF(D1673="","",IF(D1673=FecFinal,"",DATE(YEAR(C1673),MONTH(C1673)+1,1)))</f>
        <v/>
      </c>
      <c r="D1674" s="44" t="str">
        <f t="shared" ref="D1674:D1737" si="288">IF(C1674="","",IF(DAYS360(C1674,FecFinal)&gt;=30,DATE(YEAR(C1674),MONTH(C1674)+1,1),FecFinal))</f>
        <v/>
      </c>
      <c r="E1674" s="13" t="str">
        <f t="shared" si="280"/>
        <v/>
      </c>
      <c r="F1674" s="4" t="str">
        <f t="shared" si="281"/>
        <v/>
      </c>
      <c r="G1674" s="48" t="str">
        <f t="shared" si="282"/>
        <v/>
      </c>
      <c r="H1674" s="16" t="str">
        <f t="shared" si="283"/>
        <v/>
      </c>
      <c r="I1674" s="46" t="str">
        <f t="shared" si="284"/>
        <v/>
      </c>
      <c r="J1674" s="49" t="str">
        <f t="shared" si="285"/>
        <v/>
      </c>
      <c r="K1674" s="46" t="str">
        <f t="shared" si="286"/>
        <v/>
      </c>
      <c r="L1674" s="17" t="str">
        <f>+IF(G1674="","",SUM($K$9:K1674)+H1674)</f>
        <v/>
      </c>
    </row>
    <row r="1675" spans="2:12" x14ac:dyDescent="0.2">
      <c r="B1675" s="1" t="str">
        <f t="shared" si="279"/>
        <v/>
      </c>
      <c r="C1675" s="44" t="str">
        <f t="shared" si="287"/>
        <v/>
      </c>
      <c r="D1675" s="44" t="str">
        <f t="shared" si="288"/>
        <v/>
      </c>
      <c r="E1675" s="13" t="str">
        <f t="shared" si="280"/>
        <v/>
      </c>
      <c r="F1675" s="4" t="str">
        <f t="shared" si="281"/>
        <v/>
      </c>
      <c r="G1675" s="48" t="str">
        <f t="shared" si="282"/>
        <v/>
      </c>
      <c r="H1675" s="16" t="str">
        <f t="shared" si="283"/>
        <v/>
      </c>
      <c r="I1675" s="46" t="str">
        <f t="shared" si="284"/>
        <v/>
      </c>
      <c r="J1675" s="49" t="str">
        <f t="shared" si="285"/>
        <v/>
      </c>
      <c r="K1675" s="46" t="str">
        <f t="shared" si="286"/>
        <v/>
      </c>
      <c r="L1675" s="17" t="str">
        <f>+IF(G1675="","",SUM($K$9:K1675)+H1675)</f>
        <v/>
      </c>
    </row>
    <row r="1676" spans="2:12" x14ac:dyDescent="0.2">
      <c r="B1676" s="1" t="str">
        <f t="shared" si="279"/>
        <v/>
      </c>
      <c r="C1676" s="44" t="str">
        <f t="shared" si="287"/>
        <v/>
      </c>
      <c r="D1676" s="44" t="str">
        <f t="shared" si="288"/>
        <v/>
      </c>
      <c r="E1676" s="13" t="str">
        <f t="shared" si="280"/>
        <v/>
      </c>
      <c r="F1676" s="4" t="str">
        <f t="shared" si="281"/>
        <v/>
      </c>
      <c r="G1676" s="48" t="str">
        <f t="shared" si="282"/>
        <v/>
      </c>
      <c r="H1676" s="16" t="str">
        <f t="shared" si="283"/>
        <v/>
      </c>
      <c r="I1676" s="46" t="str">
        <f t="shared" si="284"/>
        <v/>
      </c>
      <c r="J1676" s="49" t="str">
        <f t="shared" si="285"/>
        <v/>
      </c>
      <c r="K1676" s="46" t="str">
        <f t="shared" si="286"/>
        <v/>
      </c>
      <c r="L1676" s="17" t="str">
        <f>+IF(G1676="","",SUM($K$9:K1676)+H1676)</f>
        <v/>
      </c>
    </row>
    <row r="1677" spans="2:12" x14ac:dyDescent="0.2">
      <c r="B1677" s="1" t="str">
        <f t="shared" si="279"/>
        <v/>
      </c>
      <c r="C1677" s="44" t="str">
        <f t="shared" si="287"/>
        <v/>
      </c>
      <c r="D1677" s="44" t="str">
        <f t="shared" si="288"/>
        <v/>
      </c>
      <c r="E1677" s="13" t="str">
        <f t="shared" si="280"/>
        <v/>
      </c>
      <c r="F1677" s="4" t="str">
        <f t="shared" si="281"/>
        <v/>
      </c>
      <c r="G1677" s="48" t="str">
        <f t="shared" si="282"/>
        <v/>
      </c>
      <c r="H1677" s="16" t="str">
        <f t="shared" si="283"/>
        <v/>
      </c>
      <c r="I1677" s="46" t="str">
        <f t="shared" si="284"/>
        <v/>
      </c>
      <c r="J1677" s="49" t="str">
        <f t="shared" si="285"/>
        <v/>
      </c>
      <c r="K1677" s="46" t="str">
        <f t="shared" si="286"/>
        <v/>
      </c>
      <c r="L1677" s="17" t="str">
        <f>+IF(G1677="","",SUM($K$9:K1677)+H1677)</f>
        <v/>
      </c>
    </row>
    <row r="1678" spans="2:12" x14ac:dyDescent="0.2">
      <c r="B1678" s="1" t="str">
        <f t="shared" si="279"/>
        <v/>
      </c>
      <c r="C1678" s="44" t="str">
        <f t="shared" si="287"/>
        <v/>
      </c>
      <c r="D1678" s="44" t="str">
        <f t="shared" si="288"/>
        <v/>
      </c>
      <c r="E1678" s="13" t="str">
        <f t="shared" si="280"/>
        <v/>
      </c>
      <c r="F1678" s="4" t="str">
        <f t="shared" si="281"/>
        <v/>
      </c>
      <c r="G1678" s="48" t="str">
        <f t="shared" si="282"/>
        <v/>
      </c>
      <c r="H1678" s="16" t="str">
        <f t="shared" si="283"/>
        <v/>
      </c>
      <c r="I1678" s="46" t="str">
        <f t="shared" si="284"/>
        <v/>
      </c>
      <c r="J1678" s="49" t="str">
        <f t="shared" si="285"/>
        <v/>
      </c>
      <c r="K1678" s="46" t="str">
        <f t="shared" si="286"/>
        <v/>
      </c>
      <c r="L1678" s="17" t="str">
        <f>+IF(G1678="","",SUM($K$9:K1678)+H1678)</f>
        <v/>
      </c>
    </row>
    <row r="1679" spans="2:12" x14ac:dyDescent="0.2">
      <c r="B1679" s="1" t="str">
        <f t="shared" si="279"/>
        <v/>
      </c>
      <c r="C1679" s="44" t="str">
        <f t="shared" si="287"/>
        <v/>
      </c>
      <c r="D1679" s="44" t="str">
        <f t="shared" si="288"/>
        <v/>
      </c>
      <c r="E1679" s="13" t="str">
        <f t="shared" si="280"/>
        <v/>
      </c>
      <c r="F1679" s="4" t="str">
        <f t="shared" si="281"/>
        <v/>
      </c>
      <c r="G1679" s="48" t="str">
        <f t="shared" si="282"/>
        <v/>
      </c>
      <c r="H1679" s="16" t="str">
        <f t="shared" si="283"/>
        <v/>
      </c>
      <c r="I1679" s="46" t="str">
        <f t="shared" si="284"/>
        <v/>
      </c>
      <c r="J1679" s="49" t="str">
        <f t="shared" si="285"/>
        <v/>
      </c>
      <c r="K1679" s="46" t="str">
        <f t="shared" si="286"/>
        <v/>
      </c>
      <c r="L1679" s="17" t="str">
        <f>+IF(G1679="","",SUM($K$9:K1679)+H1679)</f>
        <v/>
      </c>
    </row>
    <row r="1680" spans="2:12" x14ac:dyDescent="0.2">
      <c r="B1680" s="1" t="str">
        <f t="shared" si="279"/>
        <v/>
      </c>
      <c r="C1680" s="44" t="str">
        <f t="shared" si="287"/>
        <v/>
      </c>
      <c r="D1680" s="44" t="str">
        <f t="shared" si="288"/>
        <v/>
      </c>
      <c r="E1680" s="13" t="str">
        <f t="shared" si="280"/>
        <v/>
      </c>
      <c r="F1680" s="4" t="str">
        <f t="shared" si="281"/>
        <v/>
      </c>
      <c r="G1680" s="48" t="str">
        <f t="shared" si="282"/>
        <v/>
      </c>
      <c r="H1680" s="16" t="str">
        <f t="shared" si="283"/>
        <v/>
      </c>
      <c r="I1680" s="46" t="str">
        <f t="shared" si="284"/>
        <v/>
      </c>
      <c r="J1680" s="49" t="str">
        <f t="shared" si="285"/>
        <v/>
      </c>
      <c r="K1680" s="46" t="str">
        <f t="shared" si="286"/>
        <v/>
      </c>
      <c r="L1680" s="17" t="str">
        <f>+IF(G1680="","",SUM($K$9:K1680)+H1680)</f>
        <v/>
      </c>
    </row>
    <row r="1681" spans="2:12" x14ac:dyDescent="0.2">
      <c r="B1681" s="1" t="str">
        <f t="shared" ref="B1681:B1744" si="289">+IF(C1681="","",B1680+1)</f>
        <v/>
      </c>
      <c r="C1681" s="44" t="str">
        <f t="shared" si="287"/>
        <v/>
      </c>
      <c r="D1681" s="44" t="str">
        <f t="shared" si="288"/>
        <v/>
      </c>
      <c r="E1681" s="13" t="str">
        <f t="shared" ref="E1681:E1744" si="290">IF(B1681&lt;&gt;"",DAYS360(C1681,D1681),"")</f>
        <v/>
      </c>
      <c r="F1681" s="4" t="str">
        <f t="shared" ref="F1681:F1744" si="291">IF(B1681&lt;&gt;"",LOOKUP(DATE(YEAR(C1681),MONTH(C1681)+1,1),tbl_FecHasta,tbl_Tasa),"")</f>
        <v/>
      </c>
      <c r="G1681" s="48" t="str">
        <f t="shared" ref="G1681:G1744" si="292">IF(B1681&lt;&gt;"",(((1+F1681)^(1/12))-1),"")</f>
        <v/>
      </c>
      <c r="H1681" s="16" t="str">
        <f t="shared" si="283"/>
        <v/>
      </c>
      <c r="I1681" s="46" t="str">
        <f t="shared" si="284"/>
        <v/>
      </c>
      <c r="J1681" s="49" t="str">
        <f t="shared" si="285"/>
        <v/>
      </c>
      <c r="K1681" s="46" t="str">
        <f t="shared" si="286"/>
        <v/>
      </c>
      <c r="L1681" s="17" t="str">
        <f>+IF(G1681="","",SUM($K$9:K1681)+H1681)</f>
        <v/>
      </c>
    </row>
    <row r="1682" spans="2:12" x14ac:dyDescent="0.2">
      <c r="B1682" s="1" t="str">
        <f t="shared" si="289"/>
        <v/>
      </c>
      <c r="C1682" s="44" t="str">
        <f t="shared" si="287"/>
        <v/>
      </c>
      <c r="D1682" s="44" t="str">
        <f t="shared" si="288"/>
        <v/>
      </c>
      <c r="E1682" s="13" t="str">
        <f t="shared" si="290"/>
        <v/>
      </c>
      <c r="F1682" s="4" t="str">
        <f t="shared" si="291"/>
        <v/>
      </c>
      <c r="G1682" s="48" t="str">
        <f t="shared" si="292"/>
        <v/>
      </c>
      <c r="H1682" s="16" t="str">
        <f t="shared" si="283"/>
        <v/>
      </c>
      <c r="I1682" s="46" t="str">
        <f t="shared" si="284"/>
        <v/>
      </c>
      <c r="J1682" s="49" t="str">
        <f t="shared" si="285"/>
        <v/>
      </c>
      <c r="K1682" s="46" t="str">
        <f t="shared" si="286"/>
        <v/>
      </c>
      <c r="L1682" s="17" t="str">
        <f>+IF(G1682="","",SUM($K$9:K1682)+H1682)</f>
        <v/>
      </c>
    </row>
    <row r="1683" spans="2:12" x14ac:dyDescent="0.2">
      <c r="B1683" s="1" t="str">
        <f t="shared" si="289"/>
        <v/>
      </c>
      <c r="C1683" s="44" t="str">
        <f t="shared" si="287"/>
        <v/>
      </c>
      <c r="D1683" s="44" t="str">
        <f t="shared" si="288"/>
        <v/>
      </c>
      <c r="E1683" s="13" t="str">
        <f t="shared" si="290"/>
        <v/>
      </c>
      <c r="F1683" s="4" t="str">
        <f t="shared" si="291"/>
        <v/>
      </c>
      <c r="G1683" s="48" t="str">
        <f t="shared" si="292"/>
        <v/>
      </c>
      <c r="H1683" s="16" t="str">
        <f t="shared" si="283"/>
        <v/>
      </c>
      <c r="I1683" s="46" t="str">
        <f t="shared" si="284"/>
        <v/>
      </c>
      <c r="J1683" s="49" t="str">
        <f t="shared" si="285"/>
        <v/>
      </c>
      <c r="K1683" s="46" t="str">
        <f t="shared" si="286"/>
        <v/>
      </c>
      <c r="L1683" s="17" t="str">
        <f>+IF(G1683="","",SUM($K$9:K1683)+H1683)</f>
        <v/>
      </c>
    </row>
    <row r="1684" spans="2:12" x14ac:dyDescent="0.2">
      <c r="B1684" s="1" t="str">
        <f t="shared" si="289"/>
        <v/>
      </c>
      <c r="C1684" s="44" t="str">
        <f t="shared" si="287"/>
        <v/>
      </c>
      <c r="D1684" s="44" t="str">
        <f t="shared" si="288"/>
        <v/>
      </c>
      <c r="E1684" s="13" t="str">
        <f t="shared" si="290"/>
        <v/>
      </c>
      <c r="F1684" s="4" t="str">
        <f t="shared" si="291"/>
        <v/>
      </c>
      <c r="G1684" s="48" t="str">
        <f t="shared" si="292"/>
        <v/>
      </c>
      <c r="H1684" s="16" t="str">
        <f t="shared" si="283"/>
        <v/>
      </c>
      <c r="I1684" s="46" t="str">
        <f t="shared" si="284"/>
        <v/>
      </c>
      <c r="J1684" s="49" t="str">
        <f t="shared" si="285"/>
        <v/>
      </c>
      <c r="K1684" s="46" t="str">
        <f t="shared" si="286"/>
        <v/>
      </c>
      <c r="L1684" s="17" t="str">
        <f>+IF(G1684="","",SUM($K$9:K1684)+H1684)</f>
        <v/>
      </c>
    </row>
    <row r="1685" spans="2:12" x14ac:dyDescent="0.2">
      <c r="B1685" s="1" t="str">
        <f t="shared" si="289"/>
        <v/>
      </c>
      <c r="C1685" s="44" t="str">
        <f t="shared" si="287"/>
        <v/>
      </c>
      <c r="D1685" s="44" t="str">
        <f t="shared" si="288"/>
        <v/>
      </c>
      <c r="E1685" s="13" t="str">
        <f t="shared" si="290"/>
        <v/>
      </c>
      <c r="F1685" s="4" t="str">
        <f t="shared" si="291"/>
        <v/>
      </c>
      <c r="G1685" s="48" t="str">
        <f t="shared" si="292"/>
        <v/>
      </c>
      <c r="H1685" s="16" t="str">
        <f t="shared" si="283"/>
        <v/>
      </c>
      <c r="I1685" s="46" t="str">
        <f t="shared" si="284"/>
        <v/>
      </c>
      <c r="J1685" s="49" t="str">
        <f t="shared" si="285"/>
        <v/>
      </c>
      <c r="K1685" s="46" t="str">
        <f t="shared" si="286"/>
        <v/>
      </c>
      <c r="L1685" s="17" t="str">
        <f>+IF(G1685="","",SUM($K$9:K1685)+H1685)</f>
        <v/>
      </c>
    </row>
    <row r="1686" spans="2:12" x14ac:dyDescent="0.2">
      <c r="B1686" s="1" t="str">
        <f t="shared" si="289"/>
        <v/>
      </c>
      <c r="C1686" s="44" t="str">
        <f t="shared" si="287"/>
        <v/>
      </c>
      <c r="D1686" s="44" t="str">
        <f t="shared" si="288"/>
        <v/>
      </c>
      <c r="E1686" s="13" t="str">
        <f t="shared" si="290"/>
        <v/>
      </c>
      <c r="F1686" s="4" t="str">
        <f t="shared" si="291"/>
        <v/>
      </c>
      <c r="G1686" s="48" t="str">
        <f t="shared" si="292"/>
        <v/>
      </c>
      <c r="H1686" s="16" t="str">
        <f t="shared" si="283"/>
        <v/>
      </c>
      <c r="I1686" s="46" t="str">
        <f t="shared" si="284"/>
        <v/>
      </c>
      <c r="J1686" s="49" t="str">
        <f t="shared" si="285"/>
        <v/>
      </c>
      <c r="K1686" s="46" t="str">
        <f t="shared" si="286"/>
        <v/>
      </c>
      <c r="L1686" s="17" t="str">
        <f>+IF(G1686="","",SUM($K$9:K1686)+H1686)</f>
        <v/>
      </c>
    </row>
    <row r="1687" spans="2:12" x14ac:dyDescent="0.2">
      <c r="B1687" s="1" t="str">
        <f t="shared" si="289"/>
        <v/>
      </c>
      <c r="C1687" s="44" t="str">
        <f t="shared" si="287"/>
        <v/>
      </c>
      <c r="D1687" s="44" t="str">
        <f t="shared" si="288"/>
        <v/>
      </c>
      <c r="E1687" s="13" t="str">
        <f t="shared" si="290"/>
        <v/>
      </c>
      <c r="F1687" s="4" t="str">
        <f t="shared" si="291"/>
        <v/>
      </c>
      <c r="G1687" s="48" t="str">
        <f t="shared" si="292"/>
        <v/>
      </c>
      <c r="H1687" s="16" t="str">
        <f t="shared" si="283"/>
        <v/>
      </c>
      <c r="I1687" s="46" t="str">
        <f t="shared" si="284"/>
        <v/>
      </c>
      <c r="J1687" s="49" t="str">
        <f t="shared" si="285"/>
        <v/>
      </c>
      <c r="K1687" s="46" t="str">
        <f t="shared" si="286"/>
        <v/>
      </c>
      <c r="L1687" s="17" t="str">
        <f>+IF(G1687="","",SUM($K$9:K1687)+H1687)</f>
        <v/>
      </c>
    </row>
    <row r="1688" spans="2:12" x14ac:dyDescent="0.2">
      <c r="B1688" s="1" t="str">
        <f t="shared" si="289"/>
        <v/>
      </c>
      <c r="C1688" s="44" t="str">
        <f t="shared" si="287"/>
        <v/>
      </c>
      <c r="D1688" s="44" t="str">
        <f t="shared" si="288"/>
        <v/>
      </c>
      <c r="E1688" s="13" t="str">
        <f t="shared" si="290"/>
        <v/>
      </c>
      <c r="F1688" s="4" t="str">
        <f t="shared" si="291"/>
        <v/>
      </c>
      <c r="G1688" s="48" t="str">
        <f t="shared" si="292"/>
        <v/>
      </c>
      <c r="H1688" s="16" t="str">
        <f t="shared" si="283"/>
        <v/>
      </c>
      <c r="I1688" s="46" t="str">
        <f t="shared" si="284"/>
        <v/>
      </c>
      <c r="J1688" s="49" t="str">
        <f t="shared" si="285"/>
        <v/>
      </c>
      <c r="K1688" s="46" t="str">
        <f t="shared" si="286"/>
        <v/>
      </c>
      <c r="L1688" s="17" t="str">
        <f>+IF(G1688="","",SUM($K$9:K1688)+H1688)</f>
        <v/>
      </c>
    </row>
    <row r="1689" spans="2:12" x14ac:dyDescent="0.2">
      <c r="B1689" s="1" t="str">
        <f t="shared" si="289"/>
        <v/>
      </c>
      <c r="C1689" s="44" t="str">
        <f t="shared" si="287"/>
        <v/>
      </c>
      <c r="D1689" s="44" t="str">
        <f t="shared" si="288"/>
        <v/>
      </c>
      <c r="E1689" s="13" t="str">
        <f t="shared" si="290"/>
        <v/>
      </c>
      <c r="F1689" s="4" t="str">
        <f t="shared" si="291"/>
        <v/>
      </c>
      <c r="G1689" s="48" t="str">
        <f t="shared" si="292"/>
        <v/>
      </c>
      <c r="H1689" s="16" t="str">
        <f t="shared" si="283"/>
        <v/>
      </c>
      <c r="I1689" s="46" t="str">
        <f t="shared" si="284"/>
        <v/>
      </c>
      <c r="J1689" s="49" t="str">
        <f t="shared" si="285"/>
        <v/>
      </c>
      <c r="K1689" s="46" t="str">
        <f t="shared" si="286"/>
        <v/>
      </c>
      <c r="L1689" s="17" t="str">
        <f>+IF(G1689="","",SUM($K$9:K1689)+H1689)</f>
        <v/>
      </c>
    </row>
    <row r="1690" spans="2:12" x14ac:dyDescent="0.2">
      <c r="B1690" s="1" t="str">
        <f t="shared" si="289"/>
        <v/>
      </c>
      <c r="C1690" s="44" t="str">
        <f t="shared" si="287"/>
        <v/>
      </c>
      <c r="D1690" s="44" t="str">
        <f t="shared" si="288"/>
        <v/>
      </c>
      <c r="E1690" s="13" t="str">
        <f t="shared" si="290"/>
        <v/>
      </c>
      <c r="F1690" s="4" t="str">
        <f t="shared" si="291"/>
        <v/>
      </c>
      <c r="G1690" s="48" t="str">
        <f t="shared" si="292"/>
        <v/>
      </c>
      <c r="H1690" s="16" t="str">
        <f t="shared" si="283"/>
        <v/>
      </c>
      <c r="I1690" s="46" t="str">
        <f t="shared" si="284"/>
        <v/>
      </c>
      <c r="J1690" s="49" t="str">
        <f t="shared" si="285"/>
        <v/>
      </c>
      <c r="K1690" s="46" t="str">
        <f t="shared" si="286"/>
        <v/>
      </c>
      <c r="L1690" s="17" t="str">
        <f>+IF(G1690="","",SUM($K$9:K1690)+H1690)</f>
        <v/>
      </c>
    </row>
    <row r="1691" spans="2:12" x14ac:dyDescent="0.2">
      <c r="B1691" s="1" t="str">
        <f t="shared" si="289"/>
        <v/>
      </c>
      <c r="C1691" s="44" t="str">
        <f t="shared" si="287"/>
        <v/>
      </c>
      <c r="D1691" s="44" t="str">
        <f t="shared" si="288"/>
        <v/>
      </c>
      <c r="E1691" s="13" t="str">
        <f t="shared" si="290"/>
        <v/>
      </c>
      <c r="F1691" s="4" t="str">
        <f t="shared" si="291"/>
        <v/>
      </c>
      <c r="G1691" s="48" t="str">
        <f t="shared" si="292"/>
        <v/>
      </c>
      <c r="H1691" s="16" t="str">
        <f t="shared" si="283"/>
        <v/>
      </c>
      <c r="I1691" s="46" t="str">
        <f t="shared" si="284"/>
        <v/>
      </c>
      <c r="J1691" s="49" t="str">
        <f t="shared" si="285"/>
        <v/>
      </c>
      <c r="K1691" s="46" t="str">
        <f t="shared" si="286"/>
        <v/>
      </c>
      <c r="L1691" s="17" t="str">
        <f>+IF(G1691="","",SUM($K$9:K1691)+H1691)</f>
        <v/>
      </c>
    </row>
    <row r="1692" spans="2:12" x14ac:dyDescent="0.2">
      <c r="B1692" s="1" t="str">
        <f t="shared" si="289"/>
        <v/>
      </c>
      <c r="C1692" s="44" t="str">
        <f t="shared" si="287"/>
        <v/>
      </c>
      <c r="D1692" s="44" t="str">
        <f t="shared" si="288"/>
        <v/>
      </c>
      <c r="E1692" s="13" t="str">
        <f t="shared" si="290"/>
        <v/>
      </c>
      <c r="F1692" s="4" t="str">
        <f t="shared" si="291"/>
        <v/>
      </c>
      <c r="G1692" s="48" t="str">
        <f t="shared" si="292"/>
        <v/>
      </c>
      <c r="H1692" s="16" t="str">
        <f t="shared" si="283"/>
        <v/>
      </c>
      <c r="I1692" s="46" t="str">
        <f t="shared" si="284"/>
        <v/>
      </c>
      <c r="J1692" s="49" t="str">
        <f t="shared" si="285"/>
        <v/>
      </c>
      <c r="K1692" s="46" t="str">
        <f t="shared" si="286"/>
        <v/>
      </c>
      <c r="L1692" s="17" t="str">
        <f>+IF(G1692="","",SUM($K$9:K1692)+H1692)</f>
        <v/>
      </c>
    </row>
    <row r="1693" spans="2:12" x14ac:dyDescent="0.2">
      <c r="B1693" s="1" t="str">
        <f t="shared" si="289"/>
        <v/>
      </c>
      <c r="C1693" s="44" t="str">
        <f t="shared" si="287"/>
        <v/>
      </c>
      <c r="D1693" s="44" t="str">
        <f t="shared" si="288"/>
        <v/>
      </c>
      <c r="E1693" s="13" t="str">
        <f t="shared" si="290"/>
        <v/>
      </c>
      <c r="F1693" s="4" t="str">
        <f t="shared" si="291"/>
        <v/>
      </c>
      <c r="G1693" s="48" t="str">
        <f t="shared" si="292"/>
        <v/>
      </c>
      <c r="H1693" s="16" t="str">
        <f t="shared" si="283"/>
        <v/>
      </c>
      <c r="I1693" s="46" t="str">
        <f t="shared" si="284"/>
        <v/>
      </c>
      <c r="J1693" s="49" t="str">
        <f t="shared" si="285"/>
        <v/>
      </c>
      <c r="K1693" s="46" t="str">
        <f t="shared" si="286"/>
        <v/>
      </c>
      <c r="L1693" s="17" t="str">
        <f>+IF(G1693="","",SUM($K$9:K1693)+H1693)</f>
        <v/>
      </c>
    </row>
    <row r="1694" spans="2:12" x14ac:dyDescent="0.2">
      <c r="B1694" s="1" t="str">
        <f t="shared" si="289"/>
        <v/>
      </c>
      <c r="C1694" s="44" t="str">
        <f t="shared" si="287"/>
        <v/>
      </c>
      <c r="D1694" s="44" t="str">
        <f t="shared" si="288"/>
        <v/>
      </c>
      <c r="E1694" s="13" t="str">
        <f t="shared" si="290"/>
        <v/>
      </c>
      <c r="F1694" s="4" t="str">
        <f t="shared" si="291"/>
        <v/>
      </c>
      <c r="G1694" s="48" t="str">
        <f t="shared" si="292"/>
        <v/>
      </c>
      <c r="H1694" s="16" t="str">
        <f t="shared" si="283"/>
        <v/>
      </c>
      <c r="I1694" s="46" t="str">
        <f t="shared" si="284"/>
        <v/>
      </c>
      <c r="J1694" s="49" t="str">
        <f t="shared" si="285"/>
        <v/>
      </c>
      <c r="K1694" s="46" t="str">
        <f t="shared" si="286"/>
        <v/>
      </c>
      <c r="L1694" s="17" t="str">
        <f>+IF(G1694="","",SUM($K$9:K1694)+H1694)</f>
        <v/>
      </c>
    </row>
    <row r="1695" spans="2:12" x14ac:dyDescent="0.2">
      <c r="B1695" s="1" t="str">
        <f t="shared" si="289"/>
        <v/>
      </c>
      <c r="C1695" s="44" t="str">
        <f t="shared" si="287"/>
        <v/>
      </c>
      <c r="D1695" s="44" t="str">
        <f t="shared" si="288"/>
        <v/>
      </c>
      <c r="E1695" s="13" t="str">
        <f t="shared" si="290"/>
        <v/>
      </c>
      <c r="F1695" s="4" t="str">
        <f t="shared" si="291"/>
        <v/>
      </c>
      <c r="G1695" s="48" t="str">
        <f t="shared" si="292"/>
        <v/>
      </c>
      <c r="H1695" s="16" t="str">
        <f t="shared" si="283"/>
        <v/>
      </c>
      <c r="I1695" s="46" t="str">
        <f t="shared" si="284"/>
        <v/>
      </c>
      <c r="J1695" s="49" t="str">
        <f t="shared" si="285"/>
        <v/>
      </c>
      <c r="K1695" s="46" t="str">
        <f t="shared" si="286"/>
        <v/>
      </c>
      <c r="L1695" s="17" t="str">
        <f>+IF(G1695="","",SUM($K$9:K1695)+H1695)</f>
        <v/>
      </c>
    </row>
    <row r="1696" spans="2:12" x14ac:dyDescent="0.2">
      <c r="B1696" s="1" t="str">
        <f t="shared" si="289"/>
        <v/>
      </c>
      <c r="C1696" s="44" t="str">
        <f t="shared" si="287"/>
        <v/>
      </c>
      <c r="D1696" s="44" t="str">
        <f t="shared" si="288"/>
        <v/>
      </c>
      <c r="E1696" s="13" t="str">
        <f t="shared" si="290"/>
        <v/>
      </c>
      <c r="F1696" s="4" t="str">
        <f t="shared" si="291"/>
        <v/>
      </c>
      <c r="G1696" s="48" t="str">
        <f t="shared" si="292"/>
        <v/>
      </c>
      <c r="H1696" s="16" t="str">
        <f t="shared" si="283"/>
        <v/>
      </c>
      <c r="I1696" s="46" t="str">
        <f t="shared" si="284"/>
        <v/>
      </c>
      <c r="J1696" s="49" t="str">
        <f t="shared" si="285"/>
        <v/>
      </c>
      <c r="K1696" s="46" t="str">
        <f t="shared" si="286"/>
        <v/>
      </c>
      <c r="L1696" s="17" t="str">
        <f>+IF(G1696="","",SUM($K$9:K1696)+H1696)</f>
        <v/>
      </c>
    </row>
    <row r="1697" spans="2:12" x14ac:dyDescent="0.2">
      <c r="B1697" s="1" t="str">
        <f t="shared" si="289"/>
        <v/>
      </c>
      <c r="C1697" s="44" t="str">
        <f t="shared" si="287"/>
        <v/>
      </c>
      <c r="D1697" s="44" t="str">
        <f t="shared" si="288"/>
        <v/>
      </c>
      <c r="E1697" s="13" t="str">
        <f t="shared" si="290"/>
        <v/>
      </c>
      <c r="F1697" s="4" t="str">
        <f t="shared" si="291"/>
        <v/>
      </c>
      <c r="G1697" s="48" t="str">
        <f t="shared" si="292"/>
        <v/>
      </c>
      <c r="H1697" s="16" t="str">
        <f t="shared" si="283"/>
        <v/>
      </c>
      <c r="I1697" s="46" t="str">
        <f t="shared" si="284"/>
        <v/>
      </c>
      <c r="J1697" s="49" t="str">
        <f t="shared" si="285"/>
        <v/>
      </c>
      <c r="K1697" s="46" t="str">
        <f t="shared" si="286"/>
        <v/>
      </c>
      <c r="L1697" s="17" t="str">
        <f>+IF(G1697="","",SUM($K$9:K1697)+H1697)</f>
        <v/>
      </c>
    </row>
    <row r="1698" spans="2:12" x14ac:dyDescent="0.2">
      <c r="B1698" s="1" t="str">
        <f t="shared" si="289"/>
        <v/>
      </c>
      <c r="C1698" s="44" t="str">
        <f t="shared" si="287"/>
        <v/>
      </c>
      <c r="D1698" s="44" t="str">
        <f t="shared" si="288"/>
        <v/>
      </c>
      <c r="E1698" s="13" t="str">
        <f t="shared" si="290"/>
        <v/>
      </c>
      <c r="F1698" s="4" t="str">
        <f t="shared" si="291"/>
        <v/>
      </c>
      <c r="G1698" s="48" t="str">
        <f t="shared" si="292"/>
        <v/>
      </c>
      <c r="H1698" s="16" t="str">
        <f t="shared" si="283"/>
        <v/>
      </c>
      <c r="I1698" s="46" t="str">
        <f t="shared" si="284"/>
        <v/>
      </c>
      <c r="J1698" s="49" t="str">
        <f t="shared" si="285"/>
        <v/>
      </c>
      <c r="K1698" s="46" t="str">
        <f t="shared" si="286"/>
        <v/>
      </c>
      <c r="L1698" s="17" t="str">
        <f>+IF(G1698="","",SUM($K$9:K1698)+H1698)</f>
        <v/>
      </c>
    </row>
    <row r="1699" spans="2:12" x14ac:dyDescent="0.2">
      <c r="B1699" s="1" t="str">
        <f t="shared" si="289"/>
        <v/>
      </c>
      <c r="C1699" s="44" t="str">
        <f t="shared" si="287"/>
        <v/>
      </c>
      <c r="D1699" s="44" t="str">
        <f t="shared" si="288"/>
        <v/>
      </c>
      <c r="E1699" s="13" t="str">
        <f t="shared" si="290"/>
        <v/>
      </c>
      <c r="F1699" s="4" t="str">
        <f t="shared" si="291"/>
        <v/>
      </c>
      <c r="G1699" s="48" t="str">
        <f t="shared" si="292"/>
        <v/>
      </c>
      <c r="H1699" s="16" t="str">
        <f t="shared" si="283"/>
        <v/>
      </c>
      <c r="I1699" s="46" t="str">
        <f t="shared" si="284"/>
        <v/>
      </c>
      <c r="J1699" s="49" t="str">
        <f t="shared" si="285"/>
        <v/>
      </c>
      <c r="K1699" s="46" t="str">
        <f t="shared" si="286"/>
        <v/>
      </c>
      <c r="L1699" s="17" t="str">
        <f>+IF(G1699="","",SUM($K$9:K1699)+H1699)</f>
        <v/>
      </c>
    </row>
    <row r="1700" spans="2:12" x14ac:dyDescent="0.2">
      <c r="B1700" s="1" t="str">
        <f t="shared" si="289"/>
        <v/>
      </c>
      <c r="C1700" s="44" t="str">
        <f t="shared" si="287"/>
        <v/>
      </c>
      <c r="D1700" s="44" t="str">
        <f t="shared" si="288"/>
        <v/>
      </c>
      <c r="E1700" s="13" t="str">
        <f t="shared" si="290"/>
        <v/>
      </c>
      <c r="F1700" s="4" t="str">
        <f t="shared" si="291"/>
        <v/>
      </c>
      <c r="G1700" s="48" t="str">
        <f t="shared" si="292"/>
        <v/>
      </c>
      <c r="H1700" s="16" t="str">
        <f t="shared" si="283"/>
        <v/>
      </c>
      <c r="I1700" s="46" t="str">
        <f t="shared" si="284"/>
        <v/>
      </c>
      <c r="J1700" s="49" t="str">
        <f t="shared" si="285"/>
        <v/>
      </c>
      <c r="K1700" s="46" t="str">
        <f t="shared" si="286"/>
        <v/>
      </c>
      <c r="L1700" s="17" t="str">
        <f>+IF(G1700="","",SUM($K$9:K1700)+H1700)</f>
        <v/>
      </c>
    </row>
    <row r="1701" spans="2:12" x14ac:dyDescent="0.2">
      <c r="B1701" s="1" t="str">
        <f t="shared" si="289"/>
        <v/>
      </c>
      <c r="C1701" s="44" t="str">
        <f t="shared" si="287"/>
        <v/>
      </c>
      <c r="D1701" s="44" t="str">
        <f t="shared" si="288"/>
        <v/>
      </c>
      <c r="E1701" s="13" t="str">
        <f t="shared" si="290"/>
        <v/>
      </c>
      <c r="F1701" s="4" t="str">
        <f t="shared" si="291"/>
        <v/>
      </c>
      <c r="G1701" s="48" t="str">
        <f t="shared" si="292"/>
        <v/>
      </c>
      <c r="H1701" s="16" t="str">
        <f t="shared" si="283"/>
        <v/>
      </c>
      <c r="I1701" s="46" t="str">
        <f t="shared" si="284"/>
        <v/>
      </c>
      <c r="J1701" s="49" t="str">
        <f t="shared" si="285"/>
        <v/>
      </c>
      <c r="K1701" s="46" t="str">
        <f t="shared" si="286"/>
        <v/>
      </c>
      <c r="L1701" s="17" t="str">
        <f>+IF(G1701="","",SUM($K$9:K1701)+H1701)</f>
        <v/>
      </c>
    </row>
    <row r="1702" spans="2:12" x14ac:dyDescent="0.2">
      <c r="B1702" s="1" t="str">
        <f t="shared" si="289"/>
        <v/>
      </c>
      <c r="C1702" s="44" t="str">
        <f t="shared" si="287"/>
        <v/>
      </c>
      <c r="D1702" s="44" t="str">
        <f t="shared" si="288"/>
        <v/>
      </c>
      <c r="E1702" s="13" t="str">
        <f t="shared" si="290"/>
        <v/>
      </c>
      <c r="F1702" s="4" t="str">
        <f t="shared" si="291"/>
        <v/>
      </c>
      <c r="G1702" s="48" t="str">
        <f t="shared" si="292"/>
        <v/>
      </c>
      <c r="H1702" s="16" t="str">
        <f t="shared" si="283"/>
        <v/>
      </c>
      <c r="I1702" s="46" t="str">
        <f t="shared" si="284"/>
        <v/>
      </c>
      <c r="J1702" s="49" t="str">
        <f t="shared" si="285"/>
        <v/>
      </c>
      <c r="K1702" s="46" t="str">
        <f t="shared" si="286"/>
        <v/>
      </c>
      <c r="L1702" s="17" t="str">
        <f>+IF(G1702="","",SUM($K$9:K1702)+H1702)</f>
        <v/>
      </c>
    </row>
    <row r="1703" spans="2:12" x14ac:dyDescent="0.2">
      <c r="B1703" s="1" t="str">
        <f t="shared" si="289"/>
        <v/>
      </c>
      <c r="C1703" s="44" t="str">
        <f t="shared" si="287"/>
        <v/>
      </c>
      <c r="D1703" s="44" t="str">
        <f t="shared" si="288"/>
        <v/>
      </c>
      <c r="E1703" s="13" t="str">
        <f t="shared" si="290"/>
        <v/>
      </c>
      <c r="F1703" s="4" t="str">
        <f t="shared" si="291"/>
        <v/>
      </c>
      <c r="G1703" s="48" t="str">
        <f t="shared" si="292"/>
        <v/>
      </c>
      <c r="H1703" s="16" t="str">
        <f t="shared" si="283"/>
        <v/>
      </c>
      <c r="I1703" s="46" t="str">
        <f t="shared" si="284"/>
        <v/>
      </c>
      <c r="J1703" s="49" t="str">
        <f t="shared" si="285"/>
        <v/>
      </c>
      <c r="K1703" s="46" t="str">
        <f t="shared" si="286"/>
        <v/>
      </c>
      <c r="L1703" s="17" t="str">
        <f>+IF(G1703="","",SUM($K$9:K1703)+H1703)</f>
        <v/>
      </c>
    </row>
    <row r="1704" spans="2:12" x14ac:dyDescent="0.2">
      <c r="B1704" s="1" t="str">
        <f t="shared" si="289"/>
        <v/>
      </c>
      <c r="C1704" s="44" t="str">
        <f t="shared" si="287"/>
        <v/>
      </c>
      <c r="D1704" s="44" t="str">
        <f t="shared" si="288"/>
        <v/>
      </c>
      <c r="E1704" s="13" t="str">
        <f t="shared" si="290"/>
        <v/>
      </c>
      <c r="F1704" s="4" t="str">
        <f t="shared" si="291"/>
        <v/>
      </c>
      <c r="G1704" s="48" t="str">
        <f t="shared" si="292"/>
        <v/>
      </c>
      <c r="H1704" s="16" t="str">
        <f t="shared" si="283"/>
        <v/>
      </c>
      <c r="I1704" s="46" t="str">
        <f t="shared" si="284"/>
        <v/>
      </c>
      <c r="J1704" s="49" t="str">
        <f t="shared" si="285"/>
        <v/>
      </c>
      <c r="K1704" s="46" t="str">
        <f t="shared" si="286"/>
        <v/>
      </c>
      <c r="L1704" s="17" t="str">
        <f>+IF(G1704="","",SUM($K$9:K1704)+H1704)</f>
        <v/>
      </c>
    </row>
    <row r="1705" spans="2:12" x14ac:dyDescent="0.2">
      <c r="B1705" s="1" t="str">
        <f t="shared" si="289"/>
        <v/>
      </c>
      <c r="C1705" s="44" t="str">
        <f t="shared" si="287"/>
        <v/>
      </c>
      <c r="D1705" s="44" t="str">
        <f t="shared" si="288"/>
        <v/>
      </c>
      <c r="E1705" s="13" t="str">
        <f t="shared" si="290"/>
        <v/>
      </c>
      <c r="F1705" s="4" t="str">
        <f t="shared" si="291"/>
        <v/>
      </c>
      <c r="G1705" s="48" t="str">
        <f t="shared" si="292"/>
        <v/>
      </c>
      <c r="H1705" s="16" t="str">
        <f t="shared" si="283"/>
        <v/>
      </c>
      <c r="I1705" s="46" t="str">
        <f t="shared" si="284"/>
        <v/>
      </c>
      <c r="J1705" s="49" t="str">
        <f t="shared" si="285"/>
        <v/>
      </c>
      <c r="K1705" s="46" t="str">
        <f t="shared" si="286"/>
        <v/>
      </c>
      <c r="L1705" s="17" t="str">
        <f>+IF(G1705="","",SUM($K$9:K1705)+H1705)</f>
        <v/>
      </c>
    </row>
    <row r="1706" spans="2:12" x14ac:dyDescent="0.2">
      <c r="B1706" s="1" t="str">
        <f t="shared" si="289"/>
        <v/>
      </c>
      <c r="C1706" s="44" t="str">
        <f t="shared" si="287"/>
        <v/>
      </c>
      <c r="D1706" s="44" t="str">
        <f t="shared" si="288"/>
        <v/>
      </c>
      <c r="E1706" s="13" t="str">
        <f t="shared" si="290"/>
        <v/>
      </c>
      <c r="F1706" s="4" t="str">
        <f t="shared" si="291"/>
        <v/>
      </c>
      <c r="G1706" s="48" t="str">
        <f t="shared" si="292"/>
        <v/>
      </c>
      <c r="H1706" s="16" t="str">
        <f t="shared" ref="H1706:H1769" si="293">IF(B1706&lt;&gt;"",H1705,"")</f>
        <v/>
      </c>
      <c r="I1706" s="46" t="str">
        <f t="shared" ref="I1706:I1769" si="294">IF(G1706="","",+(1+G1706)^(E1706/30))</f>
        <v/>
      </c>
      <c r="J1706" s="49" t="str">
        <f t="shared" si="285"/>
        <v/>
      </c>
      <c r="K1706" s="46" t="str">
        <f t="shared" si="286"/>
        <v/>
      </c>
      <c r="L1706" s="17" t="str">
        <f>+IF(G1706="","",SUM($K$9:K1706)+H1706)</f>
        <v/>
      </c>
    </row>
    <row r="1707" spans="2:12" x14ac:dyDescent="0.2">
      <c r="B1707" s="1" t="str">
        <f t="shared" si="289"/>
        <v/>
      </c>
      <c r="C1707" s="44" t="str">
        <f t="shared" si="287"/>
        <v/>
      </c>
      <c r="D1707" s="44" t="str">
        <f t="shared" si="288"/>
        <v/>
      </c>
      <c r="E1707" s="13" t="str">
        <f t="shared" si="290"/>
        <v/>
      </c>
      <c r="F1707" s="4" t="str">
        <f t="shared" si="291"/>
        <v/>
      </c>
      <c r="G1707" s="48" t="str">
        <f t="shared" si="292"/>
        <v/>
      </c>
      <c r="H1707" s="16" t="str">
        <f t="shared" si="293"/>
        <v/>
      </c>
      <c r="I1707" s="46" t="str">
        <f t="shared" si="294"/>
        <v/>
      </c>
      <c r="J1707" s="49" t="str">
        <f t="shared" si="285"/>
        <v/>
      </c>
      <c r="K1707" s="46" t="str">
        <f t="shared" si="286"/>
        <v/>
      </c>
      <c r="L1707" s="17" t="str">
        <f>+IF(G1707="","",SUM($K$9:K1707)+H1707)</f>
        <v/>
      </c>
    </row>
    <row r="1708" spans="2:12" x14ac:dyDescent="0.2">
      <c r="B1708" s="1" t="str">
        <f t="shared" si="289"/>
        <v/>
      </c>
      <c r="C1708" s="44" t="str">
        <f t="shared" si="287"/>
        <v/>
      </c>
      <c r="D1708" s="44" t="str">
        <f t="shared" si="288"/>
        <v/>
      </c>
      <c r="E1708" s="13" t="str">
        <f t="shared" si="290"/>
        <v/>
      </c>
      <c r="F1708" s="4" t="str">
        <f t="shared" si="291"/>
        <v/>
      </c>
      <c r="G1708" s="48" t="str">
        <f t="shared" si="292"/>
        <v/>
      </c>
      <c r="H1708" s="16" t="str">
        <f t="shared" si="293"/>
        <v/>
      </c>
      <c r="I1708" s="46" t="str">
        <f t="shared" si="294"/>
        <v/>
      </c>
      <c r="J1708" s="49" t="str">
        <f t="shared" si="285"/>
        <v/>
      </c>
      <c r="K1708" s="46" t="str">
        <f t="shared" si="286"/>
        <v/>
      </c>
      <c r="L1708" s="17" t="str">
        <f>+IF(G1708="","",SUM($K$9:K1708)+H1708)</f>
        <v/>
      </c>
    </row>
    <row r="1709" spans="2:12" x14ac:dyDescent="0.2">
      <c r="B1709" s="1" t="str">
        <f t="shared" si="289"/>
        <v/>
      </c>
      <c r="C1709" s="44" t="str">
        <f t="shared" si="287"/>
        <v/>
      </c>
      <c r="D1709" s="44" t="str">
        <f t="shared" si="288"/>
        <v/>
      </c>
      <c r="E1709" s="13" t="str">
        <f t="shared" si="290"/>
        <v/>
      </c>
      <c r="F1709" s="4" t="str">
        <f t="shared" si="291"/>
        <v/>
      </c>
      <c r="G1709" s="48" t="str">
        <f t="shared" si="292"/>
        <v/>
      </c>
      <c r="H1709" s="16" t="str">
        <f t="shared" si="293"/>
        <v/>
      </c>
      <c r="I1709" s="46" t="str">
        <f t="shared" si="294"/>
        <v/>
      </c>
      <c r="J1709" s="49" t="str">
        <f t="shared" si="285"/>
        <v/>
      </c>
      <c r="K1709" s="46" t="str">
        <f t="shared" si="286"/>
        <v/>
      </c>
      <c r="L1709" s="17" t="str">
        <f>+IF(G1709="","",SUM($K$9:K1709)+H1709)</f>
        <v/>
      </c>
    </row>
    <row r="1710" spans="2:12" x14ac:dyDescent="0.2">
      <c r="B1710" s="1" t="str">
        <f t="shared" si="289"/>
        <v/>
      </c>
      <c r="C1710" s="44" t="str">
        <f t="shared" si="287"/>
        <v/>
      </c>
      <c r="D1710" s="44" t="str">
        <f t="shared" si="288"/>
        <v/>
      </c>
      <c r="E1710" s="13" t="str">
        <f t="shared" si="290"/>
        <v/>
      </c>
      <c r="F1710" s="4" t="str">
        <f t="shared" si="291"/>
        <v/>
      </c>
      <c r="G1710" s="48" t="str">
        <f t="shared" si="292"/>
        <v/>
      </c>
      <c r="H1710" s="16" t="str">
        <f t="shared" si="293"/>
        <v/>
      </c>
      <c r="I1710" s="46" t="str">
        <f t="shared" si="294"/>
        <v/>
      </c>
      <c r="J1710" s="49" t="str">
        <f t="shared" si="285"/>
        <v/>
      </c>
      <c r="K1710" s="46" t="str">
        <f t="shared" si="286"/>
        <v/>
      </c>
      <c r="L1710" s="17" t="str">
        <f>+IF(G1710="","",SUM($K$9:K1710)+H1710)</f>
        <v/>
      </c>
    </row>
    <row r="1711" spans="2:12" x14ac:dyDescent="0.2">
      <c r="B1711" s="1" t="str">
        <f t="shared" si="289"/>
        <v/>
      </c>
      <c r="C1711" s="44" t="str">
        <f t="shared" si="287"/>
        <v/>
      </c>
      <c r="D1711" s="44" t="str">
        <f t="shared" si="288"/>
        <v/>
      </c>
      <c r="E1711" s="13" t="str">
        <f t="shared" si="290"/>
        <v/>
      </c>
      <c r="F1711" s="4" t="str">
        <f t="shared" si="291"/>
        <v/>
      </c>
      <c r="G1711" s="48" t="str">
        <f t="shared" si="292"/>
        <v/>
      </c>
      <c r="H1711" s="16" t="str">
        <f t="shared" si="293"/>
        <v/>
      </c>
      <c r="I1711" s="46" t="str">
        <f t="shared" si="294"/>
        <v/>
      </c>
      <c r="J1711" s="49" t="str">
        <f t="shared" si="285"/>
        <v/>
      </c>
      <c r="K1711" s="46" t="str">
        <f t="shared" si="286"/>
        <v/>
      </c>
      <c r="L1711" s="17" t="str">
        <f>+IF(G1711="","",SUM($K$9:K1711)+H1711)</f>
        <v/>
      </c>
    </row>
    <row r="1712" spans="2:12" x14ac:dyDescent="0.2">
      <c r="B1712" s="1" t="str">
        <f t="shared" si="289"/>
        <v/>
      </c>
      <c r="C1712" s="44" t="str">
        <f t="shared" si="287"/>
        <v/>
      </c>
      <c r="D1712" s="44" t="str">
        <f t="shared" si="288"/>
        <v/>
      </c>
      <c r="E1712" s="13" t="str">
        <f t="shared" si="290"/>
        <v/>
      </c>
      <c r="F1712" s="4" t="str">
        <f t="shared" si="291"/>
        <v/>
      </c>
      <c r="G1712" s="48" t="str">
        <f t="shared" si="292"/>
        <v/>
      </c>
      <c r="H1712" s="16" t="str">
        <f t="shared" si="293"/>
        <v/>
      </c>
      <c r="I1712" s="46" t="str">
        <f t="shared" si="294"/>
        <v/>
      </c>
      <c r="J1712" s="49" t="str">
        <f t="shared" si="285"/>
        <v/>
      </c>
      <c r="K1712" s="46" t="str">
        <f t="shared" si="286"/>
        <v/>
      </c>
      <c r="L1712" s="17" t="str">
        <f>+IF(G1712="","",SUM($K$9:K1712)+H1712)</f>
        <v/>
      </c>
    </row>
    <row r="1713" spans="2:12" x14ac:dyDescent="0.2">
      <c r="B1713" s="1" t="str">
        <f t="shared" si="289"/>
        <v/>
      </c>
      <c r="C1713" s="44" t="str">
        <f t="shared" si="287"/>
        <v/>
      </c>
      <c r="D1713" s="44" t="str">
        <f t="shared" si="288"/>
        <v/>
      </c>
      <c r="E1713" s="13" t="str">
        <f t="shared" si="290"/>
        <v/>
      </c>
      <c r="F1713" s="4" t="str">
        <f t="shared" si="291"/>
        <v/>
      </c>
      <c r="G1713" s="48" t="str">
        <f t="shared" si="292"/>
        <v/>
      </c>
      <c r="H1713" s="16" t="str">
        <f t="shared" si="293"/>
        <v/>
      </c>
      <c r="I1713" s="46" t="str">
        <f t="shared" si="294"/>
        <v/>
      </c>
      <c r="J1713" s="49" t="str">
        <f t="shared" si="285"/>
        <v/>
      </c>
      <c r="K1713" s="46" t="str">
        <f t="shared" si="286"/>
        <v/>
      </c>
      <c r="L1713" s="17" t="str">
        <f>+IF(G1713="","",SUM($K$9:K1713)+H1713)</f>
        <v/>
      </c>
    </row>
    <row r="1714" spans="2:12" x14ac:dyDescent="0.2">
      <c r="B1714" s="1" t="str">
        <f t="shared" si="289"/>
        <v/>
      </c>
      <c r="C1714" s="44" t="str">
        <f t="shared" si="287"/>
        <v/>
      </c>
      <c r="D1714" s="44" t="str">
        <f t="shared" si="288"/>
        <v/>
      </c>
      <c r="E1714" s="13" t="str">
        <f t="shared" si="290"/>
        <v/>
      </c>
      <c r="F1714" s="4" t="str">
        <f t="shared" si="291"/>
        <v/>
      </c>
      <c r="G1714" s="48" t="str">
        <f t="shared" si="292"/>
        <v/>
      </c>
      <c r="H1714" s="16" t="str">
        <f t="shared" si="293"/>
        <v/>
      </c>
      <c r="I1714" s="46" t="str">
        <f t="shared" si="294"/>
        <v/>
      </c>
      <c r="J1714" s="49" t="str">
        <f t="shared" si="285"/>
        <v/>
      </c>
      <c r="K1714" s="46" t="str">
        <f t="shared" si="286"/>
        <v/>
      </c>
      <c r="L1714" s="17" t="str">
        <f>+IF(G1714="","",SUM($K$9:K1714)+H1714)</f>
        <v/>
      </c>
    </row>
    <row r="1715" spans="2:12" x14ac:dyDescent="0.2">
      <c r="B1715" s="1" t="str">
        <f t="shared" si="289"/>
        <v/>
      </c>
      <c r="C1715" s="44" t="str">
        <f t="shared" si="287"/>
        <v/>
      </c>
      <c r="D1715" s="44" t="str">
        <f t="shared" si="288"/>
        <v/>
      </c>
      <c r="E1715" s="13" t="str">
        <f t="shared" si="290"/>
        <v/>
      </c>
      <c r="F1715" s="4" t="str">
        <f t="shared" si="291"/>
        <v/>
      </c>
      <c r="G1715" s="48" t="str">
        <f t="shared" si="292"/>
        <v/>
      </c>
      <c r="H1715" s="16" t="str">
        <f t="shared" si="293"/>
        <v/>
      </c>
      <c r="I1715" s="46" t="str">
        <f t="shared" si="294"/>
        <v/>
      </c>
      <c r="J1715" s="49" t="str">
        <f t="shared" si="285"/>
        <v/>
      </c>
      <c r="K1715" s="46" t="str">
        <f t="shared" si="286"/>
        <v/>
      </c>
      <c r="L1715" s="17" t="str">
        <f>+IF(G1715="","",SUM($K$9:K1715)+H1715)</f>
        <v/>
      </c>
    </row>
    <row r="1716" spans="2:12" x14ac:dyDescent="0.2">
      <c r="B1716" s="1" t="str">
        <f t="shared" si="289"/>
        <v/>
      </c>
      <c r="C1716" s="44" t="str">
        <f t="shared" si="287"/>
        <v/>
      </c>
      <c r="D1716" s="44" t="str">
        <f t="shared" si="288"/>
        <v/>
      </c>
      <c r="E1716" s="13" t="str">
        <f t="shared" si="290"/>
        <v/>
      </c>
      <c r="F1716" s="4" t="str">
        <f t="shared" si="291"/>
        <v/>
      </c>
      <c r="G1716" s="48" t="str">
        <f t="shared" si="292"/>
        <v/>
      </c>
      <c r="H1716" s="16" t="str">
        <f t="shared" si="293"/>
        <v/>
      </c>
      <c r="I1716" s="46" t="str">
        <f t="shared" si="294"/>
        <v/>
      </c>
      <c r="J1716" s="49" t="str">
        <f t="shared" si="285"/>
        <v/>
      </c>
      <c r="K1716" s="46" t="str">
        <f t="shared" si="286"/>
        <v/>
      </c>
      <c r="L1716" s="17" t="str">
        <f>+IF(G1716="","",SUM($K$9:K1716)+H1716)</f>
        <v/>
      </c>
    </row>
    <row r="1717" spans="2:12" x14ac:dyDescent="0.2">
      <c r="B1717" s="1" t="str">
        <f t="shared" si="289"/>
        <v/>
      </c>
      <c r="C1717" s="44" t="str">
        <f t="shared" si="287"/>
        <v/>
      </c>
      <c r="D1717" s="44" t="str">
        <f t="shared" si="288"/>
        <v/>
      </c>
      <c r="E1717" s="13" t="str">
        <f t="shared" si="290"/>
        <v/>
      </c>
      <c r="F1717" s="4" t="str">
        <f t="shared" si="291"/>
        <v/>
      </c>
      <c r="G1717" s="48" t="str">
        <f t="shared" si="292"/>
        <v/>
      </c>
      <c r="H1717" s="16" t="str">
        <f t="shared" si="293"/>
        <v/>
      </c>
      <c r="I1717" s="46" t="str">
        <f t="shared" si="294"/>
        <v/>
      </c>
      <c r="J1717" s="49" t="str">
        <f t="shared" si="285"/>
        <v/>
      </c>
      <c r="K1717" s="46" t="str">
        <f t="shared" si="286"/>
        <v/>
      </c>
      <c r="L1717" s="17" t="str">
        <f>+IF(G1717="","",SUM($K$9:K1717)+H1717)</f>
        <v/>
      </c>
    </row>
    <row r="1718" spans="2:12" x14ac:dyDescent="0.2">
      <c r="B1718" s="1" t="str">
        <f t="shared" si="289"/>
        <v/>
      </c>
      <c r="C1718" s="44" t="str">
        <f t="shared" si="287"/>
        <v/>
      </c>
      <c r="D1718" s="44" t="str">
        <f t="shared" si="288"/>
        <v/>
      </c>
      <c r="E1718" s="13" t="str">
        <f t="shared" si="290"/>
        <v/>
      </c>
      <c r="F1718" s="4" t="str">
        <f t="shared" si="291"/>
        <v/>
      </c>
      <c r="G1718" s="48" t="str">
        <f t="shared" si="292"/>
        <v/>
      </c>
      <c r="H1718" s="16" t="str">
        <f t="shared" si="293"/>
        <v/>
      </c>
      <c r="I1718" s="46" t="str">
        <f t="shared" si="294"/>
        <v/>
      </c>
      <c r="J1718" s="49" t="str">
        <f t="shared" si="285"/>
        <v/>
      </c>
      <c r="K1718" s="46" t="str">
        <f t="shared" si="286"/>
        <v/>
      </c>
      <c r="L1718" s="17" t="str">
        <f>+IF(G1718="","",SUM($K$9:K1718)+H1718)</f>
        <v/>
      </c>
    </row>
    <row r="1719" spans="2:12" x14ac:dyDescent="0.2">
      <c r="B1719" s="1" t="str">
        <f t="shared" si="289"/>
        <v/>
      </c>
      <c r="C1719" s="44" t="str">
        <f t="shared" si="287"/>
        <v/>
      </c>
      <c r="D1719" s="44" t="str">
        <f t="shared" si="288"/>
        <v/>
      </c>
      <c r="E1719" s="13" t="str">
        <f t="shared" si="290"/>
        <v/>
      </c>
      <c r="F1719" s="4" t="str">
        <f t="shared" si="291"/>
        <v/>
      </c>
      <c r="G1719" s="48" t="str">
        <f t="shared" si="292"/>
        <v/>
      </c>
      <c r="H1719" s="16" t="str">
        <f t="shared" si="293"/>
        <v/>
      </c>
      <c r="I1719" s="46" t="str">
        <f t="shared" si="294"/>
        <v/>
      </c>
      <c r="J1719" s="49" t="str">
        <f t="shared" si="285"/>
        <v/>
      </c>
      <c r="K1719" s="46" t="str">
        <f t="shared" si="286"/>
        <v/>
      </c>
      <c r="L1719" s="17" t="str">
        <f>+IF(G1719="","",SUM($K$9:K1719)+H1719)</f>
        <v/>
      </c>
    </row>
    <row r="1720" spans="2:12" x14ac:dyDescent="0.2">
      <c r="B1720" s="1" t="str">
        <f t="shared" si="289"/>
        <v/>
      </c>
      <c r="C1720" s="44" t="str">
        <f t="shared" si="287"/>
        <v/>
      </c>
      <c r="D1720" s="44" t="str">
        <f t="shared" si="288"/>
        <v/>
      </c>
      <c r="E1720" s="13" t="str">
        <f t="shared" si="290"/>
        <v/>
      </c>
      <c r="F1720" s="4" t="str">
        <f t="shared" si="291"/>
        <v/>
      </c>
      <c r="G1720" s="48" t="str">
        <f t="shared" si="292"/>
        <v/>
      </c>
      <c r="H1720" s="16" t="str">
        <f t="shared" si="293"/>
        <v/>
      </c>
      <c r="I1720" s="46" t="str">
        <f t="shared" si="294"/>
        <v/>
      </c>
      <c r="J1720" s="49" t="str">
        <f t="shared" si="285"/>
        <v/>
      </c>
      <c r="K1720" s="46" t="str">
        <f t="shared" si="286"/>
        <v/>
      </c>
      <c r="L1720" s="17" t="str">
        <f>+IF(G1720="","",SUM($K$9:K1720)+H1720)</f>
        <v/>
      </c>
    </row>
    <row r="1721" spans="2:12" x14ac:dyDescent="0.2">
      <c r="B1721" s="1" t="str">
        <f t="shared" si="289"/>
        <v/>
      </c>
      <c r="C1721" s="44" t="str">
        <f t="shared" si="287"/>
        <v/>
      </c>
      <c r="D1721" s="44" t="str">
        <f t="shared" si="288"/>
        <v/>
      </c>
      <c r="E1721" s="13" t="str">
        <f t="shared" si="290"/>
        <v/>
      </c>
      <c r="F1721" s="4" t="str">
        <f t="shared" si="291"/>
        <v/>
      </c>
      <c r="G1721" s="48" t="str">
        <f t="shared" si="292"/>
        <v/>
      </c>
      <c r="H1721" s="16" t="str">
        <f t="shared" si="293"/>
        <v/>
      </c>
      <c r="I1721" s="46" t="str">
        <f t="shared" si="294"/>
        <v/>
      </c>
      <c r="J1721" s="49" t="str">
        <f t="shared" si="285"/>
        <v/>
      </c>
      <c r="K1721" s="46" t="str">
        <f t="shared" si="286"/>
        <v/>
      </c>
      <c r="L1721" s="17" t="str">
        <f>+IF(G1721="","",SUM($K$9:K1721)+H1721)</f>
        <v/>
      </c>
    </row>
    <row r="1722" spans="2:12" x14ac:dyDescent="0.2">
      <c r="B1722" s="1" t="str">
        <f t="shared" si="289"/>
        <v/>
      </c>
      <c r="C1722" s="44" t="str">
        <f t="shared" si="287"/>
        <v/>
      </c>
      <c r="D1722" s="44" t="str">
        <f t="shared" si="288"/>
        <v/>
      </c>
      <c r="E1722" s="13" t="str">
        <f t="shared" si="290"/>
        <v/>
      </c>
      <c r="F1722" s="4" t="str">
        <f t="shared" si="291"/>
        <v/>
      </c>
      <c r="G1722" s="48" t="str">
        <f t="shared" si="292"/>
        <v/>
      </c>
      <c r="H1722" s="16" t="str">
        <f t="shared" si="293"/>
        <v/>
      </c>
      <c r="I1722" s="46" t="str">
        <f t="shared" si="294"/>
        <v/>
      </c>
      <c r="J1722" s="49" t="str">
        <f t="shared" si="285"/>
        <v/>
      </c>
      <c r="K1722" s="46" t="str">
        <f t="shared" si="286"/>
        <v/>
      </c>
      <c r="L1722" s="17" t="str">
        <f>+IF(G1722="","",SUM($K$9:K1722)+H1722)</f>
        <v/>
      </c>
    </row>
    <row r="1723" spans="2:12" x14ac:dyDescent="0.2">
      <c r="B1723" s="1" t="str">
        <f t="shared" si="289"/>
        <v/>
      </c>
      <c r="C1723" s="44" t="str">
        <f t="shared" si="287"/>
        <v/>
      </c>
      <c r="D1723" s="44" t="str">
        <f t="shared" si="288"/>
        <v/>
      </c>
      <c r="E1723" s="13" t="str">
        <f t="shared" si="290"/>
        <v/>
      </c>
      <c r="F1723" s="4" t="str">
        <f t="shared" si="291"/>
        <v/>
      </c>
      <c r="G1723" s="48" t="str">
        <f t="shared" si="292"/>
        <v/>
      </c>
      <c r="H1723" s="16" t="str">
        <f t="shared" si="293"/>
        <v/>
      </c>
      <c r="I1723" s="46" t="str">
        <f t="shared" si="294"/>
        <v/>
      </c>
      <c r="J1723" s="49" t="str">
        <f t="shared" si="285"/>
        <v/>
      </c>
      <c r="K1723" s="46" t="str">
        <f t="shared" si="286"/>
        <v/>
      </c>
      <c r="L1723" s="17" t="str">
        <f>+IF(G1723="","",SUM($K$9:K1723)+H1723)</f>
        <v/>
      </c>
    </row>
    <row r="1724" spans="2:12" x14ac:dyDescent="0.2">
      <c r="B1724" s="1" t="str">
        <f t="shared" si="289"/>
        <v/>
      </c>
      <c r="C1724" s="44" t="str">
        <f t="shared" si="287"/>
        <v/>
      </c>
      <c r="D1724" s="44" t="str">
        <f t="shared" si="288"/>
        <v/>
      </c>
      <c r="E1724" s="13" t="str">
        <f t="shared" si="290"/>
        <v/>
      </c>
      <c r="F1724" s="4" t="str">
        <f t="shared" si="291"/>
        <v/>
      </c>
      <c r="G1724" s="48" t="str">
        <f t="shared" si="292"/>
        <v/>
      </c>
      <c r="H1724" s="16" t="str">
        <f t="shared" si="293"/>
        <v/>
      </c>
      <c r="I1724" s="46" t="str">
        <f t="shared" si="294"/>
        <v/>
      </c>
      <c r="J1724" s="49" t="str">
        <f t="shared" si="285"/>
        <v/>
      </c>
      <c r="K1724" s="46" t="str">
        <f t="shared" si="286"/>
        <v/>
      </c>
      <c r="L1724" s="17" t="str">
        <f>+IF(G1724="","",SUM($K$9:K1724)+H1724)</f>
        <v/>
      </c>
    </row>
    <row r="1725" spans="2:12" x14ac:dyDescent="0.2">
      <c r="B1725" s="1" t="str">
        <f t="shared" si="289"/>
        <v/>
      </c>
      <c r="C1725" s="44" t="str">
        <f t="shared" si="287"/>
        <v/>
      </c>
      <c r="D1725" s="44" t="str">
        <f t="shared" si="288"/>
        <v/>
      </c>
      <c r="E1725" s="13" t="str">
        <f t="shared" si="290"/>
        <v/>
      </c>
      <c r="F1725" s="4" t="str">
        <f t="shared" si="291"/>
        <v/>
      </c>
      <c r="G1725" s="48" t="str">
        <f t="shared" si="292"/>
        <v/>
      </c>
      <c r="H1725" s="16" t="str">
        <f t="shared" si="293"/>
        <v/>
      </c>
      <c r="I1725" s="46" t="str">
        <f t="shared" si="294"/>
        <v/>
      </c>
      <c r="J1725" s="49" t="str">
        <f t="shared" si="285"/>
        <v/>
      </c>
      <c r="K1725" s="46" t="str">
        <f t="shared" si="286"/>
        <v/>
      </c>
      <c r="L1725" s="17" t="str">
        <f>+IF(G1725="","",SUM($K$9:K1725)+H1725)</f>
        <v/>
      </c>
    </row>
    <row r="1726" spans="2:12" x14ac:dyDescent="0.2">
      <c r="B1726" s="1" t="str">
        <f t="shared" si="289"/>
        <v/>
      </c>
      <c r="C1726" s="44" t="str">
        <f t="shared" si="287"/>
        <v/>
      </c>
      <c r="D1726" s="44" t="str">
        <f t="shared" si="288"/>
        <v/>
      </c>
      <c r="E1726" s="13" t="str">
        <f t="shared" si="290"/>
        <v/>
      </c>
      <c r="F1726" s="4" t="str">
        <f t="shared" si="291"/>
        <v/>
      </c>
      <c r="G1726" s="48" t="str">
        <f t="shared" si="292"/>
        <v/>
      </c>
      <c r="H1726" s="16" t="str">
        <f t="shared" si="293"/>
        <v/>
      </c>
      <c r="I1726" s="46" t="str">
        <f t="shared" si="294"/>
        <v/>
      </c>
      <c r="J1726" s="49" t="str">
        <f t="shared" si="285"/>
        <v/>
      </c>
      <c r="K1726" s="46" t="str">
        <f t="shared" si="286"/>
        <v/>
      </c>
      <c r="L1726" s="17" t="str">
        <f>+IF(G1726="","",SUM($K$9:K1726)+H1726)</f>
        <v/>
      </c>
    </row>
    <row r="1727" spans="2:12" x14ac:dyDescent="0.2">
      <c r="B1727" s="1" t="str">
        <f t="shared" si="289"/>
        <v/>
      </c>
      <c r="C1727" s="44" t="str">
        <f t="shared" si="287"/>
        <v/>
      </c>
      <c r="D1727" s="44" t="str">
        <f t="shared" si="288"/>
        <v/>
      </c>
      <c r="E1727" s="13" t="str">
        <f t="shared" si="290"/>
        <v/>
      </c>
      <c r="F1727" s="4" t="str">
        <f t="shared" si="291"/>
        <v/>
      </c>
      <c r="G1727" s="48" t="str">
        <f t="shared" si="292"/>
        <v/>
      </c>
      <c r="H1727" s="16" t="str">
        <f t="shared" si="293"/>
        <v/>
      </c>
      <c r="I1727" s="46" t="str">
        <f t="shared" si="294"/>
        <v/>
      </c>
      <c r="J1727" s="49" t="str">
        <f t="shared" ref="J1727:J1790" si="295">+IF(F1727="","",I1727*H1727)</f>
        <v/>
      </c>
      <c r="K1727" s="46" t="str">
        <f t="shared" ref="K1727:K1790" si="296">+IF(G1727="","",J1727-H1727)</f>
        <v/>
      </c>
      <c r="L1727" s="17" t="str">
        <f>+IF(G1727="","",SUM($K$9:K1727)+H1727)</f>
        <v/>
      </c>
    </row>
    <row r="1728" spans="2:12" x14ac:dyDescent="0.2">
      <c r="B1728" s="1" t="str">
        <f t="shared" si="289"/>
        <v/>
      </c>
      <c r="C1728" s="44" t="str">
        <f t="shared" si="287"/>
        <v/>
      </c>
      <c r="D1728" s="44" t="str">
        <f t="shared" si="288"/>
        <v/>
      </c>
      <c r="E1728" s="13" t="str">
        <f t="shared" si="290"/>
        <v/>
      </c>
      <c r="F1728" s="4" t="str">
        <f t="shared" si="291"/>
        <v/>
      </c>
      <c r="G1728" s="48" t="str">
        <f t="shared" si="292"/>
        <v/>
      </c>
      <c r="H1728" s="16" t="str">
        <f t="shared" si="293"/>
        <v/>
      </c>
      <c r="I1728" s="46" t="str">
        <f t="shared" si="294"/>
        <v/>
      </c>
      <c r="J1728" s="49" t="str">
        <f t="shared" si="295"/>
        <v/>
      </c>
      <c r="K1728" s="46" t="str">
        <f t="shared" si="296"/>
        <v/>
      </c>
      <c r="L1728" s="17" t="str">
        <f>+IF(G1728="","",SUM($K$9:K1728)+H1728)</f>
        <v/>
      </c>
    </row>
    <row r="1729" spans="2:12" x14ac:dyDescent="0.2">
      <c r="B1729" s="1" t="str">
        <f t="shared" si="289"/>
        <v/>
      </c>
      <c r="C1729" s="44" t="str">
        <f t="shared" si="287"/>
        <v/>
      </c>
      <c r="D1729" s="44" t="str">
        <f t="shared" si="288"/>
        <v/>
      </c>
      <c r="E1729" s="13" t="str">
        <f t="shared" si="290"/>
        <v/>
      </c>
      <c r="F1729" s="4" t="str">
        <f t="shared" si="291"/>
        <v/>
      </c>
      <c r="G1729" s="48" t="str">
        <f t="shared" si="292"/>
        <v/>
      </c>
      <c r="H1729" s="16" t="str">
        <f t="shared" si="293"/>
        <v/>
      </c>
      <c r="I1729" s="46" t="str">
        <f t="shared" si="294"/>
        <v/>
      </c>
      <c r="J1729" s="49" t="str">
        <f t="shared" si="295"/>
        <v/>
      </c>
      <c r="K1729" s="46" t="str">
        <f t="shared" si="296"/>
        <v/>
      </c>
      <c r="L1729" s="17" t="str">
        <f>+IF(G1729="","",SUM($K$9:K1729)+H1729)</f>
        <v/>
      </c>
    </row>
    <row r="1730" spans="2:12" x14ac:dyDescent="0.2">
      <c r="B1730" s="1" t="str">
        <f t="shared" si="289"/>
        <v/>
      </c>
      <c r="C1730" s="44" t="str">
        <f t="shared" si="287"/>
        <v/>
      </c>
      <c r="D1730" s="44" t="str">
        <f t="shared" si="288"/>
        <v/>
      </c>
      <c r="E1730" s="13" t="str">
        <f t="shared" si="290"/>
        <v/>
      </c>
      <c r="F1730" s="4" t="str">
        <f t="shared" si="291"/>
        <v/>
      </c>
      <c r="G1730" s="48" t="str">
        <f t="shared" si="292"/>
        <v/>
      </c>
      <c r="H1730" s="16" t="str">
        <f t="shared" si="293"/>
        <v/>
      </c>
      <c r="I1730" s="46" t="str">
        <f t="shared" si="294"/>
        <v/>
      </c>
      <c r="J1730" s="49" t="str">
        <f t="shared" si="295"/>
        <v/>
      </c>
      <c r="K1730" s="46" t="str">
        <f t="shared" si="296"/>
        <v/>
      </c>
      <c r="L1730" s="17" t="str">
        <f>+IF(G1730="","",SUM($K$9:K1730)+H1730)</f>
        <v/>
      </c>
    </row>
    <row r="1731" spans="2:12" x14ac:dyDescent="0.2">
      <c r="B1731" s="1" t="str">
        <f t="shared" si="289"/>
        <v/>
      </c>
      <c r="C1731" s="44" t="str">
        <f t="shared" si="287"/>
        <v/>
      </c>
      <c r="D1731" s="44" t="str">
        <f t="shared" si="288"/>
        <v/>
      </c>
      <c r="E1731" s="13" t="str">
        <f t="shared" si="290"/>
        <v/>
      </c>
      <c r="F1731" s="4" t="str">
        <f t="shared" si="291"/>
        <v/>
      </c>
      <c r="G1731" s="48" t="str">
        <f t="shared" si="292"/>
        <v/>
      </c>
      <c r="H1731" s="16" t="str">
        <f t="shared" si="293"/>
        <v/>
      </c>
      <c r="I1731" s="46" t="str">
        <f t="shared" si="294"/>
        <v/>
      </c>
      <c r="J1731" s="49" t="str">
        <f t="shared" si="295"/>
        <v/>
      </c>
      <c r="K1731" s="46" t="str">
        <f t="shared" si="296"/>
        <v/>
      </c>
      <c r="L1731" s="17" t="str">
        <f>+IF(G1731="","",SUM($K$9:K1731)+H1731)</f>
        <v/>
      </c>
    </row>
    <row r="1732" spans="2:12" x14ac:dyDescent="0.2">
      <c r="B1732" s="1" t="str">
        <f t="shared" si="289"/>
        <v/>
      </c>
      <c r="C1732" s="44" t="str">
        <f t="shared" si="287"/>
        <v/>
      </c>
      <c r="D1732" s="44" t="str">
        <f t="shared" si="288"/>
        <v/>
      </c>
      <c r="E1732" s="13" t="str">
        <f t="shared" si="290"/>
        <v/>
      </c>
      <c r="F1732" s="4" t="str">
        <f t="shared" si="291"/>
        <v/>
      </c>
      <c r="G1732" s="48" t="str">
        <f t="shared" si="292"/>
        <v/>
      </c>
      <c r="H1732" s="16" t="str">
        <f t="shared" si="293"/>
        <v/>
      </c>
      <c r="I1732" s="46" t="str">
        <f t="shared" si="294"/>
        <v/>
      </c>
      <c r="J1732" s="49" t="str">
        <f t="shared" si="295"/>
        <v/>
      </c>
      <c r="K1732" s="46" t="str">
        <f t="shared" si="296"/>
        <v/>
      </c>
      <c r="L1732" s="17" t="str">
        <f>+IF(G1732="","",SUM($K$9:K1732)+H1732)</f>
        <v/>
      </c>
    </row>
    <row r="1733" spans="2:12" x14ac:dyDescent="0.2">
      <c r="B1733" s="1" t="str">
        <f t="shared" si="289"/>
        <v/>
      </c>
      <c r="C1733" s="44" t="str">
        <f t="shared" si="287"/>
        <v/>
      </c>
      <c r="D1733" s="44" t="str">
        <f t="shared" si="288"/>
        <v/>
      </c>
      <c r="E1733" s="13" t="str">
        <f t="shared" si="290"/>
        <v/>
      </c>
      <c r="F1733" s="4" t="str">
        <f t="shared" si="291"/>
        <v/>
      </c>
      <c r="G1733" s="48" t="str">
        <f t="shared" si="292"/>
        <v/>
      </c>
      <c r="H1733" s="16" t="str">
        <f t="shared" si="293"/>
        <v/>
      </c>
      <c r="I1733" s="46" t="str">
        <f t="shared" si="294"/>
        <v/>
      </c>
      <c r="J1733" s="49" t="str">
        <f t="shared" si="295"/>
        <v/>
      </c>
      <c r="K1733" s="46" t="str">
        <f t="shared" si="296"/>
        <v/>
      </c>
      <c r="L1733" s="17" t="str">
        <f>+IF(G1733="","",SUM($K$9:K1733)+H1733)</f>
        <v/>
      </c>
    </row>
    <row r="1734" spans="2:12" x14ac:dyDescent="0.2">
      <c r="B1734" s="1" t="str">
        <f t="shared" si="289"/>
        <v/>
      </c>
      <c r="C1734" s="44" t="str">
        <f t="shared" si="287"/>
        <v/>
      </c>
      <c r="D1734" s="44" t="str">
        <f t="shared" si="288"/>
        <v/>
      </c>
      <c r="E1734" s="13" t="str">
        <f t="shared" si="290"/>
        <v/>
      </c>
      <c r="F1734" s="4" t="str">
        <f t="shared" si="291"/>
        <v/>
      </c>
      <c r="G1734" s="48" t="str">
        <f t="shared" si="292"/>
        <v/>
      </c>
      <c r="H1734" s="16" t="str">
        <f t="shared" si="293"/>
        <v/>
      </c>
      <c r="I1734" s="46" t="str">
        <f t="shared" si="294"/>
        <v/>
      </c>
      <c r="J1734" s="49" t="str">
        <f t="shared" si="295"/>
        <v/>
      </c>
      <c r="K1734" s="46" t="str">
        <f t="shared" si="296"/>
        <v/>
      </c>
      <c r="L1734" s="17" t="str">
        <f>+IF(G1734="","",SUM($K$9:K1734)+H1734)</f>
        <v/>
      </c>
    </row>
    <row r="1735" spans="2:12" x14ac:dyDescent="0.2">
      <c r="B1735" s="1" t="str">
        <f t="shared" si="289"/>
        <v/>
      </c>
      <c r="C1735" s="44" t="str">
        <f t="shared" si="287"/>
        <v/>
      </c>
      <c r="D1735" s="44" t="str">
        <f t="shared" si="288"/>
        <v/>
      </c>
      <c r="E1735" s="13" t="str">
        <f t="shared" si="290"/>
        <v/>
      </c>
      <c r="F1735" s="4" t="str">
        <f t="shared" si="291"/>
        <v/>
      </c>
      <c r="G1735" s="48" t="str">
        <f t="shared" si="292"/>
        <v/>
      </c>
      <c r="H1735" s="16" t="str">
        <f t="shared" si="293"/>
        <v/>
      </c>
      <c r="I1735" s="46" t="str">
        <f t="shared" si="294"/>
        <v/>
      </c>
      <c r="J1735" s="49" t="str">
        <f t="shared" si="295"/>
        <v/>
      </c>
      <c r="K1735" s="46" t="str">
        <f t="shared" si="296"/>
        <v/>
      </c>
      <c r="L1735" s="17" t="str">
        <f>+IF(G1735="","",SUM($K$9:K1735)+H1735)</f>
        <v/>
      </c>
    </row>
    <row r="1736" spans="2:12" x14ac:dyDescent="0.2">
      <c r="B1736" s="1" t="str">
        <f t="shared" si="289"/>
        <v/>
      </c>
      <c r="C1736" s="44" t="str">
        <f t="shared" si="287"/>
        <v/>
      </c>
      <c r="D1736" s="44" t="str">
        <f t="shared" si="288"/>
        <v/>
      </c>
      <c r="E1736" s="13" t="str">
        <f t="shared" si="290"/>
        <v/>
      </c>
      <c r="F1736" s="4" t="str">
        <f t="shared" si="291"/>
        <v/>
      </c>
      <c r="G1736" s="48" t="str">
        <f t="shared" si="292"/>
        <v/>
      </c>
      <c r="H1736" s="16" t="str">
        <f t="shared" si="293"/>
        <v/>
      </c>
      <c r="I1736" s="46" t="str">
        <f t="shared" si="294"/>
        <v/>
      </c>
      <c r="J1736" s="49" t="str">
        <f t="shared" si="295"/>
        <v/>
      </c>
      <c r="K1736" s="46" t="str">
        <f t="shared" si="296"/>
        <v/>
      </c>
      <c r="L1736" s="17" t="str">
        <f>+IF(G1736="","",SUM($K$9:K1736)+H1736)</f>
        <v/>
      </c>
    </row>
    <row r="1737" spans="2:12" x14ac:dyDescent="0.2">
      <c r="B1737" s="1" t="str">
        <f t="shared" si="289"/>
        <v/>
      </c>
      <c r="C1737" s="44" t="str">
        <f t="shared" si="287"/>
        <v/>
      </c>
      <c r="D1737" s="44" t="str">
        <f t="shared" si="288"/>
        <v/>
      </c>
      <c r="E1737" s="13" t="str">
        <f t="shared" si="290"/>
        <v/>
      </c>
      <c r="F1737" s="4" t="str">
        <f t="shared" si="291"/>
        <v/>
      </c>
      <c r="G1737" s="48" t="str">
        <f t="shared" si="292"/>
        <v/>
      </c>
      <c r="H1737" s="16" t="str">
        <f t="shared" si="293"/>
        <v/>
      </c>
      <c r="I1737" s="46" t="str">
        <f t="shared" si="294"/>
        <v/>
      </c>
      <c r="J1737" s="49" t="str">
        <f t="shared" si="295"/>
        <v/>
      </c>
      <c r="K1737" s="46" t="str">
        <f t="shared" si="296"/>
        <v/>
      </c>
      <c r="L1737" s="17" t="str">
        <f>+IF(G1737="","",SUM($K$9:K1737)+H1737)</f>
        <v/>
      </c>
    </row>
    <row r="1738" spans="2:12" x14ac:dyDescent="0.2">
      <c r="B1738" s="1" t="str">
        <f t="shared" si="289"/>
        <v/>
      </c>
      <c r="C1738" s="44" t="str">
        <f t="shared" ref="C1738:C1801" si="297">IF(D1737="","",IF(D1737=FecFinal,"",DATE(YEAR(C1737),MONTH(C1737)+1,1)))</f>
        <v/>
      </c>
      <c r="D1738" s="44" t="str">
        <f t="shared" ref="D1738:D1801" si="298">IF(C1738="","",IF(DAYS360(C1738,FecFinal)&gt;=30,DATE(YEAR(C1738),MONTH(C1738)+1,1),FecFinal))</f>
        <v/>
      </c>
      <c r="E1738" s="13" t="str">
        <f t="shared" si="290"/>
        <v/>
      </c>
      <c r="F1738" s="4" t="str">
        <f t="shared" si="291"/>
        <v/>
      </c>
      <c r="G1738" s="48" t="str">
        <f t="shared" si="292"/>
        <v/>
      </c>
      <c r="H1738" s="16" t="str">
        <f t="shared" si="293"/>
        <v/>
      </c>
      <c r="I1738" s="46" t="str">
        <f t="shared" si="294"/>
        <v/>
      </c>
      <c r="J1738" s="49" t="str">
        <f t="shared" si="295"/>
        <v/>
      </c>
      <c r="K1738" s="46" t="str">
        <f t="shared" si="296"/>
        <v/>
      </c>
      <c r="L1738" s="17" t="str">
        <f>+IF(G1738="","",SUM($K$9:K1738)+H1738)</f>
        <v/>
      </c>
    </row>
    <row r="1739" spans="2:12" x14ac:dyDescent="0.2">
      <c r="B1739" s="1" t="str">
        <f t="shared" si="289"/>
        <v/>
      </c>
      <c r="C1739" s="44" t="str">
        <f t="shared" si="297"/>
        <v/>
      </c>
      <c r="D1739" s="44" t="str">
        <f t="shared" si="298"/>
        <v/>
      </c>
      <c r="E1739" s="13" t="str">
        <f t="shared" si="290"/>
        <v/>
      </c>
      <c r="F1739" s="4" t="str">
        <f t="shared" si="291"/>
        <v/>
      </c>
      <c r="G1739" s="48" t="str">
        <f t="shared" si="292"/>
        <v/>
      </c>
      <c r="H1739" s="16" t="str">
        <f t="shared" si="293"/>
        <v/>
      </c>
      <c r="I1739" s="46" t="str">
        <f t="shared" si="294"/>
        <v/>
      </c>
      <c r="J1739" s="49" t="str">
        <f t="shared" si="295"/>
        <v/>
      </c>
      <c r="K1739" s="46" t="str">
        <f t="shared" si="296"/>
        <v/>
      </c>
      <c r="L1739" s="17" t="str">
        <f>+IF(G1739="","",SUM($K$9:K1739)+H1739)</f>
        <v/>
      </c>
    </row>
    <row r="1740" spans="2:12" x14ac:dyDescent="0.2">
      <c r="B1740" s="1" t="str">
        <f t="shared" si="289"/>
        <v/>
      </c>
      <c r="C1740" s="44" t="str">
        <f t="shared" si="297"/>
        <v/>
      </c>
      <c r="D1740" s="44" t="str">
        <f t="shared" si="298"/>
        <v/>
      </c>
      <c r="E1740" s="13" t="str">
        <f t="shared" si="290"/>
        <v/>
      </c>
      <c r="F1740" s="4" t="str">
        <f t="shared" si="291"/>
        <v/>
      </c>
      <c r="G1740" s="48" t="str">
        <f t="shared" si="292"/>
        <v/>
      </c>
      <c r="H1740" s="16" t="str">
        <f t="shared" si="293"/>
        <v/>
      </c>
      <c r="I1740" s="46" t="str">
        <f t="shared" si="294"/>
        <v/>
      </c>
      <c r="J1740" s="49" t="str">
        <f t="shared" si="295"/>
        <v/>
      </c>
      <c r="K1740" s="46" t="str">
        <f t="shared" si="296"/>
        <v/>
      </c>
      <c r="L1740" s="17" t="str">
        <f>+IF(G1740="","",SUM($K$9:K1740)+H1740)</f>
        <v/>
      </c>
    </row>
    <row r="1741" spans="2:12" x14ac:dyDescent="0.2">
      <c r="B1741" s="1" t="str">
        <f t="shared" si="289"/>
        <v/>
      </c>
      <c r="C1741" s="44" t="str">
        <f t="shared" si="297"/>
        <v/>
      </c>
      <c r="D1741" s="44" t="str">
        <f t="shared" si="298"/>
        <v/>
      </c>
      <c r="E1741" s="13" t="str">
        <f t="shared" si="290"/>
        <v/>
      </c>
      <c r="F1741" s="4" t="str">
        <f t="shared" si="291"/>
        <v/>
      </c>
      <c r="G1741" s="48" t="str">
        <f t="shared" si="292"/>
        <v/>
      </c>
      <c r="H1741" s="16" t="str">
        <f t="shared" si="293"/>
        <v/>
      </c>
      <c r="I1741" s="46" t="str">
        <f t="shared" si="294"/>
        <v/>
      </c>
      <c r="J1741" s="49" t="str">
        <f t="shared" si="295"/>
        <v/>
      </c>
      <c r="K1741" s="46" t="str">
        <f t="shared" si="296"/>
        <v/>
      </c>
      <c r="L1741" s="17" t="str">
        <f>+IF(G1741="","",SUM($K$9:K1741)+H1741)</f>
        <v/>
      </c>
    </row>
    <row r="1742" spans="2:12" x14ac:dyDescent="0.2">
      <c r="B1742" s="1" t="str">
        <f t="shared" si="289"/>
        <v/>
      </c>
      <c r="C1742" s="44" t="str">
        <f t="shared" si="297"/>
        <v/>
      </c>
      <c r="D1742" s="44" t="str">
        <f t="shared" si="298"/>
        <v/>
      </c>
      <c r="E1742" s="13" t="str">
        <f t="shared" si="290"/>
        <v/>
      </c>
      <c r="F1742" s="4" t="str">
        <f t="shared" si="291"/>
        <v/>
      </c>
      <c r="G1742" s="48" t="str">
        <f t="shared" si="292"/>
        <v/>
      </c>
      <c r="H1742" s="16" t="str">
        <f t="shared" si="293"/>
        <v/>
      </c>
      <c r="I1742" s="46" t="str">
        <f t="shared" si="294"/>
        <v/>
      </c>
      <c r="J1742" s="49" t="str">
        <f t="shared" si="295"/>
        <v/>
      </c>
      <c r="K1742" s="46" t="str">
        <f t="shared" si="296"/>
        <v/>
      </c>
      <c r="L1742" s="17" t="str">
        <f>+IF(G1742="","",SUM($K$9:K1742)+H1742)</f>
        <v/>
      </c>
    </row>
    <row r="1743" spans="2:12" x14ac:dyDescent="0.2">
      <c r="B1743" s="1" t="str">
        <f t="shared" si="289"/>
        <v/>
      </c>
      <c r="C1743" s="44" t="str">
        <f t="shared" si="297"/>
        <v/>
      </c>
      <c r="D1743" s="44" t="str">
        <f t="shared" si="298"/>
        <v/>
      </c>
      <c r="E1743" s="13" t="str">
        <f t="shared" si="290"/>
        <v/>
      </c>
      <c r="F1743" s="4" t="str">
        <f t="shared" si="291"/>
        <v/>
      </c>
      <c r="G1743" s="48" t="str">
        <f t="shared" si="292"/>
        <v/>
      </c>
      <c r="H1743" s="16" t="str">
        <f t="shared" si="293"/>
        <v/>
      </c>
      <c r="I1743" s="46" t="str">
        <f t="shared" si="294"/>
        <v/>
      </c>
      <c r="J1743" s="49" t="str">
        <f t="shared" si="295"/>
        <v/>
      </c>
      <c r="K1743" s="46" t="str">
        <f t="shared" si="296"/>
        <v/>
      </c>
      <c r="L1743" s="17" t="str">
        <f>+IF(G1743="","",SUM($K$9:K1743)+H1743)</f>
        <v/>
      </c>
    </row>
    <row r="1744" spans="2:12" x14ac:dyDescent="0.2">
      <c r="B1744" s="1" t="str">
        <f t="shared" si="289"/>
        <v/>
      </c>
      <c r="C1744" s="44" t="str">
        <f t="shared" si="297"/>
        <v/>
      </c>
      <c r="D1744" s="44" t="str">
        <f t="shared" si="298"/>
        <v/>
      </c>
      <c r="E1744" s="13" t="str">
        <f t="shared" si="290"/>
        <v/>
      </c>
      <c r="F1744" s="4" t="str">
        <f t="shared" si="291"/>
        <v/>
      </c>
      <c r="G1744" s="48" t="str">
        <f t="shared" si="292"/>
        <v/>
      </c>
      <c r="H1744" s="16" t="str">
        <f t="shared" si="293"/>
        <v/>
      </c>
      <c r="I1744" s="46" t="str">
        <f t="shared" si="294"/>
        <v/>
      </c>
      <c r="J1744" s="49" t="str">
        <f t="shared" si="295"/>
        <v/>
      </c>
      <c r="K1744" s="46" t="str">
        <f t="shared" si="296"/>
        <v/>
      </c>
      <c r="L1744" s="17" t="str">
        <f>+IF(G1744="","",SUM($K$9:K1744)+H1744)</f>
        <v/>
      </c>
    </row>
    <row r="1745" spans="2:12" x14ac:dyDescent="0.2">
      <c r="B1745" s="1" t="str">
        <f t="shared" ref="B1745:B1808" si="299">+IF(C1745="","",B1744+1)</f>
        <v/>
      </c>
      <c r="C1745" s="44" t="str">
        <f t="shared" si="297"/>
        <v/>
      </c>
      <c r="D1745" s="44" t="str">
        <f t="shared" si="298"/>
        <v/>
      </c>
      <c r="E1745" s="13" t="str">
        <f t="shared" ref="E1745:E1808" si="300">IF(B1745&lt;&gt;"",DAYS360(C1745,D1745),"")</f>
        <v/>
      </c>
      <c r="F1745" s="4" t="str">
        <f t="shared" ref="F1745:F1808" si="301">IF(B1745&lt;&gt;"",LOOKUP(DATE(YEAR(C1745),MONTH(C1745)+1,1),tbl_FecHasta,tbl_Tasa),"")</f>
        <v/>
      </c>
      <c r="G1745" s="48" t="str">
        <f t="shared" ref="G1745:G1808" si="302">IF(B1745&lt;&gt;"",(((1+F1745)^(1/12))-1),"")</f>
        <v/>
      </c>
      <c r="H1745" s="16" t="str">
        <f t="shared" si="293"/>
        <v/>
      </c>
      <c r="I1745" s="46" t="str">
        <f t="shared" si="294"/>
        <v/>
      </c>
      <c r="J1745" s="49" t="str">
        <f t="shared" si="295"/>
        <v/>
      </c>
      <c r="K1745" s="46" t="str">
        <f t="shared" si="296"/>
        <v/>
      </c>
      <c r="L1745" s="17" t="str">
        <f>+IF(G1745="","",SUM($K$9:K1745)+H1745)</f>
        <v/>
      </c>
    </row>
    <row r="1746" spans="2:12" x14ac:dyDescent="0.2">
      <c r="B1746" s="1" t="str">
        <f t="shared" si="299"/>
        <v/>
      </c>
      <c r="C1746" s="44" t="str">
        <f t="shared" si="297"/>
        <v/>
      </c>
      <c r="D1746" s="44" t="str">
        <f t="shared" si="298"/>
        <v/>
      </c>
      <c r="E1746" s="13" t="str">
        <f t="shared" si="300"/>
        <v/>
      </c>
      <c r="F1746" s="4" t="str">
        <f t="shared" si="301"/>
        <v/>
      </c>
      <c r="G1746" s="48" t="str">
        <f t="shared" si="302"/>
        <v/>
      </c>
      <c r="H1746" s="16" t="str">
        <f t="shared" si="293"/>
        <v/>
      </c>
      <c r="I1746" s="46" t="str">
        <f t="shared" si="294"/>
        <v/>
      </c>
      <c r="J1746" s="49" t="str">
        <f t="shared" si="295"/>
        <v/>
      </c>
      <c r="K1746" s="46" t="str">
        <f t="shared" si="296"/>
        <v/>
      </c>
      <c r="L1746" s="17" t="str">
        <f>+IF(G1746="","",SUM($K$9:K1746)+H1746)</f>
        <v/>
      </c>
    </row>
    <row r="1747" spans="2:12" x14ac:dyDescent="0.2">
      <c r="B1747" s="1" t="str">
        <f t="shared" si="299"/>
        <v/>
      </c>
      <c r="C1747" s="44" t="str">
        <f t="shared" si="297"/>
        <v/>
      </c>
      <c r="D1747" s="44" t="str">
        <f t="shared" si="298"/>
        <v/>
      </c>
      <c r="E1747" s="13" t="str">
        <f t="shared" si="300"/>
        <v/>
      </c>
      <c r="F1747" s="4" t="str">
        <f t="shared" si="301"/>
        <v/>
      </c>
      <c r="G1747" s="48" t="str">
        <f t="shared" si="302"/>
        <v/>
      </c>
      <c r="H1747" s="16" t="str">
        <f t="shared" si="293"/>
        <v/>
      </c>
      <c r="I1747" s="46" t="str">
        <f t="shared" si="294"/>
        <v/>
      </c>
      <c r="J1747" s="49" t="str">
        <f t="shared" si="295"/>
        <v/>
      </c>
      <c r="K1747" s="46" t="str">
        <f t="shared" si="296"/>
        <v/>
      </c>
      <c r="L1747" s="17" t="str">
        <f>+IF(G1747="","",SUM($K$9:K1747)+H1747)</f>
        <v/>
      </c>
    </row>
    <row r="1748" spans="2:12" x14ac:dyDescent="0.2">
      <c r="B1748" s="1" t="str">
        <f t="shared" si="299"/>
        <v/>
      </c>
      <c r="C1748" s="44" t="str">
        <f t="shared" si="297"/>
        <v/>
      </c>
      <c r="D1748" s="44" t="str">
        <f t="shared" si="298"/>
        <v/>
      </c>
      <c r="E1748" s="13" t="str">
        <f t="shared" si="300"/>
        <v/>
      </c>
      <c r="F1748" s="4" t="str">
        <f t="shared" si="301"/>
        <v/>
      </c>
      <c r="G1748" s="48" t="str">
        <f t="shared" si="302"/>
        <v/>
      </c>
      <c r="H1748" s="16" t="str">
        <f t="shared" si="293"/>
        <v/>
      </c>
      <c r="I1748" s="46" t="str">
        <f t="shared" si="294"/>
        <v/>
      </c>
      <c r="J1748" s="49" t="str">
        <f t="shared" si="295"/>
        <v/>
      </c>
      <c r="K1748" s="46" t="str">
        <f t="shared" si="296"/>
        <v/>
      </c>
      <c r="L1748" s="17" t="str">
        <f>+IF(G1748="","",SUM($K$9:K1748)+H1748)</f>
        <v/>
      </c>
    </row>
    <row r="1749" spans="2:12" x14ac:dyDescent="0.2">
      <c r="B1749" s="1" t="str">
        <f t="shared" si="299"/>
        <v/>
      </c>
      <c r="C1749" s="44" t="str">
        <f t="shared" si="297"/>
        <v/>
      </c>
      <c r="D1749" s="44" t="str">
        <f t="shared" si="298"/>
        <v/>
      </c>
      <c r="E1749" s="13" t="str">
        <f t="shared" si="300"/>
        <v/>
      </c>
      <c r="F1749" s="4" t="str">
        <f t="shared" si="301"/>
        <v/>
      </c>
      <c r="G1749" s="48" t="str">
        <f t="shared" si="302"/>
        <v/>
      </c>
      <c r="H1749" s="16" t="str">
        <f t="shared" si="293"/>
        <v/>
      </c>
      <c r="I1749" s="46" t="str">
        <f t="shared" si="294"/>
        <v/>
      </c>
      <c r="J1749" s="49" t="str">
        <f t="shared" si="295"/>
        <v/>
      </c>
      <c r="K1749" s="46" t="str">
        <f t="shared" si="296"/>
        <v/>
      </c>
      <c r="L1749" s="17" t="str">
        <f>+IF(G1749="","",SUM($K$9:K1749)+H1749)</f>
        <v/>
      </c>
    </row>
    <row r="1750" spans="2:12" x14ac:dyDescent="0.2">
      <c r="B1750" s="1" t="str">
        <f t="shared" si="299"/>
        <v/>
      </c>
      <c r="C1750" s="44" t="str">
        <f t="shared" si="297"/>
        <v/>
      </c>
      <c r="D1750" s="44" t="str">
        <f t="shared" si="298"/>
        <v/>
      </c>
      <c r="E1750" s="13" t="str">
        <f t="shared" si="300"/>
        <v/>
      </c>
      <c r="F1750" s="4" t="str">
        <f t="shared" si="301"/>
        <v/>
      </c>
      <c r="G1750" s="48" t="str">
        <f t="shared" si="302"/>
        <v/>
      </c>
      <c r="H1750" s="16" t="str">
        <f t="shared" si="293"/>
        <v/>
      </c>
      <c r="I1750" s="46" t="str">
        <f t="shared" si="294"/>
        <v/>
      </c>
      <c r="J1750" s="49" t="str">
        <f t="shared" si="295"/>
        <v/>
      </c>
      <c r="K1750" s="46" t="str">
        <f t="shared" si="296"/>
        <v/>
      </c>
      <c r="L1750" s="17" t="str">
        <f>+IF(G1750="","",SUM($K$9:K1750)+H1750)</f>
        <v/>
      </c>
    </row>
    <row r="1751" spans="2:12" x14ac:dyDescent="0.2">
      <c r="B1751" s="1" t="str">
        <f t="shared" si="299"/>
        <v/>
      </c>
      <c r="C1751" s="44" t="str">
        <f t="shared" si="297"/>
        <v/>
      </c>
      <c r="D1751" s="44" t="str">
        <f t="shared" si="298"/>
        <v/>
      </c>
      <c r="E1751" s="13" t="str">
        <f t="shared" si="300"/>
        <v/>
      </c>
      <c r="F1751" s="4" t="str">
        <f t="shared" si="301"/>
        <v/>
      </c>
      <c r="G1751" s="48" t="str">
        <f t="shared" si="302"/>
        <v/>
      </c>
      <c r="H1751" s="16" t="str">
        <f t="shared" si="293"/>
        <v/>
      </c>
      <c r="I1751" s="46" t="str">
        <f t="shared" si="294"/>
        <v/>
      </c>
      <c r="J1751" s="49" t="str">
        <f t="shared" si="295"/>
        <v/>
      </c>
      <c r="K1751" s="46" t="str">
        <f t="shared" si="296"/>
        <v/>
      </c>
      <c r="L1751" s="17" t="str">
        <f>+IF(G1751="","",SUM($K$9:K1751)+H1751)</f>
        <v/>
      </c>
    </row>
    <row r="1752" spans="2:12" x14ac:dyDescent="0.2">
      <c r="B1752" s="1" t="str">
        <f t="shared" si="299"/>
        <v/>
      </c>
      <c r="C1752" s="44" t="str">
        <f t="shared" si="297"/>
        <v/>
      </c>
      <c r="D1752" s="44" t="str">
        <f t="shared" si="298"/>
        <v/>
      </c>
      <c r="E1752" s="13" t="str">
        <f t="shared" si="300"/>
        <v/>
      </c>
      <c r="F1752" s="4" t="str">
        <f t="shared" si="301"/>
        <v/>
      </c>
      <c r="G1752" s="48" t="str">
        <f t="shared" si="302"/>
        <v/>
      </c>
      <c r="H1752" s="16" t="str">
        <f t="shared" si="293"/>
        <v/>
      </c>
      <c r="I1752" s="46" t="str">
        <f t="shared" si="294"/>
        <v/>
      </c>
      <c r="J1752" s="49" t="str">
        <f t="shared" si="295"/>
        <v/>
      </c>
      <c r="K1752" s="46" t="str">
        <f t="shared" si="296"/>
        <v/>
      </c>
      <c r="L1752" s="17" t="str">
        <f>+IF(G1752="","",SUM($K$9:K1752)+H1752)</f>
        <v/>
      </c>
    </row>
    <row r="1753" spans="2:12" x14ac:dyDescent="0.2">
      <c r="B1753" s="1" t="str">
        <f t="shared" si="299"/>
        <v/>
      </c>
      <c r="C1753" s="44" t="str">
        <f t="shared" si="297"/>
        <v/>
      </c>
      <c r="D1753" s="44" t="str">
        <f t="shared" si="298"/>
        <v/>
      </c>
      <c r="E1753" s="13" t="str">
        <f t="shared" si="300"/>
        <v/>
      </c>
      <c r="F1753" s="4" t="str">
        <f t="shared" si="301"/>
        <v/>
      </c>
      <c r="G1753" s="48" t="str">
        <f t="shared" si="302"/>
        <v/>
      </c>
      <c r="H1753" s="16" t="str">
        <f t="shared" si="293"/>
        <v/>
      </c>
      <c r="I1753" s="46" t="str">
        <f t="shared" si="294"/>
        <v/>
      </c>
      <c r="J1753" s="49" t="str">
        <f t="shared" si="295"/>
        <v/>
      </c>
      <c r="K1753" s="46" t="str">
        <f t="shared" si="296"/>
        <v/>
      </c>
      <c r="L1753" s="17" t="str">
        <f>+IF(G1753="","",SUM($K$9:K1753)+H1753)</f>
        <v/>
      </c>
    </row>
    <row r="1754" spans="2:12" x14ac:dyDescent="0.2">
      <c r="B1754" s="1" t="str">
        <f t="shared" si="299"/>
        <v/>
      </c>
      <c r="C1754" s="44" t="str">
        <f t="shared" si="297"/>
        <v/>
      </c>
      <c r="D1754" s="44" t="str">
        <f t="shared" si="298"/>
        <v/>
      </c>
      <c r="E1754" s="13" t="str">
        <f t="shared" si="300"/>
        <v/>
      </c>
      <c r="F1754" s="4" t="str">
        <f t="shared" si="301"/>
        <v/>
      </c>
      <c r="G1754" s="48" t="str">
        <f t="shared" si="302"/>
        <v/>
      </c>
      <c r="H1754" s="16" t="str">
        <f t="shared" si="293"/>
        <v/>
      </c>
      <c r="I1754" s="46" t="str">
        <f t="shared" si="294"/>
        <v/>
      </c>
      <c r="J1754" s="49" t="str">
        <f t="shared" si="295"/>
        <v/>
      </c>
      <c r="K1754" s="46" t="str">
        <f t="shared" si="296"/>
        <v/>
      </c>
      <c r="L1754" s="17" t="str">
        <f>+IF(G1754="","",SUM($K$9:K1754)+H1754)</f>
        <v/>
      </c>
    </row>
    <row r="1755" spans="2:12" x14ac:dyDescent="0.2">
      <c r="B1755" s="1" t="str">
        <f t="shared" si="299"/>
        <v/>
      </c>
      <c r="C1755" s="44" t="str">
        <f t="shared" si="297"/>
        <v/>
      </c>
      <c r="D1755" s="44" t="str">
        <f t="shared" si="298"/>
        <v/>
      </c>
      <c r="E1755" s="13" t="str">
        <f t="shared" si="300"/>
        <v/>
      </c>
      <c r="F1755" s="4" t="str">
        <f t="shared" si="301"/>
        <v/>
      </c>
      <c r="G1755" s="48" t="str">
        <f t="shared" si="302"/>
        <v/>
      </c>
      <c r="H1755" s="16" t="str">
        <f t="shared" si="293"/>
        <v/>
      </c>
      <c r="I1755" s="46" t="str">
        <f t="shared" si="294"/>
        <v/>
      </c>
      <c r="J1755" s="49" t="str">
        <f t="shared" si="295"/>
        <v/>
      </c>
      <c r="K1755" s="46" t="str">
        <f t="shared" si="296"/>
        <v/>
      </c>
      <c r="L1755" s="17" t="str">
        <f>+IF(G1755="","",SUM($K$9:K1755)+H1755)</f>
        <v/>
      </c>
    </row>
    <row r="1756" spans="2:12" x14ac:dyDescent="0.2">
      <c r="B1756" s="1" t="str">
        <f t="shared" si="299"/>
        <v/>
      </c>
      <c r="C1756" s="44" t="str">
        <f t="shared" si="297"/>
        <v/>
      </c>
      <c r="D1756" s="44" t="str">
        <f t="shared" si="298"/>
        <v/>
      </c>
      <c r="E1756" s="13" t="str">
        <f t="shared" si="300"/>
        <v/>
      </c>
      <c r="F1756" s="4" t="str">
        <f t="shared" si="301"/>
        <v/>
      </c>
      <c r="G1756" s="48" t="str">
        <f t="shared" si="302"/>
        <v/>
      </c>
      <c r="H1756" s="16" t="str">
        <f t="shared" si="293"/>
        <v/>
      </c>
      <c r="I1756" s="46" t="str">
        <f t="shared" si="294"/>
        <v/>
      </c>
      <c r="J1756" s="49" t="str">
        <f t="shared" si="295"/>
        <v/>
      </c>
      <c r="K1756" s="46" t="str">
        <f t="shared" si="296"/>
        <v/>
      </c>
      <c r="L1756" s="17" t="str">
        <f>+IF(G1756="","",SUM($K$9:K1756)+H1756)</f>
        <v/>
      </c>
    </row>
    <row r="1757" spans="2:12" x14ac:dyDescent="0.2">
      <c r="B1757" s="1" t="str">
        <f t="shared" si="299"/>
        <v/>
      </c>
      <c r="C1757" s="44" t="str">
        <f t="shared" si="297"/>
        <v/>
      </c>
      <c r="D1757" s="44" t="str">
        <f t="shared" si="298"/>
        <v/>
      </c>
      <c r="E1757" s="13" t="str">
        <f t="shared" si="300"/>
        <v/>
      </c>
      <c r="F1757" s="4" t="str">
        <f t="shared" si="301"/>
        <v/>
      </c>
      <c r="G1757" s="48" t="str">
        <f t="shared" si="302"/>
        <v/>
      </c>
      <c r="H1757" s="16" t="str">
        <f t="shared" si="293"/>
        <v/>
      </c>
      <c r="I1757" s="46" t="str">
        <f t="shared" si="294"/>
        <v/>
      </c>
      <c r="J1757" s="49" t="str">
        <f t="shared" si="295"/>
        <v/>
      </c>
      <c r="K1757" s="46" t="str">
        <f t="shared" si="296"/>
        <v/>
      </c>
      <c r="L1757" s="17" t="str">
        <f>+IF(G1757="","",SUM($K$9:K1757)+H1757)</f>
        <v/>
      </c>
    </row>
    <row r="1758" spans="2:12" x14ac:dyDescent="0.2">
      <c r="B1758" s="1" t="str">
        <f t="shared" si="299"/>
        <v/>
      </c>
      <c r="C1758" s="44" t="str">
        <f t="shared" si="297"/>
        <v/>
      </c>
      <c r="D1758" s="44" t="str">
        <f t="shared" si="298"/>
        <v/>
      </c>
      <c r="E1758" s="13" t="str">
        <f t="shared" si="300"/>
        <v/>
      </c>
      <c r="F1758" s="4" t="str">
        <f t="shared" si="301"/>
        <v/>
      </c>
      <c r="G1758" s="48" t="str">
        <f t="shared" si="302"/>
        <v/>
      </c>
      <c r="H1758" s="16" t="str">
        <f t="shared" si="293"/>
        <v/>
      </c>
      <c r="I1758" s="46" t="str">
        <f t="shared" si="294"/>
        <v/>
      </c>
      <c r="J1758" s="49" t="str">
        <f t="shared" si="295"/>
        <v/>
      </c>
      <c r="K1758" s="46" t="str">
        <f t="shared" si="296"/>
        <v/>
      </c>
      <c r="L1758" s="17" t="str">
        <f>+IF(G1758="","",SUM($K$9:K1758)+H1758)</f>
        <v/>
      </c>
    </row>
    <row r="1759" spans="2:12" x14ac:dyDescent="0.2">
      <c r="B1759" s="1" t="str">
        <f t="shared" si="299"/>
        <v/>
      </c>
      <c r="C1759" s="44" t="str">
        <f t="shared" si="297"/>
        <v/>
      </c>
      <c r="D1759" s="44" t="str">
        <f t="shared" si="298"/>
        <v/>
      </c>
      <c r="E1759" s="13" t="str">
        <f t="shared" si="300"/>
        <v/>
      </c>
      <c r="F1759" s="4" t="str">
        <f t="shared" si="301"/>
        <v/>
      </c>
      <c r="G1759" s="48" t="str">
        <f t="shared" si="302"/>
        <v/>
      </c>
      <c r="H1759" s="16" t="str">
        <f t="shared" si="293"/>
        <v/>
      </c>
      <c r="I1759" s="46" t="str">
        <f t="shared" si="294"/>
        <v/>
      </c>
      <c r="J1759" s="49" t="str">
        <f t="shared" si="295"/>
        <v/>
      </c>
      <c r="K1759" s="46" t="str">
        <f t="shared" si="296"/>
        <v/>
      </c>
      <c r="L1759" s="17" t="str">
        <f>+IF(G1759="","",SUM($K$9:K1759)+H1759)</f>
        <v/>
      </c>
    </row>
    <row r="1760" spans="2:12" x14ac:dyDescent="0.2">
      <c r="B1760" s="1" t="str">
        <f t="shared" si="299"/>
        <v/>
      </c>
      <c r="C1760" s="44" t="str">
        <f t="shared" si="297"/>
        <v/>
      </c>
      <c r="D1760" s="44" t="str">
        <f t="shared" si="298"/>
        <v/>
      </c>
      <c r="E1760" s="13" t="str">
        <f t="shared" si="300"/>
        <v/>
      </c>
      <c r="F1760" s="4" t="str">
        <f t="shared" si="301"/>
        <v/>
      </c>
      <c r="G1760" s="48" t="str">
        <f t="shared" si="302"/>
        <v/>
      </c>
      <c r="H1760" s="16" t="str">
        <f t="shared" si="293"/>
        <v/>
      </c>
      <c r="I1760" s="46" t="str">
        <f t="shared" si="294"/>
        <v/>
      </c>
      <c r="J1760" s="49" t="str">
        <f t="shared" si="295"/>
        <v/>
      </c>
      <c r="K1760" s="46" t="str">
        <f t="shared" si="296"/>
        <v/>
      </c>
      <c r="L1760" s="17" t="str">
        <f>+IF(G1760="","",SUM($K$9:K1760)+H1760)</f>
        <v/>
      </c>
    </row>
    <row r="1761" spans="2:12" x14ac:dyDescent="0.2">
      <c r="B1761" s="1" t="str">
        <f t="shared" si="299"/>
        <v/>
      </c>
      <c r="C1761" s="44" t="str">
        <f t="shared" si="297"/>
        <v/>
      </c>
      <c r="D1761" s="44" t="str">
        <f t="shared" si="298"/>
        <v/>
      </c>
      <c r="E1761" s="13" t="str">
        <f t="shared" si="300"/>
        <v/>
      </c>
      <c r="F1761" s="4" t="str">
        <f t="shared" si="301"/>
        <v/>
      </c>
      <c r="G1761" s="48" t="str">
        <f t="shared" si="302"/>
        <v/>
      </c>
      <c r="H1761" s="16" t="str">
        <f t="shared" si="293"/>
        <v/>
      </c>
      <c r="I1761" s="46" t="str">
        <f t="shared" si="294"/>
        <v/>
      </c>
      <c r="J1761" s="49" t="str">
        <f t="shared" si="295"/>
        <v/>
      </c>
      <c r="K1761" s="46" t="str">
        <f t="shared" si="296"/>
        <v/>
      </c>
      <c r="L1761" s="17" t="str">
        <f>+IF(G1761="","",SUM($K$9:K1761)+H1761)</f>
        <v/>
      </c>
    </row>
    <row r="1762" spans="2:12" x14ac:dyDescent="0.2">
      <c r="B1762" s="1" t="str">
        <f t="shared" si="299"/>
        <v/>
      </c>
      <c r="C1762" s="44" t="str">
        <f t="shared" si="297"/>
        <v/>
      </c>
      <c r="D1762" s="44" t="str">
        <f t="shared" si="298"/>
        <v/>
      </c>
      <c r="E1762" s="13" t="str">
        <f t="shared" si="300"/>
        <v/>
      </c>
      <c r="F1762" s="4" t="str">
        <f t="shared" si="301"/>
        <v/>
      </c>
      <c r="G1762" s="48" t="str">
        <f t="shared" si="302"/>
        <v/>
      </c>
      <c r="H1762" s="16" t="str">
        <f t="shared" si="293"/>
        <v/>
      </c>
      <c r="I1762" s="46" t="str">
        <f t="shared" si="294"/>
        <v/>
      </c>
      <c r="J1762" s="49" t="str">
        <f t="shared" si="295"/>
        <v/>
      </c>
      <c r="K1762" s="46" t="str">
        <f t="shared" si="296"/>
        <v/>
      </c>
      <c r="L1762" s="17" t="str">
        <f>+IF(G1762="","",SUM($K$9:K1762)+H1762)</f>
        <v/>
      </c>
    </row>
    <row r="1763" spans="2:12" x14ac:dyDescent="0.2">
      <c r="B1763" s="1" t="str">
        <f t="shared" si="299"/>
        <v/>
      </c>
      <c r="C1763" s="44" t="str">
        <f t="shared" si="297"/>
        <v/>
      </c>
      <c r="D1763" s="44" t="str">
        <f t="shared" si="298"/>
        <v/>
      </c>
      <c r="E1763" s="13" t="str">
        <f t="shared" si="300"/>
        <v/>
      </c>
      <c r="F1763" s="4" t="str">
        <f t="shared" si="301"/>
        <v/>
      </c>
      <c r="G1763" s="48" t="str">
        <f t="shared" si="302"/>
        <v/>
      </c>
      <c r="H1763" s="16" t="str">
        <f t="shared" si="293"/>
        <v/>
      </c>
      <c r="I1763" s="46" t="str">
        <f t="shared" si="294"/>
        <v/>
      </c>
      <c r="J1763" s="49" t="str">
        <f t="shared" si="295"/>
        <v/>
      </c>
      <c r="K1763" s="46" t="str">
        <f t="shared" si="296"/>
        <v/>
      </c>
      <c r="L1763" s="17" t="str">
        <f>+IF(G1763="","",SUM($K$9:K1763)+H1763)</f>
        <v/>
      </c>
    </row>
    <row r="1764" spans="2:12" x14ac:dyDescent="0.2">
      <c r="B1764" s="1" t="str">
        <f t="shared" si="299"/>
        <v/>
      </c>
      <c r="C1764" s="44" t="str">
        <f t="shared" si="297"/>
        <v/>
      </c>
      <c r="D1764" s="44" t="str">
        <f t="shared" si="298"/>
        <v/>
      </c>
      <c r="E1764" s="13" t="str">
        <f t="shared" si="300"/>
        <v/>
      </c>
      <c r="F1764" s="4" t="str">
        <f t="shared" si="301"/>
        <v/>
      </c>
      <c r="G1764" s="48" t="str">
        <f t="shared" si="302"/>
        <v/>
      </c>
      <c r="H1764" s="16" t="str">
        <f t="shared" si="293"/>
        <v/>
      </c>
      <c r="I1764" s="46" t="str">
        <f t="shared" si="294"/>
        <v/>
      </c>
      <c r="J1764" s="49" t="str">
        <f t="shared" si="295"/>
        <v/>
      </c>
      <c r="K1764" s="46" t="str">
        <f t="shared" si="296"/>
        <v/>
      </c>
      <c r="L1764" s="17" t="str">
        <f>+IF(G1764="","",SUM($K$9:K1764)+H1764)</f>
        <v/>
      </c>
    </row>
    <row r="1765" spans="2:12" x14ac:dyDescent="0.2">
      <c r="B1765" s="1" t="str">
        <f t="shared" si="299"/>
        <v/>
      </c>
      <c r="C1765" s="44" t="str">
        <f t="shared" si="297"/>
        <v/>
      </c>
      <c r="D1765" s="44" t="str">
        <f t="shared" si="298"/>
        <v/>
      </c>
      <c r="E1765" s="13" t="str">
        <f t="shared" si="300"/>
        <v/>
      </c>
      <c r="F1765" s="4" t="str">
        <f t="shared" si="301"/>
        <v/>
      </c>
      <c r="G1765" s="48" t="str">
        <f t="shared" si="302"/>
        <v/>
      </c>
      <c r="H1765" s="16" t="str">
        <f t="shared" si="293"/>
        <v/>
      </c>
      <c r="I1765" s="46" t="str">
        <f t="shared" si="294"/>
        <v/>
      </c>
      <c r="J1765" s="49" t="str">
        <f t="shared" si="295"/>
        <v/>
      </c>
      <c r="K1765" s="46" t="str">
        <f t="shared" si="296"/>
        <v/>
      </c>
      <c r="L1765" s="17" t="str">
        <f>+IF(G1765="","",SUM($K$9:K1765)+H1765)</f>
        <v/>
      </c>
    </row>
    <row r="1766" spans="2:12" x14ac:dyDescent="0.2">
      <c r="B1766" s="1" t="str">
        <f t="shared" si="299"/>
        <v/>
      </c>
      <c r="C1766" s="44" t="str">
        <f t="shared" si="297"/>
        <v/>
      </c>
      <c r="D1766" s="44" t="str">
        <f t="shared" si="298"/>
        <v/>
      </c>
      <c r="E1766" s="13" t="str">
        <f t="shared" si="300"/>
        <v/>
      </c>
      <c r="F1766" s="4" t="str">
        <f t="shared" si="301"/>
        <v/>
      </c>
      <c r="G1766" s="48" t="str">
        <f t="shared" si="302"/>
        <v/>
      </c>
      <c r="H1766" s="16" t="str">
        <f t="shared" si="293"/>
        <v/>
      </c>
      <c r="I1766" s="46" t="str">
        <f t="shared" si="294"/>
        <v/>
      </c>
      <c r="J1766" s="49" t="str">
        <f t="shared" si="295"/>
        <v/>
      </c>
      <c r="K1766" s="46" t="str">
        <f t="shared" si="296"/>
        <v/>
      </c>
      <c r="L1766" s="17" t="str">
        <f>+IF(G1766="","",SUM($K$9:K1766)+H1766)</f>
        <v/>
      </c>
    </row>
    <row r="1767" spans="2:12" x14ac:dyDescent="0.2">
      <c r="B1767" s="1" t="str">
        <f t="shared" si="299"/>
        <v/>
      </c>
      <c r="C1767" s="44" t="str">
        <f t="shared" si="297"/>
        <v/>
      </c>
      <c r="D1767" s="44" t="str">
        <f t="shared" si="298"/>
        <v/>
      </c>
      <c r="E1767" s="13" t="str">
        <f t="shared" si="300"/>
        <v/>
      </c>
      <c r="F1767" s="4" t="str">
        <f t="shared" si="301"/>
        <v/>
      </c>
      <c r="G1767" s="48" t="str">
        <f t="shared" si="302"/>
        <v/>
      </c>
      <c r="H1767" s="16" t="str">
        <f t="shared" si="293"/>
        <v/>
      </c>
      <c r="I1767" s="46" t="str">
        <f t="shared" si="294"/>
        <v/>
      </c>
      <c r="J1767" s="49" t="str">
        <f t="shared" si="295"/>
        <v/>
      </c>
      <c r="K1767" s="46" t="str">
        <f t="shared" si="296"/>
        <v/>
      </c>
      <c r="L1767" s="17" t="str">
        <f>+IF(G1767="","",SUM($K$9:K1767)+H1767)</f>
        <v/>
      </c>
    </row>
    <row r="1768" spans="2:12" x14ac:dyDescent="0.2">
      <c r="B1768" s="1" t="str">
        <f t="shared" si="299"/>
        <v/>
      </c>
      <c r="C1768" s="44" t="str">
        <f t="shared" si="297"/>
        <v/>
      </c>
      <c r="D1768" s="44" t="str">
        <f t="shared" si="298"/>
        <v/>
      </c>
      <c r="E1768" s="13" t="str">
        <f t="shared" si="300"/>
        <v/>
      </c>
      <c r="F1768" s="4" t="str">
        <f t="shared" si="301"/>
        <v/>
      </c>
      <c r="G1768" s="48" t="str">
        <f t="shared" si="302"/>
        <v/>
      </c>
      <c r="H1768" s="16" t="str">
        <f t="shared" si="293"/>
        <v/>
      </c>
      <c r="I1768" s="46" t="str">
        <f t="shared" si="294"/>
        <v/>
      </c>
      <c r="J1768" s="49" t="str">
        <f t="shared" si="295"/>
        <v/>
      </c>
      <c r="K1768" s="46" t="str">
        <f t="shared" si="296"/>
        <v/>
      </c>
      <c r="L1768" s="17" t="str">
        <f>+IF(G1768="","",SUM($K$9:K1768)+H1768)</f>
        <v/>
      </c>
    </row>
    <row r="1769" spans="2:12" x14ac:dyDescent="0.2">
      <c r="B1769" s="1" t="str">
        <f t="shared" si="299"/>
        <v/>
      </c>
      <c r="C1769" s="44" t="str">
        <f t="shared" si="297"/>
        <v/>
      </c>
      <c r="D1769" s="44" t="str">
        <f t="shared" si="298"/>
        <v/>
      </c>
      <c r="E1769" s="13" t="str">
        <f t="shared" si="300"/>
        <v/>
      </c>
      <c r="F1769" s="4" t="str">
        <f t="shared" si="301"/>
        <v/>
      </c>
      <c r="G1769" s="48" t="str">
        <f t="shared" si="302"/>
        <v/>
      </c>
      <c r="H1769" s="16" t="str">
        <f t="shared" si="293"/>
        <v/>
      </c>
      <c r="I1769" s="46" t="str">
        <f t="shared" si="294"/>
        <v/>
      </c>
      <c r="J1769" s="49" t="str">
        <f t="shared" si="295"/>
        <v/>
      </c>
      <c r="K1769" s="46" t="str">
        <f t="shared" si="296"/>
        <v/>
      </c>
      <c r="L1769" s="17" t="str">
        <f>+IF(G1769="","",SUM($K$9:K1769)+H1769)</f>
        <v/>
      </c>
    </row>
    <row r="1770" spans="2:12" x14ac:dyDescent="0.2">
      <c r="B1770" s="1" t="str">
        <f t="shared" si="299"/>
        <v/>
      </c>
      <c r="C1770" s="44" t="str">
        <f t="shared" si="297"/>
        <v/>
      </c>
      <c r="D1770" s="44" t="str">
        <f t="shared" si="298"/>
        <v/>
      </c>
      <c r="E1770" s="13" t="str">
        <f t="shared" si="300"/>
        <v/>
      </c>
      <c r="F1770" s="4" t="str">
        <f t="shared" si="301"/>
        <v/>
      </c>
      <c r="G1770" s="48" t="str">
        <f t="shared" si="302"/>
        <v/>
      </c>
      <c r="H1770" s="16" t="str">
        <f t="shared" ref="H1770:H1833" si="303">IF(B1770&lt;&gt;"",H1769,"")</f>
        <v/>
      </c>
      <c r="I1770" s="46" t="str">
        <f t="shared" ref="I1770:I1833" si="304">IF(G1770="","",+(1+G1770)^(E1770/30))</f>
        <v/>
      </c>
      <c r="J1770" s="49" t="str">
        <f t="shared" si="295"/>
        <v/>
      </c>
      <c r="K1770" s="46" t="str">
        <f t="shared" si="296"/>
        <v/>
      </c>
      <c r="L1770" s="17" t="str">
        <f>+IF(G1770="","",SUM($K$9:K1770)+H1770)</f>
        <v/>
      </c>
    </row>
    <row r="1771" spans="2:12" x14ac:dyDescent="0.2">
      <c r="B1771" s="1" t="str">
        <f t="shared" si="299"/>
        <v/>
      </c>
      <c r="C1771" s="44" t="str">
        <f t="shared" si="297"/>
        <v/>
      </c>
      <c r="D1771" s="44" t="str">
        <f t="shared" si="298"/>
        <v/>
      </c>
      <c r="E1771" s="13" t="str">
        <f t="shared" si="300"/>
        <v/>
      </c>
      <c r="F1771" s="4" t="str">
        <f t="shared" si="301"/>
        <v/>
      </c>
      <c r="G1771" s="48" t="str">
        <f t="shared" si="302"/>
        <v/>
      </c>
      <c r="H1771" s="16" t="str">
        <f t="shared" si="303"/>
        <v/>
      </c>
      <c r="I1771" s="46" t="str">
        <f t="shared" si="304"/>
        <v/>
      </c>
      <c r="J1771" s="49" t="str">
        <f t="shared" si="295"/>
        <v/>
      </c>
      <c r="K1771" s="46" t="str">
        <f t="shared" si="296"/>
        <v/>
      </c>
      <c r="L1771" s="17" t="str">
        <f>+IF(G1771="","",SUM($K$9:K1771)+H1771)</f>
        <v/>
      </c>
    </row>
    <row r="1772" spans="2:12" x14ac:dyDescent="0.2">
      <c r="B1772" s="1" t="str">
        <f t="shared" si="299"/>
        <v/>
      </c>
      <c r="C1772" s="44" t="str">
        <f t="shared" si="297"/>
        <v/>
      </c>
      <c r="D1772" s="44" t="str">
        <f t="shared" si="298"/>
        <v/>
      </c>
      <c r="E1772" s="13" t="str">
        <f t="shared" si="300"/>
        <v/>
      </c>
      <c r="F1772" s="4" t="str">
        <f t="shared" si="301"/>
        <v/>
      </c>
      <c r="G1772" s="48" t="str">
        <f t="shared" si="302"/>
        <v/>
      </c>
      <c r="H1772" s="16" t="str">
        <f t="shared" si="303"/>
        <v/>
      </c>
      <c r="I1772" s="46" t="str">
        <f t="shared" si="304"/>
        <v/>
      </c>
      <c r="J1772" s="49" t="str">
        <f t="shared" si="295"/>
        <v/>
      </c>
      <c r="K1772" s="46" t="str">
        <f t="shared" si="296"/>
        <v/>
      </c>
      <c r="L1772" s="17" t="str">
        <f>+IF(G1772="","",SUM($K$9:K1772)+H1772)</f>
        <v/>
      </c>
    </row>
    <row r="1773" spans="2:12" x14ac:dyDescent="0.2">
      <c r="B1773" s="1" t="str">
        <f t="shared" si="299"/>
        <v/>
      </c>
      <c r="C1773" s="44" t="str">
        <f t="shared" si="297"/>
        <v/>
      </c>
      <c r="D1773" s="44" t="str">
        <f t="shared" si="298"/>
        <v/>
      </c>
      <c r="E1773" s="13" t="str">
        <f t="shared" si="300"/>
        <v/>
      </c>
      <c r="F1773" s="4" t="str">
        <f t="shared" si="301"/>
        <v/>
      </c>
      <c r="G1773" s="48" t="str">
        <f t="shared" si="302"/>
        <v/>
      </c>
      <c r="H1773" s="16" t="str">
        <f t="shared" si="303"/>
        <v/>
      </c>
      <c r="I1773" s="46" t="str">
        <f t="shared" si="304"/>
        <v/>
      </c>
      <c r="J1773" s="49" t="str">
        <f t="shared" si="295"/>
        <v/>
      </c>
      <c r="K1773" s="46" t="str">
        <f t="shared" si="296"/>
        <v/>
      </c>
      <c r="L1773" s="17" t="str">
        <f>+IF(G1773="","",SUM($K$9:K1773)+H1773)</f>
        <v/>
      </c>
    </row>
    <row r="1774" spans="2:12" x14ac:dyDescent="0.2">
      <c r="B1774" s="1" t="str">
        <f t="shared" si="299"/>
        <v/>
      </c>
      <c r="C1774" s="44" t="str">
        <f t="shared" si="297"/>
        <v/>
      </c>
      <c r="D1774" s="44" t="str">
        <f t="shared" si="298"/>
        <v/>
      </c>
      <c r="E1774" s="13" t="str">
        <f t="shared" si="300"/>
        <v/>
      </c>
      <c r="F1774" s="4" t="str">
        <f t="shared" si="301"/>
        <v/>
      </c>
      <c r="G1774" s="48" t="str">
        <f t="shared" si="302"/>
        <v/>
      </c>
      <c r="H1774" s="16" t="str">
        <f t="shared" si="303"/>
        <v/>
      </c>
      <c r="I1774" s="46" t="str">
        <f t="shared" si="304"/>
        <v/>
      </c>
      <c r="J1774" s="49" t="str">
        <f t="shared" si="295"/>
        <v/>
      </c>
      <c r="K1774" s="46" t="str">
        <f t="shared" si="296"/>
        <v/>
      </c>
      <c r="L1774" s="17" t="str">
        <f>+IF(G1774="","",SUM($K$9:K1774)+H1774)</f>
        <v/>
      </c>
    </row>
    <row r="1775" spans="2:12" x14ac:dyDescent="0.2">
      <c r="B1775" s="1" t="str">
        <f t="shared" si="299"/>
        <v/>
      </c>
      <c r="C1775" s="44" t="str">
        <f t="shared" si="297"/>
        <v/>
      </c>
      <c r="D1775" s="44" t="str">
        <f t="shared" si="298"/>
        <v/>
      </c>
      <c r="E1775" s="13" t="str">
        <f t="shared" si="300"/>
        <v/>
      </c>
      <c r="F1775" s="4" t="str">
        <f t="shared" si="301"/>
        <v/>
      </c>
      <c r="G1775" s="48" t="str">
        <f t="shared" si="302"/>
        <v/>
      </c>
      <c r="H1775" s="16" t="str">
        <f t="shared" si="303"/>
        <v/>
      </c>
      <c r="I1775" s="46" t="str">
        <f t="shared" si="304"/>
        <v/>
      </c>
      <c r="J1775" s="49" t="str">
        <f t="shared" si="295"/>
        <v/>
      </c>
      <c r="K1775" s="46" t="str">
        <f t="shared" si="296"/>
        <v/>
      </c>
      <c r="L1775" s="17" t="str">
        <f>+IF(G1775="","",SUM($K$9:K1775)+H1775)</f>
        <v/>
      </c>
    </row>
    <row r="1776" spans="2:12" x14ac:dyDescent="0.2">
      <c r="B1776" s="1" t="str">
        <f t="shared" si="299"/>
        <v/>
      </c>
      <c r="C1776" s="44" t="str">
        <f t="shared" si="297"/>
        <v/>
      </c>
      <c r="D1776" s="44" t="str">
        <f t="shared" si="298"/>
        <v/>
      </c>
      <c r="E1776" s="13" t="str">
        <f t="shared" si="300"/>
        <v/>
      </c>
      <c r="F1776" s="4" t="str">
        <f t="shared" si="301"/>
        <v/>
      </c>
      <c r="G1776" s="48" t="str">
        <f t="shared" si="302"/>
        <v/>
      </c>
      <c r="H1776" s="16" t="str">
        <f t="shared" si="303"/>
        <v/>
      </c>
      <c r="I1776" s="46" t="str">
        <f t="shared" si="304"/>
        <v/>
      </c>
      <c r="J1776" s="49" t="str">
        <f t="shared" si="295"/>
        <v/>
      </c>
      <c r="K1776" s="46" t="str">
        <f t="shared" si="296"/>
        <v/>
      </c>
      <c r="L1776" s="17" t="str">
        <f>+IF(G1776="","",SUM($K$9:K1776)+H1776)</f>
        <v/>
      </c>
    </row>
    <row r="1777" spans="2:12" x14ac:dyDescent="0.2">
      <c r="B1777" s="1" t="str">
        <f t="shared" si="299"/>
        <v/>
      </c>
      <c r="C1777" s="44" t="str">
        <f t="shared" si="297"/>
        <v/>
      </c>
      <c r="D1777" s="44" t="str">
        <f t="shared" si="298"/>
        <v/>
      </c>
      <c r="E1777" s="13" t="str">
        <f t="shared" si="300"/>
        <v/>
      </c>
      <c r="F1777" s="4" t="str">
        <f t="shared" si="301"/>
        <v/>
      </c>
      <c r="G1777" s="48" t="str">
        <f t="shared" si="302"/>
        <v/>
      </c>
      <c r="H1777" s="16" t="str">
        <f t="shared" si="303"/>
        <v/>
      </c>
      <c r="I1777" s="46" t="str">
        <f t="shared" si="304"/>
        <v/>
      </c>
      <c r="J1777" s="49" t="str">
        <f t="shared" si="295"/>
        <v/>
      </c>
      <c r="K1777" s="46" t="str">
        <f t="shared" si="296"/>
        <v/>
      </c>
      <c r="L1777" s="17" t="str">
        <f>+IF(G1777="","",SUM($K$9:K1777)+H1777)</f>
        <v/>
      </c>
    </row>
    <row r="1778" spans="2:12" x14ac:dyDescent="0.2">
      <c r="B1778" s="1" t="str">
        <f t="shared" si="299"/>
        <v/>
      </c>
      <c r="C1778" s="44" t="str">
        <f t="shared" si="297"/>
        <v/>
      </c>
      <c r="D1778" s="44" t="str">
        <f t="shared" si="298"/>
        <v/>
      </c>
      <c r="E1778" s="13" t="str">
        <f t="shared" si="300"/>
        <v/>
      </c>
      <c r="F1778" s="4" t="str">
        <f t="shared" si="301"/>
        <v/>
      </c>
      <c r="G1778" s="48" t="str">
        <f t="shared" si="302"/>
        <v/>
      </c>
      <c r="H1778" s="16" t="str">
        <f t="shared" si="303"/>
        <v/>
      </c>
      <c r="I1778" s="46" t="str">
        <f t="shared" si="304"/>
        <v/>
      </c>
      <c r="J1778" s="49" t="str">
        <f t="shared" si="295"/>
        <v/>
      </c>
      <c r="K1778" s="46" t="str">
        <f t="shared" si="296"/>
        <v/>
      </c>
      <c r="L1778" s="17" t="str">
        <f>+IF(G1778="","",SUM($K$9:K1778)+H1778)</f>
        <v/>
      </c>
    </row>
    <row r="1779" spans="2:12" x14ac:dyDescent="0.2">
      <c r="B1779" s="1" t="str">
        <f t="shared" si="299"/>
        <v/>
      </c>
      <c r="C1779" s="44" t="str">
        <f t="shared" si="297"/>
        <v/>
      </c>
      <c r="D1779" s="44" t="str">
        <f t="shared" si="298"/>
        <v/>
      </c>
      <c r="E1779" s="13" t="str">
        <f t="shared" si="300"/>
        <v/>
      </c>
      <c r="F1779" s="4" t="str">
        <f t="shared" si="301"/>
        <v/>
      </c>
      <c r="G1779" s="48" t="str">
        <f t="shared" si="302"/>
        <v/>
      </c>
      <c r="H1779" s="16" t="str">
        <f t="shared" si="303"/>
        <v/>
      </c>
      <c r="I1779" s="46" t="str">
        <f t="shared" si="304"/>
        <v/>
      </c>
      <c r="J1779" s="49" t="str">
        <f t="shared" si="295"/>
        <v/>
      </c>
      <c r="K1779" s="46" t="str">
        <f t="shared" si="296"/>
        <v/>
      </c>
      <c r="L1779" s="17" t="str">
        <f>+IF(G1779="","",SUM($K$9:K1779)+H1779)</f>
        <v/>
      </c>
    </row>
    <row r="1780" spans="2:12" x14ac:dyDescent="0.2">
      <c r="B1780" s="1" t="str">
        <f t="shared" si="299"/>
        <v/>
      </c>
      <c r="C1780" s="44" t="str">
        <f t="shared" si="297"/>
        <v/>
      </c>
      <c r="D1780" s="44" t="str">
        <f t="shared" si="298"/>
        <v/>
      </c>
      <c r="E1780" s="13" t="str">
        <f t="shared" si="300"/>
        <v/>
      </c>
      <c r="F1780" s="4" t="str">
        <f t="shared" si="301"/>
        <v/>
      </c>
      <c r="G1780" s="48" t="str">
        <f t="shared" si="302"/>
        <v/>
      </c>
      <c r="H1780" s="16" t="str">
        <f t="shared" si="303"/>
        <v/>
      </c>
      <c r="I1780" s="46" t="str">
        <f t="shared" si="304"/>
        <v/>
      </c>
      <c r="J1780" s="49" t="str">
        <f t="shared" si="295"/>
        <v/>
      </c>
      <c r="K1780" s="46" t="str">
        <f t="shared" si="296"/>
        <v/>
      </c>
      <c r="L1780" s="17" t="str">
        <f>+IF(G1780="","",SUM($K$9:K1780)+H1780)</f>
        <v/>
      </c>
    </row>
    <row r="1781" spans="2:12" x14ac:dyDescent="0.2">
      <c r="B1781" s="1" t="str">
        <f t="shared" si="299"/>
        <v/>
      </c>
      <c r="C1781" s="44" t="str">
        <f t="shared" si="297"/>
        <v/>
      </c>
      <c r="D1781" s="44" t="str">
        <f t="shared" si="298"/>
        <v/>
      </c>
      <c r="E1781" s="13" t="str">
        <f t="shared" si="300"/>
        <v/>
      </c>
      <c r="F1781" s="4" t="str">
        <f t="shared" si="301"/>
        <v/>
      </c>
      <c r="G1781" s="48" t="str">
        <f t="shared" si="302"/>
        <v/>
      </c>
      <c r="H1781" s="16" t="str">
        <f t="shared" si="303"/>
        <v/>
      </c>
      <c r="I1781" s="46" t="str">
        <f t="shared" si="304"/>
        <v/>
      </c>
      <c r="J1781" s="49" t="str">
        <f t="shared" si="295"/>
        <v/>
      </c>
      <c r="K1781" s="46" t="str">
        <f t="shared" si="296"/>
        <v/>
      </c>
      <c r="L1781" s="17" t="str">
        <f>+IF(G1781="","",SUM($K$9:K1781)+H1781)</f>
        <v/>
      </c>
    </row>
    <row r="1782" spans="2:12" x14ac:dyDescent="0.2">
      <c r="B1782" s="1" t="str">
        <f t="shared" si="299"/>
        <v/>
      </c>
      <c r="C1782" s="44" t="str">
        <f t="shared" si="297"/>
        <v/>
      </c>
      <c r="D1782" s="44" t="str">
        <f t="shared" si="298"/>
        <v/>
      </c>
      <c r="E1782" s="13" t="str">
        <f t="shared" si="300"/>
        <v/>
      </c>
      <c r="F1782" s="4" t="str">
        <f t="shared" si="301"/>
        <v/>
      </c>
      <c r="G1782" s="48" t="str">
        <f t="shared" si="302"/>
        <v/>
      </c>
      <c r="H1782" s="16" t="str">
        <f t="shared" si="303"/>
        <v/>
      </c>
      <c r="I1782" s="46" t="str">
        <f t="shared" si="304"/>
        <v/>
      </c>
      <c r="J1782" s="49" t="str">
        <f t="shared" si="295"/>
        <v/>
      </c>
      <c r="K1782" s="46" t="str">
        <f t="shared" si="296"/>
        <v/>
      </c>
      <c r="L1782" s="17" t="str">
        <f>+IF(G1782="","",SUM($K$9:K1782)+H1782)</f>
        <v/>
      </c>
    </row>
    <row r="1783" spans="2:12" x14ac:dyDescent="0.2">
      <c r="B1783" s="1" t="str">
        <f t="shared" si="299"/>
        <v/>
      </c>
      <c r="C1783" s="44" t="str">
        <f t="shared" si="297"/>
        <v/>
      </c>
      <c r="D1783" s="44" t="str">
        <f t="shared" si="298"/>
        <v/>
      </c>
      <c r="E1783" s="13" t="str">
        <f t="shared" si="300"/>
        <v/>
      </c>
      <c r="F1783" s="4" t="str">
        <f t="shared" si="301"/>
        <v/>
      </c>
      <c r="G1783" s="48" t="str">
        <f t="shared" si="302"/>
        <v/>
      </c>
      <c r="H1783" s="16" t="str">
        <f t="shared" si="303"/>
        <v/>
      </c>
      <c r="I1783" s="46" t="str">
        <f t="shared" si="304"/>
        <v/>
      </c>
      <c r="J1783" s="49" t="str">
        <f t="shared" si="295"/>
        <v/>
      </c>
      <c r="K1783" s="46" t="str">
        <f t="shared" si="296"/>
        <v/>
      </c>
      <c r="L1783" s="17" t="str">
        <f>+IF(G1783="","",SUM($K$9:K1783)+H1783)</f>
        <v/>
      </c>
    </row>
    <row r="1784" spans="2:12" x14ac:dyDescent="0.2">
      <c r="B1784" s="1" t="str">
        <f t="shared" si="299"/>
        <v/>
      </c>
      <c r="C1784" s="44" t="str">
        <f t="shared" si="297"/>
        <v/>
      </c>
      <c r="D1784" s="44" t="str">
        <f t="shared" si="298"/>
        <v/>
      </c>
      <c r="E1784" s="13" t="str">
        <f t="shared" si="300"/>
        <v/>
      </c>
      <c r="F1784" s="4" t="str">
        <f t="shared" si="301"/>
        <v/>
      </c>
      <c r="G1784" s="48" t="str">
        <f t="shared" si="302"/>
        <v/>
      </c>
      <c r="H1784" s="16" t="str">
        <f t="shared" si="303"/>
        <v/>
      </c>
      <c r="I1784" s="46" t="str">
        <f t="shared" si="304"/>
        <v/>
      </c>
      <c r="J1784" s="49" t="str">
        <f t="shared" si="295"/>
        <v/>
      </c>
      <c r="K1784" s="46" t="str">
        <f t="shared" si="296"/>
        <v/>
      </c>
      <c r="L1784" s="17" t="str">
        <f>+IF(G1784="","",SUM($K$9:K1784)+H1784)</f>
        <v/>
      </c>
    </row>
    <row r="1785" spans="2:12" x14ac:dyDescent="0.2">
      <c r="B1785" s="1" t="str">
        <f t="shared" si="299"/>
        <v/>
      </c>
      <c r="C1785" s="44" t="str">
        <f t="shared" si="297"/>
        <v/>
      </c>
      <c r="D1785" s="44" t="str">
        <f t="shared" si="298"/>
        <v/>
      </c>
      <c r="E1785" s="13" t="str">
        <f t="shared" si="300"/>
        <v/>
      </c>
      <c r="F1785" s="4" t="str">
        <f t="shared" si="301"/>
        <v/>
      </c>
      <c r="G1785" s="48" t="str">
        <f t="shared" si="302"/>
        <v/>
      </c>
      <c r="H1785" s="16" t="str">
        <f t="shared" si="303"/>
        <v/>
      </c>
      <c r="I1785" s="46" t="str">
        <f t="shared" si="304"/>
        <v/>
      </c>
      <c r="J1785" s="49" t="str">
        <f t="shared" si="295"/>
        <v/>
      </c>
      <c r="K1785" s="46" t="str">
        <f t="shared" si="296"/>
        <v/>
      </c>
      <c r="L1785" s="17" t="str">
        <f>+IF(G1785="","",SUM($K$9:K1785)+H1785)</f>
        <v/>
      </c>
    </row>
    <row r="1786" spans="2:12" x14ac:dyDescent="0.2">
      <c r="B1786" s="1" t="str">
        <f t="shared" si="299"/>
        <v/>
      </c>
      <c r="C1786" s="44" t="str">
        <f t="shared" si="297"/>
        <v/>
      </c>
      <c r="D1786" s="44" t="str">
        <f t="shared" si="298"/>
        <v/>
      </c>
      <c r="E1786" s="13" t="str">
        <f t="shared" si="300"/>
        <v/>
      </c>
      <c r="F1786" s="4" t="str">
        <f t="shared" si="301"/>
        <v/>
      </c>
      <c r="G1786" s="48" t="str">
        <f t="shared" si="302"/>
        <v/>
      </c>
      <c r="H1786" s="16" t="str">
        <f t="shared" si="303"/>
        <v/>
      </c>
      <c r="I1786" s="46" t="str">
        <f t="shared" si="304"/>
        <v/>
      </c>
      <c r="J1786" s="49" t="str">
        <f t="shared" si="295"/>
        <v/>
      </c>
      <c r="K1786" s="46" t="str">
        <f t="shared" si="296"/>
        <v/>
      </c>
      <c r="L1786" s="17" t="str">
        <f>+IF(G1786="","",SUM($K$9:K1786)+H1786)</f>
        <v/>
      </c>
    </row>
    <row r="1787" spans="2:12" x14ac:dyDescent="0.2">
      <c r="B1787" s="1" t="str">
        <f t="shared" si="299"/>
        <v/>
      </c>
      <c r="C1787" s="44" t="str">
        <f t="shared" si="297"/>
        <v/>
      </c>
      <c r="D1787" s="44" t="str">
        <f t="shared" si="298"/>
        <v/>
      </c>
      <c r="E1787" s="13" t="str">
        <f t="shared" si="300"/>
        <v/>
      </c>
      <c r="F1787" s="4" t="str">
        <f t="shared" si="301"/>
        <v/>
      </c>
      <c r="G1787" s="48" t="str">
        <f t="shared" si="302"/>
        <v/>
      </c>
      <c r="H1787" s="16" t="str">
        <f t="shared" si="303"/>
        <v/>
      </c>
      <c r="I1787" s="46" t="str">
        <f t="shared" si="304"/>
        <v/>
      </c>
      <c r="J1787" s="49" t="str">
        <f t="shared" si="295"/>
        <v/>
      </c>
      <c r="K1787" s="46" t="str">
        <f t="shared" si="296"/>
        <v/>
      </c>
      <c r="L1787" s="17" t="str">
        <f>+IF(G1787="","",SUM($K$9:K1787)+H1787)</f>
        <v/>
      </c>
    </row>
    <row r="1788" spans="2:12" x14ac:dyDescent="0.2">
      <c r="B1788" s="1" t="str">
        <f t="shared" si="299"/>
        <v/>
      </c>
      <c r="C1788" s="44" t="str">
        <f t="shared" si="297"/>
        <v/>
      </c>
      <c r="D1788" s="44" t="str">
        <f t="shared" si="298"/>
        <v/>
      </c>
      <c r="E1788" s="13" t="str">
        <f t="shared" si="300"/>
        <v/>
      </c>
      <c r="F1788" s="4" t="str">
        <f t="shared" si="301"/>
        <v/>
      </c>
      <c r="G1788" s="48" t="str">
        <f t="shared" si="302"/>
        <v/>
      </c>
      <c r="H1788" s="16" t="str">
        <f t="shared" si="303"/>
        <v/>
      </c>
      <c r="I1788" s="46" t="str">
        <f t="shared" si="304"/>
        <v/>
      </c>
      <c r="J1788" s="49" t="str">
        <f t="shared" si="295"/>
        <v/>
      </c>
      <c r="K1788" s="46" t="str">
        <f t="shared" si="296"/>
        <v/>
      </c>
      <c r="L1788" s="17" t="str">
        <f>+IF(G1788="","",SUM($K$9:K1788)+H1788)</f>
        <v/>
      </c>
    </row>
    <row r="1789" spans="2:12" x14ac:dyDescent="0.2">
      <c r="B1789" s="1" t="str">
        <f t="shared" si="299"/>
        <v/>
      </c>
      <c r="C1789" s="44" t="str">
        <f t="shared" si="297"/>
        <v/>
      </c>
      <c r="D1789" s="44" t="str">
        <f t="shared" si="298"/>
        <v/>
      </c>
      <c r="E1789" s="13" t="str">
        <f t="shared" si="300"/>
        <v/>
      </c>
      <c r="F1789" s="4" t="str">
        <f t="shared" si="301"/>
        <v/>
      </c>
      <c r="G1789" s="48" t="str">
        <f t="shared" si="302"/>
        <v/>
      </c>
      <c r="H1789" s="16" t="str">
        <f t="shared" si="303"/>
        <v/>
      </c>
      <c r="I1789" s="46" t="str">
        <f t="shared" si="304"/>
        <v/>
      </c>
      <c r="J1789" s="49" t="str">
        <f t="shared" si="295"/>
        <v/>
      </c>
      <c r="K1789" s="46" t="str">
        <f t="shared" si="296"/>
        <v/>
      </c>
      <c r="L1789" s="17" t="str">
        <f>+IF(G1789="","",SUM($K$9:K1789)+H1789)</f>
        <v/>
      </c>
    </row>
    <row r="1790" spans="2:12" x14ac:dyDescent="0.2">
      <c r="B1790" s="1" t="str">
        <f t="shared" si="299"/>
        <v/>
      </c>
      <c r="C1790" s="44" t="str">
        <f t="shared" si="297"/>
        <v/>
      </c>
      <c r="D1790" s="44" t="str">
        <f t="shared" si="298"/>
        <v/>
      </c>
      <c r="E1790" s="13" t="str">
        <f t="shared" si="300"/>
        <v/>
      </c>
      <c r="F1790" s="4" t="str">
        <f t="shared" si="301"/>
        <v/>
      </c>
      <c r="G1790" s="48" t="str">
        <f t="shared" si="302"/>
        <v/>
      </c>
      <c r="H1790" s="16" t="str">
        <f t="shared" si="303"/>
        <v/>
      </c>
      <c r="I1790" s="46" t="str">
        <f t="shared" si="304"/>
        <v/>
      </c>
      <c r="J1790" s="49" t="str">
        <f t="shared" si="295"/>
        <v/>
      </c>
      <c r="K1790" s="46" t="str">
        <f t="shared" si="296"/>
        <v/>
      </c>
      <c r="L1790" s="17" t="str">
        <f>+IF(G1790="","",SUM($K$9:K1790)+H1790)</f>
        <v/>
      </c>
    </row>
    <row r="1791" spans="2:12" x14ac:dyDescent="0.2">
      <c r="B1791" s="1" t="str">
        <f t="shared" si="299"/>
        <v/>
      </c>
      <c r="C1791" s="44" t="str">
        <f t="shared" si="297"/>
        <v/>
      </c>
      <c r="D1791" s="44" t="str">
        <f t="shared" si="298"/>
        <v/>
      </c>
      <c r="E1791" s="13" t="str">
        <f t="shared" si="300"/>
        <v/>
      </c>
      <c r="F1791" s="4" t="str">
        <f t="shared" si="301"/>
        <v/>
      </c>
      <c r="G1791" s="48" t="str">
        <f t="shared" si="302"/>
        <v/>
      </c>
      <c r="H1791" s="16" t="str">
        <f t="shared" si="303"/>
        <v/>
      </c>
      <c r="I1791" s="46" t="str">
        <f t="shared" si="304"/>
        <v/>
      </c>
      <c r="J1791" s="49" t="str">
        <f t="shared" ref="J1791:J1854" si="305">+IF(F1791="","",I1791*H1791)</f>
        <v/>
      </c>
      <c r="K1791" s="46" t="str">
        <f t="shared" ref="K1791:K1854" si="306">+IF(G1791="","",J1791-H1791)</f>
        <v/>
      </c>
      <c r="L1791" s="17" t="str">
        <f>+IF(G1791="","",SUM($K$9:K1791)+H1791)</f>
        <v/>
      </c>
    </row>
    <row r="1792" spans="2:12" x14ac:dyDescent="0.2">
      <c r="B1792" s="1" t="str">
        <f t="shared" si="299"/>
        <v/>
      </c>
      <c r="C1792" s="44" t="str">
        <f t="shared" si="297"/>
        <v/>
      </c>
      <c r="D1792" s="44" t="str">
        <f t="shared" si="298"/>
        <v/>
      </c>
      <c r="E1792" s="13" t="str">
        <f t="shared" si="300"/>
        <v/>
      </c>
      <c r="F1792" s="4" t="str">
        <f t="shared" si="301"/>
        <v/>
      </c>
      <c r="G1792" s="48" t="str">
        <f t="shared" si="302"/>
        <v/>
      </c>
      <c r="H1792" s="16" t="str">
        <f t="shared" si="303"/>
        <v/>
      </c>
      <c r="I1792" s="46" t="str">
        <f t="shared" si="304"/>
        <v/>
      </c>
      <c r="J1792" s="49" t="str">
        <f t="shared" si="305"/>
        <v/>
      </c>
      <c r="K1792" s="46" t="str">
        <f t="shared" si="306"/>
        <v/>
      </c>
      <c r="L1792" s="17" t="str">
        <f>+IF(G1792="","",SUM($K$9:K1792)+H1792)</f>
        <v/>
      </c>
    </row>
    <row r="1793" spans="2:12" x14ac:dyDescent="0.2">
      <c r="B1793" s="1" t="str">
        <f t="shared" si="299"/>
        <v/>
      </c>
      <c r="C1793" s="44" t="str">
        <f t="shared" si="297"/>
        <v/>
      </c>
      <c r="D1793" s="44" t="str">
        <f t="shared" si="298"/>
        <v/>
      </c>
      <c r="E1793" s="13" t="str">
        <f t="shared" si="300"/>
        <v/>
      </c>
      <c r="F1793" s="4" t="str">
        <f t="shared" si="301"/>
        <v/>
      </c>
      <c r="G1793" s="48" t="str">
        <f t="shared" si="302"/>
        <v/>
      </c>
      <c r="H1793" s="16" t="str">
        <f t="shared" si="303"/>
        <v/>
      </c>
      <c r="I1793" s="46" t="str">
        <f t="shared" si="304"/>
        <v/>
      </c>
      <c r="J1793" s="49" t="str">
        <f t="shared" si="305"/>
        <v/>
      </c>
      <c r="K1793" s="46" t="str">
        <f t="shared" si="306"/>
        <v/>
      </c>
      <c r="L1793" s="17" t="str">
        <f>+IF(G1793="","",SUM($K$9:K1793)+H1793)</f>
        <v/>
      </c>
    </row>
    <row r="1794" spans="2:12" x14ac:dyDescent="0.2">
      <c r="B1794" s="1" t="str">
        <f t="shared" si="299"/>
        <v/>
      </c>
      <c r="C1794" s="44" t="str">
        <f t="shared" si="297"/>
        <v/>
      </c>
      <c r="D1794" s="44" t="str">
        <f t="shared" si="298"/>
        <v/>
      </c>
      <c r="E1794" s="13" t="str">
        <f t="shared" si="300"/>
        <v/>
      </c>
      <c r="F1794" s="4" t="str">
        <f t="shared" si="301"/>
        <v/>
      </c>
      <c r="G1794" s="48" t="str">
        <f t="shared" si="302"/>
        <v/>
      </c>
      <c r="H1794" s="16" t="str">
        <f t="shared" si="303"/>
        <v/>
      </c>
      <c r="I1794" s="46" t="str">
        <f t="shared" si="304"/>
        <v/>
      </c>
      <c r="J1794" s="49" t="str">
        <f t="shared" si="305"/>
        <v/>
      </c>
      <c r="K1794" s="46" t="str">
        <f t="shared" si="306"/>
        <v/>
      </c>
      <c r="L1794" s="17" t="str">
        <f>+IF(G1794="","",SUM($K$9:K1794)+H1794)</f>
        <v/>
      </c>
    </row>
    <row r="1795" spans="2:12" x14ac:dyDescent="0.2">
      <c r="B1795" s="1" t="str">
        <f t="shared" si="299"/>
        <v/>
      </c>
      <c r="C1795" s="44" t="str">
        <f t="shared" si="297"/>
        <v/>
      </c>
      <c r="D1795" s="44" t="str">
        <f t="shared" si="298"/>
        <v/>
      </c>
      <c r="E1795" s="13" t="str">
        <f t="shared" si="300"/>
        <v/>
      </c>
      <c r="F1795" s="4" t="str">
        <f t="shared" si="301"/>
        <v/>
      </c>
      <c r="G1795" s="48" t="str">
        <f t="shared" si="302"/>
        <v/>
      </c>
      <c r="H1795" s="16" t="str">
        <f t="shared" si="303"/>
        <v/>
      </c>
      <c r="I1795" s="46" t="str">
        <f t="shared" si="304"/>
        <v/>
      </c>
      <c r="J1795" s="49" t="str">
        <f t="shared" si="305"/>
        <v/>
      </c>
      <c r="K1795" s="46" t="str">
        <f t="shared" si="306"/>
        <v/>
      </c>
      <c r="L1795" s="17" t="str">
        <f>+IF(G1795="","",SUM($K$9:K1795)+H1795)</f>
        <v/>
      </c>
    </row>
    <row r="1796" spans="2:12" x14ac:dyDescent="0.2">
      <c r="B1796" s="1" t="str">
        <f t="shared" si="299"/>
        <v/>
      </c>
      <c r="C1796" s="44" t="str">
        <f t="shared" si="297"/>
        <v/>
      </c>
      <c r="D1796" s="44" t="str">
        <f t="shared" si="298"/>
        <v/>
      </c>
      <c r="E1796" s="13" t="str">
        <f t="shared" si="300"/>
        <v/>
      </c>
      <c r="F1796" s="4" t="str">
        <f t="shared" si="301"/>
        <v/>
      </c>
      <c r="G1796" s="48" t="str">
        <f t="shared" si="302"/>
        <v/>
      </c>
      <c r="H1796" s="16" t="str">
        <f t="shared" si="303"/>
        <v/>
      </c>
      <c r="I1796" s="46" t="str">
        <f t="shared" si="304"/>
        <v/>
      </c>
      <c r="J1796" s="49" t="str">
        <f t="shared" si="305"/>
        <v/>
      </c>
      <c r="K1796" s="46" t="str">
        <f t="shared" si="306"/>
        <v/>
      </c>
      <c r="L1796" s="17" t="str">
        <f>+IF(G1796="","",SUM($K$9:K1796)+H1796)</f>
        <v/>
      </c>
    </row>
    <row r="1797" spans="2:12" x14ac:dyDescent="0.2">
      <c r="B1797" s="1" t="str">
        <f t="shared" si="299"/>
        <v/>
      </c>
      <c r="C1797" s="44" t="str">
        <f t="shared" si="297"/>
        <v/>
      </c>
      <c r="D1797" s="44" t="str">
        <f t="shared" si="298"/>
        <v/>
      </c>
      <c r="E1797" s="13" t="str">
        <f t="shared" si="300"/>
        <v/>
      </c>
      <c r="F1797" s="4" t="str">
        <f t="shared" si="301"/>
        <v/>
      </c>
      <c r="G1797" s="48" t="str">
        <f t="shared" si="302"/>
        <v/>
      </c>
      <c r="H1797" s="16" t="str">
        <f t="shared" si="303"/>
        <v/>
      </c>
      <c r="I1797" s="46" t="str">
        <f t="shared" si="304"/>
        <v/>
      </c>
      <c r="J1797" s="49" t="str">
        <f t="shared" si="305"/>
        <v/>
      </c>
      <c r="K1797" s="46" t="str">
        <f t="shared" si="306"/>
        <v/>
      </c>
      <c r="L1797" s="17" t="str">
        <f>+IF(G1797="","",SUM($K$9:K1797)+H1797)</f>
        <v/>
      </c>
    </row>
    <row r="1798" spans="2:12" x14ac:dyDescent="0.2">
      <c r="B1798" s="1" t="str">
        <f t="shared" si="299"/>
        <v/>
      </c>
      <c r="C1798" s="44" t="str">
        <f t="shared" si="297"/>
        <v/>
      </c>
      <c r="D1798" s="44" t="str">
        <f t="shared" si="298"/>
        <v/>
      </c>
      <c r="E1798" s="13" t="str">
        <f t="shared" si="300"/>
        <v/>
      </c>
      <c r="F1798" s="4" t="str">
        <f t="shared" si="301"/>
        <v/>
      </c>
      <c r="G1798" s="48" t="str">
        <f t="shared" si="302"/>
        <v/>
      </c>
      <c r="H1798" s="16" t="str">
        <f t="shared" si="303"/>
        <v/>
      </c>
      <c r="I1798" s="46" t="str">
        <f t="shared" si="304"/>
        <v/>
      </c>
      <c r="J1798" s="49" t="str">
        <f t="shared" si="305"/>
        <v/>
      </c>
      <c r="K1798" s="46" t="str">
        <f t="shared" si="306"/>
        <v/>
      </c>
      <c r="L1798" s="17" t="str">
        <f>+IF(G1798="","",SUM($K$9:K1798)+H1798)</f>
        <v/>
      </c>
    </row>
    <row r="1799" spans="2:12" x14ac:dyDescent="0.2">
      <c r="B1799" s="1" t="str">
        <f t="shared" si="299"/>
        <v/>
      </c>
      <c r="C1799" s="44" t="str">
        <f t="shared" si="297"/>
        <v/>
      </c>
      <c r="D1799" s="44" t="str">
        <f t="shared" si="298"/>
        <v/>
      </c>
      <c r="E1799" s="13" t="str">
        <f t="shared" si="300"/>
        <v/>
      </c>
      <c r="F1799" s="4" t="str">
        <f t="shared" si="301"/>
        <v/>
      </c>
      <c r="G1799" s="48" t="str">
        <f t="shared" si="302"/>
        <v/>
      </c>
      <c r="H1799" s="16" t="str">
        <f t="shared" si="303"/>
        <v/>
      </c>
      <c r="I1799" s="46" t="str">
        <f t="shared" si="304"/>
        <v/>
      </c>
      <c r="J1799" s="49" t="str">
        <f t="shared" si="305"/>
        <v/>
      </c>
      <c r="K1799" s="46" t="str">
        <f t="shared" si="306"/>
        <v/>
      </c>
      <c r="L1799" s="17" t="str">
        <f>+IF(G1799="","",SUM($K$9:K1799)+H1799)</f>
        <v/>
      </c>
    </row>
    <row r="1800" spans="2:12" x14ac:dyDescent="0.2">
      <c r="B1800" s="1" t="str">
        <f t="shared" si="299"/>
        <v/>
      </c>
      <c r="C1800" s="44" t="str">
        <f t="shared" si="297"/>
        <v/>
      </c>
      <c r="D1800" s="44" t="str">
        <f t="shared" si="298"/>
        <v/>
      </c>
      <c r="E1800" s="13" t="str">
        <f t="shared" si="300"/>
        <v/>
      </c>
      <c r="F1800" s="4" t="str">
        <f t="shared" si="301"/>
        <v/>
      </c>
      <c r="G1800" s="48" t="str">
        <f t="shared" si="302"/>
        <v/>
      </c>
      <c r="H1800" s="16" t="str">
        <f t="shared" si="303"/>
        <v/>
      </c>
      <c r="I1800" s="46" t="str">
        <f t="shared" si="304"/>
        <v/>
      </c>
      <c r="J1800" s="49" t="str">
        <f t="shared" si="305"/>
        <v/>
      </c>
      <c r="K1800" s="46" t="str">
        <f t="shared" si="306"/>
        <v/>
      </c>
      <c r="L1800" s="17" t="str">
        <f>+IF(G1800="","",SUM($K$9:K1800)+H1800)</f>
        <v/>
      </c>
    </row>
    <row r="1801" spans="2:12" x14ac:dyDescent="0.2">
      <c r="B1801" s="1" t="str">
        <f t="shared" si="299"/>
        <v/>
      </c>
      <c r="C1801" s="44" t="str">
        <f t="shared" si="297"/>
        <v/>
      </c>
      <c r="D1801" s="44" t="str">
        <f t="shared" si="298"/>
        <v/>
      </c>
      <c r="E1801" s="13" t="str">
        <f t="shared" si="300"/>
        <v/>
      </c>
      <c r="F1801" s="4" t="str">
        <f t="shared" si="301"/>
        <v/>
      </c>
      <c r="G1801" s="48" t="str">
        <f t="shared" si="302"/>
        <v/>
      </c>
      <c r="H1801" s="16" t="str">
        <f t="shared" si="303"/>
        <v/>
      </c>
      <c r="I1801" s="46" t="str">
        <f t="shared" si="304"/>
        <v/>
      </c>
      <c r="J1801" s="49" t="str">
        <f t="shared" si="305"/>
        <v/>
      </c>
      <c r="K1801" s="46" t="str">
        <f t="shared" si="306"/>
        <v/>
      </c>
      <c r="L1801" s="17" t="str">
        <f>+IF(G1801="","",SUM($K$9:K1801)+H1801)</f>
        <v/>
      </c>
    </row>
    <row r="1802" spans="2:12" x14ac:dyDescent="0.2">
      <c r="B1802" s="1" t="str">
        <f t="shared" si="299"/>
        <v/>
      </c>
      <c r="C1802" s="44" t="str">
        <f t="shared" ref="C1802:C1865" si="307">IF(D1801="","",IF(D1801=FecFinal,"",DATE(YEAR(C1801),MONTH(C1801)+1,1)))</f>
        <v/>
      </c>
      <c r="D1802" s="44" t="str">
        <f t="shared" ref="D1802:D1865" si="308">IF(C1802="","",IF(DAYS360(C1802,FecFinal)&gt;=30,DATE(YEAR(C1802),MONTH(C1802)+1,1),FecFinal))</f>
        <v/>
      </c>
      <c r="E1802" s="13" t="str">
        <f t="shared" si="300"/>
        <v/>
      </c>
      <c r="F1802" s="4" t="str">
        <f t="shared" si="301"/>
        <v/>
      </c>
      <c r="G1802" s="48" t="str">
        <f t="shared" si="302"/>
        <v/>
      </c>
      <c r="H1802" s="16" t="str">
        <f t="shared" si="303"/>
        <v/>
      </c>
      <c r="I1802" s="46" t="str">
        <f t="shared" si="304"/>
        <v/>
      </c>
      <c r="J1802" s="49" t="str">
        <f t="shared" si="305"/>
        <v/>
      </c>
      <c r="K1802" s="46" t="str">
        <f t="shared" si="306"/>
        <v/>
      </c>
      <c r="L1802" s="17" t="str">
        <f>+IF(G1802="","",SUM($K$9:K1802)+H1802)</f>
        <v/>
      </c>
    </row>
    <row r="1803" spans="2:12" x14ac:dyDescent="0.2">
      <c r="B1803" s="1" t="str">
        <f t="shared" si="299"/>
        <v/>
      </c>
      <c r="C1803" s="44" t="str">
        <f t="shared" si="307"/>
        <v/>
      </c>
      <c r="D1803" s="44" t="str">
        <f t="shared" si="308"/>
        <v/>
      </c>
      <c r="E1803" s="13" t="str">
        <f t="shared" si="300"/>
        <v/>
      </c>
      <c r="F1803" s="4" t="str">
        <f t="shared" si="301"/>
        <v/>
      </c>
      <c r="G1803" s="48" t="str">
        <f t="shared" si="302"/>
        <v/>
      </c>
      <c r="H1803" s="16" t="str">
        <f t="shared" si="303"/>
        <v/>
      </c>
      <c r="I1803" s="46" t="str">
        <f t="shared" si="304"/>
        <v/>
      </c>
      <c r="J1803" s="49" t="str">
        <f t="shared" si="305"/>
        <v/>
      </c>
      <c r="K1803" s="46" t="str">
        <f t="shared" si="306"/>
        <v/>
      </c>
      <c r="L1803" s="17" t="str">
        <f>+IF(G1803="","",SUM($K$9:K1803)+H1803)</f>
        <v/>
      </c>
    </row>
    <row r="1804" spans="2:12" x14ac:dyDescent="0.2">
      <c r="B1804" s="1" t="str">
        <f t="shared" si="299"/>
        <v/>
      </c>
      <c r="C1804" s="44" t="str">
        <f t="shared" si="307"/>
        <v/>
      </c>
      <c r="D1804" s="44" t="str">
        <f t="shared" si="308"/>
        <v/>
      </c>
      <c r="E1804" s="13" t="str">
        <f t="shared" si="300"/>
        <v/>
      </c>
      <c r="F1804" s="4" t="str">
        <f t="shared" si="301"/>
        <v/>
      </c>
      <c r="G1804" s="48" t="str">
        <f t="shared" si="302"/>
        <v/>
      </c>
      <c r="H1804" s="16" t="str">
        <f t="shared" si="303"/>
        <v/>
      </c>
      <c r="I1804" s="46" t="str">
        <f t="shared" si="304"/>
        <v/>
      </c>
      <c r="J1804" s="49" t="str">
        <f t="shared" si="305"/>
        <v/>
      </c>
      <c r="K1804" s="46" t="str">
        <f t="shared" si="306"/>
        <v/>
      </c>
      <c r="L1804" s="17" t="str">
        <f>+IF(G1804="","",SUM($K$9:K1804)+H1804)</f>
        <v/>
      </c>
    </row>
    <row r="1805" spans="2:12" x14ac:dyDescent="0.2">
      <c r="B1805" s="1" t="str">
        <f t="shared" si="299"/>
        <v/>
      </c>
      <c r="C1805" s="44" t="str">
        <f t="shared" si="307"/>
        <v/>
      </c>
      <c r="D1805" s="44" t="str">
        <f t="shared" si="308"/>
        <v/>
      </c>
      <c r="E1805" s="13" t="str">
        <f t="shared" si="300"/>
        <v/>
      </c>
      <c r="F1805" s="4" t="str">
        <f t="shared" si="301"/>
        <v/>
      </c>
      <c r="G1805" s="48" t="str">
        <f t="shared" si="302"/>
        <v/>
      </c>
      <c r="H1805" s="16" t="str">
        <f t="shared" si="303"/>
        <v/>
      </c>
      <c r="I1805" s="46" t="str">
        <f t="shared" si="304"/>
        <v/>
      </c>
      <c r="J1805" s="49" t="str">
        <f t="shared" si="305"/>
        <v/>
      </c>
      <c r="K1805" s="46" t="str">
        <f t="shared" si="306"/>
        <v/>
      </c>
      <c r="L1805" s="17" t="str">
        <f>+IF(G1805="","",SUM($K$9:K1805)+H1805)</f>
        <v/>
      </c>
    </row>
    <row r="1806" spans="2:12" x14ac:dyDescent="0.2">
      <c r="B1806" s="1" t="str">
        <f t="shared" si="299"/>
        <v/>
      </c>
      <c r="C1806" s="44" t="str">
        <f t="shared" si="307"/>
        <v/>
      </c>
      <c r="D1806" s="44" t="str">
        <f t="shared" si="308"/>
        <v/>
      </c>
      <c r="E1806" s="13" t="str">
        <f t="shared" si="300"/>
        <v/>
      </c>
      <c r="F1806" s="4" t="str">
        <f t="shared" si="301"/>
        <v/>
      </c>
      <c r="G1806" s="48" t="str">
        <f t="shared" si="302"/>
        <v/>
      </c>
      <c r="H1806" s="16" t="str">
        <f t="shared" si="303"/>
        <v/>
      </c>
      <c r="I1806" s="46" t="str">
        <f t="shared" si="304"/>
        <v/>
      </c>
      <c r="J1806" s="49" t="str">
        <f t="shared" si="305"/>
        <v/>
      </c>
      <c r="K1806" s="46" t="str">
        <f t="shared" si="306"/>
        <v/>
      </c>
      <c r="L1806" s="17" t="str">
        <f>+IF(G1806="","",SUM($K$9:K1806)+H1806)</f>
        <v/>
      </c>
    </row>
    <row r="1807" spans="2:12" x14ac:dyDescent="0.2">
      <c r="B1807" s="1" t="str">
        <f t="shared" si="299"/>
        <v/>
      </c>
      <c r="C1807" s="44" t="str">
        <f t="shared" si="307"/>
        <v/>
      </c>
      <c r="D1807" s="44" t="str">
        <f t="shared" si="308"/>
        <v/>
      </c>
      <c r="E1807" s="13" t="str">
        <f t="shared" si="300"/>
        <v/>
      </c>
      <c r="F1807" s="4" t="str">
        <f t="shared" si="301"/>
        <v/>
      </c>
      <c r="G1807" s="48" t="str">
        <f t="shared" si="302"/>
        <v/>
      </c>
      <c r="H1807" s="16" t="str">
        <f t="shared" si="303"/>
        <v/>
      </c>
      <c r="I1807" s="46" t="str">
        <f t="shared" si="304"/>
        <v/>
      </c>
      <c r="J1807" s="49" t="str">
        <f t="shared" si="305"/>
        <v/>
      </c>
      <c r="K1807" s="46" t="str">
        <f t="shared" si="306"/>
        <v/>
      </c>
      <c r="L1807" s="17" t="str">
        <f>+IF(G1807="","",SUM($K$9:K1807)+H1807)</f>
        <v/>
      </c>
    </row>
    <row r="1808" spans="2:12" x14ac:dyDescent="0.2">
      <c r="B1808" s="1" t="str">
        <f t="shared" si="299"/>
        <v/>
      </c>
      <c r="C1808" s="44" t="str">
        <f t="shared" si="307"/>
        <v/>
      </c>
      <c r="D1808" s="44" t="str">
        <f t="shared" si="308"/>
        <v/>
      </c>
      <c r="E1808" s="13" t="str">
        <f t="shared" si="300"/>
        <v/>
      </c>
      <c r="F1808" s="4" t="str">
        <f t="shared" si="301"/>
        <v/>
      </c>
      <c r="G1808" s="48" t="str">
        <f t="shared" si="302"/>
        <v/>
      </c>
      <c r="H1808" s="16" t="str">
        <f t="shared" si="303"/>
        <v/>
      </c>
      <c r="I1808" s="46" t="str">
        <f t="shared" si="304"/>
        <v/>
      </c>
      <c r="J1808" s="49" t="str">
        <f t="shared" si="305"/>
        <v/>
      </c>
      <c r="K1808" s="46" t="str">
        <f t="shared" si="306"/>
        <v/>
      </c>
      <c r="L1808" s="17" t="str">
        <f>+IF(G1808="","",SUM($K$9:K1808)+H1808)</f>
        <v/>
      </c>
    </row>
    <row r="1809" spans="2:12" x14ac:dyDescent="0.2">
      <c r="B1809" s="1" t="str">
        <f t="shared" ref="B1809:B1872" si="309">+IF(C1809="","",B1808+1)</f>
        <v/>
      </c>
      <c r="C1809" s="44" t="str">
        <f t="shared" si="307"/>
        <v/>
      </c>
      <c r="D1809" s="44" t="str">
        <f t="shared" si="308"/>
        <v/>
      </c>
      <c r="E1809" s="13" t="str">
        <f t="shared" ref="E1809:E1872" si="310">IF(B1809&lt;&gt;"",DAYS360(C1809,D1809),"")</f>
        <v/>
      </c>
      <c r="F1809" s="4" t="str">
        <f t="shared" ref="F1809:F1872" si="311">IF(B1809&lt;&gt;"",LOOKUP(DATE(YEAR(C1809),MONTH(C1809)+1,1),tbl_FecHasta,tbl_Tasa),"")</f>
        <v/>
      </c>
      <c r="G1809" s="48" t="str">
        <f t="shared" ref="G1809:G1872" si="312">IF(B1809&lt;&gt;"",(((1+F1809)^(1/12))-1),"")</f>
        <v/>
      </c>
      <c r="H1809" s="16" t="str">
        <f t="shared" si="303"/>
        <v/>
      </c>
      <c r="I1809" s="46" t="str">
        <f t="shared" si="304"/>
        <v/>
      </c>
      <c r="J1809" s="49" t="str">
        <f t="shared" si="305"/>
        <v/>
      </c>
      <c r="K1809" s="46" t="str">
        <f t="shared" si="306"/>
        <v/>
      </c>
      <c r="L1809" s="17" t="str">
        <f>+IF(G1809="","",SUM($K$9:K1809)+H1809)</f>
        <v/>
      </c>
    </row>
    <row r="1810" spans="2:12" x14ac:dyDescent="0.2">
      <c r="B1810" s="1" t="str">
        <f t="shared" si="309"/>
        <v/>
      </c>
      <c r="C1810" s="44" t="str">
        <f t="shared" si="307"/>
        <v/>
      </c>
      <c r="D1810" s="44" t="str">
        <f t="shared" si="308"/>
        <v/>
      </c>
      <c r="E1810" s="13" t="str">
        <f t="shared" si="310"/>
        <v/>
      </c>
      <c r="F1810" s="4" t="str">
        <f t="shared" si="311"/>
        <v/>
      </c>
      <c r="G1810" s="48" t="str">
        <f t="shared" si="312"/>
        <v/>
      </c>
      <c r="H1810" s="16" t="str">
        <f t="shared" si="303"/>
        <v/>
      </c>
      <c r="I1810" s="46" t="str">
        <f t="shared" si="304"/>
        <v/>
      </c>
      <c r="J1810" s="49" t="str">
        <f t="shared" si="305"/>
        <v/>
      </c>
      <c r="K1810" s="46" t="str">
        <f t="shared" si="306"/>
        <v/>
      </c>
      <c r="L1810" s="17" t="str">
        <f>+IF(G1810="","",SUM($K$9:K1810)+H1810)</f>
        <v/>
      </c>
    </row>
    <row r="1811" spans="2:12" x14ac:dyDescent="0.2">
      <c r="B1811" s="1" t="str">
        <f t="shared" si="309"/>
        <v/>
      </c>
      <c r="C1811" s="44" t="str">
        <f t="shared" si="307"/>
        <v/>
      </c>
      <c r="D1811" s="44" t="str">
        <f t="shared" si="308"/>
        <v/>
      </c>
      <c r="E1811" s="13" t="str">
        <f t="shared" si="310"/>
        <v/>
      </c>
      <c r="F1811" s="4" t="str">
        <f t="shared" si="311"/>
        <v/>
      </c>
      <c r="G1811" s="48" t="str">
        <f t="shared" si="312"/>
        <v/>
      </c>
      <c r="H1811" s="16" t="str">
        <f t="shared" si="303"/>
        <v/>
      </c>
      <c r="I1811" s="46" t="str">
        <f t="shared" si="304"/>
        <v/>
      </c>
      <c r="J1811" s="49" t="str">
        <f t="shared" si="305"/>
        <v/>
      </c>
      <c r="K1811" s="46" t="str">
        <f t="shared" si="306"/>
        <v/>
      </c>
      <c r="L1811" s="17" t="str">
        <f>+IF(G1811="","",SUM($K$9:K1811)+H1811)</f>
        <v/>
      </c>
    </row>
    <row r="1812" spans="2:12" x14ac:dyDescent="0.2">
      <c r="B1812" s="1" t="str">
        <f t="shared" si="309"/>
        <v/>
      </c>
      <c r="C1812" s="44" t="str">
        <f t="shared" si="307"/>
        <v/>
      </c>
      <c r="D1812" s="44" t="str">
        <f t="shared" si="308"/>
        <v/>
      </c>
      <c r="E1812" s="13" t="str">
        <f t="shared" si="310"/>
        <v/>
      </c>
      <c r="F1812" s="4" t="str">
        <f t="shared" si="311"/>
        <v/>
      </c>
      <c r="G1812" s="48" t="str">
        <f t="shared" si="312"/>
        <v/>
      </c>
      <c r="H1812" s="16" t="str">
        <f t="shared" si="303"/>
        <v/>
      </c>
      <c r="I1812" s="46" t="str">
        <f t="shared" si="304"/>
        <v/>
      </c>
      <c r="J1812" s="49" t="str">
        <f t="shared" si="305"/>
        <v/>
      </c>
      <c r="K1812" s="46" t="str">
        <f t="shared" si="306"/>
        <v/>
      </c>
      <c r="L1812" s="17" t="str">
        <f>+IF(G1812="","",SUM($K$9:K1812)+H1812)</f>
        <v/>
      </c>
    </row>
    <row r="1813" spans="2:12" x14ac:dyDescent="0.2">
      <c r="B1813" s="1" t="str">
        <f t="shared" si="309"/>
        <v/>
      </c>
      <c r="C1813" s="44" t="str">
        <f t="shared" si="307"/>
        <v/>
      </c>
      <c r="D1813" s="44" t="str">
        <f t="shared" si="308"/>
        <v/>
      </c>
      <c r="E1813" s="13" t="str">
        <f t="shared" si="310"/>
        <v/>
      </c>
      <c r="F1813" s="4" t="str">
        <f t="shared" si="311"/>
        <v/>
      </c>
      <c r="G1813" s="48" t="str">
        <f t="shared" si="312"/>
        <v/>
      </c>
      <c r="H1813" s="16" t="str">
        <f t="shared" si="303"/>
        <v/>
      </c>
      <c r="I1813" s="46" t="str">
        <f t="shared" si="304"/>
        <v/>
      </c>
      <c r="J1813" s="49" t="str">
        <f t="shared" si="305"/>
        <v/>
      </c>
      <c r="K1813" s="46" t="str">
        <f t="shared" si="306"/>
        <v/>
      </c>
      <c r="L1813" s="17" t="str">
        <f>+IF(G1813="","",SUM($K$9:K1813)+H1813)</f>
        <v/>
      </c>
    </row>
    <row r="1814" spans="2:12" x14ac:dyDescent="0.2">
      <c r="B1814" s="1" t="str">
        <f t="shared" si="309"/>
        <v/>
      </c>
      <c r="C1814" s="44" t="str">
        <f t="shared" si="307"/>
        <v/>
      </c>
      <c r="D1814" s="44" t="str">
        <f t="shared" si="308"/>
        <v/>
      </c>
      <c r="E1814" s="13" t="str">
        <f t="shared" si="310"/>
        <v/>
      </c>
      <c r="F1814" s="4" t="str">
        <f t="shared" si="311"/>
        <v/>
      </c>
      <c r="G1814" s="48" t="str">
        <f t="shared" si="312"/>
        <v/>
      </c>
      <c r="H1814" s="16" t="str">
        <f t="shared" si="303"/>
        <v/>
      </c>
      <c r="I1814" s="46" t="str">
        <f t="shared" si="304"/>
        <v/>
      </c>
      <c r="J1814" s="49" t="str">
        <f t="shared" si="305"/>
        <v/>
      </c>
      <c r="K1814" s="46" t="str">
        <f t="shared" si="306"/>
        <v/>
      </c>
      <c r="L1814" s="17" t="str">
        <f>+IF(G1814="","",SUM($K$9:K1814)+H1814)</f>
        <v/>
      </c>
    </row>
    <row r="1815" spans="2:12" x14ac:dyDescent="0.2">
      <c r="B1815" s="1" t="str">
        <f t="shared" si="309"/>
        <v/>
      </c>
      <c r="C1815" s="44" t="str">
        <f t="shared" si="307"/>
        <v/>
      </c>
      <c r="D1815" s="44" t="str">
        <f t="shared" si="308"/>
        <v/>
      </c>
      <c r="E1815" s="13" t="str">
        <f t="shared" si="310"/>
        <v/>
      </c>
      <c r="F1815" s="4" t="str">
        <f t="shared" si="311"/>
        <v/>
      </c>
      <c r="G1815" s="48" t="str">
        <f t="shared" si="312"/>
        <v/>
      </c>
      <c r="H1815" s="16" t="str">
        <f t="shared" si="303"/>
        <v/>
      </c>
      <c r="I1815" s="46" t="str">
        <f t="shared" si="304"/>
        <v/>
      </c>
      <c r="J1815" s="49" t="str">
        <f t="shared" si="305"/>
        <v/>
      </c>
      <c r="K1815" s="46" t="str">
        <f t="shared" si="306"/>
        <v/>
      </c>
      <c r="L1815" s="17" t="str">
        <f>+IF(G1815="","",SUM($K$9:K1815)+H1815)</f>
        <v/>
      </c>
    </row>
    <row r="1816" spans="2:12" x14ac:dyDescent="0.2">
      <c r="B1816" s="1" t="str">
        <f t="shared" si="309"/>
        <v/>
      </c>
      <c r="C1816" s="44" t="str">
        <f t="shared" si="307"/>
        <v/>
      </c>
      <c r="D1816" s="44" t="str">
        <f t="shared" si="308"/>
        <v/>
      </c>
      <c r="E1816" s="13" t="str">
        <f t="shared" si="310"/>
        <v/>
      </c>
      <c r="F1816" s="4" t="str">
        <f t="shared" si="311"/>
        <v/>
      </c>
      <c r="G1816" s="48" t="str">
        <f t="shared" si="312"/>
        <v/>
      </c>
      <c r="H1816" s="16" t="str">
        <f t="shared" si="303"/>
        <v/>
      </c>
      <c r="I1816" s="46" t="str">
        <f t="shared" si="304"/>
        <v/>
      </c>
      <c r="J1816" s="49" t="str">
        <f t="shared" si="305"/>
        <v/>
      </c>
      <c r="K1816" s="46" t="str">
        <f t="shared" si="306"/>
        <v/>
      </c>
      <c r="L1816" s="17" t="str">
        <f>+IF(G1816="","",SUM($K$9:K1816)+H1816)</f>
        <v/>
      </c>
    </row>
    <row r="1817" spans="2:12" x14ac:dyDescent="0.2">
      <c r="B1817" s="1" t="str">
        <f t="shared" si="309"/>
        <v/>
      </c>
      <c r="C1817" s="44" t="str">
        <f t="shared" si="307"/>
        <v/>
      </c>
      <c r="D1817" s="44" t="str">
        <f t="shared" si="308"/>
        <v/>
      </c>
      <c r="E1817" s="13" t="str">
        <f t="shared" si="310"/>
        <v/>
      </c>
      <c r="F1817" s="4" t="str">
        <f t="shared" si="311"/>
        <v/>
      </c>
      <c r="G1817" s="48" t="str">
        <f t="shared" si="312"/>
        <v/>
      </c>
      <c r="H1817" s="16" t="str">
        <f t="shared" si="303"/>
        <v/>
      </c>
      <c r="I1817" s="46" t="str">
        <f t="shared" si="304"/>
        <v/>
      </c>
      <c r="J1817" s="49" t="str">
        <f t="shared" si="305"/>
        <v/>
      </c>
      <c r="K1817" s="46" t="str">
        <f t="shared" si="306"/>
        <v/>
      </c>
      <c r="L1817" s="17" t="str">
        <f>+IF(G1817="","",SUM($K$9:K1817)+H1817)</f>
        <v/>
      </c>
    </row>
    <row r="1818" spans="2:12" x14ac:dyDescent="0.2">
      <c r="B1818" s="1" t="str">
        <f t="shared" si="309"/>
        <v/>
      </c>
      <c r="C1818" s="44" t="str">
        <f t="shared" si="307"/>
        <v/>
      </c>
      <c r="D1818" s="44" t="str">
        <f t="shared" si="308"/>
        <v/>
      </c>
      <c r="E1818" s="13" t="str">
        <f t="shared" si="310"/>
        <v/>
      </c>
      <c r="F1818" s="4" t="str">
        <f t="shared" si="311"/>
        <v/>
      </c>
      <c r="G1818" s="48" t="str">
        <f t="shared" si="312"/>
        <v/>
      </c>
      <c r="H1818" s="16" t="str">
        <f t="shared" si="303"/>
        <v/>
      </c>
      <c r="I1818" s="46" t="str">
        <f t="shared" si="304"/>
        <v/>
      </c>
      <c r="J1818" s="49" t="str">
        <f t="shared" si="305"/>
        <v/>
      </c>
      <c r="K1818" s="46" t="str">
        <f t="shared" si="306"/>
        <v/>
      </c>
      <c r="L1818" s="17" t="str">
        <f>+IF(G1818="","",SUM($K$9:K1818)+H1818)</f>
        <v/>
      </c>
    </row>
    <row r="1819" spans="2:12" x14ac:dyDescent="0.2">
      <c r="B1819" s="1" t="str">
        <f t="shared" si="309"/>
        <v/>
      </c>
      <c r="C1819" s="44" t="str">
        <f t="shared" si="307"/>
        <v/>
      </c>
      <c r="D1819" s="44" t="str">
        <f t="shared" si="308"/>
        <v/>
      </c>
      <c r="E1819" s="13" t="str">
        <f t="shared" si="310"/>
        <v/>
      </c>
      <c r="F1819" s="4" t="str">
        <f t="shared" si="311"/>
        <v/>
      </c>
      <c r="G1819" s="48" t="str">
        <f t="shared" si="312"/>
        <v/>
      </c>
      <c r="H1819" s="16" t="str">
        <f t="shared" si="303"/>
        <v/>
      </c>
      <c r="I1819" s="46" t="str">
        <f t="shared" si="304"/>
        <v/>
      </c>
      <c r="J1819" s="49" t="str">
        <f t="shared" si="305"/>
        <v/>
      </c>
      <c r="K1819" s="46" t="str">
        <f t="shared" si="306"/>
        <v/>
      </c>
      <c r="L1819" s="17" t="str">
        <f>+IF(G1819="","",SUM($K$9:K1819)+H1819)</f>
        <v/>
      </c>
    </row>
    <row r="1820" spans="2:12" x14ac:dyDescent="0.2">
      <c r="B1820" s="1" t="str">
        <f t="shared" si="309"/>
        <v/>
      </c>
      <c r="C1820" s="44" t="str">
        <f t="shared" si="307"/>
        <v/>
      </c>
      <c r="D1820" s="44" t="str">
        <f t="shared" si="308"/>
        <v/>
      </c>
      <c r="E1820" s="13" t="str">
        <f t="shared" si="310"/>
        <v/>
      </c>
      <c r="F1820" s="4" t="str">
        <f t="shared" si="311"/>
        <v/>
      </c>
      <c r="G1820" s="48" t="str">
        <f t="shared" si="312"/>
        <v/>
      </c>
      <c r="H1820" s="16" t="str">
        <f t="shared" si="303"/>
        <v/>
      </c>
      <c r="I1820" s="46" t="str">
        <f t="shared" si="304"/>
        <v/>
      </c>
      <c r="J1820" s="49" t="str">
        <f t="shared" si="305"/>
        <v/>
      </c>
      <c r="K1820" s="46" t="str">
        <f t="shared" si="306"/>
        <v/>
      </c>
      <c r="L1820" s="17" t="str">
        <f>+IF(G1820="","",SUM($K$9:K1820)+H1820)</f>
        <v/>
      </c>
    </row>
    <row r="1821" spans="2:12" x14ac:dyDescent="0.2">
      <c r="B1821" s="1" t="str">
        <f t="shared" si="309"/>
        <v/>
      </c>
      <c r="C1821" s="44" t="str">
        <f t="shared" si="307"/>
        <v/>
      </c>
      <c r="D1821" s="44" t="str">
        <f t="shared" si="308"/>
        <v/>
      </c>
      <c r="E1821" s="13" t="str">
        <f t="shared" si="310"/>
        <v/>
      </c>
      <c r="F1821" s="4" t="str">
        <f t="shared" si="311"/>
        <v/>
      </c>
      <c r="G1821" s="48" t="str">
        <f t="shared" si="312"/>
        <v/>
      </c>
      <c r="H1821" s="16" t="str">
        <f t="shared" si="303"/>
        <v/>
      </c>
      <c r="I1821" s="46" t="str">
        <f t="shared" si="304"/>
        <v/>
      </c>
      <c r="J1821" s="49" t="str">
        <f t="shared" si="305"/>
        <v/>
      </c>
      <c r="K1821" s="46" t="str">
        <f t="shared" si="306"/>
        <v/>
      </c>
      <c r="L1821" s="17" t="str">
        <f>+IF(G1821="","",SUM($K$9:K1821)+H1821)</f>
        <v/>
      </c>
    </row>
    <row r="1822" spans="2:12" x14ac:dyDescent="0.2">
      <c r="B1822" s="1" t="str">
        <f t="shared" si="309"/>
        <v/>
      </c>
      <c r="C1822" s="44" t="str">
        <f t="shared" si="307"/>
        <v/>
      </c>
      <c r="D1822" s="44" t="str">
        <f t="shared" si="308"/>
        <v/>
      </c>
      <c r="E1822" s="13" t="str">
        <f t="shared" si="310"/>
        <v/>
      </c>
      <c r="F1822" s="4" t="str">
        <f t="shared" si="311"/>
        <v/>
      </c>
      <c r="G1822" s="48" t="str">
        <f t="shared" si="312"/>
        <v/>
      </c>
      <c r="H1822" s="16" t="str">
        <f t="shared" si="303"/>
        <v/>
      </c>
      <c r="I1822" s="46" t="str">
        <f t="shared" si="304"/>
        <v/>
      </c>
      <c r="J1822" s="49" t="str">
        <f t="shared" si="305"/>
        <v/>
      </c>
      <c r="K1822" s="46" t="str">
        <f t="shared" si="306"/>
        <v/>
      </c>
      <c r="L1822" s="17" t="str">
        <f>+IF(G1822="","",SUM($K$9:K1822)+H1822)</f>
        <v/>
      </c>
    </row>
    <row r="1823" spans="2:12" x14ac:dyDescent="0.2">
      <c r="B1823" s="1" t="str">
        <f t="shared" si="309"/>
        <v/>
      </c>
      <c r="C1823" s="44" t="str">
        <f t="shared" si="307"/>
        <v/>
      </c>
      <c r="D1823" s="44" t="str">
        <f t="shared" si="308"/>
        <v/>
      </c>
      <c r="E1823" s="13" t="str">
        <f t="shared" si="310"/>
        <v/>
      </c>
      <c r="F1823" s="4" t="str">
        <f t="shared" si="311"/>
        <v/>
      </c>
      <c r="G1823" s="48" t="str">
        <f t="shared" si="312"/>
        <v/>
      </c>
      <c r="H1823" s="16" t="str">
        <f t="shared" si="303"/>
        <v/>
      </c>
      <c r="I1823" s="46" t="str">
        <f t="shared" si="304"/>
        <v/>
      </c>
      <c r="J1823" s="49" t="str">
        <f t="shared" si="305"/>
        <v/>
      </c>
      <c r="K1823" s="46" t="str">
        <f t="shared" si="306"/>
        <v/>
      </c>
      <c r="L1823" s="17" t="str">
        <f>+IF(G1823="","",SUM($K$9:K1823)+H1823)</f>
        <v/>
      </c>
    </row>
    <row r="1824" spans="2:12" x14ac:dyDescent="0.2">
      <c r="B1824" s="1" t="str">
        <f t="shared" si="309"/>
        <v/>
      </c>
      <c r="C1824" s="44" t="str">
        <f t="shared" si="307"/>
        <v/>
      </c>
      <c r="D1824" s="44" t="str">
        <f t="shared" si="308"/>
        <v/>
      </c>
      <c r="E1824" s="13" t="str">
        <f t="shared" si="310"/>
        <v/>
      </c>
      <c r="F1824" s="4" t="str">
        <f t="shared" si="311"/>
        <v/>
      </c>
      <c r="G1824" s="48" t="str">
        <f t="shared" si="312"/>
        <v/>
      </c>
      <c r="H1824" s="16" t="str">
        <f t="shared" si="303"/>
        <v/>
      </c>
      <c r="I1824" s="46" t="str">
        <f t="shared" si="304"/>
        <v/>
      </c>
      <c r="J1824" s="49" t="str">
        <f t="shared" si="305"/>
        <v/>
      </c>
      <c r="K1824" s="46" t="str">
        <f t="shared" si="306"/>
        <v/>
      </c>
      <c r="L1824" s="17" t="str">
        <f>+IF(G1824="","",SUM($K$9:K1824)+H1824)</f>
        <v/>
      </c>
    </row>
    <row r="1825" spans="2:12" x14ac:dyDescent="0.2">
      <c r="B1825" s="1" t="str">
        <f t="shared" si="309"/>
        <v/>
      </c>
      <c r="C1825" s="44" t="str">
        <f t="shared" si="307"/>
        <v/>
      </c>
      <c r="D1825" s="44" t="str">
        <f t="shared" si="308"/>
        <v/>
      </c>
      <c r="E1825" s="13" t="str">
        <f t="shared" si="310"/>
        <v/>
      </c>
      <c r="F1825" s="4" t="str">
        <f t="shared" si="311"/>
        <v/>
      </c>
      <c r="G1825" s="48" t="str">
        <f t="shared" si="312"/>
        <v/>
      </c>
      <c r="H1825" s="16" t="str">
        <f t="shared" si="303"/>
        <v/>
      </c>
      <c r="I1825" s="46" t="str">
        <f t="shared" si="304"/>
        <v/>
      </c>
      <c r="J1825" s="49" t="str">
        <f t="shared" si="305"/>
        <v/>
      </c>
      <c r="K1825" s="46" t="str">
        <f t="shared" si="306"/>
        <v/>
      </c>
      <c r="L1825" s="17" t="str">
        <f>+IF(G1825="","",SUM($K$9:K1825)+H1825)</f>
        <v/>
      </c>
    </row>
    <row r="1826" spans="2:12" x14ac:dyDescent="0.2">
      <c r="B1826" s="1" t="str">
        <f t="shared" si="309"/>
        <v/>
      </c>
      <c r="C1826" s="44" t="str">
        <f t="shared" si="307"/>
        <v/>
      </c>
      <c r="D1826" s="44" t="str">
        <f t="shared" si="308"/>
        <v/>
      </c>
      <c r="E1826" s="13" t="str">
        <f t="shared" si="310"/>
        <v/>
      </c>
      <c r="F1826" s="4" t="str">
        <f t="shared" si="311"/>
        <v/>
      </c>
      <c r="G1826" s="48" t="str">
        <f t="shared" si="312"/>
        <v/>
      </c>
      <c r="H1826" s="16" t="str">
        <f t="shared" si="303"/>
        <v/>
      </c>
      <c r="I1826" s="46" t="str">
        <f t="shared" si="304"/>
        <v/>
      </c>
      <c r="J1826" s="49" t="str">
        <f t="shared" si="305"/>
        <v/>
      </c>
      <c r="K1826" s="46" t="str">
        <f t="shared" si="306"/>
        <v/>
      </c>
      <c r="L1826" s="17" t="str">
        <f>+IF(G1826="","",SUM($K$9:K1826)+H1826)</f>
        <v/>
      </c>
    </row>
    <row r="1827" spans="2:12" x14ac:dyDescent="0.2">
      <c r="B1827" s="1" t="str">
        <f t="shared" si="309"/>
        <v/>
      </c>
      <c r="C1827" s="44" t="str">
        <f t="shared" si="307"/>
        <v/>
      </c>
      <c r="D1827" s="44" t="str">
        <f t="shared" si="308"/>
        <v/>
      </c>
      <c r="E1827" s="13" t="str">
        <f t="shared" si="310"/>
        <v/>
      </c>
      <c r="F1827" s="4" t="str">
        <f t="shared" si="311"/>
        <v/>
      </c>
      <c r="G1827" s="48" t="str">
        <f t="shared" si="312"/>
        <v/>
      </c>
      <c r="H1827" s="16" t="str">
        <f t="shared" si="303"/>
        <v/>
      </c>
      <c r="I1827" s="46" t="str">
        <f t="shared" si="304"/>
        <v/>
      </c>
      <c r="J1827" s="49" t="str">
        <f t="shared" si="305"/>
        <v/>
      </c>
      <c r="K1827" s="46" t="str">
        <f t="shared" si="306"/>
        <v/>
      </c>
      <c r="L1827" s="17" t="str">
        <f>+IF(G1827="","",SUM($K$9:K1827)+H1827)</f>
        <v/>
      </c>
    </row>
    <row r="1828" spans="2:12" x14ac:dyDescent="0.2">
      <c r="B1828" s="1" t="str">
        <f t="shared" si="309"/>
        <v/>
      </c>
      <c r="C1828" s="44" t="str">
        <f t="shared" si="307"/>
        <v/>
      </c>
      <c r="D1828" s="44" t="str">
        <f t="shared" si="308"/>
        <v/>
      </c>
      <c r="E1828" s="13" t="str">
        <f t="shared" si="310"/>
        <v/>
      </c>
      <c r="F1828" s="4" t="str">
        <f t="shared" si="311"/>
        <v/>
      </c>
      <c r="G1828" s="48" t="str">
        <f t="shared" si="312"/>
        <v/>
      </c>
      <c r="H1828" s="16" t="str">
        <f t="shared" si="303"/>
        <v/>
      </c>
      <c r="I1828" s="46" t="str">
        <f t="shared" si="304"/>
        <v/>
      </c>
      <c r="J1828" s="49" t="str">
        <f t="shared" si="305"/>
        <v/>
      </c>
      <c r="K1828" s="46" t="str">
        <f t="shared" si="306"/>
        <v/>
      </c>
      <c r="L1828" s="17" t="str">
        <f>+IF(G1828="","",SUM($K$9:K1828)+H1828)</f>
        <v/>
      </c>
    </row>
    <row r="1829" spans="2:12" x14ac:dyDescent="0.2">
      <c r="B1829" s="1" t="str">
        <f t="shared" si="309"/>
        <v/>
      </c>
      <c r="C1829" s="44" t="str">
        <f t="shared" si="307"/>
        <v/>
      </c>
      <c r="D1829" s="44" t="str">
        <f t="shared" si="308"/>
        <v/>
      </c>
      <c r="E1829" s="13" t="str">
        <f t="shared" si="310"/>
        <v/>
      </c>
      <c r="F1829" s="4" t="str">
        <f t="shared" si="311"/>
        <v/>
      </c>
      <c r="G1829" s="48" t="str">
        <f t="shared" si="312"/>
        <v/>
      </c>
      <c r="H1829" s="16" t="str">
        <f t="shared" si="303"/>
        <v/>
      </c>
      <c r="I1829" s="46" t="str">
        <f t="shared" si="304"/>
        <v/>
      </c>
      <c r="J1829" s="49" t="str">
        <f t="shared" si="305"/>
        <v/>
      </c>
      <c r="K1829" s="46" t="str">
        <f t="shared" si="306"/>
        <v/>
      </c>
      <c r="L1829" s="17" t="str">
        <f>+IF(G1829="","",SUM($K$9:K1829)+H1829)</f>
        <v/>
      </c>
    </row>
    <row r="1830" spans="2:12" x14ac:dyDescent="0.2">
      <c r="B1830" s="1" t="str">
        <f t="shared" si="309"/>
        <v/>
      </c>
      <c r="C1830" s="44" t="str">
        <f t="shared" si="307"/>
        <v/>
      </c>
      <c r="D1830" s="44" t="str">
        <f t="shared" si="308"/>
        <v/>
      </c>
      <c r="E1830" s="13" t="str">
        <f t="shared" si="310"/>
        <v/>
      </c>
      <c r="F1830" s="4" t="str">
        <f t="shared" si="311"/>
        <v/>
      </c>
      <c r="G1830" s="48" t="str">
        <f t="shared" si="312"/>
        <v/>
      </c>
      <c r="H1830" s="16" t="str">
        <f t="shared" si="303"/>
        <v/>
      </c>
      <c r="I1830" s="46" t="str">
        <f t="shared" si="304"/>
        <v/>
      </c>
      <c r="J1830" s="49" t="str">
        <f t="shared" si="305"/>
        <v/>
      </c>
      <c r="K1830" s="46" t="str">
        <f t="shared" si="306"/>
        <v/>
      </c>
      <c r="L1830" s="17" t="str">
        <f>+IF(G1830="","",SUM($K$9:K1830)+H1830)</f>
        <v/>
      </c>
    </row>
    <row r="1831" spans="2:12" x14ac:dyDescent="0.2">
      <c r="B1831" s="1" t="str">
        <f t="shared" si="309"/>
        <v/>
      </c>
      <c r="C1831" s="44" t="str">
        <f t="shared" si="307"/>
        <v/>
      </c>
      <c r="D1831" s="44" t="str">
        <f t="shared" si="308"/>
        <v/>
      </c>
      <c r="E1831" s="13" t="str">
        <f t="shared" si="310"/>
        <v/>
      </c>
      <c r="F1831" s="4" t="str">
        <f t="shared" si="311"/>
        <v/>
      </c>
      <c r="G1831" s="48" t="str">
        <f t="shared" si="312"/>
        <v/>
      </c>
      <c r="H1831" s="16" t="str">
        <f t="shared" si="303"/>
        <v/>
      </c>
      <c r="I1831" s="46" t="str">
        <f t="shared" si="304"/>
        <v/>
      </c>
      <c r="J1831" s="49" t="str">
        <f t="shared" si="305"/>
        <v/>
      </c>
      <c r="K1831" s="46" t="str">
        <f t="shared" si="306"/>
        <v/>
      </c>
      <c r="L1831" s="17" t="str">
        <f>+IF(G1831="","",SUM($K$9:K1831)+H1831)</f>
        <v/>
      </c>
    </row>
    <row r="1832" spans="2:12" x14ac:dyDescent="0.2">
      <c r="B1832" s="1" t="str">
        <f t="shared" si="309"/>
        <v/>
      </c>
      <c r="C1832" s="44" t="str">
        <f t="shared" si="307"/>
        <v/>
      </c>
      <c r="D1832" s="44" t="str">
        <f t="shared" si="308"/>
        <v/>
      </c>
      <c r="E1832" s="13" t="str">
        <f t="shared" si="310"/>
        <v/>
      </c>
      <c r="F1832" s="4" t="str">
        <f t="shared" si="311"/>
        <v/>
      </c>
      <c r="G1832" s="48" t="str">
        <f t="shared" si="312"/>
        <v/>
      </c>
      <c r="H1832" s="16" t="str">
        <f t="shared" si="303"/>
        <v/>
      </c>
      <c r="I1832" s="46" t="str">
        <f t="shared" si="304"/>
        <v/>
      </c>
      <c r="J1832" s="49" t="str">
        <f t="shared" si="305"/>
        <v/>
      </c>
      <c r="K1832" s="46" t="str">
        <f t="shared" si="306"/>
        <v/>
      </c>
      <c r="L1832" s="17" t="str">
        <f>+IF(G1832="","",SUM($K$9:K1832)+H1832)</f>
        <v/>
      </c>
    </row>
    <row r="1833" spans="2:12" x14ac:dyDescent="0.2">
      <c r="B1833" s="1" t="str">
        <f t="shared" si="309"/>
        <v/>
      </c>
      <c r="C1833" s="44" t="str">
        <f t="shared" si="307"/>
        <v/>
      </c>
      <c r="D1833" s="44" t="str">
        <f t="shared" si="308"/>
        <v/>
      </c>
      <c r="E1833" s="13" t="str">
        <f t="shared" si="310"/>
        <v/>
      </c>
      <c r="F1833" s="4" t="str">
        <f t="shared" si="311"/>
        <v/>
      </c>
      <c r="G1833" s="48" t="str">
        <f t="shared" si="312"/>
        <v/>
      </c>
      <c r="H1833" s="16" t="str">
        <f t="shared" si="303"/>
        <v/>
      </c>
      <c r="I1833" s="46" t="str">
        <f t="shared" si="304"/>
        <v/>
      </c>
      <c r="J1833" s="49" t="str">
        <f t="shared" si="305"/>
        <v/>
      </c>
      <c r="K1833" s="46" t="str">
        <f t="shared" si="306"/>
        <v/>
      </c>
      <c r="L1833" s="17" t="str">
        <f>+IF(G1833="","",SUM($K$9:K1833)+H1833)</f>
        <v/>
      </c>
    </row>
    <row r="1834" spans="2:12" x14ac:dyDescent="0.2">
      <c r="B1834" s="1" t="str">
        <f t="shared" si="309"/>
        <v/>
      </c>
      <c r="C1834" s="44" t="str">
        <f t="shared" si="307"/>
        <v/>
      </c>
      <c r="D1834" s="44" t="str">
        <f t="shared" si="308"/>
        <v/>
      </c>
      <c r="E1834" s="13" t="str">
        <f t="shared" si="310"/>
        <v/>
      </c>
      <c r="F1834" s="4" t="str">
        <f t="shared" si="311"/>
        <v/>
      </c>
      <c r="G1834" s="48" t="str">
        <f t="shared" si="312"/>
        <v/>
      </c>
      <c r="H1834" s="16" t="str">
        <f t="shared" ref="H1834:H1897" si="313">IF(B1834&lt;&gt;"",H1833,"")</f>
        <v/>
      </c>
      <c r="I1834" s="46" t="str">
        <f t="shared" ref="I1834:I1897" si="314">IF(G1834="","",+(1+G1834)^(E1834/30))</f>
        <v/>
      </c>
      <c r="J1834" s="49" t="str">
        <f t="shared" si="305"/>
        <v/>
      </c>
      <c r="K1834" s="46" t="str">
        <f t="shared" si="306"/>
        <v/>
      </c>
      <c r="L1834" s="17" t="str">
        <f>+IF(G1834="","",SUM($K$9:K1834)+H1834)</f>
        <v/>
      </c>
    </row>
    <row r="1835" spans="2:12" x14ac:dyDescent="0.2">
      <c r="B1835" s="1" t="str">
        <f t="shared" si="309"/>
        <v/>
      </c>
      <c r="C1835" s="44" t="str">
        <f t="shared" si="307"/>
        <v/>
      </c>
      <c r="D1835" s="44" t="str">
        <f t="shared" si="308"/>
        <v/>
      </c>
      <c r="E1835" s="13" t="str">
        <f t="shared" si="310"/>
        <v/>
      </c>
      <c r="F1835" s="4" t="str">
        <f t="shared" si="311"/>
        <v/>
      </c>
      <c r="G1835" s="48" t="str">
        <f t="shared" si="312"/>
        <v/>
      </c>
      <c r="H1835" s="16" t="str">
        <f t="shared" si="313"/>
        <v/>
      </c>
      <c r="I1835" s="46" t="str">
        <f t="shared" si="314"/>
        <v/>
      </c>
      <c r="J1835" s="49" t="str">
        <f t="shared" si="305"/>
        <v/>
      </c>
      <c r="K1835" s="46" t="str">
        <f t="shared" si="306"/>
        <v/>
      </c>
      <c r="L1835" s="17" t="str">
        <f>+IF(G1835="","",SUM($K$9:K1835)+H1835)</f>
        <v/>
      </c>
    </row>
    <row r="1836" spans="2:12" x14ac:dyDescent="0.2">
      <c r="B1836" s="1" t="str">
        <f t="shared" si="309"/>
        <v/>
      </c>
      <c r="C1836" s="44" t="str">
        <f t="shared" si="307"/>
        <v/>
      </c>
      <c r="D1836" s="44" t="str">
        <f t="shared" si="308"/>
        <v/>
      </c>
      <c r="E1836" s="13" t="str">
        <f t="shared" si="310"/>
        <v/>
      </c>
      <c r="F1836" s="4" t="str">
        <f t="shared" si="311"/>
        <v/>
      </c>
      <c r="G1836" s="48" t="str">
        <f t="shared" si="312"/>
        <v/>
      </c>
      <c r="H1836" s="16" t="str">
        <f t="shared" si="313"/>
        <v/>
      </c>
      <c r="I1836" s="46" t="str">
        <f t="shared" si="314"/>
        <v/>
      </c>
      <c r="J1836" s="49" t="str">
        <f t="shared" si="305"/>
        <v/>
      </c>
      <c r="K1836" s="46" t="str">
        <f t="shared" si="306"/>
        <v/>
      </c>
      <c r="L1836" s="17" t="str">
        <f>+IF(G1836="","",SUM($K$9:K1836)+H1836)</f>
        <v/>
      </c>
    </row>
    <row r="1837" spans="2:12" x14ac:dyDescent="0.2">
      <c r="B1837" s="1" t="str">
        <f t="shared" si="309"/>
        <v/>
      </c>
      <c r="C1837" s="44" t="str">
        <f t="shared" si="307"/>
        <v/>
      </c>
      <c r="D1837" s="44" t="str">
        <f t="shared" si="308"/>
        <v/>
      </c>
      <c r="E1837" s="13" t="str">
        <f t="shared" si="310"/>
        <v/>
      </c>
      <c r="F1837" s="4" t="str">
        <f t="shared" si="311"/>
        <v/>
      </c>
      <c r="G1837" s="48" t="str">
        <f t="shared" si="312"/>
        <v/>
      </c>
      <c r="H1837" s="16" t="str">
        <f t="shared" si="313"/>
        <v/>
      </c>
      <c r="I1837" s="46" t="str">
        <f t="shared" si="314"/>
        <v/>
      </c>
      <c r="J1837" s="49" t="str">
        <f t="shared" si="305"/>
        <v/>
      </c>
      <c r="K1837" s="46" t="str">
        <f t="shared" si="306"/>
        <v/>
      </c>
      <c r="L1837" s="17" t="str">
        <f>+IF(G1837="","",SUM($K$9:K1837)+H1837)</f>
        <v/>
      </c>
    </row>
    <row r="1838" spans="2:12" x14ac:dyDescent="0.2">
      <c r="B1838" s="1" t="str">
        <f t="shared" si="309"/>
        <v/>
      </c>
      <c r="C1838" s="44" t="str">
        <f t="shared" si="307"/>
        <v/>
      </c>
      <c r="D1838" s="44" t="str">
        <f t="shared" si="308"/>
        <v/>
      </c>
      <c r="E1838" s="13" t="str">
        <f t="shared" si="310"/>
        <v/>
      </c>
      <c r="F1838" s="4" t="str">
        <f t="shared" si="311"/>
        <v/>
      </c>
      <c r="G1838" s="48" t="str">
        <f t="shared" si="312"/>
        <v/>
      </c>
      <c r="H1838" s="16" t="str">
        <f t="shared" si="313"/>
        <v/>
      </c>
      <c r="I1838" s="46" t="str">
        <f t="shared" si="314"/>
        <v/>
      </c>
      <c r="J1838" s="49" t="str">
        <f t="shared" si="305"/>
        <v/>
      </c>
      <c r="K1838" s="46" t="str">
        <f t="shared" si="306"/>
        <v/>
      </c>
      <c r="L1838" s="17" t="str">
        <f>+IF(G1838="","",SUM($K$9:K1838)+H1838)</f>
        <v/>
      </c>
    </row>
    <row r="1839" spans="2:12" x14ac:dyDescent="0.2">
      <c r="B1839" s="1" t="str">
        <f t="shared" si="309"/>
        <v/>
      </c>
      <c r="C1839" s="44" t="str">
        <f t="shared" si="307"/>
        <v/>
      </c>
      <c r="D1839" s="44" t="str">
        <f t="shared" si="308"/>
        <v/>
      </c>
      <c r="E1839" s="13" t="str">
        <f t="shared" si="310"/>
        <v/>
      </c>
      <c r="F1839" s="4" t="str">
        <f t="shared" si="311"/>
        <v/>
      </c>
      <c r="G1839" s="48" t="str">
        <f t="shared" si="312"/>
        <v/>
      </c>
      <c r="H1839" s="16" t="str">
        <f t="shared" si="313"/>
        <v/>
      </c>
      <c r="I1839" s="46" t="str">
        <f t="shared" si="314"/>
        <v/>
      </c>
      <c r="J1839" s="49" t="str">
        <f t="shared" si="305"/>
        <v/>
      </c>
      <c r="K1839" s="46" t="str">
        <f t="shared" si="306"/>
        <v/>
      </c>
      <c r="L1839" s="17" t="str">
        <f>+IF(G1839="","",SUM($K$9:K1839)+H1839)</f>
        <v/>
      </c>
    </row>
    <row r="1840" spans="2:12" x14ac:dyDescent="0.2">
      <c r="B1840" s="1" t="str">
        <f t="shared" si="309"/>
        <v/>
      </c>
      <c r="C1840" s="44" t="str">
        <f t="shared" si="307"/>
        <v/>
      </c>
      <c r="D1840" s="44" t="str">
        <f t="shared" si="308"/>
        <v/>
      </c>
      <c r="E1840" s="13" t="str">
        <f t="shared" si="310"/>
        <v/>
      </c>
      <c r="F1840" s="4" t="str">
        <f t="shared" si="311"/>
        <v/>
      </c>
      <c r="G1840" s="48" t="str">
        <f t="shared" si="312"/>
        <v/>
      </c>
      <c r="H1840" s="16" t="str">
        <f t="shared" si="313"/>
        <v/>
      </c>
      <c r="I1840" s="46" t="str">
        <f t="shared" si="314"/>
        <v/>
      </c>
      <c r="J1840" s="49" t="str">
        <f t="shared" si="305"/>
        <v/>
      </c>
      <c r="K1840" s="46" t="str">
        <f t="shared" si="306"/>
        <v/>
      </c>
      <c r="L1840" s="17" t="str">
        <f>+IF(G1840="","",SUM($K$9:K1840)+H1840)</f>
        <v/>
      </c>
    </row>
    <row r="1841" spans="2:12" x14ac:dyDescent="0.2">
      <c r="B1841" s="1" t="str">
        <f t="shared" si="309"/>
        <v/>
      </c>
      <c r="C1841" s="44" t="str">
        <f t="shared" si="307"/>
        <v/>
      </c>
      <c r="D1841" s="44" t="str">
        <f t="shared" si="308"/>
        <v/>
      </c>
      <c r="E1841" s="13" t="str">
        <f t="shared" si="310"/>
        <v/>
      </c>
      <c r="F1841" s="4" t="str">
        <f t="shared" si="311"/>
        <v/>
      </c>
      <c r="G1841" s="48" t="str">
        <f t="shared" si="312"/>
        <v/>
      </c>
      <c r="H1841" s="16" t="str">
        <f t="shared" si="313"/>
        <v/>
      </c>
      <c r="I1841" s="46" t="str">
        <f t="shared" si="314"/>
        <v/>
      </c>
      <c r="J1841" s="49" t="str">
        <f t="shared" si="305"/>
        <v/>
      </c>
      <c r="K1841" s="46" t="str">
        <f t="shared" si="306"/>
        <v/>
      </c>
      <c r="L1841" s="17" t="str">
        <f>+IF(G1841="","",SUM($K$9:K1841)+H1841)</f>
        <v/>
      </c>
    </row>
    <row r="1842" spans="2:12" x14ac:dyDescent="0.2">
      <c r="B1842" s="1" t="str">
        <f t="shared" si="309"/>
        <v/>
      </c>
      <c r="C1842" s="44" t="str">
        <f t="shared" si="307"/>
        <v/>
      </c>
      <c r="D1842" s="44" t="str">
        <f t="shared" si="308"/>
        <v/>
      </c>
      <c r="E1842" s="13" t="str">
        <f t="shared" si="310"/>
        <v/>
      </c>
      <c r="F1842" s="4" t="str">
        <f t="shared" si="311"/>
        <v/>
      </c>
      <c r="G1842" s="48" t="str">
        <f t="shared" si="312"/>
        <v/>
      </c>
      <c r="H1842" s="16" t="str">
        <f t="shared" si="313"/>
        <v/>
      </c>
      <c r="I1842" s="46" t="str">
        <f t="shared" si="314"/>
        <v/>
      </c>
      <c r="J1842" s="49" t="str">
        <f t="shared" si="305"/>
        <v/>
      </c>
      <c r="K1842" s="46" t="str">
        <f t="shared" si="306"/>
        <v/>
      </c>
      <c r="L1842" s="17" t="str">
        <f>+IF(G1842="","",SUM($K$9:K1842)+H1842)</f>
        <v/>
      </c>
    </row>
    <row r="1843" spans="2:12" x14ac:dyDescent="0.2">
      <c r="B1843" s="1" t="str">
        <f t="shared" si="309"/>
        <v/>
      </c>
      <c r="C1843" s="44" t="str">
        <f t="shared" si="307"/>
        <v/>
      </c>
      <c r="D1843" s="44" t="str">
        <f t="shared" si="308"/>
        <v/>
      </c>
      <c r="E1843" s="13" t="str">
        <f t="shared" si="310"/>
        <v/>
      </c>
      <c r="F1843" s="4" t="str">
        <f t="shared" si="311"/>
        <v/>
      </c>
      <c r="G1843" s="48" t="str">
        <f t="shared" si="312"/>
        <v/>
      </c>
      <c r="H1843" s="16" t="str">
        <f t="shared" si="313"/>
        <v/>
      </c>
      <c r="I1843" s="46" t="str">
        <f t="shared" si="314"/>
        <v/>
      </c>
      <c r="J1843" s="49" t="str">
        <f t="shared" si="305"/>
        <v/>
      </c>
      <c r="K1843" s="46" t="str">
        <f t="shared" si="306"/>
        <v/>
      </c>
      <c r="L1843" s="17" t="str">
        <f>+IF(G1843="","",SUM($K$9:K1843)+H1843)</f>
        <v/>
      </c>
    </row>
    <row r="1844" spans="2:12" x14ac:dyDescent="0.2">
      <c r="B1844" s="1" t="str">
        <f t="shared" si="309"/>
        <v/>
      </c>
      <c r="C1844" s="44" t="str">
        <f t="shared" si="307"/>
        <v/>
      </c>
      <c r="D1844" s="44" t="str">
        <f t="shared" si="308"/>
        <v/>
      </c>
      <c r="E1844" s="13" t="str">
        <f t="shared" si="310"/>
        <v/>
      </c>
      <c r="F1844" s="4" t="str">
        <f t="shared" si="311"/>
        <v/>
      </c>
      <c r="G1844" s="48" t="str">
        <f t="shared" si="312"/>
        <v/>
      </c>
      <c r="H1844" s="16" t="str">
        <f t="shared" si="313"/>
        <v/>
      </c>
      <c r="I1844" s="46" t="str">
        <f t="shared" si="314"/>
        <v/>
      </c>
      <c r="J1844" s="49" t="str">
        <f t="shared" si="305"/>
        <v/>
      </c>
      <c r="K1844" s="46" t="str">
        <f t="shared" si="306"/>
        <v/>
      </c>
      <c r="L1844" s="17" t="str">
        <f>+IF(G1844="","",SUM($K$9:K1844)+H1844)</f>
        <v/>
      </c>
    </row>
    <row r="1845" spans="2:12" x14ac:dyDescent="0.2">
      <c r="B1845" s="1" t="str">
        <f t="shared" si="309"/>
        <v/>
      </c>
      <c r="C1845" s="44" t="str">
        <f t="shared" si="307"/>
        <v/>
      </c>
      <c r="D1845" s="44" t="str">
        <f t="shared" si="308"/>
        <v/>
      </c>
      <c r="E1845" s="13" t="str">
        <f t="shared" si="310"/>
        <v/>
      </c>
      <c r="F1845" s="4" t="str">
        <f t="shared" si="311"/>
        <v/>
      </c>
      <c r="G1845" s="48" t="str">
        <f t="shared" si="312"/>
        <v/>
      </c>
      <c r="H1845" s="16" t="str">
        <f t="shared" si="313"/>
        <v/>
      </c>
      <c r="I1845" s="46" t="str">
        <f t="shared" si="314"/>
        <v/>
      </c>
      <c r="J1845" s="49" t="str">
        <f t="shared" si="305"/>
        <v/>
      </c>
      <c r="K1845" s="46" t="str">
        <f t="shared" si="306"/>
        <v/>
      </c>
      <c r="L1845" s="17" t="str">
        <f>+IF(G1845="","",SUM($K$9:K1845)+H1845)</f>
        <v/>
      </c>
    </row>
    <row r="1846" spans="2:12" x14ac:dyDescent="0.2">
      <c r="B1846" s="1" t="str">
        <f t="shared" si="309"/>
        <v/>
      </c>
      <c r="C1846" s="44" t="str">
        <f t="shared" si="307"/>
        <v/>
      </c>
      <c r="D1846" s="44" t="str">
        <f t="shared" si="308"/>
        <v/>
      </c>
      <c r="E1846" s="13" t="str">
        <f t="shared" si="310"/>
        <v/>
      </c>
      <c r="F1846" s="4" t="str">
        <f t="shared" si="311"/>
        <v/>
      </c>
      <c r="G1846" s="48" t="str">
        <f t="shared" si="312"/>
        <v/>
      </c>
      <c r="H1846" s="16" t="str">
        <f t="shared" si="313"/>
        <v/>
      </c>
      <c r="I1846" s="46" t="str">
        <f t="shared" si="314"/>
        <v/>
      </c>
      <c r="J1846" s="49" t="str">
        <f t="shared" si="305"/>
        <v/>
      </c>
      <c r="K1846" s="46" t="str">
        <f t="shared" si="306"/>
        <v/>
      </c>
      <c r="L1846" s="17" t="str">
        <f>+IF(G1846="","",SUM($K$9:K1846)+H1846)</f>
        <v/>
      </c>
    </row>
    <row r="1847" spans="2:12" x14ac:dyDescent="0.2">
      <c r="B1847" s="1" t="str">
        <f t="shared" si="309"/>
        <v/>
      </c>
      <c r="C1847" s="44" t="str">
        <f t="shared" si="307"/>
        <v/>
      </c>
      <c r="D1847" s="44" t="str">
        <f t="shared" si="308"/>
        <v/>
      </c>
      <c r="E1847" s="13" t="str">
        <f t="shared" si="310"/>
        <v/>
      </c>
      <c r="F1847" s="4" t="str">
        <f t="shared" si="311"/>
        <v/>
      </c>
      <c r="G1847" s="48" t="str">
        <f t="shared" si="312"/>
        <v/>
      </c>
      <c r="H1847" s="16" t="str">
        <f t="shared" si="313"/>
        <v/>
      </c>
      <c r="I1847" s="46" t="str">
        <f t="shared" si="314"/>
        <v/>
      </c>
      <c r="J1847" s="49" t="str">
        <f t="shared" si="305"/>
        <v/>
      </c>
      <c r="K1847" s="46" t="str">
        <f t="shared" si="306"/>
        <v/>
      </c>
      <c r="L1847" s="17" t="str">
        <f>+IF(G1847="","",SUM($K$9:K1847)+H1847)</f>
        <v/>
      </c>
    </row>
    <row r="1848" spans="2:12" x14ac:dyDescent="0.2">
      <c r="B1848" s="1" t="str">
        <f t="shared" si="309"/>
        <v/>
      </c>
      <c r="C1848" s="44" t="str">
        <f t="shared" si="307"/>
        <v/>
      </c>
      <c r="D1848" s="44" t="str">
        <f t="shared" si="308"/>
        <v/>
      </c>
      <c r="E1848" s="13" t="str">
        <f t="shared" si="310"/>
        <v/>
      </c>
      <c r="F1848" s="4" t="str">
        <f t="shared" si="311"/>
        <v/>
      </c>
      <c r="G1848" s="48" t="str">
        <f t="shared" si="312"/>
        <v/>
      </c>
      <c r="H1848" s="16" t="str">
        <f t="shared" si="313"/>
        <v/>
      </c>
      <c r="I1848" s="46" t="str">
        <f t="shared" si="314"/>
        <v/>
      </c>
      <c r="J1848" s="49" t="str">
        <f t="shared" si="305"/>
        <v/>
      </c>
      <c r="K1848" s="46" t="str">
        <f t="shared" si="306"/>
        <v/>
      </c>
      <c r="L1848" s="17" t="str">
        <f>+IF(G1848="","",SUM($K$9:K1848)+H1848)</f>
        <v/>
      </c>
    </row>
    <row r="1849" spans="2:12" x14ac:dyDescent="0.2">
      <c r="B1849" s="1" t="str">
        <f t="shared" si="309"/>
        <v/>
      </c>
      <c r="C1849" s="44" t="str">
        <f t="shared" si="307"/>
        <v/>
      </c>
      <c r="D1849" s="44" t="str">
        <f t="shared" si="308"/>
        <v/>
      </c>
      <c r="E1849" s="13" t="str">
        <f t="shared" si="310"/>
        <v/>
      </c>
      <c r="F1849" s="4" t="str">
        <f t="shared" si="311"/>
        <v/>
      </c>
      <c r="G1849" s="48" t="str">
        <f t="shared" si="312"/>
        <v/>
      </c>
      <c r="H1849" s="16" t="str">
        <f t="shared" si="313"/>
        <v/>
      </c>
      <c r="I1849" s="46" t="str">
        <f t="shared" si="314"/>
        <v/>
      </c>
      <c r="J1849" s="49" t="str">
        <f t="shared" si="305"/>
        <v/>
      </c>
      <c r="K1849" s="46" t="str">
        <f t="shared" si="306"/>
        <v/>
      </c>
      <c r="L1849" s="17" t="str">
        <f>+IF(G1849="","",SUM($K$9:K1849)+H1849)</f>
        <v/>
      </c>
    </row>
    <row r="1850" spans="2:12" x14ac:dyDescent="0.2">
      <c r="B1850" s="1" t="str">
        <f t="shared" si="309"/>
        <v/>
      </c>
      <c r="C1850" s="44" t="str">
        <f t="shared" si="307"/>
        <v/>
      </c>
      <c r="D1850" s="44" t="str">
        <f t="shared" si="308"/>
        <v/>
      </c>
      <c r="E1850" s="13" t="str">
        <f t="shared" si="310"/>
        <v/>
      </c>
      <c r="F1850" s="4" t="str">
        <f t="shared" si="311"/>
        <v/>
      </c>
      <c r="G1850" s="48" t="str">
        <f t="shared" si="312"/>
        <v/>
      </c>
      <c r="H1850" s="16" t="str">
        <f t="shared" si="313"/>
        <v/>
      </c>
      <c r="I1850" s="46" t="str">
        <f t="shared" si="314"/>
        <v/>
      </c>
      <c r="J1850" s="49" t="str">
        <f t="shared" si="305"/>
        <v/>
      </c>
      <c r="K1850" s="46" t="str">
        <f t="shared" si="306"/>
        <v/>
      </c>
      <c r="L1850" s="17" t="str">
        <f>+IF(G1850="","",SUM($K$9:K1850)+H1850)</f>
        <v/>
      </c>
    </row>
    <row r="1851" spans="2:12" x14ac:dyDescent="0.2">
      <c r="B1851" s="1" t="str">
        <f t="shared" si="309"/>
        <v/>
      </c>
      <c r="C1851" s="44" t="str">
        <f t="shared" si="307"/>
        <v/>
      </c>
      <c r="D1851" s="44" t="str">
        <f t="shared" si="308"/>
        <v/>
      </c>
      <c r="E1851" s="13" t="str">
        <f t="shared" si="310"/>
        <v/>
      </c>
      <c r="F1851" s="4" t="str">
        <f t="shared" si="311"/>
        <v/>
      </c>
      <c r="G1851" s="48" t="str">
        <f t="shared" si="312"/>
        <v/>
      </c>
      <c r="H1851" s="16" t="str">
        <f t="shared" si="313"/>
        <v/>
      </c>
      <c r="I1851" s="46" t="str">
        <f t="shared" si="314"/>
        <v/>
      </c>
      <c r="J1851" s="49" t="str">
        <f t="shared" si="305"/>
        <v/>
      </c>
      <c r="K1851" s="46" t="str">
        <f t="shared" si="306"/>
        <v/>
      </c>
      <c r="L1851" s="17" t="str">
        <f>+IF(G1851="","",SUM($K$9:K1851)+H1851)</f>
        <v/>
      </c>
    </row>
    <row r="1852" spans="2:12" x14ac:dyDescent="0.2">
      <c r="B1852" s="1" t="str">
        <f t="shared" si="309"/>
        <v/>
      </c>
      <c r="C1852" s="44" t="str">
        <f t="shared" si="307"/>
        <v/>
      </c>
      <c r="D1852" s="44" t="str">
        <f t="shared" si="308"/>
        <v/>
      </c>
      <c r="E1852" s="13" t="str">
        <f t="shared" si="310"/>
        <v/>
      </c>
      <c r="F1852" s="4" t="str">
        <f t="shared" si="311"/>
        <v/>
      </c>
      <c r="G1852" s="48" t="str">
        <f t="shared" si="312"/>
        <v/>
      </c>
      <c r="H1852" s="16" t="str">
        <f t="shared" si="313"/>
        <v/>
      </c>
      <c r="I1852" s="46" t="str">
        <f t="shared" si="314"/>
        <v/>
      </c>
      <c r="J1852" s="49" t="str">
        <f t="shared" si="305"/>
        <v/>
      </c>
      <c r="K1852" s="46" t="str">
        <f t="shared" si="306"/>
        <v/>
      </c>
      <c r="L1852" s="17" t="str">
        <f>+IF(G1852="","",SUM($K$9:K1852)+H1852)</f>
        <v/>
      </c>
    </row>
    <row r="1853" spans="2:12" x14ac:dyDescent="0.2">
      <c r="B1853" s="1" t="str">
        <f t="shared" si="309"/>
        <v/>
      </c>
      <c r="C1853" s="44" t="str">
        <f t="shared" si="307"/>
        <v/>
      </c>
      <c r="D1853" s="44" t="str">
        <f t="shared" si="308"/>
        <v/>
      </c>
      <c r="E1853" s="13" t="str">
        <f t="shared" si="310"/>
        <v/>
      </c>
      <c r="F1853" s="4" t="str">
        <f t="shared" si="311"/>
        <v/>
      </c>
      <c r="G1853" s="48" t="str">
        <f t="shared" si="312"/>
        <v/>
      </c>
      <c r="H1853" s="16" t="str">
        <f t="shared" si="313"/>
        <v/>
      </c>
      <c r="I1853" s="46" t="str">
        <f t="shared" si="314"/>
        <v/>
      </c>
      <c r="J1853" s="49" t="str">
        <f t="shared" si="305"/>
        <v/>
      </c>
      <c r="K1853" s="46" t="str">
        <f t="shared" si="306"/>
        <v/>
      </c>
      <c r="L1853" s="17" t="str">
        <f>+IF(G1853="","",SUM($K$9:K1853)+H1853)</f>
        <v/>
      </c>
    </row>
    <row r="1854" spans="2:12" x14ac:dyDescent="0.2">
      <c r="B1854" s="1" t="str">
        <f t="shared" si="309"/>
        <v/>
      </c>
      <c r="C1854" s="44" t="str">
        <f t="shared" si="307"/>
        <v/>
      </c>
      <c r="D1854" s="44" t="str">
        <f t="shared" si="308"/>
        <v/>
      </c>
      <c r="E1854" s="13" t="str">
        <f t="shared" si="310"/>
        <v/>
      </c>
      <c r="F1854" s="4" t="str">
        <f t="shared" si="311"/>
        <v/>
      </c>
      <c r="G1854" s="48" t="str">
        <f t="shared" si="312"/>
        <v/>
      </c>
      <c r="H1854" s="16" t="str">
        <f t="shared" si="313"/>
        <v/>
      </c>
      <c r="I1854" s="46" t="str">
        <f t="shared" si="314"/>
        <v/>
      </c>
      <c r="J1854" s="49" t="str">
        <f t="shared" si="305"/>
        <v/>
      </c>
      <c r="K1854" s="46" t="str">
        <f t="shared" si="306"/>
        <v/>
      </c>
      <c r="L1854" s="17" t="str">
        <f>+IF(G1854="","",SUM($K$9:K1854)+H1854)</f>
        <v/>
      </c>
    </row>
    <row r="1855" spans="2:12" x14ac:dyDescent="0.2">
      <c r="B1855" s="1" t="str">
        <f t="shared" si="309"/>
        <v/>
      </c>
      <c r="C1855" s="44" t="str">
        <f t="shared" si="307"/>
        <v/>
      </c>
      <c r="D1855" s="44" t="str">
        <f t="shared" si="308"/>
        <v/>
      </c>
      <c r="E1855" s="13" t="str">
        <f t="shared" si="310"/>
        <v/>
      </c>
      <c r="F1855" s="4" t="str">
        <f t="shared" si="311"/>
        <v/>
      </c>
      <c r="G1855" s="48" t="str">
        <f t="shared" si="312"/>
        <v/>
      </c>
      <c r="H1855" s="16" t="str">
        <f t="shared" si="313"/>
        <v/>
      </c>
      <c r="I1855" s="46" t="str">
        <f t="shared" si="314"/>
        <v/>
      </c>
      <c r="J1855" s="49" t="str">
        <f t="shared" ref="J1855:J1918" si="315">+IF(F1855="","",I1855*H1855)</f>
        <v/>
      </c>
      <c r="K1855" s="46" t="str">
        <f t="shared" ref="K1855:K1918" si="316">+IF(G1855="","",J1855-H1855)</f>
        <v/>
      </c>
      <c r="L1855" s="17" t="str">
        <f>+IF(G1855="","",SUM($K$9:K1855)+H1855)</f>
        <v/>
      </c>
    </row>
    <row r="1856" spans="2:12" x14ac:dyDescent="0.2">
      <c r="B1856" s="1" t="str">
        <f t="shared" si="309"/>
        <v/>
      </c>
      <c r="C1856" s="44" t="str">
        <f t="shared" si="307"/>
        <v/>
      </c>
      <c r="D1856" s="44" t="str">
        <f t="shared" si="308"/>
        <v/>
      </c>
      <c r="E1856" s="13" t="str">
        <f t="shared" si="310"/>
        <v/>
      </c>
      <c r="F1856" s="4" t="str">
        <f t="shared" si="311"/>
        <v/>
      </c>
      <c r="G1856" s="48" t="str">
        <f t="shared" si="312"/>
        <v/>
      </c>
      <c r="H1856" s="16" t="str">
        <f t="shared" si="313"/>
        <v/>
      </c>
      <c r="I1856" s="46" t="str">
        <f t="shared" si="314"/>
        <v/>
      </c>
      <c r="J1856" s="49" t="str">
        <f t="shared" si="315"/>
        <v/>
      </c>
      <c r="K1856" s="46" t="str">
        <f t="shared" si="316"/>
        <v/>
      </c>
      <c r="L1856" s="17" t="str">
        <f>+IF(G1856="","",SUM($K$9:K1856)+H1856)</f>
        <v/>
      </c>
    </row>
    <row r="1857" spans="2:12" x14ac:dyDescent="0.2">
      <c r="B1857" s="1" t="str">
        <f t="shared" si="309"/>
        <v/>
      </c>
      <c r="C1857" s="44" t="str">
        <f t="shared" si="307"/>
        <v/>
      </c>
      <c r="D1857" s="44" t="str">
        <f t="shared" si="308"/>
        <v/>
      </c>
      <c r="E1857" s="13" t="str">
        <f t="shared" si="310"/>
        <v/>
      </c>
      <c r="F1857" s="4" t="str">
        <f t="shared" si="311"/>
        <v/>
      </c>
      <c r="G1857" s="48" t="str">
        <f t="shared" si="312"/>
        <v/>
      </c>
      <c r="H1857" s="16" t="str">
        <f t="shared" si="313"/>
        <v/>
      </c>
      <c r="I1857" s="46" t="str">
        <f t="shared" si="314"/>
        <v/>
      </c>
      <c r="J1857" s="49" t="str">
        <f t="shared" si="315"/>
        <v/>
      </c>
      <c r="K1857" s="46" t="str">
        <f t="shared" si="316"/>
        <v/>
      </c>
      <c r="L1857" s="17" t="str">
        <f>+IF(G1857="","",SUM($K$9:K1857)+H1857)</f>
        <v/>
      </c>
    </row>
    <row r="1858" spans="2:12" x14ac:dyDescent="0.2">
      <c r="B1858" s="1" t="str">
        <f t="shared" si="309"/>
        <v/>
      </c>
      <c r="C1858" s="44" t="str">
        <f t="shared" si="307"/>
        <v/>
      </c>
      <c r="D1858" s="44" t="str">
        <f t="shared" si="308"/>
        <v/>
      </c>
      <c r="E1858" s="13" t="str">
        <f t="shared" si="310"/>
        <v/>
      </c>
      <c r="F1858" s="4" t="str">
        <f t="shared" si="311"/>
        <v/>
      </c>
      <c r="G1858" s="48" t="str">
        <f t="shared" si="312"/>
        <v/>
      </c>
      <c r="H1858" s="16" t="str">
        <f t="shared" si="313"/>
        <v/>
      </c>
      <c r="I1858" s="46" t="str">
        <f t="shared" si="314"/>
        <v/>
      </c>
      <c r="J1858" s="49" t="str">
        <f t="shared" si="315"/>
        <v/>
      </c>
      <c r="K1858" s="46" t="str">
        <f t="shared" si="316"/>
        <v/>
      </c>
      <c r="L1858" s="17" t="str">
        <f>+IF(G1858="","",SUM($K$9:K1858)+H1858)</f>
        <v/>
      </c>
    </row>
    <row r="1859" spans="2:12" x14ac:dyDescent="0.2">
      <c r="B1859" s="1" t="str">
        <f t="shared" si="309"/>
        <v/>
      </c>
      <c r="C1859" s="44" t="str">
        <f t="shared" si="307"/>
        <v/>
      </c>
      <c r="D1859" s="44" t="str">
        <f t="shared" si="308"/>
        <v/>
      </c>
      <c r="E1859" s="13" t="str">
        <f t="shared" si="310"/>
        <v/>
      </c>
      <c r="F1859" s="4" t="str">
        <f t="shared" si="311"/>
        <v/>
      </c>
      <c r="G1859" s="48" t="str">
        <f t="shared" si="312"/>
        <v/>
      </c>
      <c r="H1859" s="16" t="str">
        <f t="shared" si="313"/>
        <v/>
      </c>
      <c r="I1859" s="46" t="str">
        <f t="shared" si="314"/>
        <v/>
      </c>
      <c r="J1859" s="49" t="str">
        <f t="shared" si="315"/>
        <v/>
      </c>
      <c r="K1859" s="46" t="str">
        <f t="shared" si="316"/>
        <v/>
      </c>
      <c r="L1859" s="17" t="str">
        <f>+IF(G1859="","",SUM($K$9:K1859)+H1859)</f>
        <v/>
      </c>
    </row>
    <row r="1860" spans="2:12" x14ac:dyDescent="0.2">
      <c r="B1860" s="1" t="str">
        <f t="shared" si="309"/>
        <v/>
      </c>
      <c r="C1860" s="44" t="str">
        <f t="shared" si="307"/>
        <v/>
      </c>
      <c r="D1860" s="44" t="str">
        <f t="shared" si="308"/>
        <v/>
      </c>
      <c r="E1860" s="13" t="str">
        <f t="shared" si="310"/>
        <v/>
      </c>
      <c r="F1860" s="4" t="str">
        <f t="shared" si="311"/>
        <v/>
      </c>
      <c r="G1860" s="48" t="str">
        <f t="shared" si="312"/>
        <v/>
      </c>
      <c r="H1860" s="16" t="str">
        <f t="shared" si="313"/>
        <v/>
      </c>
      <c r="I1860" s="46" t="str">
        <f t="shared" si="314"/>
        <v/>
      </c>
      <c r="J1860" s="49" t="str">
        <f t="shared" si="315"/>
        <v/>
      </c>
      <c r="K1860" s="46" t="str">
        <f t="shared" si="316"/>
        <v/>
      </c>
      <c r="L1860" s="17" t="str">
        <f>+IF(G1860="","",SUM($K$9:K1860)+H1860)</f>
        <v/>
      </c>
    </row>
    <row r="1861" spans="2:12" x14ac:dyDescent="0.2">
      <c r="B1861" s="1" t="str">
        <f t="shared" si="309"/>
        <v/>
      </c>
      <c r="C1861" s="44" t="str">
        <f t="shared" si="307"/>
        <v/>
      </c>
      <c r="D1861" s="44" t="str">
        <f t="shared" si="308"/>
        <v/>
      </c>
      <c r="E1861" s="13" t="str">
        <f t="shared" si="310"/>
        <v/>
      </c>
      <c r="F1861" s="4" t="str">
        <f t="shared" si="311"/>
        <v/>
      </c>
      <c r="G1861" s="48" t="str">
        <f t="shared" si="312"/>
        <v/>
      </c>
      <c r="H1861" s="16" t="str">
        <f t="shared" si="313"/>
        <v/>
      </c>
      <c r="I1861" s="46" t="str">
        <f t="shared" si="314"/>
        <v/>
      </c>
      <c r="J1861" s="49" t="str">
        <f t="shared" si="315"/>
        <v/>
      </c>
      <c r="K1861" s="46" t="str">
        <f t="shared" si="316"/>
        <v/>
      </c>
      <c r="L1861" s="17" t="str">
        <f>+IF(G1861="","",SUM($K$9:K1861)+H1861)</f>
        <v/>
      </c>
    </row>
    <row r="1862" spans="2:12" x14ac:dyDescent="0.2">
      <c r="B1862" s="1" t="str">
        <f t="shared" si="309"/>
        <v/>
      </c>
      <c r="C1862" s="44" t="str">
        <f t="shared" si="307"/>
        <v/>
      </c>
      <c r="D1862" s="44" t="str">
        <f t="shared" si="308"/>
        <v/>
      </c>
      <c r="E1862" s="13" t="str">
        <f t="shared" si="310"/>
        <v/>
      </c>
      <c r="F1862" s="4" t="str">
        <f t="shared" si="311"/>
        <v/>
      </c>
      <c r="G1862" s="48" t="str">
        <f t="shared" si="312"/>
        <v/>
      </c>
      <c r="H1862" s="16" t="str">
        <f t="shared" si="313"/>
        <v/>
      </c>
      <c r="I1862" s="46" t="str">
        <f t="shared" si="314"/>
        <v/>
      </c>
      <c r="J1862" s="49" t="str">
        <f t="shared" si="315"/>
        <v/>
      </c>
      <c r="K1862" s="46" t="str">
        <f t="shared" si="316"/>
        <v/>
      </c>
      <c r="L1862" s="17" t="str">
        <f>+IF(G1862="","",SUM($K$9:K1862)+H1862)</f>
        <v/>
      </c>
    </row>
    <row r="1863" spans="2:12" x14ac:dyDescent="0.2">
      <c r="B1863" s="1" t="str">
        <f t="shared" si="309"/>
        <v/>
      </c>
      <c r="C1863" s="44" t="str">
        <f t="shared" si="307"/>
        <v/>
      </c>
      <c r="D1863" s="44" t="str">
        <f t="shared" si="308"/>
        <v/>
      </c>
      <c r="E1863" s="13" t="str">
        <f t="shared" si="310"/>
        <v/>
      </c>
      <c r="F1863" s="4" t="str">
        <f t="shared" si="311"/>
        <v/>
      </c>
      <c r="G1863" s="48" t="str">
        <f t="shared" si="312"/>
        <v/>
      </c>
      <c r="H1863" s="16" t="str">
        <f t="shared" si="313"/>
        <v/>
      </c>
      <c r="I1863" s="46" t="str">
        <f t="shared" si="314"/>
        <v/>
      </c>
      <c r="J1863" s="49" t="str">
        <f t="shared" si="315"/>
        <v/>
      </c>
      <c r="K1863" s="46" t="str">
        <f t="shared" si="316"/>
        <v/>
      </c>
      <c r="L1863" s="17" t="str">
        <f>+IF(G1863="","",SUM($K$9:K1863)+H1863)</f>
        <v/>
      </c>
    </row>
    <row r="1864" spans="2:12" x14ac:dyDescent="0.2">
      <c r="B1864" s="1" t="str">
        <f t="shared" si="309"/>
        <v/>
      </c>
      <c r="C1864" s="44" t="str">
        <f t="shared" si="307"/>
        <v/>
      </c>
      <c r="D1864" s="44" t="str">
        <f t="shared" si="308"/>
        <v/>
      </c>
      <c r="E1864" s="13" t="str">
        <f t="shared" si="310"/>
        <v/>
      </c>
      <c r="F1864" s="4" t="str">
        <f t="shared" si="311"/>
        <v/>
      </c>
      <c r="G1864" s="48" t="str">
        <f t="shared" si="312"/>
        <v/>
      </c>
      <c r="H1864" s="16" t="str">
        <f t="shared" si="313"/>
        <v/>
      </c>
      <c r="I1864" s="46" t="str">
        <f t="shared" si="314"/>
        <v/>
      </c>
      <c r="J1864" s="49" t="str">
        <f t="shared" si="315"/>
        <v/>
      </c>
      <c r="K1864" s="46" t="str">
        <f t="shared" si="316"/>
        <v/>
      </c>
      <c r="L1864" s="17" t="str">
        <f>+IF(G1864="","",SUM($K$9:K1864)+H1864)</f>
        <v/>
      </c>
    </row>
    <row r="1865" spans="2:12" x14ac:dyDescent="0.2">
      <c r="B1865" s="1" t="str">
        <f t="shared" si="309"/>
        <v/>
      </c>
      <c r="C1865" s="44" t="str">
        <f t="shared" si="307"/>
        <v/>
      </c>
      <c r="D1865" s="44" t="str">
        <f t="shared" si="308"/>
        <v/>
      </c>
      <c r="E1865" s="13" t="str">
        <f t="shared" si="310"/>
        <v/>
      </c>
      <c r="F1865" s="4" t="str">
        <f t="shared" si="311"/>
        <v/>
      </c>
      <c r="G1865" s="48" t="str">
        <f t="shared" si="312"/>
        <v/>
      </c>
      <c r="H1865" s="16" t="str">
        <f t="shared" si="313"/>
        <v/>
      </c>
      <c r="I1865" s="46" t="str">
        <f t="shared" si="314"/>
        <v/>
      </c>
      <c r="J1865" s="49" t="str">
        <f t="shared" si="315"/>
        <v/>
      </c>
      <c r="K1865" s="46" t="str">
        <f t="shared" si="316"/>
        <v/>
      </c>
      <c r="L1865" s="17" t="str">
        <f>+IF(G1865="","",SUM($K$9:K1865)+H1865)</f>
        <v/>
      </c>
    </row>
    <row r="1866" spans="2:12" x14ac:dyDescent="0.2">
      <c r="B1866" s="1" t="str">
        <f t="shared" si="309"/>
        <v/>
      </c>
      <c r="C1866" s="44" t="str">
        <f t="shared" ref="C1866:C1929" si="317">IF(D1865="","",IF(D1865=FecFinal,"",DATE(YEAR(C1865),MONTH(C1865)+1,1)))</f>
        <v/>
      </c>
      <c r="D1866" s="44" t="str">
        <f t="shared" ref="D1866:D1929" si="318">IF(C1866="","",IF(DAYS360(C1866,FecFinal)&gt;=30,DATE(YEAR(C1866),MONTH(C1866)+1,1),FecFinal))</f>
        <v/>
      </c>
      <c r="E1866" s="13" t="str">
        <f t="shared" si="310"/>
        <v/>
      </c>
      <c r="F1866" s="4" t="str">
        <f t="shared" si="311"/>
        <v/>
      </c>
      <c r="G1866" s="48" t="str">
        <f t="shared" si="312"/>
        <v/>
      </c>
      <c r="H1866" s="16" t="str">
        <f t="shared" si="313"/>
        <v/>
      </c>
      <c r="I1866" s="46" t="str">
        <f t="shared" si="314"/>
        <v/>
      </c>
      <c r="J1866" s="49" t="str">
        <f t="shared" si="315"/>
        <v/>
      </c>
      <c r="K1866" s="46" t="str">
        <f t="shared" si="316"/>
        <v/>
      </c>
      <c r="L1866" s="17" t="str">
        <f>+IF(G1866="","",SUM($K$9:K1866)+H1866)</f>
        <v/>
      </c>
    </row>
    <row r="1867" spans="2:12" x14ac:dyDescent="0.2">
      <c r="B1867" s="1" t="str">
        <f t="shared" si="309"/>
        <v/>
      </c>
      <c r="C1867" s="44" t="str">
        <f t="shared" si="317"/>
        <v/>
      </c>
      <c r="D1867" s="44" t="str">
        <f t="shared" si="318"/>
        <v/>
      </c>
      <c r="E1867" s="13" t="str">
        <f t="shared" si="310"/>
        <v/>
      </c>
      <c r="F1867" s="4" t="str">
        <f t="shared" si="311"/>
        <v/>
      </c>
      <c r="G1867" s="48" t="str">
        <f t="shared" si="312"/>
        <v/>
      </c>
      <c r="H1867" s="16" t="str">
        <f t="shared" si="313"/>
        <v/>
      </c>
      <c r="I1867" s="46" t="str">
        <f t="shared" si="314"/>
        <v/>
      </c>
      <c r="J1867" s="49" t="str">
        <f t="shared" si="315"/>
        <v/>
      </c>
      <c r="K1867" s="46" t="str">
        <f t="shared" si="316"/>
        <v/>
      </c>
      <c r="L1867" s="17" t="str">
        <f>+IF(G1867="","",SUM($K$9:K1867)+H1867)</f>
        <v/>
      </c>
    </row>
    <row r="1868" spans="2:12" x14ac:dyDescent="0.2">
      <c r="B1868" s="1" t="str">
        <f t="shared" si="309"/>
        <v/>
      </c>
      <c r="C1868" s="44" t="str">
        <f t="shared" si="317"/>
        <v/>
      </c>
      <c r="D1868" s="44" t="str">
        <f t="shared" si="318"/>
        <v/>
      </c>
      <c r="E1868" s="13" t="str">
        <f t="shared" si="310"/>
        <v/>
      </c>
      <c r="F1868" s="4" t="str">
        <f t="shared" si="311"/>
        <v/>
      </c>
      <c r="G1868" s="48" t="str">
        <f t="shared" si="312"/>
        <v/>
      </c>
      <c r="H1868" s="16" t="str">
        <f t="shared" si="313"/>
        <v/>
      </c>
      <c r="I1868" s="46" t="str">
        <f t="shared" si="314"/>
        <v/>
      </c>
      <c r="J1868" s="49" t="str">
        <f t="shared" si="315"/>
        <v/>
      </c>
      <c r="K1868" s="46" t="str">
        <f t="shared" si="316"/>
        <v/>
      </c>
      <c r="L1868" s="17" t="str">
        <f>+IF(G1868="","",SUM($K$9:K1868)+H1868)</f>
        <v/>
      </c>
    </row>
    <row r="1869" spans="2:12" x14ac:dyDescent="0.2">
      <c r="B1869" s="1" t="str">
        <f t="shared" si="309"/>
        <v/>
      </c>
      <c r="C1869" s="44" t="str">
        <f t="shared" si="317"/>
        <v/>
      </c>
      <c r="D1869" s="44" t="str">
        <f t="shared" si="318"/>
        <v/>
      </c>
      <c r="E1869" s="13" t="str">
        <f t="shared" si="310"/>
        <v/>
      </c>
      <c r="F1869" s="4" t="str">
        <f t="shared" si="311"/>
        <v/>
      </c>
      <c r="G1869" s="48" t="str">
        <f t="shared" si="312"/>
        <v/>
      </c>
      <c r="H1869" s="16" t="str">
        <f t="shared" si="313"/>
        <v/>
      </c>
      <c r="I1869" s="46" t="str">
        <f t="shared" si="314"/>
        <v/>
      </c>
      <c r="J1869" s="49" t="str">
        <f t="shared" si="315"/>
        <v/>
      </c>
      <c r="K1869" s="46" t="str">
        <f t="shared" si="316"/>
        <v/>
      </c>
      <c r="L1869" s="17" t="str">
        <f>+IF(G1869="","",SUM($K$9:K1869)+H1869)</f>
        <v/>
      </c>
    </row>
    <row r="1870" spans="2:12" x14ac:dyDescent="0.2">
      <c r="B1870" s="1" t="str">
        <f t="shared" si="309"/>
        <v/>
      </c>
      <c r="C1870" s="44" t="str">
        <f t="shared" si="317"/>
        <v/>
      </c>
      <c r="D1870" s="44" t="str">
        <f t="shared" si="318"/>
        <v/>
      </c>
      <c r="E1870" s="13" t="str">
        <f t="shared" si="310"/>
        <v/>
      </c>
      <c r="F1870" s="4" t="str">
        <f t="shared" si="311"/>
        <v/>
      </c>
      <c r="G1870" s="48" t="str">
        <f t="shared" si="312"/>
        <v/>
      </c>
      <c r="H1870" s="16" t="str">
        <f t="shared" si="313"/>
        <v/>
      </c>
      <c r="I1870" s="46" t="str">
        <f t="shared" si="314"/>
        <v/>
      </c>
      <c r="J1870" s="49" t="str">
        <f t="shared" si="315"/>
        <v/>
      </c>
      <c r="K1870" s="46" t="str">
        <f t="shared" si="316"/>
        <v/>
      </c>
      <c r="L1870" s="17" t="str">
        <f>+IF(G1870="","",SUM($K$9:K1870)+H1870)</f>
        <v/>
      </c>
    </row>
    <row r="1871" spans="2:12" x14ac:dyDescent="0.2">
      <c r="B1871" s="1" t="str">
        <f t="shared" si="309"/>
        <v/>
      </c>
      <c r="C1871" s="44" t="str">
        <f t="shared" si="317"/>
        <v/>
      </c>
      <c r="D1871" s="44" t="str">
        <f t="shared" si="318"/>
        <v/>
      </c>
      <c r="E1871" s="13" t="str">
        <f t="shared" si="310"/>
        <v/>
      </c>
      <c r="F1871" s="4" t="str">
        <f t="shared" si="311"/>
        <v/>
      </c>
      <c r="G1871" s="48" t="str">
        <f t="shared" si="312"/>
        <v/>
      </c>
      <c r="H1871" s="16" t="str">
        <f t="shared" si="313"/>
        <v/>
      </c>
      <c r="I1871" s="46" t="str">
        <f t="shared" si="314"/>
        <v/>
      </c>
      <c r="J1871" s="49" t="str">
        <f t="shared" si="315"/>
        <v/>
      </c>
      <c r="K1871" s="46" t="str">
        <f t="shared" si="316"/>
        <v/>
      </c>
      <c r="L1871" s="17" t="str">
        <f>+IF(G1871="","",SUM($K$9:K1871)+H1871)</f>
        <v/>
      </c>
    </row>
    <row r="1872" spans="2:12" x14ac:dyDescent="0.2">
      <c r="B1872" s="1" t="str">
        <f t="shared" si="309"/>
        <v/>
      </c>
      <c r="C1872" s="44" t="str">
        <f t="shared" si="317"/>
        <v/>
      </c>
      <c r="D1872" s="44" t="str">
        <f t="shared" si="318"/>
        <v/>
      </c>
      <c r="E1872" s="13" t="str">
        <f t="shared" si="310"/>
        <v/>
      </c>
      <c r="F1872" s="4" t="str">
        <f t="shared" si="311"/>
        <v/>
      </c>
      <c r="G1872" s="48" t="str">
        <f t="shared" si="312"/>
        <v/>
      </c>
      <c r="H1872" s="16" t="str">
        <f t="shared" si="313"/>
        <v/>
      </c>
      <c r="I1872" s="46" t="str">
        <f t="shared" si="314"/>
        <v/>
      </c>
      <c r="J1872" s="49" t="str">
        <f t="shared" si="315"/>
        <v/>
      </c>
      <c r="K1872" s="46" t="str">
        <f t="shared" si="316"/>
        <v/>
      </c>
      <c r="L1872" s="17" t="str">
        <f>+IF(G1872="","",SUM($K$9:K1872)+H1872)</f>
        <v/>
      </c>
    </row>
    <row r="1873" spans="2:12" x14ac:dyDescent="0.2">
      <c r="B1873" s="1" t="str">
        <f t="shared" ref="B1873:B1936" si="319">+IF(C1873="","",B1872+1)</f>
        <v/>
      </c>
      <c r="C1873" s="44" t="str">
        <f t="shared" si="317"/>
        <v/>
      </c>
      <c r="D1873" s="44" t="str">
        <f t="shared" si="318"/>
        <v/>
      </c>
      <c r="E1873" s="13" t="str">
        <f t="shared" ref="E1873:E1936" si="320">IF(B1873&lt;&gt;"",DAYS360(C1873,D1873),"")</f>
        <v/>
      </c>
      <c r="F1873" s="4" t="str">
        <f t="shared" ref="F1873:F1936" si="321">IF(B1873&lt;&gt;"",LOOKUP(DATE(YEAR(C1873),MONTH(C1873)+1,1),tbl_FecHasta,tbl_Tasa),"")</f>
        <v/>
      </c>
      <c r="G1873" s="48" t="str">
        <f t="shared" ref="G1873:G1936" si="322">IF(B1873&lt;&gt;"",(((1+F1873)^(1/12))-1),"")</f>
        <v/>
      </c>
      <c r="H1873" s="16" t="str">
        <f t="shared" si="313"/>
        <v/>
      </c>
      <c r="I1873" s="46" t="str">
        <f t="shared" si="314"/>
        <v/>
      </c>
      <c r="J1873" s="49" t="str">
        <f t="shared" si="315"/>
        <v/>
      </c>
      <c r="K1873" s="46" t="str">
        <f t="shared" si="316"/>
        <v/>
      </c>
      <c r="L1873" s="17" t="str">
        <f>+IF(G1873="","",SUM($K$9:K1873)+H1873)</f>
        <v/>
      </c>
    </row>
    <row r="1874" spans="2:12" x14ac:dyDescent="0.2">
      <c r="B1874" s="1" t="str">
        <f t="shared" si="319"/>
        <v/>
      </c>
      <c r="C1874" s="44" t="str">
        <f t="shared" si="317"/>
        <v/>
      </c>
      <c r="D1874" s="44" t="str">
        <f t="shared" si="318"/>
        <v/>
      </c>
      <c r="E1874" s="13" t="str">
        <f t="shared" si="320"/>
        <v/>
      </c>
      <c r="F1874" s="4" t="str">
        <f t="shared" si="321"/>
        <v/>
      </c>
      <c r="G1874" s="48" t="str">
        <f t="shared" si="322"/>
        <v/>
      </c>
      <c r="H1874" s="16" t="str">
        <f t="shared" si="313"/>
        <v/>
      </c>
      <c r="I1874" s="46" t="str">
        <f t="shared" si="314"/>
        <v/>
      </c>
      <c r="J1874" s="49" t="str">
        <f t="shared" si="315"/>
        <v/>
      </c>
      <c r="K1874" s="46" t="str">
        <f t="shared" si="316"/>
        <v/>
      </c>
      <c r="L1874" s="17" t="str">
        <f>+IF(G1874="","",SUM($K$9:K1874)+H1874)</f>
        <v/>
      </c>
    </row>
    <row r="1875" spans="2:12" x14ac:dyDescent="0.2">
      <c r="B1875" s="1" t="str">
        <f t="shared" si="319"/>
        <v/>
      </c>
      <c r="C1875" s="44" t="str">
        <f t="shared" si="317"/>
        <v/>
      </c>
      <c r="D1875" s="44" t="str">
        <f t="shared" si="318"/>
        <v/>
      </c>
      <c r="E1875" s="13" t="str">
        <f t="shared" si="320"/>
        <v/>
      </c>
      <c r="F1875" s="4" t="str">
        <f t="shared" si="321"/>
        <v/>
      </c>
      <c r="G1875" s="48" t="str">
        <f t="shared" si="322"/>
        <v/>
      </c>
      <c r="H1875" s="16" t="str">
        <f t="shared" si="313"/>
        <v/>
      </c>
      <c r="I1875" s="46" t="str">
        <f t="shared" si="314"/>
        <v/>
      </c>
      <c r="J1875" s="49" t="str">
        <f t="shared" si="315"/>
        <v/>
      </c>
      <c r="K1875" s="46" t="str">
        <f t="shared" si="316"/>
        <v/>
      </c>
      <c r="L1875" s="17" t="str">
        <f>+IF(G1875="","",SUM($K$9:K1875)+H1875)</f>
        <v/>
      </c>
    </row>
    <row r="1876" spans="2:12" x14ac:dyDescent="0.2">
      <c r="B1876" s="1" t="str">
        <f t="shared" si="319"/>
        <v/>
      </c>
      <c r="C1876" s="44" t="str">
        <f t="shared" si="317"/>
        <v/>
      </c>
      <c r="D1876" s="44" t="str">
        <f t="shared" si="318"/>
        <v/>
      </c>
      <c r="E1876" s="13" t="str">
        <f t="shared" si="320"/>
        <v/>
      </c>
      <c r="F1876" s="4" t="str">
        <f t="shared" si="321"/>
        <v/>
      </c>
      <c r="G1876" s="48" t="str">
        <f t="shared" si="322"/>
        <v/>
      </c>
      <c r="H1876" s="16" t="str">
        <f t="shared" si="313"/>
        <v/>
      </c>
      <c r="I1876" s="46" t="str">
        <f t="shared" si="314"/>
        <v/>
      </c>
      <c r="J1876" s="49" t="str">
        <f t="shared" si="315"/>
        <v/>
      </c>
      <c r="K1876" s="46" t="str">
        <f t="shared" si="316"/>
        <v/>
      </c>
      <c r="L1876" s="17" t="str">
        <f>+IF(G1876="","",SUM($K$9:K1876)+H1876)</f>
        <v/>
      </c>
    </row>
    <row r="1877" spans="2:12" x14ac:dyDescent="0.2">
      <c r="B1877" s="1" t="str">
        <f t="shared" si="319"/>
        <v/>
      </c>
      <c r="C1877" s="44" t="str">
        <f t="shared" si="317"/>
        <v/>
      </c>
      <c r="D1877" s="44" t="str">
        <f t="shared" si="318"/>
        <v/>
      </c>
      <c r="E1877" s="13" t="str">
        <f t="shared" si="320"/>
        <v/>
      </c>
      <c r="F1877" s="4" t="str">
        <f t="shared" si="321"/>
        <v/>
      </c>
      <c r="G1877" s="48" t="str">
        <f t="shared" si="322"/>
        <v/>
      </c>
      <c r="H1877" s="16" t="str">
        <f t="shared" si="313"/>
        <v/>
      </c>
      <c r="I1877" s="46" t="str">
        <f t="shared" si="314"/>
        <v/>
      </c>
      <c r="J1877" s="49" t="str">
        <f t="shared" si="315"/>
        <v/>
      </c>
      <c r="K1877" s="46" t="str">
        <f t="shared" si="316"/>
        <v/>
      </c>
      <c r="L1877" s="17" t="str">
        <f>+IF(G1877="","",SUM($K$9:K1877)+H1877)</f>
        <v/>
      </c>
    </row>
    <row r="1878" spans="2:12" x14ac:dyDescent="0.2">
      <c r="B1878" s="1" t="str">
        <f t="shared" si="319"/>
        <v/>
      </c>
      <c r="C1878" s="44" t="str">
        <f t="shared" si="317"/>
        <v/>
      </c>
      <c r="D1878" s="44" t="str">
        <f t="shared" si="318"/>
        <v/>
      </c>
      <c r="E1878" s="13" t="str">
        <f t="shared" si="320"/>
        <v/>
      </c>
      <c r="F1878" s="4" t="str">
        <f t="shared" si="321"/>
        <v/>
      </c>
      <c r="G1878" s="48" t="str">
        <f t="shared" si="322"/>
        <v/>
      </c>
      <c r="H1878" s="16" t="str">
        <f t="shared" si="313"/>
        <v/>
      </c>
      <c r="I1878" s="46" t="str">
        <f t="shared" si="314"/>
        <v/>
      </c>
      <c r="J1878" s="49" t="str">
        <f t="shared" si="315"/>
        <v/>
      </c>
      <c r="K1878" s="46" t="str">
        <f t="shared" si="316"/>
        <v/>
      </c>
      <c r="L1878" s="17" t="str">
        <f>+IF(G1878="","",SUM($K$9:K1878)+H1878)</f>
        <v/>
      </c>
    </row>
    <row r="1879" spans="2:12" x14ac:dyDescent="0.2">
      <c r="B1879" s="1" t="str">
        <f t="shared" si="319"/>
        <v/>
      </c>
      <c r="C1879" s="44" t="str">
        <f t="shared" si="317"/>
        <v/>
      </c>
      <c r="D1879" s="44" t="str">
        <f t="shared" si="318"/>
        <v/>
      </c>
      <c r="E1879" s="13" t="str">
        <f t="shared" si="320"/>
        <v/>
      </c>
      <c r="F1879" s="4" t="str">
        <f t="shared" si="321"/>
        <v/>
      </c>
      <c r="G1879" s="48" t="str">
        <f t="shared" si="322"/>
        <v/>
      </c>
      <c r="H1879" s="16" t="str">
        <f t="shared" si="313"/>
        <v/>
      </c>
      <c r="I1879" s="46" t="str">
        <f t="shared" si="314"/>
        <v/>
      </c>
      <c r="J1879" s="49" t="str">
        <f t="shared" si="315"/>
        <v/>
      </c>
      <c r="K1879" s="46" t="str">
        <f t="shared" si="316"/>
        <v/>
      </c>
      <c r="L1879" s="17" t="str">
        <f>+IF(G1879="","",SUM($K$9:K1879)+H1879)</f>
        <v/>
      </c>
    </row>
    <row r="1880" spans="2:12" x14ac:dyDescent="0.2">
      <c r="B1880" s="1" t="str">
        <f t="shared" si="319"/>
        <v/>
      </c>
      <c r="C1880" s="44" t="str">
        <f t="shared" si="317"/>
        <v/>
      </c>
      <c r="D1880" s="44" t="str">
        <f t="shared" si="318"/>
        <v/>
      </c>
      <c r="E1880" s="13" t="str">
        <f t="shared" si="320"/>
        <v/>
      </c>
      <c r="F1880" s="4" t="str">
        <f t="shared" si="321"/>
        <v/>
      </c>
      <c r="G1880" s="48" t="str">
        <f t="shared" si="322"/>
        <v/>
      </c>
      <c r="H1880" s="16" t="str">
        <f t="shared" si="313"/>
        <v/>
      </c>
      <c r="I1880" s="46" t="str">
        <f t="shared" si="314"/>
        <v/>
      </c>
      <c r="J1880" s="49" t="str">
        <f t="shared" si="315"/>
        <v/>
      </c>
      <c r="K1880" s="46" t="str">
        <f t="shared" si="316"/>
        <v/>
      </c>
      <c r="L1880" s="17" t="str">
        <f>+IF(G1880="","",SUM($K$9:K1880)+H1880)</f>
        <v/>
      </c>
    </row>
    <row r="1881" spans="2:12" x14ac:dyDescent="0.2">
      <c r="B1881" s="1" t="str">
        <f t="shared" si="319"/>
        <v/>
      </c>
      <c r="C1881" s="44" t="str">
        <f t="shared" si="317"/>
        <v/>
      </c>
      <c r="D1881" s="44" t="str">
        <f t="shared" si="318"/>
        <v/>
      </c>
      <c r="E1881" s="13" t="str">
        <f t="shared" si="320"/>
        <v/>
      </c>
      <c r="F1881" s="4" t="str">
        <f t="shared" si="321"/>
        <v/>
      </c>
      <c r="G1881" s="48" t="str">
        <f t="shared" si="322"/>
        <v/>
      </c>
      <c r="H1881" s="16" t="str">
        <f t="shared" si="313"/>
        <v/>
      </c>
      <c r="I1881" s="46" t="str">
        <f t="shared" si="314"/>
        <v/>
      </c>
      <c r="J1881" s="49" t="str">
        <f t="shared" si="315"/>
        <v/>
      </c>
      <c r="K1881" s="46" t="str">
        <f t="shared" si="316"/>
        <v/>
      </c>
      <c r="L1881" s="17" t="str">
        <f>+IF(G1881="","",SUM($K$9:K1881)+H1881)</f>
        <v/>
      </c>
    </row>
    <row r="1882" spans="2:12" x14ac:dyDescent="0.2">
      <c r="B1882" s="1" t="str">
        <f t="shared" si="319"/>
        <v/>
      </c>
      <c r="C1882" s="44" t="str">
        <f t="shared" si="317"/>
        <v/>
      </c>
      <c r="D1882" s="44" t="str">
        <f t="shared" si="318"/>
        <v/>
      </c>
      <c r="E1882" s="13" t="str">
        <f t="shared" si="320"/>
        <v/>
      </c>
      <c r="F1882" s="4" t="str">
        <f t="shared" si="321"/>
        <v/>
      </c>
      <c r="G1882" s="48" t="str">
        <f t="shared" si="322"/>
        <v/>
      </c>
      <c r="H1882" s="16" t="str">
        <f t="shared" si="313"/>
        <v/>
      </c>
      <c r="I1882" s="46" t="str">
        <f t="shared" si="314"/>
        <v/>
      </c>
      <c r="J1882" s="49" t="str">
        <f t="shared" si="315"/>
        <v/>
      </c>
      <c r="K1882" s="46" t="str">
        <f t="shared" si="316"/>
        <v/>
      </c>
      <c r="L1882" s="17" t="str">
        <f>+IF(G1882="","",SUM($K$9:K1882)+H1882)</f>
        <v/>
      </c>
    </row>
    <row r="1883" spans="2:12" x14ac:dyDescent="0.2">
      <c r="B1883" s="1" t="str">
        <f t="shared" si="319"/>
        <v/>
      </c>
      <c r="C1883" s="44" t="str">
        <f t="shared" si="317"/>
        <v/>
      </c>
      <c r="D1883" s="44" t="str">
        <f t="shared" si="318"/>
        <v/>
      </c>
      <c r="E1883" s="13" t="str">
        <f t="shared" si="320"/>
        <v/>
      </c>
      <c r="F1883" s="4" t="str">
        <f t="shared" si="321"/>
        <v/>
      </c>
      <c r="G1883" s="48" t="str">
        <f t="shared" si="322"/>
        <v/>
      </c>
      <c r="H1883" s="16" t="str">
        <f t="shared" si="313"/>
        <v/>
      </c>
      <c r="I1883" s="46" t="str">
        <f t="shared" si="314"/>
        <v/>
      </c>
      <c r="J1883" s="49" t="str">
        <f t="shared" si="315"/>
        <v/>
      </c>
      <c r="K1883" s="46" t="str">
        <f t="shared" si="316"/>
        <v/>
      </c>
      <c r="L1883" s="17" t="str">
        <f>+IF(G1883="","",SUM($K$9:K1883)+H1883)</f>
        <v/>
      </c>
    </row>
    <row r="1884" spans="2:12" x14ac:dyDescent="0.2">
      <c r="B1884" s="1" t="str">
        <f t="shared" si="319"/>
        <v/>
      </c>
      <c r="C1884" s="44" t="str">
        <f t="shared" si="317"/>
        <v/>
      </c>
      <c r="D1884" s="44" t="str">
        <f t="shared" si="318"/>
        <v/>
      </c>
      <c r="E1884" s="13" t="str">
        <f t="shared" si="320"/>
        <v/>
      </c>
      <c r="F1884" s="4" t="str">
        <f t="shared" si="321"/>
        <v/>
      </c>
      <c r="G1884" s="48" t="str">
        <f t="shared" si="322"/>
        <v/>
      </c>
      <c r="H1884" s="16" t="str">
        <f t="shared" si="313"/>
        <v/>
      </c>
      <c r="I1884" s="46" t="str">
        <f t="shared" si="314"/>
        <v/>
      </c>
      <c r="J1884" s="49" t="str">
        <f t="shared" si="315"/>
        <v/>
      </c>
      <c r="K1884" s="46" t="str">
        <f t="shared" si="316"/>
        <v/>
      </c>
      <c r="L1884" s="17" t="str">
        <f>+IF(G1884="","",SUM($K$9:K1884)+H1884)</f>
        <v/>
      </c>
    </row>
    <row r="1885" spans="2:12" x14ac:dyDescent="0.2">
      <c r="B1885" s="1" t="str">
        <f t="shared" si="319"/>
        <v/>
      </c>
      <c r="C1885" s="44" t="str">
        <f t="shared" si="317"/>
        <v/>
      </c>
      <c r="D1885" s="44" t="str">
        <f t="shared" si="318"/>
        <v/>
      </c>
      <c r="E1885" s="13" t="str">
        <f t="shared" si="320"/>
        <v/>
      </c>
      <c r="F1885" s="4" t="str">
        <f t="shared" si="321"/>
        <v/>
      </c>
      <c r="G1885" s="48" t="str">
        <f t="shared" si="322"/>
        <v/>
      </c>
      <c r="H1885" s="16" t="str">
        <f t="shared" si="313"/>
        <v/>
      </c>
      <c r="I1885" s="46" t="str">
        <f t="shared" si="314"/>
        <v/>
      </c>
      <c r="J1885" s="49" t="str">
        <f t="shared" si="315"/>
        <v/>
      </c>
      <c r="K1885" s="46" t="str">
        <f t="shared" si="316"/>
        <v/>
      </c>
      <c r="L1885" s="17" t="str">
        <f>+IF(G1885="","",SUM($K$9:K1885)+H1885)</f>
        <v/>
      </c>
    </row>
    <row r="1886" spans="2:12" x14ac:dyDescent="0.2">
      <c r="B1886" s="1" t="str">
        <f t="shared" si="319"/>
        <v/>
      </c>
      <c r="C1886" s="44" t="str">
        <f t="shared" si="317"/>
        <v/>
      </c>
      <c r="D1886" s="44" t="str">
        <f t="shared" si="318"/>
        <v/>
      </c>
      <c r="E1886" s="13" t="str">
        <f t="shared" si="320"/>
        <v/>
      </c>
      <c r="F1886" s="4" t="str">
        <f t="shared" si="321"/>
        <v/>
      </c>
      <c r="G1886" s="48" t="str">
        <f t="shared" si="322"/>
        <v/>
      </c>
      <c r="H1886" s="16" t="str">
        <f t="shared" si="313"/>
        <v/>
      </c>
      <c r="I1886" s="46" t="str">
        <f t="shared" si="314"/>
        <v/>
      </c>
      <c r="J1886" s="49" t="str">
        <f t="shared" si="315"/>
        <v/>
      </c>
      <c r="K1886" s="46" t="str">
        <f t="shared" si="316"/>
        <v/>
      </c>
      <c r="L1886" s="17" t="str">
        <f>+IF(G1886="","",SUM($K$9:K1886)+H1886)</f>
        <v/>
      </c>
    </row>
    <row r="1887" spans="2:12" x14ac:dyDescent="0.2">
      <c r="B1887" s="1" t="str">
        <f t="shared" si="319"/>
        <v/>
      </c>
      <c r="C1887" s="44" t="str">
        <f t="shared" si="317"/>
        <v/>
      </c>
      <c r="D1887" s="44" t="str">
        <f t="shared" si="318"/>
        <v/>
      </c>
      <c r="E1887" s="13" t="str">
        <f t="shared" si="320"/>
        <v/>
      </c>
      <c r="F1887" s="4" t="str">
        <f t="shared" si="321"/>
        <v/>
      </c>
      <c r="G1887" s="48" t="str">
        <f t="shared" si="322"/>
        <v/>
      </c>
      <c r="H1887" s="16" t="str">
        <f t="shared" si="313"/>
        <v/>
      </c>
      <c r="I1887" s="46" t="str">
        <f t="shared" si="314"/>
        <v/>
      </c>
      <c r="J1887" s="49" t="str">
        <f t="shared" si="315"/>
        <v/>
      </c>
      <c r="K1887" s="46" t="str">
        <f t="shared" si="316"/>
        <v/>
      </c>
      <c r="L1887" s="17" t="str">
        <f>+IF(G1887="","",SUM($K$9:K1887)+H1887)</f>
        <v/>
      </c>
    </row>
    <row r="1888" spans="2:12" x14ac:dyDescent="0.2">
      <c r="B1888" s="1" t="str">
        <f t="shared" si="319"/>
        <v/>
      </c>
      <c r="C1888" s="44" t="str">
        <f t="shared" si="317"/>
        <v/>
      </c>
      <c r="D1888" s="44" t="str">
        <f t="shared" si="318"/>
        <v/>
      </c>
      <c r="E1888" s="13" t="str">
        <f t="shared" si="320"/>
        <v/>
      </c>
      <c r="F1888" s="4" t="str">
        <f t="shared" si="321"/>
        <v/>
      </c>
      <c r="G1888" s="48" t="str">
        <f t="shared" si="322"/>
        <v/>
      </c>
      <c r="H1888" s="16" t="str">
        <f t="shared" si="313"/>
        <v/>
      </c>
      <c r="I1888" s="46" t="str">
        <f t="shared" si="314"/>
        <v/>
      </c>
      <c r="J1888" s="49" t="str">
        <f t="shared" si="315"/>
        <v/>
      </c>
      <c r="K1888" s="46" t="str">
        <f t="shared" si="316"/>
        <v/>
      </c>
      <c r="L1888" s="17" t="str">
        <f>+IF(G1888="","",SUM($K$9:K1888)+H1888)</f>
        <v/>
      </c>
    </row>
    <row r="1889" spans="2:12" x14ac:dyDescent="0.2">
      <c r="B1889" s="1" t="str">
        <f t="shared" si="319"/>
        <v/>
      </c>
      <c r="C1889" s="44" t="str">
        <f t="shared" si="317"/>
        <v/>
      </c>
      <c r="D1889" s="44" t="str">
        <f t="shared" si="318"/>
        <v/>
      </c>
      <c r="E1889" s="13" t="str">
        <f t="shared" si="320"/>
        <v/>
      </c>
      <c r="F1889" s="4" t="str">
        <f t="shared" si="321"/>
        <v/>
      </c>
      <c r="G1889" s="48" t="str">
        <f t="shared" si="322"/>
        <v/>
      </c>
      <c r="H1889" s="16" t="str">
        <f t="shared" si="313"/>
        <v/>
      </c>
      <c r="I1889" s="46" t="str">
        <f t="shared" si="314"/>
        <v/>
      </c>
      <c r="J1889" s="49" t="str">
        <f t="shared" si="315"/>
        <v/>
      </c>
      <c r="K1889" s="46" t="str">
        <f t="shared" si="316"/>
        <v/>
      </c>
      <c r="L1889" s="17" t="str">
        <f>+IF(G1889="","",SUM($K$9:K1889)+H1889)</f>
        <v/>
      </c>
    </row>
    <row r="1890" spans="2:12" x14ac:dyDescent="0.2">
      <c r="B1890" s="1" t="str">
        <f t="shared" si="319"/>
        <v/>
      </c>
      <c r="C1890" s="44" t="str">
        <f t="shared" si="317"/>
        <v/>
      </c>
      <c r="D1890" s="44" t="str">
        <f t="shared" si="318"/>
        <v/>
      </c>
      <c r="E1890" s="13" t="str">
        <f t="shared" si="320"/>
        <v/>
      </c>
      <c r="F1890" s="4" t="str">
        <f t="shared" si="321"/>
        <v/>
      </c>
      <c r="G1890" s="48" t="str">
        <f t="shared" si="322"/>
        <v/>
      </c>
      <c r="H1890" s="16" t="str">
        <f t="shared" si="313"/>
        <v/>
      </c>
      <c r="I1890" s="46" t="str">
        <f t="shared" si="314"/>
        <v/>
      </c>
      <c r="J1890" s="49" t="str">
        <f t="shared" si="315"/>
        <v/>
      </c>
      <c r="K1890" s="46" t="str">
        <f t="shared" si="316"/>
        <v/>
      </c>
      <c r="L1890" s="17" t="str">
        <f>+IF(G1890="","",SUM($K$9:K1890)+H1890)</f>
        <v/>
      </c>
    </row>
    <row r="1891" spans="2:12" x14ac:dyDescent="0.2">
      <c r="B1891" s="1" t="str">
        <f t="shared" si="319"/>
        <v/>
      </c>
      <c r="C1891" s="44" t="str">
        <f t="shared" si="317"/>
        <v/>
      </c>
      <c r="D1891" s="44" t="str">
        <f t="shared" si="318"/>
        <v/>
      </c>
      <c r="E1891" s="13" t="str">
        <f t="shared" si="320"/>
        <v/>
      </c>
      <c r="F1891" s="4" t="str">
        <f t="shared" si="321"/>
        <v/>
      </c>
      <c r="G1891" s="48" t="str">
        <f t="shared" si="322"/>
        <v/>
      </c>
      <c r="H1891" s="16" t="str">
        <f t="shared" si="313"/>
        <v/>
      </c>
      <c r="I1891" s="46" t="str">
        <f t="shared" si="314"/>
        <v/>
      </c>
      <c r="J1891" s="49" t="str">
        <f t="shared" si="315"/>
        <v/>
      </c>
      <c r="K1891" s="46" t="str">
        <f t="shared" si="316"/>
        <v/>
      </c>
      <c r="L1891" s="17" t="str">
        <f>+IF(G1891="","",SUM($K$9:K1891)+H1891)</f>
        <v/>
      </c>
    </row>
    <row r="1892" spans="2:12" x14ac:dyDescent="0.2">
      <c r="B1892" s="1" t="str">
        <f t="shared" si="319"/>
        <v/>
      </c>
      <c r="C1892" s="44" t="str">
        <f t="shared" si="317"/>
        <v/>
      </c>
      <c r="D1892" s="44" t="str">
        <f t="shared" si="318"/>
        <v/>
      </c>
      <c r="E1892" s="13" t="str">
        <f t="shared" si="320"/>
        <v/>
      </c>
      <c r="F1892" s="4" t="str">
        <f t="shared" si="321"/>
        <v/>
      </c>
      <c r="G1892" s="48" t="str">
        <f t="shared" si="322"/>
        <v/>
      </c>
      <c r="H1892" s="16" t="str">
        <f t="shared" si="313"/>
        <v/>
      </c>
      <c r="I1892" s="46" t="str">
        <f t="shared" si="314"/>
        <v/>
      </c>
      <c r="J1892" s="49" t="str">
        <f t="shared" si="315"/>
        <v/>
      </c>
      <c r="K1892" s="46" t="str">
        <f t="shared" si="316"/>
        <v/>
      </c>
      <c r="L1892" s="17" t="str">
        <f>+IF(G1892="","",SUM($K$9:K1892)+H1892)</f>
        <v/>
      </c>
    </row>
    <row r="1893" spans="2:12" x14ac:dyDescent="0.2">
      <c r="B1893" s="1" t="str">
        <f t="shared" si="319"/>
        <v/>
      </c>
      <c r="C1893" s="44" t="str">
        <f t="shared" si="317"/>
        <v/>
      </c>
      <c r="D1893" s="44" t="str">
        <f t="shared" si="318"/>
        <v/>
      </c>
      <c r="E1893" s="13" t="str">
        <f t="shared" si="320"/>
        <v/>
      </c>
      <c r="F1893" s="4" t="str">
        <f t="shared" si="321"/>
        <v/>
      </c>
      <c r="G1893" s="48" t="str">
        <f t="shared" si="322"/>
        <v/>
      </c>
      <c r="H1893" s="16" t="str">
        <f t="shared" si="313"/>
        <v/>
      </c>
      <c r="I1893" s="46" t="str">
        <f t="shared" si="314"/>
        <v/>
      </c>
      <c r="J1893" s="49" t="str">
        <f t="shared" si="315"/>
        <v/>
      </c>
      <c r="K1893" s="46" t="str">
        <f t="shared" si="316"/>
        <v/>
      </c>
      <c r="L1893" s="17" t="str">
        <f>+IF(G1893="","",SUM($K$9:K1893)+H1893)</f>
        <v/>
      </c>
    </row>
    <row r="1894" spans="2:12" x14ac:dyDescent="0.2">
      <c r="B1894" s="1" t="str">
        <f t="shared" si="319"/>
        <v/>
      </c>
      <c r="C1894" s="44" t="str">
        <f t="shared" si="317"/>
        <v/>
      </c>
      <c r="D1894" s="44" t="str">
        <f t="shared" si="318"/>
        <v/>
      </c>
      <c r="E1894" s="13" t="str">
        <f t="shared" si="320"/>
        <v/>
      </c>
      <c r="F1894" s="4" t="str">
        <f t="shared" si="321"/>
        <v/>
      </c>
      <c r="G1894" s="48" t="str">
        <f t="shared" si="322"/>
        <v/>
      </c>
      <c r="H1894" s="16" t="str">
        <f t="shared" si="313"/>
        <v/>
      </c>
      <c r="I1894" s="46" t="str">
        <f t="shared" si="314"/>
        <v/>
      </c>
      <c r="J1894" s="49" t="str">
        <f t="shared" si="315"/>
        <v/>
      </c>
      <c r="K1894" s="46" t="str">
        <f t="shared" si="316"/>
        <v/>
      </c>
      <c r="L1894" s="17" t="str">
        <f>+IF(G1894="","",SUM($K$9:K1894)+H1894)</f>
        <v/>
      </c>
    </row>
    <row r="1895" spans="2:12" x14ac:dyDescent="0.2">
      <c r="B1895" s="1" t="str">
        <f t="shared" si="319"/>
        <v/>
      </c>
      <c r="C1895" s="44" t="str">
        <f t="shared" si="317"/>
        <v/>
      </c>
      <c r="D1895" s="44" t="str">
        <f t="shared" si="318"/>
        <v/>
      </c>
      <c r="E1895" s="13" t="str">
        <f t="shared" si="320"/>
        <v/>
      </c>
      <c r="F1895" s="4" t="str">
        <f t="shared" si="321"/>
        <v/>
      </c>
      <c r="G1895" s="48" t="str">
        <f t="shared" si="322"/>
        <v/>
      </c>
      <c r="H1895" s="16" t="str">
        <f t="shared" si="313"/>
        <v/>
      </c>
      <c r="I1895" s="46" t="str">
        <f t="shared" si="314"/>
        <v/>
      </c>
      <c r="J1895" s="49" t="str">
        <f t="shared" si="315"/>
        <v/>
      </c>
      <c r="K1895" s="46" t="str">
        <f t="shared" si="316"/>
        <v/>
      </c>
      <c r="L1895" s="17" t="str">
        <f>+IF(G1895="","",SUM($K$9:K1895)+H1895)</f>
        <v/>
      </c>
    </row>
    <row r="1896" spans="2:12" x14ac:dyDescent="0.2">
      <c r="B1896" s="1" t="str">
        <f t="shared" si="319"/>
        <v/>
      </c>
      <c r="C1896" s="44" t="str">
        <f t="shared" si="317"/>
        <v/>
      </c>
      <c r="D1896" s="44" t="str">
        <f t="shared" si="318"/>
        <v/>
      </c>
      <c r="E1896" s="13" t="str">
        <f t="shared" si="320"/>
        <v/>
      </c>
      <c r="F1896" s="4" t="str">
        <f t="shared" si="321"/>
        <v/>
      </c>
      <c r="G1896" s="48" t="str">
        <f t="shared" si="322"/>
        <v/>
      </c>
      <c r="H1896" s="16" t="str">
        <f t="shared" si="313"/>
        <v/>
      </c>
      <c r="I1896" s="46" t="str">
        <f t="shared" si="314"/>
        <v/>
      </c>
      <c r="J1896" s="49" t="str">
        <f t="shared" si="315"/>
        <v/>
      </c>
      <c r="K1896" s="46" t="str">
        <f t="shared" si="316"/>
        <v/>
      </c>
      <c r="L1896" s="17" t="str">
        <f>+IF(G1896="","",SUM($K$9:K1896)+H1896)</f>
        <v/>
      </c>
    </row>
    <row r="1897" spans="2:12" x14ac:dyDescent="0.2">
      <c r="B1897" s="1" t="str">
        <f t="shared" si="319"/>
        <v/>
      </c>
      <c r="C1897" s="44" t="str">
        <f t="shared" si="317"/>
        <v/>
      </c>
      <c r="D1897" s="44" t="str">
        <f t="shared" si="318"/>
        <v/>
      </c>
      <c r="E1897" s="13" t="str">
        <f t="shared" si="320"/>
        <v/>
      </c>
      <c r="F1897" s="4" t="str">
        <f t="shared" si="321"/>
        <v/>
      </c>
      <c r="G1897" s="48" t="str">
        <f t="shared" si="322"/>
        <v/>
      </c>
      <c r="H1897" s="16" t="str">
        <f t="shared" si="313"/>
        <v/>
      </c>
      <c r="I1897" s="46" t="str">
        <f t="shared" si="314"/>
        <v/>
      </c>
      <c r="J1897" s="49" t="str">
        <f t="shared" si="315"/>
        <v/>
      </c>
      <c r="K1897" s="46" t="str">
        <f t="shared" si="316"/>
        <v/>
      </c>
      <c r="L1897" s="17" t="str">
        <f>+IF(G1897="","",SUM($K$9:K1897)+H1897)</f>
        <v/>
      </c>
    </row>
    <row r="1898" spans="2:12" x14ac:dyDescent="0.2">
      <c r="B1898" s="1" t="str">
        <f t="shared" si="319"/>
        <v/>
      </c>
      <c r="C1898" s="44" t="str">
        <f t="shared" si="317"/>
        <v/>
      </c>
      <c r="D1898" s="44" t="str">
        <f t="shared" si="318"/>
        <v/>
      </c>
      <c r="E1898" s="13" t="str">
        <f t="shared" si="320"/>
        <v/>
      </c>
      <c r="F1898" s="4" t="str">
        <f t="shared" si="321"/>
        <v/>
      </c>
      <c r="G1898" s="48" t="str">
        <f t="shared" si="322"/>
        <v/>
      </c>
      <c r="H1898" s="16" t="str">
        <f t="shared" ref="H1898:H1961" si="323">IF(B1898&lt;&gt;"",H1897,"")</f>
        <v/>
      </c>
      <c r="I1898" s="46" t="str">
        <f t="shared" ref="I1898:I1961" si="324">IF(G1898="","",+(1+G1898)^(E1898/30))</f>
        <v/>
      </c>
      <c r="J1898" s="49" t="str">
        <f t="shared" si="315"/>
        <v/>
      </c>
      <c r="K1898" s="46" t="str">
        <f t="shared" si="316"/>
        <v/>
      </c>
      <c r="L1898" s="17" t="str">
        <f>+IF(G1898="","",SUM($K$9:K1898)+H1898)</f>
        <v/>
      </c>
    </row>
    <row r="1899" spans="2:12" x14ac:dyDescent="0.2">
      <c r="B1899" s="1" t="str">
        <f t="shared" si="319"/>
        <v/>
      </c>
      <c r="C1899" s="44" t="str">
        <f t="shared" si="317"/>
        <v/>
      </c>
      <c r="D1899" s="44" t="str">
        <f t="shared" si="318"/>
        <v/>
      </c>
      <c r="E1899" s="13" t="str">
        <f t="shared" si="320"/>
        <v/>
      </c>
      <c r="F1899" s="4" t="str">
        <f t="shared" si="321"/>
        <v/>
      </c>
      <c r="G1899" s="48" t="str">
        <f t="shared" si="322"/>
        <v/>
      </c>
      <c r="H1899" s="16" t="str">
        <f t="shared" si="323"/>
        <v/>
      </c>
      <c r="I1899" s="46" t="str">
        <f t="shared" si="324"/>
        <v/>
      </c>
      <c r="J1899" s="49" t="str">
        <f t="shared" si="315"/>
        <v/>
      </c>
      <c r="K1899" s="46" t="str">
        <f t="shared" si="316"/>
        <v/>
      </c>
      <c r="L1899" s="17" t="str">
        <f>+IF(G1899="","",SUM($K$9:K1899)+H1899)</f>
        <v/>
      </c>
    </row>
    <row r="1900" spans="2:12" x14ac:dyDescent="0.2">
      <c r="B1900" s="1" t="str">
        <f t="shared" si="319"/>
        <v/>
      </c>
      <c r="C1900" s="44" t="str">
        <f t="shared" si="317"/>
        <v/>
      </c>
      <c r="D1900" s="44" t="str">
        <f t="shared" si="318"/>
        <v/>
      </c>
      <c r="E1900" s="13" t="str">
        <f t="shared" si="320"/>
        <v/>
      </c>
      <c r="F1900" s="4" t="str">
        <f t="shared" si="321"/>
        <v/>
      </c>
      <c r="G1900" s="48" t="str">
        <f t="shared" si="322"/>
        <v/>
      </c>
      <c r="H1900" s="16" t="str">
        <f t="shared" si="323"/>
        <v/>
      </c>
      <c r="I1900" s="46" t="str">
        <f t="shared" si="324"/>
        <v/>
      </c>
      <c r="J1900" s="49" t="str">
        <f t="shared" si="315"/>
        <v/>
      </c>
      <c r="K1900" s="46" t="str">
        <f t="shared" si="316"/>
        <v/>
      </c>
      <c r="L1900" s="17" t="str">
        <f>+IF(G1900="","",SUM($K$9:K1900)+H1900)</f>
        <v/>
      </c>
    </row>
    <row r="1901" spans="2:12" x14ac:dyDescent="0.2">
      <c r="B1901" s="1" t="str">
        <f t="shared" si="319"/>
        <v/>
      </c>
      <c r="C1901" s="44" t="str">
        <f t="shared" si="317"/>
        <v/>
      </c>
      <c r="D1901" s="44" t="str">
        <f t="shared" si="318"/>
        <v/>
      </c>
      <c r="E1901" s="13" t="str">
        <f t="shared" si="320"/>
        <v/>
      </c>
      <c r="F1901" s="4" t="str">
        <f t="shared" si="321"/>
        <v/>
      </c>
      <c r="G1901" s="48" t="str">
        <f t="shared" si="322"/>
        <v/>
      </c>
      <c r="H1901" s="16" t="str">
        <f t="shared" si="323"/>
        <v/>
      </c>
      <c r="I1901" s="46" t="str">
        <f t="shared" si="324"/>
        <v/>
      </c>
      <c r="J1901" s="49" t="str">
        <f t="shared" si="315"/>
        <v/>
      </c>
      <c r="K1901" s="46" t="str">
        <f t="shared" si="316"/>
        <v/>
      </c>
      <c r="L1901" s="17" t="str">
        <f>+IF(G1901="","",SUM($K$9:K1901)+H1901)</f>
        <v/>
      </c>
    </row>
    <row r="1902" spans="2:12" x14ac:dyDescent="0.2">
      <c r="B1902" s="1" t="str">
        <f t="shared" si="319"/>
        <v/>
      </c>
      <c r="C1902" s="44" t="str">
        <f t="shared" si="317"/>
        <v/>
      </c>
      <c r="D1902" s="44" t="str">
        <f t="shared" si="318"/>
        <v/>
      </c>
      <c r="E1902" s="13" t="str">
        <f t="shared" si="320"/>
        <v/>
      </c>
      <c r="F1902" s="4" t="str">
        <f t="shared" si="321"/>
        <v/>
      </c>
      <c r="G1902" s="48" t="str">
        <f t="shared" si="322"/>
        <v/>
      </c>
      <c r="H1902" s="16" t="str">
        <f t="shared" si="323"/>
        <v/>
      </c>
      <c r="I1902" s="46" t="str">
        <f t="shared" si="324"/>
        <v/>
      </c>
      <c r="J1902" s="49" t="str">
        <f t="shared" si="315"/>
        <v/>
      </c>
      <c r="K1902" s="46" t="str">
        <f t="shared" si="316"/>
        <v/>
      </c>
      <c r="L1902" s="17" t="str">
        <f>+IF(G1902="","",SUM($K$9:K1902)+H1902)</f>
        <v/>
      </c>
    </row>
    <row r="1903" spans="2:12" x14ac:dyDescent="0.2">
      <c r="B1903" s="1" t="str">
        <f t="shared" si="319"/>
        <v/>
      </c>
      <c r="C1903" s="44" t="str">
        <f t="shared" si="317"/>
        <v/>
      </c>
      <c r="D1903" s="44" t="str">
        <f t="shared" si="318"/>
        <v/>
      </c>
      <c r="E1903" s="13" t="str">
        <f t="shared" si="320"/>
        <v/>
      </c>
      <c r="F1903" s="4" t="str">
        <f t="shared" si="321"/>
        <v/>
      </c>
      <c r="G1903" s="48" t="str">
        <f t="shared" si="322"/>
        <v/>
      </c>
      <c r="H1903" s="16" t="str">
        <f t="shared" si="323"/>
        <v/>
      </c>
      <c r="I1903" s="46" t="str">
        <f t="shared" si="324"/>
        <v/>
      </c>
      <c r="J1903" s="49" t="str">
        <f t="shared" si="315"/>
        <v/>
      </c>
      <c r="K1903" s="46" t="str">
        <f t="shared" si="316"/>
        <v/>
      </c>
      <c r="L1903" s="17" t="str">
        <f>+IF(G1903="","",SUM($K$9:K1903)+H1903)</f>
        <v/>
      </c>
    </row>
    <row r="1904" spans="2:12" x14ac:dyDescent="0.2">
      <c r="B1904" s="1" t="str">
        <f t="shared" si="319"/>
        <v/>
      </c>
      <c r="C1904" s="44" t="str">
        <f t="shared" si="317"/>
        <v/>
      </c>
      <c r="D1904" s="44" t="str">
        <f t="shared" si="318"/>
        <v/>
      </c>
      <c r="E1904" s="13" t="str">
        <f t="shared" si="320"/>
        <v/>
      </c>
      <c r="F1904" s="4" t="str">
        <f t="shared" si="321"/>
        <v/>
      </c>
      <c r="G1904" s="48" t="str">
        <f t="shared" si="322"/>
        <v/>
      </c>
      <c r="H1904" s="16" t="str">
        <f t="shared" si="323"/>
        <v/>
      </c>
      <c r="I1904" s="46" t="str">
        <f t="shared" si="324"/>
        <v/>
      </c>
      <c r="J1904" s="49" t="str">
        <f t="shared" si="315"/>
        <v/>
      </c>
      <c r="K1904" s="46" t="str">
        <f t="shared" si="316"/>
        <v/>
      </c>
      <c r="L1904" s="17" t="str">
        <f>+IF(G1904="","",SUM($K$9:K1904)+H1904)</f>
        <v/>
      </c>
    </row>
    <row r="1905" spans="2:12" x14ac:dyDescent="0.2">
      <c r="B1905" s="1" t="str">
        <f t="shared" si="319"/>
        <v/>
      </c>
      <c r="C1905" s="44" t="str">
        <f t="shared" si="317"/>
        <v/>
      </c>
      <c r="D1905" s="44" t="str">
        <f t="shared" si="318"/>
        <v/>
      </c>
      <c r="E1905" s="13" t="str">
        <f t="shared" si="320"/>
        <v/>
      </c>
      <c r="F1905" s="4" t="str">
        <f t="shared" si="321"/>
        <v/>
      </c>
      <c r="G1905" s="48" t="str">
        <f t="shared" si="322"/>
        <v/>
      </c>
      <c r="H1905" s="16" t="str">
        <f t="shared" si="323"/>
        <v/>
      </c>
      <c r="I1905" s="46" t="str">
        <f t="shared" si="324"/>
        <v/>
      </c>
      <c r="J1905" s="49" t="str">
        <f t="shared" si="315"/>
        <v/>
      </c>
      <c r="K1905" s="46" t="str">
        <f t="shared" si="316"/>
        <v/>
      </c>
      <c r="L1905" s="17" t="str">
        <f>+IF(G1905="","",SUM($K$9:K1905)+H1905)</f>
        <v/>
      </c>
    </row>
    <row r="1906" spans="2:12" x14ac:dyDescent="0.2">
      <c r="B1906" s="1" t="str">
        <f t="shared" si="319"/>
        <v/>
      </c>
      <c r="C1906" s="44" t="str">
        <f t="shared" si="317"/>
        <v/>
      </c>
      <c r="D1906" s="44" t="str">
        <f t="shared" si="318"/>
        <v/>
      </c>
      <c r="E1906" s="13" t="str">
        <f t="shared" si="320"/>
        <v/>
      </c>
      <c r="F1906" s="4" t="str">
        <f t="shared" si="321"/>
        <v/>
      </c>
      <c r="G1906" s="48" t="str">
        <f t="shared" si="322"/>
        <v/>
      </c>
      <c r="H1906" s="16" t="str">
        <f t="shared" si="323"/>
        <v/>
      </c>
      <c r="I1906" s="46" t="str">
        <f t="shared" si="324"/>
        <v/>
      </c>
      <c r="J1906" s="49" t="str">
        <f t="shared" si="315"/>
        <v/>
      </c>
      <c r="K1906" s="46" t="str">
        <f t="shared" si="316"/>
        <v/>
      </c>
      <c r="L1906" s="17" t="str">
        <f>+IF(G1906="","",SUM($K$9:K1906)+H1906)</f>
        <v/>
      </c>
    </row>
    <row r="1907" spans="2:12" x14ac:dyDescent="0.2">
      <c r="B1907" s="1" t="str">
        <f t="shared" si="319"/>
        <v/>
      </c>
      <c r="C1907" s="44" t="str">
        <f t="shared" si="317"/>
        <v/>
      </c>
      <c r="D1907" s="44" t="str">
        <f t="shared" si="318"/>
        <v/>
      </c>
      <c r="E1907" s="13" t="str">
        <f t="shared" si="320"/>
        <v/>
      </c>
      <c r="F1907" s="4" t="str">
        <f t="shared" si="321"/>
        <v/>
      </c>
      <c r="G1907" s="48" t="str">
        <f t="shared" si="322"/>
        <v/>
      </c>
      <c r="H1907" s="16" t="str">
        <f t="shared" si="323"/>
        <v/>
      </c>
      <c r="I1907" s="46" t="str">
        <f t="shared" si="324"/>
        <v/>
      </c>
      <c r="J1907" s="49" t="str">
        <f t="shared" si="315"/>
        <v/>
      </c>
      <c r="K1907" s="46" t="str">
        <f t="shared" si="316"/>
        <v/>
      </c>
      <c r="L1907" s="17" t="str">
        <f>+IF(G1907="","",SUM($K$9:K1907)+H1907)</f>
        <v/>
      </c>
    </row>
    <row r="1908" spans="2:12" x14ac:dyDescent="0.2">
      <c r="B1908" s="1" t="str">
        <f t="shared" si="319"/>
        <v/>
      </c>
      <c r="C1908" s="44" t="str">
        <f t="shared" si="317"/>
        <v/>
      </c>
      <c r="D1908" s="44" t="str">
        <f t="shared" si="318"/>
        <v/>
      </c>
      <c r="E1908" s="13" t="str">
        <f t="shared" si="320"/>
        <v/>
      </c>
      <c r="F1908" s="4" t="str">
        <f t="shared" si="321"/>
        <v/>
      </c>
      <c r="G1908" s="48" t="str">
        <f t="shared" si="322"/>
        <v/>
      </c>
      <c r="H1908" s="16" t="str">
        <f t="shared" si="323"/>
        <v/>
      </c>
      <c r="I1908" s="46" t="str">
        <f t="shared" si="324"/>
        <v/>
      </c>
      <c r="J1908" s="49" t="str">
        <f t="shared" si="315"/>
        <v/>
      </c>
      <c r="K1908" s="46" t="str">
        <f t="shared" si="316"/>
        <v/>
      </c>
      <c r="L1908" s="17" t="str">
        <f>+IF(G1908="","",SUM($K$9:K1908)+H1908)</f>
        <v/>
      </c>
    </row>
    <row r="1909" spans="2:12" x14ac:dyDescent="0.2">
      <c r="B1909" s="1" t="str">
        <f t="shared" si="319"/>
        <v/>
      </c>
      <c r="C1909" s="44" t="str">
        <f t="shared" si="317"/>
        <v/>
      </c>
      <c r="D1909" s="44" t="str">
        <f t="shared" si="318"/>
        <v/>
      </c>
      <c r="E1909" s="13" t="str">
        <f t="shared" si="320"/>
        <v/>
      </c>
      <c r="F1909" s="4" t="str">
        <f t="shared" si="321"/>
        <v/>
      </c>
      <c r="G1909" s="48" t="str">
        <f t="shared" si="322"/>
        <v/>
      </c>
      <c r="H1909" s="16" t="str">
        <f t="shared" si="323"/>
        <v/>
      </c>
      <c r="I1909" s="46" t="str">
        <f t="shared" si="324"/>
        <v/>
      </c>
      <c r="J1909" s="49" t="str">
        <f t="shared" si="315"/>
        <v/>
      </c>
      <c r="K1909" s="46" t="str">
        <f t="shared" si="316"/>
        <v/>
      </c>
      <c r="L1909" s="17" t="str">
        <f>+IF(G1909="","",SUM($K$9:K1909)+H1909)</f>
        <v/>
      </c>
    </row>
    <row r="1910" spans="2:12" x14ac:dyDescent="0.2">
      <c r="B1910" s="1" t="str">
        <f t="shared" si="319"/>
        <v/>
      </c>
      <c r="C1910" s="44" t="str">
        <f t="shared" si="317"/>
        <v/>
      </c>
      <c r="D1910" s="44" t="str">
        <f t="shared" si="318"/>
        <v/>
      </c>
      <c r="E1910" s="13" t="str">
        <f t="shared" si="320"/>
        <v/>
      </c>
      <c r="F1910" s="4" t="str">
        <f t="shared" si="321"/>
        <v/>
      </c>
      <c r="G1910" s="48" t="str">
        <f t="shared" si="322"/>
        <v/>
      </c>
      <c r="H1910" s="16" t="str">
        <f t="shared" si="323"/>
        <v/>
      </c>
      <c r="I1910" s="46" t="str">
        <f t="shared" si="324"/>
        <v/>
      </c>
      <c r="J1910" s="49" t="str">
        <f t="shared" si="315"/>
        <v/>
      </c>
      <c r="K1910" s="46" t="str">
        <f t="shared" si="316"/>
        <v/>
      </c>
      <c r="L1910" s="17" t="str">
        <f>+IF(G1910="","",SUM($K$9:K1910)+H1910)</f>
        <v/>
      </c>
    </row>
    <row r="1911" spans="2:12" x14ac:dyDescent="0.2">
      <c r="B1911" s="1" t="str">
        <f t="shared" si="319"/>
        <v/>
      </c>
      <c r="C1911" s="44" t="str">
        <f t="shared" si="317"/>
        <v/>
      </c>
      <c r="D1911" s="44" t="str">
        <f t="shared" si="318"/>
        <v/>
      </c>
      <c r="E1911" s="13" t="str">
        <f t="shared" si="320"/>
        <v/>
      </c>
      <c r="F1911" s="4" t="str">
        <f t="shared" si="321"/>
        <v/>
      </c>
      <c r="G1911" s="48" t="str">
        <f t="shared" si="322"/>
        <v/>
      </c>
      <c r="H1911" s="16" t="str">
        <f t="shared" si="323"/>
        <v/>
      </c>
      <c r="I1911" s="46" t="str">
        <f t="shared" si="324"/>
        <v/>
      </c>
      <c r="J1911" s="49" t="str">
        <f t="shared" si="315"/>
        <v/>
      </c>
      <c r="K1911" s="46" t="str">
        <f t="shared" si="316"/>
        <v/>
      </c>
      <c r="L1911" s="17" t="str">
        <f>+IF(G1911="","",SUM($K$9:K1911)+H1911)</f>
        <v/>
      </c>
    </row>
    <row r="1912" spans="2:12" x14ac:dyDescent="0.2">
      <c r="B1912" s="1" t="str">
        <f t="shared" si="319"/>
        <v/>
      </c>
      <c r="C1912" s="44" t="str">
        <f t="shared" si="317"/>
        <v/>
      </c>
      <c r="D1912" s="44" t="str">
        <f t="shared" si="318"/>
        <v/>
      </c>
      <c r="E1912" s="13" t="str">
        <f t="shared" si="320"/>
        <v/>
      </c>
      <c r="F1912" s="4" t="str">
        <f t="shared" si="321"/>
        <v/>
      </c>
      <c r="G1912" s="48" t="str">
        <f t="shared" si="322"/>
        <v/>
      </c>
      <c r="H1912" s="16" t="str">
        <f t="shared" si="323"/>
        <v/>
      </c>
      <c r="I1912" s="46" t="str">
        <f t="shared" si="324"/>
        <v/>
      </c>
      <c r="J1912" s="49" t="str">
        <f t="shared" si="315"/>
        <v/>
      </c>
      <c r="K1912" s="46" t="str">
        <f t="shared" si="316"/>
        <v/>
      </c>
      <c r="L1912" s="17" t="str">
        <f>+IF(G1912="","",SUM($K$9:K1912)+H1912)</f>
        <v/>
      </c>
    </row>
    <row r="1913" spans="2:12" x14ac:dyDescent="0.2">
      <c r="B1913" s="1" t="str">
        <f t="shared" si="319"/>
        <v/>
      </c>
      <c r="C1913" s="44" t="str">
        <f t="shared" si="317"/>
        <v/>
      </c>
      <c r="D1913" s="44" t="str">
        <f t="shared" si="318"/>
        <v/>
      </c>
      <c r="E1913" s="13" t="str">
        <f t="shared" si="320"/>
        <v/>
      </c>
      <c r="F1913" s="4" t="str">
        <f t="shared" si="321"/>
        <v/>
      </c>
      <c r="G1913" s="48" t="str">
        <f t="shared" si="322"/>
        <v/>
      </c>
      <c r="H1913" s="16" t="str">
        <f t="shared" si="323"/>
        <v/>
      </c>
      <c r="I1913" s="46" t="str">
        <f t="shared" si="324"/>
        <v/>
      </c>
      <c r="J1913" s="49" t="str">
        <f t="shared" si="315"/>
        <v/>
      </c>
      <c r="K1913" s="46" t="str">
        <f t="shared" si="316"/>
        <v/>
      </c>
      <c r="L1913" s="17" t="str">
        <f>+IF(G1913="","",SUM($K$9:K1913)+H1913)</f>
        <v/>
      </c>
    </row>
    <row r="1914" spans="2:12" x14ac:dyDescent="0.2">
      <c r="B1914" s="1" t="str">
        <f t="shared" si="319"/>
        <v/>
      </c>
      <c r="C1914" s="44" t="str">
        <f t="shared" si="317"/>
        <v/>
      </c>
      <c r="D1914" s="44" t="str">
        <f t="shared" si="318"/>
        <v/>
      </c>
      <c r="E1914" s="13" t="str">
        <f t="shared" si="320"/>
        <v/>
      </c>
      <c r="F1914" s="4" t="str">
        <f t="shared" si="321"/>
        <v/>
      </c>
      <c r="G1914" s="48" t="str">
        <f t="shared" si="322"/>
        <v/>
      </c>
      <c r="H1914" s="16" t="str">
        <f t="shared" si="323"/>
        <v/>
      </c>
      <c r="I1914" s="46" t="str">
        <f t="shared" si="324"/>
        <v/>
      </c>
      <c r="J1914" s="49" t="str">
        <f t="shared" si="315"/>
        <v/>
      </c>
      <c r="K1914" s="46" t="str">
        <f t="shared" si="316"/>
        <v/>
      </c>
      <c r="L1914" s="17" t="str">
        <f>+IF(G1914="","",SUM($K$9:K1914)+H1914)</f>
        <v/>
      </c>
    </row>
    <row r="1915" spans="2:12" x14ac:dyDescent="0.2">
      <c r="B1915" s="1" t="str">
        <f t="shared" si="319"/>
        <v/>
      </c>
      <c r="C1915" s="44" t="str">
        <f t="shared" si="317"/>
        <v/>
      </c>
      <c r="D1915" s="44" t="str">
        <f t="shared" si="318"/>
        <v/>
      </c>
      <c r="E1915" s="13" t="str">
        <f t="shared" si="320"/>
        <v/>
      </c>
      <c r="F1915" s="4" t="str">
        <f t="shared" si="321"/>
        <v/>
      </c>
      <c r="G1915" s="48" t="str">
        <f t="shared" si="322"/>
        <v/>
      </c>
      <c r="H1915" s="16" t="str">
        <f t="shared" si="323"/>
        <v/>
      </c>
      <c r="I1915" s="46" t="str">
        <f t="shared" si="324"/>
        <v/>
      </c>
      <c r="J1915" s="49" t="str">
        <f t="shared" si="315"/>
        <v/>
      </c>
      <c r="K1915" s="46" t="str">
        <f t="shared" si="316"/>
        <v/>
      </c>
      <c r="L1915" s="17" t="str">
        <f>+IF(G1915="","",SUM($K$9:K1915)+H1915)</f>
        <v/>
      </c>
    </row>
    <row r="1916" spans="2:12" x14ac:dyDescent="0.2">
      <c r="B1916" s="1" t="str">
        <f t="shared" si="319"/>
        <v/>
      </c>
      <c r="C1916" s="44" t="str">
        <f t="shared" si="317"/>
        <v/>
      </c>
      <c r="D1916" s="44" t="str">
        <f t="shared" si="318"/>
        <v/>
      </c>
      <c r="E1916" s="13" t="str">
        <f t="shared" si="320"/>
        <v/>
      </c>
      <c r="F1916" s="4" t="str">
        <f t="shared" si="321"/>
        <v/>
      </c>
      <c r="G1916" s="48" t="str">
        <f t="shared" si="322"/>
        <v/>
      </c>
      <c r="H1916" s="16" t="str">
        <f t="shared" si="323"/>
        <v/>
      </c>
      <c r="I1916" s="46" t="str">
        <f t="shared" si="324"/>
        <v/>
      </c>
      <c r="J1916" s="49" t="str">
        <f t="shared" si="315"/>
        <v/>
      </c>
      <c r="K1916" s="46" t="str">
        <f t="shared" si="316"/>
        <v/>
      </c>
      <c r="L1916" s="17" t="str">
        <f>+IF(G1916="","",SUM($K$9:K1916)+H1916)</f>
        <v/>
      </c>
    </row>
    <row r="1917" spans="2:12" x14ac:dyDescent="0.2">
      <c r="B1917" s="1" t="str">
        <f t="shared" si="319"/>
        <v/>
      </c>
      <c r="C1917" s="44" t="str">
        <f t="shared" si="317"/>
        <v/>
      </c>
      <c r="D1917" s="44" t="str">
        <f t="shared" si="318"/>
        <v/>
      </c>
      <c r="E1917" s="13" t="str">
        <f t="shared" si="320"/>
        <v/>
      </c>
      <c r="F1917" s="4" t="str">
        <f t="shared" si="321"/>
        <v/>
      </c>
      <c r="G1917" s="48" t="str">
        <f t="shared" si="322"/>
        <v/>
      </c>
      <c r="H1917" s="16" t="str">
        <f t="shared" si="323"/>
        <v/>
      </c>
      <c r="I1917" s="46" t="str">
        <f t="shared" si="324"/>
        <v/>
      </c>
      <c r="J1917" s="49" t="str">
        <f t="shared" si="315"/>
        <v/>
      </c>
      <c r="K1917" s="46" t="str">
        <f t="shared" si="316"/>
        <v/>
      </c>
      <c r="L1917" s="17" t="str">
        <f>+IF(G1917="","",SUM($K$9:K1917)+H1917)</f>
        <v/>
      </c>
    </row>
    <row r="1918" spans="2:12" x14ac:dyDescent="0.2">
      <c r="B1918" s="1" t="str">
        <f t="shared" si="319"/>
        <v/>
      </c>
      <c r="C1918" s="44" t="str">
        <f t="shared" si="317"/>
        <v/>
      </c>
      <c r="D1918" s="44" t="str">
        <f t="shared" si="318"/>
        <v/>
      </c>
      <c r="E1918" s="13" t="str">
        <f t="shared" si="320"/>
        <v/>
      </c>
      <c r="F1918" s="4" t="str">
        <f t="shared" si="321"/>
        <v/>
      </c>
      <c r="G1918" s="48" t="str">
        <f t="shared" si="322"/>
        <v/>
      </c>
      <c r="H1918" s="16" t="str">
        <f t="shared" si="323"/>
        <v/>
      </c>
      <c r="I1918" s="46" t="str">
        <f t="shared" si="324"/>
        <v/>
      </c>
      <c r="J1918" s="49" t="str">
        <f t="shared" si="315"/>
        <v/>
      </c>
      <c r="K1918" s="46" t="str">
        <f t="shared" si="316"/>
        <v/>
      </c>
      <c r="L1918" s="17" t="str">
        <f>+IF(G1918="","",SUM($K$9:K1918)+H1918)</f>
        <v/>
      </c>
    </row>
    <row r="1919" spans="2:12" x14ac:dyDescent="0.2">
      <c r="B1919" s="1" t="str">
        <f t="shared" si="319"/>
        <v/>
      </c>
      <c r="C1919" s="44" t="str">
        <f t="shared" si="317"/>
        <v/>
      </c>
      <c r="D1919" s="44" t="str">
        <f t="shared" si="318"/>
        <v/>
      </c>
      <c r="E1919" s="13" t="str">
        <f t="shared" si="320"/>
        <v/>
      </c>
      <c r="F1919" s="4" t="str">
        <f t="shared" si="321"/>
        <v/>
      </c>
      <c r="G1919" s="48" t="str">
        <f t="shared" si="322"/>
        <v/>
      </c>
      <c r="H1919" s="16" t="str">
        <f t="shared" si="323"/>
        <v/>
      </c>
      <c r="I1919" s="46" t="str">
        <f t="shared" si="324"/>
        <v/>
      </c>
      <c r="J1919" s="49" t="str">
        <f t="shared" ref="J1919:J1982" si="325">+IF(F1919="","",I1919*H1919)</f>
        <v/>
      </c>
      <c r="K1919" s="46" t="str">
        <f t="shared" ref="K1919:K1982" si="326">+IF(G1919="","",J1919-H1919)</f>
        <v/>
      </c>
      <c r="L1919" s="17" t="str">
        <f>+IF(G1919="","",SUM($K$9:K1919)+H1919)</f>
        <v/>
      </c>
    </row>
    <row r="1920" spans="2:12" x14ac:dyDescent="0.2">
      <c r="B1920" s="1" t="str">
        <f t="shared" si="319"/>
        <v/>
      </c>
      <c r="C1920" s="44" t="str">
        <f t="shared" si="317"/>
        <v/>
      </c>
      <c r="D1920" s="44" t="str">
        <f t="shared" si="318"/>
        <v/>
      </c>
      <c r="E1920" s="13" t="str">
        <f t="shared" si="320"/>
        <v/>
      </c>
      <c r="F1920" s="4" t="str">
        <f t="shared" si="321"/>
        <v/>
      </c>
      <c r="G1920" s="48" t="str">
        <f t="shared" si="322"/>
        <v/>
      </c>
      <c r="H1920" s="16" t="str">
        <f t="shared" si="323"/>
        <v/>
      </c>
      <c r="I1920" s="46" t="str">
        <f t="shared" si="324"/>
        <v/>
      </c>
      <c r="J1920" s="49" t="str">
        <f t="shared" si="325"/>
        <v/>
      </c>
      <c r="K1920" s="46" t="str">
        <f t="shared" si="326"/>
        <v/>
      </c>
      <c r="L1920" s="17" t="str">
        <f>+IF(G1920="","",SUM($K$9:K1920)+H1920)</f>
        <v/>
      </c>
    </row>
    <row r="1921" spans="2:12" x14ac:dyDescent="0.2">
      <c r="B1921" s="1" t="str">
        <f t="shared" si="319"/>
        <v/>
      </c>
      <c r="C1921" s="44" t="str">
        <f t="shared" si="317"/>
        <v/>
      </c>
      <c r="D1921" s="44" t="str">
        <f t="shared" si="318"/>
        <v/>
      </c>
      <c r="E1921" s="13" t="str">
        <f t="shared" si="320"/>
        <v/>
      </c>
      <c r="F1921" s="4" t="str">
        <f t="shared" si="321"/>
        <v/>
      </c>
      <c r="G1921" s="48" t="str">
        <f t="shared" si="322"/>
        <v/>
      </c>
      <c r="H1921" s="16" t="str">
        <f t="shared" si="323"/>
        <v/>
      </c>
      <c r="I1921" s="46" t="str">
        <f t="shared" si="324"/>
        <v/>
      </c>
      <c r="J1921" s="49" t="str">
        <f t="shared" si="325"/>
        <v/>
      </c>
      <c r="K1921" s="46" t="str">
        <f t="shared" si="326"/>
        <v/>
      </c>
      <c r="L1921" s="17" t="str">
        <f>+IF(G1921="","",SUM($K$9:K1921)+H1921)</f>
        <v/>
      </c>
    </row>
    <row r="1922" spans="2:12" x14ac:dyDescent="0.2">
      <c r="B1922" s="1" t="str">
        <f t="shared" si="319"/>
        <v/>
      </c>
      <c r="C1922" s="44" t="str">
        <f t="shared" si="317"/>
        <v/>
      </c>
      <c r="D1922" s="44" t="str">
        <f t="shared" si="318"/>
        <v/>
      </c>
      <c r="E1922" s="13" t="str">
        <f t="shared" si="320"/>
        <v/>
      </c>
      <c r="F1922" s="4" t="str">
        <f t="shared" si="321"/>
        <v/>
      </c>
      <c r="G1922" s="48" t="str">
        <f t="shared" si="322"/>
        <v/>
      </c>
      <c r="H1922" s="16" t="str">
        <f t="shared" si="323"/>
        <v/>
      </c>
      <c r="I1922" s="46" t="str">
        <f t="shared" si="324"/>
        <v/>
      </c>
      <c r="J1922" s="49" t="str">
        <f t="shared" si="325"/>
        <v/>
      </c>
      <c r="K1922" s="46" t="str">
        <f t="shared" si="326"/>
        <v/>
      </c>
      <c r="L1922" s="17" t="str">
        <f>+IF(G1922="","",SUM($K$9:K1922)+H1922)</f>
        <v/>
      </c>
    </row>
    <row r="1923" spans="2:12" x14ac:dyDescent="0.2">
      <c r="B1923" s="1" t="str">
        <f t="shared" si="319"/>
        <v/>
      </c>
      <c r="C1923" s="44" t="str">
        <f t="shared" si="317"/>
        <v/>
      </c>
      <c r="D1923" s="44" t="str">
        <f t="shared" si="318"/>
        <v/>
      </c>
      <c r="E1923" s="13" t="str">
        <f t="shared" si="320"/>
        <v/>
      </c>
      <c r="F1923" s="4" t="str">
        <f t="shared" si="321"/>
        <v/>
      </c>
      <c r="G1923" s="48" t="str">
        <f t="shared" si="322"/>
        <v/>
      </c>
      <c r="H1923" s="16" t="str">
        <f t="shared" si="323"/>
        <v/>
      </c>
      <c r="I1923" s="46" t="str">
        <f t="shared" si="324"/>
        <v/>
      </c>
      <c r="J1923" s="49" t="str">
        <f t="shared" si="325"/>
        <v/>
      </c>
      <c r="K1923" s="46" t="str">
        <f t="shared" si="326"/>
        <v/>
      </c>
      <c r="L1923" s="17" t="str">
        <f>+IF(G1923="","",SUM($K$9:K1923)+H1923)</f>
        <v/>
      </c>
    </row>
    <row r="1924" spans="2:12" x14ac:dyDescent="0.2">
      <c r="B1924" s="1" t="str">
        <f t="shared" si="319"/>
        <v/>
      </c>
      <c r="C1924" s="44" t="str">
        <f t="shared" si="317"/>
        <v/>
      </c>
      <c r="D1924" s="44" t="str">
        <f t="shared" si="318"/>
        <v/>
      </c>
      <c r="E1924" s="13" t="str">
        <f t="shared" si="320"/>
        <v/>
      </c>
      <c r="F1924" s="4" t="str">
        <f t="shared" si="321"/>
        <v/>
      </c>
      <c r="G1924" s="48" t="str">
        <f t="shared" si="322"/>
        <v/>
      </c>
      <c r="H1924" s="16" t="str">
        <f t="shared" si="323"/>
        <v/>
      </c>
      <c r="I1924" s="46" t="str">
        <f t="shared" si="324"/>
        <v/>
      </c>
      <c r="J1924" s="49" t="str">
        <f t="shared" si="325"/>
        <v/>
      </c>
      <c r="K1924" s="46" t="str">
        <f t="shared" si="326"/>
        <v/>
      </c>
      <c r="L1924" s="17" t="str">
        <f>+IF(G1924="","",SUM($K$9:K1924)+H1924)</f>
        <v/>
      </c>
    </row>
    <row r="1925" spans="2:12" x14ac:dyDescent="0.2">
      <c r="B1925" s="1" t="str">
        <f t="shared" si="319"/>
        <v/>
      </c>
      <c r="C1925" s="44" t="str">
        <f t="shared" si="317"/>
        <v/>
      </c>
      <c r="D1925" s="44" t="str">
        <f t="shared" si="318"/>
        <v/>
      </c>
      <c r="E1925" s="13" t="str">
        <f t="shared" si="320"/>
        <v/>
      </c>
      <c r="F1925" s="4" t="str">
        <f t="shared" si="321"/>
        <v/>
      </c>
      <c r="G1925" s="48" t="str">
        <f t="shared" si="322"/>
        <v/>
      </c>
      <c r="H1925" s="16" t="str">
        <f t="shared" si="323"/>
        <v/>
      </c>
      <c r="I1925" s="46" t="str">
        <f t="shared" si="324"/>
        <v/>
      </c>
      <c r="J1925" s="49" t="str">
        <f t="shared" si="325"/>
        <v/>
      </c>
      <c r="K1925" s="46" t="str">
        <f t="shared" si="326"/>
        <v/>
      </c>
      <c r="L1925" s="17" t="str">
        <f>+IF(G1925="","",SUM($K$9:K1925)+H1925)</f>
        <v/>
      </c>
    </row>
    <row r="1926" spans="2:12" x14ac:dyDescent="0.2">
      <c r="B1926" s="1" t="str">
        <f t="shared" si="319"/>
        <v/>
      </c>
      <c r="C1926" s="44" t="str">
        <f t="shared" si="317"/>
        <v/>
      </c>
      <c r="D1926" s="44" t="str">
        <f t="shared" si="318"/>
        <v/>
      </c>
      <c r="E1926" s="13" t="str">
        <f t="shared" si="320"/>
        <v/>
      </c>
      <c r="F1926" s="4" t="str">
        <f t="shared" si="321"/>
        <v/>
      </c>
      <c r="G1926" s="48" t="str">
        <f t="shared" si="322"/>
        <v/>
      </c>
      <c r="H1926" s="16" t="str">
        <f t="shared" si="323"/>
        <v/>
      </c>
      <c r="I1926" s="46" t="str">
        <f t="shared" si="324"/>
        <v/>
      </c>
      <c r="J1926" s="49" t="str">
        <f t="shared" si="325"/>
        <v/>
      </c>
      <c r="K1926" s="46" t="str">
        <f t="shared" si="326"/>
        <v/>
      </c>
      <c r="L1926" s="17" t="str">
        <f>+IF(G1926="","",SUM($K$9:K1926)+H1926)</f>
        <v/>
      </c>
    </row>
    <row r="1927" spans="2:12" x14ac:dyDescent="0.2">
      <c r="B1927" s="1" t="str">
        <f t="shared" si="319"/>
        <v/>
      </c>
      <c r="C1927" s="44" t="str">
        <f t="shared" si="317"/>
        <v/>
      </c>
      <c r="D1927" s="44" t="str">
        <f t="shared" si="318"/>
        <v/>
      </c>
      <c r="E1927" s="13" t="str">
        <f t="shared" si="320"/>
        <v/>
      </c>
      <c r="F1927" s="4" t="str">
        <f t="shared" si="321"/>
        <v/>
      </c>
      <c r="G1927" s="48" t="str">
        <f t="shared" si="322"/>
        <v/>
      </c>
      <c r="H1927" s="16" t="str">
        <f t="shared" si="323"/>
        <v/>
      </c>
      <c r="I1927" s="46" t="str">
        <f t="shared" si="324"/>
        <v/>
      </c>
      <c r="J1927" s="49" t="str">
        <f t="shared" si="325"/>
        <v/>
      </c>
      <c r="K1927" s="46" t="str">
        <f t="shared" si="326"/>
        <v/>
      </c>
      <c r="L1927" s="17" t="str">
        <f>+IF(G1927="","",SUM($K$9:K1927)+H1927)</f>
        <v/>
      </c>
    </row>
    <row r="1928" spans="2:12" x14ac:dyDescent="0.2">
      <c r="B1928" s="1" t="str">
        <f t="shared" si="319"/>
        <v/>
      </c>
      <c r="C1928" s="44" t="str">
        <f t="shared" si="317"/>
        <v/>
      </c>
      <c r="D1928" s="44" t="str">
        <f t="shared" si="318"/>
        <v/>
      </c>
      <c r="E1928" s="13" t="str">
        <f t="shared" si="320"/>
        <v/>
      </c>
      <c r="F1928" s="4" t="str">
        <f t="shared" si="321"/>
        <v/>
      </c>
      <c r="G1928" s="48" t="str">
        <f t="shared" si="322"/>
        <v/>
      </c>
      <c r="H1928" s="16" t="str">
        <f t="shared" si="323"/>
        <v/>
      </c>
      <c r="I1928" s="46" t="str">
        <f t="shared" si="324"/>
        <v/>
      </c>
      <c r="J1928" s="49" t="str">
        <f t="shared" si="325"/>
        <v/>
      </c>
      <c r="K1928" s="46" t="str">
        <f t="shared" si="326"/>
        <v/>
      </c>
      <c r="L1928" s="17" t="str">
        <f>+IF(G1928="","",SUM($K$9:K1928)+H1928)</f>
        <v/>
      </c>
    </row>
    <row r="1929" spans="2:12" x14ac:dyDescent="0.2">
      <c r="B1929" s="1" t="str">
        <f t="shared" si="319"/>
        <v/>
      </c>
      <c r="C1929" s="44" t="str">
        <f t="shared" si="317"/>
        <v/>
      </c>
      <c r="D1929" s="44" t="str">
        <f t="shared" si="318"/>
        <v/>
      </c>
      <c r="E1929" s="13" t="str">
        <f t="shared" si="320"/>
        <v/>
      </c>
      <c r="F1929" s="4" t="str">
        <f t="shared" si="321"/>
        <v/>
      </c>
      <c r="G1929" s="48" t="str">
        <f t="shared" si="322"/>
        <v/>
      </c>
      <c r="H1929" s="16" t="str">
        <f t="shared" si="323"/>
        <v/>
      </c>
      <c r="I1929" s="46" t="str">
        <f t="shared" si="324"/>
        <v/>
      </c>
      <c r="J1929" s="49" t="str">
        <f t="shared" si="325"/>
        <v/>
      </c>
      <c r="K1929" s="46" t="str">
        <f t="shared" si="326"/>
        <v/>
      </c>
      <c r="L1929" s="17" t="str">
        <f>+IF(G1929="","",SUM($K$9:K1929)+H1929)</f>
        <v/>
      </c>
    </row>
    <row r="1930" spans="2:12" x14ac:dyDescent="0.2">
      <c r="B1930" s="1" t="str">
        <f t="shared" si="319"/>
        <v/>
      </c>
      <c r="C1930" s="44" t="str">
        <f t="shared" ref="C1930:C1993" si="327">IF(D1929="","",IF(D1929=FecFinal,"",DATE(YEAR(C1929),MONTH(C1929)+1,1)))</f>
        <v/>
      </c>
      <c r="D1930" s="44" t="str">
        <f t="shared" ref="D1930:D1993" si="328">IF(C1930="","",IF(DAYS360(C1930,FecFinal)&gt;=30,DATE(YEAR(C1930),MONTH(C1930)+1,1),FecFinal))</f>
        <v/>
      </c>
      <c r="E1930" s="13" t="str">
        <f t="shared" si="320"/>
        <v/>
      </c>
      <c r="F1930" s="4" t="str">
        <f t="shared" si="321"/>
        <v/>
      </c>
      <c r="G1930" s="48" t="str">
        <f t="shared" si="322"/>
        <v/>
      </c>
      <c r="H1930" s="16" t="str">
        <f t="shared" si="323"/>
        <v/>
      </c>
      <c r="I1930" s="46" t="str">
        <f t="shared" si="324"/>
        <v/>
      </c>
      <c r="J1930" s="49" t="str">
        <f t="shared" si="325"/>
        <v/>
      </c>
      <c r="K1930" s="46" t="str">
        <f t="shared" si="326"/>
        <v/>
      </c>
      <c r="L1930" s="17" t="str">
        <f>+IF(G1930="","",SUM($K$9:K1930)+H1930)</f>
        <v/>
      </c>
    </row>
    <row r="1931" spans="2:12" x14ac:dyDescent="0.2">
      <c r="B1931" s="1" t="str">
        <f t="shared" si="319"/>
        <v/>
      </c>
      <c r="C1931" s="44" t="str">
        <f t="shared" si="327"/>
        <v/>
      </c>
      <c r="D1931" s="44" t="str">
        <f t="shared" si="328"/>
        <v/>
      </c>
      <c r="E1931" s="13" t="str">
        <f t="shared" si="320"/>
        <v/>
      </c>
      <c r="F1931" s="4" t="str">
        <f t="shared" si="321"/>
        <v/>
      </c>
      <c r="G1931" s="48" t="str">
        <f t="shared" si="322"/>
        <v/>
      </c>
      <c r="H1931" s="16" t="str">
        <f t="shared" si="323"/>
        <v/>
      </c>
      <c r="I1931" s="46" t="str">
        <f t="shared" si="324"/>
        <v/>
      </c>
      <c r="J1931" s="49" t="str">
        <f t="shared" si="325"/>
        <v/>
      </c>
      <c r="K1931" s="46" t="str">
        <f t="shared" si="326"/>
        <v/>
      </c>
      <c r="L1931" s="17" t="str">
        <f>+IF(G1931="","",SUM($K$9:K1931)+H1931)</f>
        <v/>
      </c>
    </row>
    <row r="1932" spans="2:12" x14ac:dyDescent="0.2">
      <c r="B1932" s="1" t="str">
        <f t="shared" si="319"/>
        <v/>
      </c>
      <c r="C1932" s="44" t="str">
        <f t="shared" si="327"/>
        <v/>
      </c>
      <c r="D1932" s="44" t="str">
        <f t="shared" si="328"/>
        <v/>
      </c>
      <c r="E1932" s="13" t="str">
        <f t="shared" si="320"/>
        <v/>
      </c>
      <c r="F1932" s="4" t="str">
        <f t="shared" si="321"/>
        <v/>
      </c>
      <c r="G1932" s="48" t="str">
        <f t="shared" si="322"/>
        <v/>
      </c>
      <c r="H1932" s="16" t="str">
        <f t="shared" si="323"/>
        <v/>
      </c>
      <c r="I1932" s="46" t="str">
        <f t="shared" si="324"/>
        <v/>
      </c>
      <c r="J1932" s="49" t="str">
        <f t="shared" si="325"/>
        <v/>
      </c>
      <c r="K1932" s="46" t="str">
        <f t="shared" si="326"/>
        <v/>
      </c>
      <c r="L1932" s="17" t="str">
        <f>+IF(G1932="","",SUM($K$9:K1932)+H1932)</f>
        <v/>
      </c>
    </row>
    <row r="1933" spans="2:12" x14ac:dyDescent="0.2">
      <c r="B1933" s="1" t="str">
        <f t="shared" si="319"/>
        <v/>
      </c>
      <c r="C1933" s="44" t="str">
        <f t="shared" si="327"/>
        <v/>
      </c>
      <c r="D1933" s="44" t="str">
        <f t="shared" si="328"/>
        <v/>
      </c>
      <c r="E1933" s="13" t="str">
        <f t="shared" si="320"/>
        <v/>
      </c>
      <c r="F1933" s="4" t="str">
        <f t="shared" si="321"/>
        <v/>
      </c>
      <c r="G1933" s="48" t="str">
        <f t="shared" si="322"/>
        <v/>
      </c>
      <c r="H1933" s="16" t="str">
        <f t="shared" si="323"/>
        <v/>
      </c>
      <c r="I1933" s="46" t="str">
        <f t="shared" si="324"/>
        <v/>
      </c>
      <c r="J1933" s="49" t="str">
        <f t="shared" si="325"/>
        <v/>
      </c>
      <c r="K1933" s="46" t="str">
        <f t="shared" si="326"/>
        <v/>
      </c>
      <c r="L1933" s="17" t="str">
        <f>+IF(G1933="","",SUM($K$9:K1933)+H1933)</f>
        <v/>
      </c>
    </row>
    <row r="1934" spans="2:12" x14ac:dyDescent="0.2">
      <c r="B1934" s="1" t="str">
        <f t="shared" si="319"/>
        <v/>
      </c>
      <c r="C1934" s="44" t="str">
        <f t="shared" si="327"/>
        <v/>
      </c>
      <c r="D1934" s="44" t="str">
        <f t="shared" si="328"/>
        <v/>
      </c>
      <c r="E1934" s="13" t="str">
        <f t="shared" si="320"/>
        <v/>
      </c>
      <c r="F1934" s="4" t="str">
        <f t="shared" si="321"/>
        <v/>
      </c>
      <c r="G1934" s="48" t="str">
        <f t="shared" si="322"/>
        <v/>
      </c>
      <c r="H1934" s="16" t="str">
        <f t="shared" si="323"/>
        <v/>
      </c>
      <c r="I1934" s="46" t="str">
        <f t="shared" si="324"/>
        <v/>
      </c>
      <c r="J1934" s="49" t="str">
        <f t="shared" si="325"/>
        <v/>
      </c>
      <c r="K1934" s="46" t="str">
        <f t="shared" si="326"/>
        <v/>
      </c>
      <c r="L1934" s="17" t="str">
        <f>+IF(G1934="","",SUM($K$9:K1934)+H1934)</f>
        <v/>
      </c>
    </row>
    <row r="1935" spans="2:12" x14ac:dyDescent="0.2">
      <c r="B1935" s="1" t="str">
        <f t="shared" si="319"/>
        <v/>
      </c>
      <c r="C1935" s="44" t="str">
        <f t="shared" si="327"/>
        <v/>
      </c>
      <c r="D1935" s="44" t="str">
        <f t="shared" si="328"/>
        <v/>
      </c>
      <c r="E1935" s="13" t="str">
        <f t="shared" si="320"/>
        <v/>
      </c>
      <c r="F1935" s="4" t="str">
        <f t="shared" si="321"/>
        <v/>
      </c>
      <c r="G1935" s="48" t="str">
        <f t="shared" si="322"/>
        <v/>
      </c>
      <c r="H1935" s="16" t="str">
        <f t="shared" si="323"/>
        <v/>
      </c>
      <c r="I1935" s="46" t="str">
        <f t="shared" si="324"/>
        <v/>
      </c>
      <c r="J1935" s="49" t="str">
        <f t="shared" si="325"/>
        <v/>
      </c>
      <c r="K1935" s="46" t="str">
        <f t="shared" si="326"/>
        <v/>
      </c>
      <c r="L1935" s="17" t="str">
        <f>+IF(G1935="","",SUM($K$9:K1935)+H1935)</f>
        <v/>
      </c>
    </row>
    <row r="1936" spans="2:12" x14ac:dyDescent="0.2">
      <c r="B1936" s="1" t="str">
        <f t="shared" si="319"/>
        <v/>
      </c>
      <c r="C1936" s="44" t="str">
        <f t="shared" si="327"/>
        <v/>
      </c>
      <c r="D1936" s="44" t="str">
        <f t="shared" si="328"/>
        <v/>
      </c>
      <c r="E1936" s="13" t="str">
        <f t="shared" si="320"/>
        <v/>
      </c>
      <c r="F1936" s="4" t="str">
        <f t="shared" si="321"/>
        <v/>
      </c>
      <c r="G1936" s="48" t="str">
        <f t="shared" si="322"/>
        <v/>
      </c>
      <c r="H1936" s="16" t="str">
        <f t="shared" si="323"/>
        <v/>
      </c>
      <c r="I1936" s="46" t="str">
        <f t="shared" si="324"/>
        <v/>
      </c>
      <c r="J1936" s="49" t="str">
        <f t="shared" si="325"/>
        <v/>
      </c>
      <c r="K1936" s="46" t="str">
        <f t="shared" si="326"/>
        <v/>
      </c>
      <c r="L1936" s="17" t="str">
        <f>+IF(G1936="","",SUM($K$9:K1936)+H1936)</f>
        <v/>
      </c>
    </row>
    <row r="1937" spans="2:12" x14ac:dyDescent="0.2">
      <c r="B1937" s="1" t="str">
        <f t="shared" ref="B1937:B2000" si="329">+IF(C1937="","",B1936+1)</f>
        <v/>
      </c>
      <c r="C1937" s="44" t="str">
        <f t="shared" si="327"/>
        <v/>
      </c>
      <c r="D1937" s="44" t="str">
        <f t="shared" si="328"/>
        <v/>
      </c>
      <c r="E1937" s="13" t="str">
        <f t="shared" ref="E1937:E2000" si="330">IF(B1937&lt;&gt;"",DAYS360(C1937,D1937),"")</f>
        <v/>
      </c>
      <c r="F1937" s="4" t="str">
        <f t="shared" ref="F1937:F2000" si="331">IF(B1937&lt;&gt;"",LOOKUP(DATE(YEAR(C1937),MONTH(C1937)+1,1),tbl_FecHasta,tbl_Tasa),"")</f>
        <v/>
      </c>
      <c r="G1937" s="48" t="str">
        <f t="shared" ref="G1937:G2000" si="332">IF(B1937&lt;&gt;"",(((1+F1937)^(1/12))-1),"")</f>
        <v/>
      </c>
      <c r="H1937" s="16" t="str">
        <f t="shared" si="323"/>
        <v/>
      </c>
      <c r="I1937" s="46" t="str">
        <f t="shared" si="324"/>
        <v/>
      </c>
      <c r="J1937" s="49" t="str">
        <f t="shared" si="325"/>
        <v/>
      </c>
      <c r="K1937" s="46" t="str">
        <f t="shared" si="326"/>
        <v/>
      </c>
      <c r="L1937" s="17" t="str">
        <f>+IF(G1937="","",SUM($K$9:K1937)+H1937)</f>
        <v/>
      </c>
    </row>
    <row r="1938" spans="2:12" x14ac:dyDescent="0.2">
      <c r="B1938" s="1" t="str">
        <f t="shared" si="329"/>
        <v/>
      </c>
      <c r="C1938" s="44" t="str">
        <f t="shared" si="327"/>
        <v/>
      </c>
      <c r="D1938" s="44" t="str">
        <f t="shared" si="328"/>
        <v/>
      </c>
      <c r="E1938" s="13" t="str">
        <f t="shared" si="330"/>
        <v/>
      </c>
      <c r="F1938" s="4" t="str">
        <f t="shared" si="331"/>
        <v/>
      </c>
      <c r="G1938" s="48" t="str">
        <f t="shared" si="332"/>
        <v/>
      </c>
      <c r="H1938" s="16" t="str">
        <f t="shared" si="323"/>
        <v/>
      </c>
      <c r="I1938" s="46" t="str">
        <f t="shared" si="324"/>
        <v/>
      </c>
      <c r="J1938" s="49" t="str">
        <f t="shared" si="325"/>
        <v/>
      </c>
      <c r="K1938" s="46" t="str">
        <f t="shared" si="326"/>
        <v/>
      </c>
      <c r="L1938" s="17" t="str">
        <f>+IF(G1938="","",SUM($K$9:K1938)+H1938)</f>
        <v/>
      </c>
    </row>
    <row r="1939" spans="2:12" x14ac:dyDescent="0.2">
      <c r="B1939" s="1" t="str">
        <f t="shared" si="329"/>
        <v/>
      </c>
      <c r="C1939" s="44" t="str">
        <f t="shared" si="327"/>
        <v/>
      </c>
      <c r="D1939" s="44" t="str">
        <f t="shared" si="328"/>
        <v/>
      </c>
      <c r="E1939" s="13" t="str">
        <f t="shared" si="330"/>
        <v/>
      </c>
      <c r="F1939" s="4" t="str">
        <f t="shared" si="331"/>
        <v/>
      </c>
      <c r="G1939" s="48" t="str">
        <f t="shared" si="332"/>
        <v/>
      </c>
      <c r="H1939" s="16" t="str">
        <f t="shared" si="323"/>
        <v/>
      </c>
      <c r="I1939" s="46" t="str">
        <f t="shared" si="324"/>
        <v/>
      </c>
      <c r="J1939" s="49" t="str">
        <f t="shared" si="325"/>
        <v/>
      </c>
      <c r="K1939" s="46" t="str">
        <f t="shared" si="326"/>
        <v/>
      </c>
      <c r="L1939" s="17" t="str">
        <f>+IF(G1939="","",SUM($K$9:K1939)+H1939)</f>
        <v/>
      </c>
    </row>
    <row r="1940" spans="2:12" x14ac:dyDescent="0.2">
      <c r="B1940" s="1" t="str">
        <f t="shared" si="329"/>
        <v/>
      </c>
      <c r="C1940" s="44" t="str">
        <f t="shared" si="327"/>
        <v/>
      </c>
      <c r="D1940" s="44" t="str">
        <f t="shared" si="328"/>
        <v/>
      </c>
      <c r="E1940" s="13" t="str">
        <f t="shared" si="330"/>
        <v/>
      </c>
      <c r="F1940" s="4" t="str">
        <f t="shared" si="331"/>
        <v/>
      </c>
      <c r="G1940" s="48" t="str">
        <f t="shared" si="332"/>
        <v/>
      </c>
      <c r="H1940" s="16" t="str">
        <f t="shared" si="323"/>
        <v/>
      </c>
      <c r="I1940" s="46" t="str">
        <f t="shared" si="324"/>
        <v/>
      </c>
      <c r="J1940" s="49" t="str">
        <f t="shared" si="325"/>
        <v/>
      </c>
      <c r="K1940" s="46" t="str">
        <f t="shared" si="326"/>
        <v/>
      </c>
      <c r="L1940" s="17" t="str">
        <f>+IF(G1940="","",SUM($K$9:K1940)+H1940)</f>
        <v/>
      </c>
    </row>
    <row r="1941" spans="2:12" x14ac:dyDescent="0.2">
      <c r="B1941" s="1" t="str">
        <f t="shared" si="329"/>
        <v/>
      </c>
      <c r="C1941" s="44" t="str">
        <f t="shared" si="327"/>
        <v/>
      </c>
      <c r="D1941" s="44" t="str">
        <f t="shared" si="328"/>
        <v/>
      </c>
      <c r="E1941" s="13" t="str">
        <f t="shared" si="330"/>
        <v/>
      </c>
      <c r="F1941" s="4" t="str">
        <f t="shared" si="331"/>
        <v/>
      </c>
      <c r="G1941" s="48" t="str">
        <f t="shared" si="332"/>
        <v/>
      </c>
      <c r="H1941" s="16" t="str">
        <f t="shared" si="323"/>
        <v/>
      </c>
      <c r="I1941" s="46" t="str">
        <f t="shared" si="324"/>
        <v/>
      </c>
      <c r="J1941" s="49" t="str">
        <f t="shared" si="325"/>
        <v/>
      </c>
      <c r="K1941" s="46" t="str">
        <f t="shared" si="326"/>
        <v/>
      </c>
      <c r="L1941" s="17" t="str">
        <f>+IF(G1941="","",SUM($K$9:K1941)+H1941)</f>
        <v/>
      </c>
    </row>
    <row r="1942" spans="2:12" x14ac:dyDescent="0.2">
      <c r="B1942" s="1" t="str">
        <f t="shared" si="329"/>
        <v/>
      </c>
      <c r="C1942" s="44" t="str">
        <f t="shared" si="327"/>
        <v/>
      </c>
      <c r="D1942" s="44" t="str">
        <f t="shared" si="328"/>
        <v/>
      </c>
      <c r="E1942" s="13" t="str">
        <f t="shared" si="330"/>
        <v/>
      </c>
      <c r="F1942" s="4" t="str">
        <f t="shared" si="331"/>
        <v/>
      </c>
      <c r="G1942" s="48" t="str">
        <f t="shared" si="332"/>
        <v/>
      </c>
      <c r="H1942" s="16" t="str">
        <f t="shared" si="323"/>
        <v/>
      </c>
      <c r="I1942" s="46" t="str">
        <f t="shared" si="324"/>
        <v/>
      </c>
      <c r="J1942" s="49" t="str">
        <f t="shared" si="325"/>
        <v/>
      </c>
      <c r="K1942" s="46" t="str">
        <f t="shared" si="326"/>
        <v/>
      </c>
      <c r="L1942" s="17" t="str">
        <f>+IF(G1942="","",SUM($K$9:K1942)+H1942)</f>
        <v/>
      </c>
    </row>
    <row r="1943" spans="2:12" x14ac:dyDescent="0.2">
      <c r="B1943" s="1" t="str">
        <f t="shared" si="329"/>
        <v/>
      </c>
      <c r="C1943" s="44" t="str">
        <f t="shared" si="327"/>
        <v/>
      </c>
      <c r="D1943" s="44" t="str">
        <f t="shared" si="328"/>
        <v/>
      </c>
      <c r="E1943" s="13" t="str">
        <f t="shared" si="330"/>
        <v/>
      </c>
      <c r="F1943" s="4" t="str">
        <f t="shared" si="331"/>
        <v/>
      </c>
      <c r="G1943" s="48" t="str">
        <f t="shared" si="332"/>
        <v/>
      </c>
      <c r="H1943" s="16" t="str">
        <f t="shared" si="323"/>
        <v/>
      </c>
      <c r="I1943" s="46" t="str">
        <f t="shared" si="324"/>
        <v/>
      </c>
      <c r="J1943" s="49" t="str">
        <f t="shared" si="325"/>
        <v/>
      </c>
      <c r="K1943" s="46" t="str">
        <f t="shared" si="326"/>
        <v/>
      </c>
      <c r="L1943" s="17" t="str">
        <f>+IF(G1943="","",SUM($K$9:K1943)+H1943)</f>
        <v/>
      </c>
    </row>
    <row r="1944" spans="2:12" x14ac:dyDescent="0.2">
      <c r="B1944" s="1" t="str">
        <f t="shared" si="329"/>
        <v/>
      </c>
      <c r="C1944" s="44" t="str">
        <f t="shared" si="327"/>
        <v/>
      </c>
      <c r="D1944" s="44" t="str">
        <f t="shared" si="328"/>
        <v/>
      </c>
      <c r="E1944" s="13" t="str">
        <f t="shared" si="330"/>
        <v/>
      </c>
      <c r="F1944" s="4" t="str">
        <f t="shared" si="331"/>
        <v/>
      </c>
      <c r="G1944" s="48" t="str">
        <f t="shared" si="332"/>
        <v/>
      </c>
      <c r="H1944" s="16" t="str">
        <f t="shared" si="323"/>
        <v/>
      </c>
      <c r="I1944" s="46" t="str">
        <f t="shared" si="324"/>
        <v/>
      </c>
      <c r="J1944" s="49" t="str">
        <f t="shared" si="325"/>
        <v/>
      </c>
      <c r="K1944" s="46" t="str">
        <f t="shared" si="326"/>
        <v/>
      </c>
      <c r="L1944" s="17" t="str">
        <f>+IF(G1944="","",SUM($K$9:K1944)+H1944)</f>
        <v/>
      </c>
    </row>
    <row r="1945" spans="2:12" x14ac:dyDescent="0.2">
      <c r="B1945" s="1" t="str">
        <f t="shared" si="329"/>
        <v/>
      </c>
      <c r="C1945" s="44" t="str">
        <f t="shared" si="327"/>
        <v/>
      </c>
      <c r="D1945" s="44" t="str">
        <f t="shared" si="328"/>
        <v/>
      </c>
      <c r="E1945" s="13" t="str">
        <f t="shared" si="330"/>
        <v/>
      </c>
      <c r="F1945" s="4" t="str">
        <f t="shared" si="331"/>
        <v/>
      </c>
      <c r="G1945" s="48" t="str">
        <f t="shared" si="332"/>
        <v/>
      </c>
      <c r="H1945" s="16" t="str">
        <f t="shared" si="323"/>
        <v/>
      </c>
      <c r="I1945" s="46" t="str">
        <f t="shared" si="324"/>
        <v/>
      </c>
      <c r="J1945" s="49" t="str">
        <f t="shared" si="325"/>
        <v/>
      </c>
      <c r="K1945" s="46" t="str">
        <f t="shared" si="326"/>
        <v/>
      </c>
      <c r="L1945" s="17" t="str">
        <f>+IF(G1945="","",SUM($K$9:K1945)+H1945)</f>
        <v/>
      </c>
    </row>
    <row r="1946" spans="2:12" x14ac:dyDescent="0.2">
      <c r="B1946" s="1" t="str">
        <f t="shared" si="329"/>
        <v/>
      </c>
      <c r="C1946" s="44" t="str">
        <f t="shared" si="327"/>
        <v/>
      </c>
      <c r="D1946" s="44" t="str">
        <f t="shared" si="328"/>
        <v/>
      </c>
      <c r="E1946" s="13" t="str">
        <f t="shared" si="330"/>
        <v/>
      </c>
      <c r="F1946" s="4" t="str">
        <f t="shared" si="331"/>
        <v/>
      </c>
      <c r="G1946" s="48" t="str">
        <f t="shared" si="332"/>
        <v/>
      </c>
      <c r="H1946" s="16" t="str">
        <f t="shared" si="323"/>
        <v/>
      </c>
      <c r="I1946" s="46" t="str">
        <f t="shared" si="324"/>
        <v/>
      </c>
      <c r="J1946" s="49" t="str">
        <f t="shared" si="325"/>
        <v/>
      </c>
      <c r="K1946" s="46" t="str">
        <f t="shared" si="326"/>
        <v/>
      </c>
      <c r="L1946" s="17" t="str">
        <f>+IF(G1946="","",SUM($K$9:K1946)+H1946)</f>
        <v/>
      </c>
    </row>
    <row r="1947" spans="2:12" x14ac:dyDescent="0.2">
      <c r="B1947" s="1" t="str">
        <f t="shared" si="329"/>
        <v/>
      </c>
      <c r="C1947" s="44" t="str">
        <f t="shared" si="327"/>
        <v/>
      </c>
      <c r="D1947" s="44" t="str">
        <f t="shared" si="328"/>
        <v/>
      </c>
      <c r="E1947" s="13" t="str">
        <f t="shared" si="330"/>
        <v/>
      </c>
      <c r="F1947" s="4" t="str">
        <f t="shared" si="331"/>
        <v/>
      </c>
      <c r="G1947" s="48" t="str">
        <f t="shared" si="332"/>
        <v/>
      </c>
      <c r="H1947" s="16" t="str">
        <f t="shared" si="323"/>
        <v/>
      </c>
      <c r="I1947" s="46" t="str">
        <f t="shared" si="324"/>
        <v/>
      </c>
      <c r="J1947" s="49" t="str">
        <f t="shared" si="325"/>
        <v/>
      </c>
      <c r="K1947" s="46" t="str">
        <f t="shared" si="326"/>
        <v/>
      </c>
      <c r="L1947" s="17" t="str">
        <f>+IF(G1947="","",SUM($K$9:K1947)+H1947)</f>
        <v/>
      </c>
    </row>
    <row r="1948" spans="2:12" x14ac:dyDescent="0.2">
      <c r="B1948" s="1" t="str">
        <f t="shared" si="329"/>
        <v/>
      </c>
      <c r="C1948" s="44" t="str">
        <f t="shared" si="327"/>
        <v/>
      </c>
      <c r="D1948" s="44" t="str">
        <f t="shared" si="328"/>
        <v/>
      </c>
      <c r="E1948" s="13" t="str">
        <f t="shared" si="330"/>
        <v/>
      </c>
      <c r="F1948" s="4" t="str">
        <f t="shared" si="331"/>
        <v/>
      </c>
      <c r="G1948" s="48" t="str">
        <f t="shared" si="332"/>
        <v/>
      </c>
      <c r="H1948" s="16" t="str">
        <f t="shared" si="323"/>
        <v/>
      </c>
      <c r="I1948" s="46" t="str">
        <f t="shared" si="324"/>
        <v/>
      </c>
      <c r="J1948" s="49" t="str">
        <f t="shared" si="325"/>
        <v/>
      </c>
      <c r="K1948" s="46" t="str">
        <f t="shared" si="326"/>
        <v/>
      </c>
      <c r="L1948" s="17" t="str">
        <f>+IF(G1948="","",SUM($K$9:K1948)+H1948)</f>
        <v/>
      </c>
    </row>
    <row r="1949" spans="2:12" x14ac:dyDescent="0.2">
      <c r="B1949" s="1" t="str">
        <f t="shared" si="329"/>
        <v/>
      </c>
      <c r="C1949" s="44" t="str">
        <f t="shared" si="327"/>
        <v/>
      </c>
      <c r="D1949" s="44" t="str">
        <f t="shared" si="328"/>
        <v/>
      </c>
      <c r="E1949" s="13" t="str">
        <f t="shared" si="330"/>
        <v/>
      </c>
      <c r="F1949" s="4" t="str">
        <f t="shared" si="331"/>
        <v/>
      </c>
      <c r="G1949" s="48" t="str">
        <f t="shared" si="332"/>
        <v/>
      </c>
      <c r="H1949" s="16" t="str">
        <f t="shared" si="323"/>
        <v/>
      </c>
      <c r="I1949" s="46" t="str">
        <f t="shared" si="324"/>
        <v/>
      </c>
      <c r="J1949" s="49" t="str">
        <f t="shared" si="325"/>
        <v/>
      </c>
      <c r="K1949" s="46" t="str">
        <f t="shared" si="326"/>
        <v/>
      </c>
      <c r="L1949" s="17" t="str">
        <f>+IF(G1949="","",SUM($K$9:K1949)+H1949)</f>
        <v/>
      </c>
    </row>
    <row r="1950" spans="2:12" x14ac:dyDescent="0.2">
      <c r="B1950" s="1" t="str">
        <f t="shared" si="329"/>
        <v/>
      </c>
      <c r="C1950" s="44" t="str">
        <f t="shared" si="327"/>
        <v/>
      </c>
      <c r="D1950" s="44" t="str">
        <f t="shared" si="328"/>
        <v/>
      </c>
      <c r="E1950" s="13" t="str">
        <f t="shared" si="330"/>
        <v/>
      </c>
      <c r="F1950" s="4" t="str">
        <f t="shared" si="331"/>
        <v/>
      </c>
      <c r="G1950" s="48" t="str">
        <f t="shared" si="332"/>
        <v/>
      </c>
      <c r="H1950" s="16" t="str">
        <f t="shared" si="323"/>
        <v/>
      </c>
      <c r="I1950" s="46" t="str">
        <f t="shared" si="324"/>
        <v/>
      </c>
      <c r="J1950" s="49" t="str">
        <f t="shared" si="325"/>
        <v/>
      </c>
      <c r="K1950" s="46" t="str">
        <f t="shared" si="326"/>
        <v/>
      </c>
      <c r="L1950" s="17" t="str">
        <f>+IF(G1950="","",SUM($K$9:K1950)+H1950)</f>
        <v/>
      </c>
    </row>
    <row r="1951" spans="2:12" x14ac:dyDescent="0.2">
      <c r="B1951" s="1" t="str">
        <f t="shared" si="329"/>
        <v/>
      </c>
      <c r="C1951" s="44" t="str">
        <f t="shared" si="327"/>
        <v/>
      </c>
      <c r="D1951" s="44" t="str">
        <f t="shared" si="328"/>
        <v/>
      </c>
      <c r="E1951" s="13" t="str">
        <f t="shared" si="330"/>
        <v/>
      </c>
      <c r="F1951" s="4" t="str">
        <f t="shared" si="331"/>
        <v/>
      </c>
      <c r="G1951" s="48" t="str">
        <f t="shared" si="332"/>
        <v/>
      </c>
      <c r="H1951" s="16" t="str">
        <f t="shared" si="323"/>
        <v/>
      </c>
      <c r="I1951" s="46" t="str">
        <f t="shared" si="324"/>
        <v/>
      </c>
      <c r="J1951" s="49" t="str">
        <f t="shared" si="325"/>
        <v/>
      </c>
      <c r="K1951" s="46" t="str">
        <f t="shared" si="326"/>
        <v/>
      </c>
      <c r="L1951" s="17" t="str">
        <f>+IF(G1951="","",SUM($K$9:K1951)+H1951)</f>
        <v/>
      </c>
    </row>
    <row r="1952" spans="2:12" x14ac:dyDescent="0.2">
      <c r="B1952" s="1" t="str">
        <f t="shared" si="329"/>
        <v/>
      </c>
      <c r="C1952" s="44" t="str">
        <f t="shared" si="327"/>
        <v/>
      </c>
      <c r="D1952" s="44" t="str">
        <f t="shared" si="328"/>
        <v/>
      </c>
      <c r="E1952" s="13" t="str">
        <f t="shared" si="330"/>
        <v/>
      </c>
      <c r="F1952" s="4" t="str">
        <f t="shared" si="331"/>
        <v/>
      </c>
      <c r="G1952" s="48" t="str">
        <f t="shared" si="332"/>
        <v/>
      </c>
      <c r="H1952" s="16" t="str">
        <f t="shared" si="323"/>
        <v/>
      </c>
      <c r="I1952" s="46" t="str">
        <f t="shared" si="324"/>
        <v/>
      </c>
      <c r="J1952" s="49" t="str">
        <f t="shared" si="325"/>
        <v/>
      </c>
      <c r="K1952" s="46" t="str">
        <f t="shared" si="326"/>
        <v/>
      </c>
      <c r="L1952" s="17" t="str">
        <f>+IF(G1952="","",SUM($K$9:K1952)+H1952)</f>
        <v/>
      </c>
    </row>
    <row r="1953" spans="2:12" x14ac:dyDescent="0.2">
      <c r="B1953" s="1" t="str">
        <f t="shared" si="329"/>
        <v/>
      </c>
      <c r="C1953" s="44" t="str">
        <f t="shared" si="327"/>
        <v/>
      </c>
      <c r="D1953" s="44" t="str">
        <f t="shared" si="328"/>
        <v/>
      </c>
      <c r="E1953" s="13" t="str">
        <f t="shared" si="330"/>
        <v/>
      </c>
      <c r="F1953" s="4" t="str">
        <f t="shared" si="331"/>
        <v/>
      </c>
      <c r="G1953" s="48" t="str">
        <f t="shared" si="332"/>
        <v/>
      </c>
      <c r="H1953" s="16" t="str">
        <f t="shared" si="323"/>
        <v/>
      </c>
      <c r="I1953" s="46" t="str">
        <f t="shared" si="324"/>
        <v/>
      </c>
      <c r="J1953" s="49" t="str">
        <f t="shared" si="325"/>
        <v/>
      </c>
      <c r="K1953" s="46" t="str">
        <f t="shared" si="326"/>
        <v/>
      </c>
      <c r="L1953" s="17" t="str">
        <f>+IF(G1953="","",SUM($K$9:K1953)+H1953)</f>
        <v/>
      </c>
    </row>
    <row r="1954" spans="2:12" x14ac:dyDescent="0.2">
      <c r="B1954" s="1" t="str">
        <f t="shared" si="329"/>
        <v/>
      </c>
      <c r="C1954" s="44" t="str">
        <f t="shared" si="327"/>
        <v/>
      </c>
      <c r="D1954" s="44" t="str">
        <f t="shared" si="328"/>
        <v/>
      </c>
      <c r="E1954" s="13" t="str">
        <f t="shared" si="330"/>
        <v/>
      </c>
      <c r="F1954" s="4" t="str">
        <f t="shared" si="331"/>
        <v/>
      </c>
      <c r="G1954" s="48" t="str">
        <f t="shared" si="332"/>
        <v/>
      </c>
      <c r="H1954" s="16" t="str">
        <f t="shared" si="323"/>
        <v/>
      </c>
      <c r="I1954" s="46" t="str">
        <f t="shared" si="324"/>
        <v/>
      </c>
      <c r="J1954" s="49" t="str">
        <f t="shared" si="325"/>
        <v/>
      </c>
      <c r="K1954" s="46" t="str">
        <f t="shared" si="326"/>
        <v/>
      </c>
      <c r="L1954" s="17" t="str">
        <f>+IF(G1954="","",SUM($K$9:K1954)+H1954)</f>
        <v/>
      </c>
    </row>
    <row r="1955" spans="2:12" x14ac:dyDescent="0.2">
      <c r="B1955" s="1" t="str">
        <f t="shared" si="329"/>
        <v/>
      </c>
      <c r="C1955" s="44" t="str">
        <f t="shared" si="327"/>
        <v/>
      </c>
      <c r="D1955" s="44" t="str">
        <f t="shared" si="328"/>
        <v/>
      </c>
      <c r="E1955" s="13" t="str">
        <f t="shared" si="330"/>
        <v/>
      </c>
      <c r="F1955" s="4" t="str">
        <f t="shared" si="331"/>
        <v/>
      </c>
      <c r="G1955" s="48" t="str">
        <f t="shared" si="332"/>
        <v/>
      </c>
      <c r="H1955" s="16" t="str">
        <f t="shared" si="323"/>
        <v/>
      </c>
      <c r="I1955" s="46" t="str">
        <f t="shared" si="324"/>
        <v/>
      </c>
      <c r="J1955" s="49" t="str">
        <f t="shared" si="325"/>
        <v/>
      </c>
      <c r="K1955" s="46" t="str">
        <f t="shared" si="326"/>
        <v/>
      </c>
      <c r="L1955" s="17" t="str">
        <f>+IF(G1955="","",SUM($K$9:K1955)+H1955)</f>
        <v/>
      </c>
    </row>
    <row r="1956" spans="2:12" x14ac:dyDescent="0.2">
      <c r="B1956" s="1" t="str">
        <f t="shared" si="329"/>
        <v/>
      </c>
      <c r="C1956" s="44" t="str">
        <f t="shared" si="327"/>
        <v/>
      </c>
      <c r="D1956" s="44" t="str">
        <f t="shared" si="328"/>
        <v/>
      </c>
      <c r="E1956" s="13" t="str">
        <f t="shared" si="330"/>
        <v/>
      </c>
      <c r="F1956" s="4" t="str">
        <f t="shared" si="331"/>
        <v/>
      </c>
      <c r="G1956" s="48" t="str">
        <f t="shared" si="332"/>
        <v/>
      </c>
      <c r="H1956" s="16" t="str">
        <f t="shared" si="323"/>
        <v/>
      </c>
      <c r="I1956" s="46" t="str">
        <f t="shared" si="324"/>
        <v/>
      </c>
      <c r="J1956" s="49" t="str">
        <f t="shared" si="325"/>
        <v/>
      </c>
      <c r="K1956" s="46" t="str">
        <f t="shared" si="326"/>
        <v/>
      </c>
      <c r="L1956" s="17" t="str">
        <f>+IF(G1956="","",SUM($K$9:K1956)+H1956)</f>
        <v/>
      </c>
    </row>
    <row r="1957" spans="2:12" x14ac:dyDescent="0.2">
      <c r="B1957" s="1" t="str">
        <f t="shared" si="329"/>
        <v/>
      </c>
      <c r="C1957" s="44" t="str">
        <f t="shared" si="327"/>
        <v/>
      </c>
      <c r="D1957" s="44" t="str">
        <f t="shared" si="328"/>
        <v/>
      </c>
      <c r="E1957" s="13" t="str">
        <f t="shared" si="330"/>
        <v/>
      </c>
      <c r="F1957" s="4" t="str">
        <f t="shared" si="331"/>
        <v/>
      </c>
      <c r="G1957" s="48" t="str">
        <f t="shared" si="332"/>
        <v/>
      </c>
      <c r="H1957" s="16" t="str">
        <f t="shared" si="323"/>
        <v/>
      </c>
      <c r="I1957" s="46" t="str">
        <f t="shared" si="324"/>
        <v/>
      </c>
      <c r="J1957" s="49" t="str">
        <f t="shared" si="325"/>
        <v/>
      </c>
      <c r="K1957" s="46" t="str">
        <f t="shared" si="326"/>
        <v/>
      </c>
      <c r="L1957" s="17" t="str">
        <f>+IF(G1957="","",SUM($K$9:K1957)+H1957)</f>
        <v/>
      </c>
    </row>
    <row r="1958" spans="2:12" x14ac:dyDescent="0.2">
      <c r="B1958" s="1" t="str">
        <f t="shared" si="329"/>
        <v/>
      </c>
      <c r="C1958" s="44" t="str">
        <f t="shared" si="327"/>
        <v/>
      </c>
      <c r="D1958" s="44" t="str">
        <f t="shared" si="328"/>
        <v/>
      </c>
      <c r="E1958" s="13" t="str">
        <f t="shared" si="330"/>
        <v/>
      </c>
      <c r="F1958" s="4" t="str">
        <f t="shared" si="331"/>
        <v/>
      </c>
      <c r="G1958" s="48" t="str">
        <f t="shared" si="332"/>
        <v/>
      </c>
      <c r="H1958" s="16" t="str">
        <f t="shared" si="323"/>
        <v/>
      </c>
      <c r="I1958" s="46" t="str">
        <f t="shared" si="324"/>
        <v/>
      </c>
      <c r="J1958" s="49" t="str">
        <f t="shared" si="325"/>
        <v/>
      </c>
      <c r="K1958" s="46" t="str">
        <f t="shared" si="326"/>
        <v/>
      </c>
      <c r="L1958" s="17" t="str">
        <f>+IF(G1958="","",SUM($K$9:K1958)+H1958)</f>
        <v/>
      </c>
    </row>
    <row r="1959" spans="2:12" x14ac:dyDescent="0.2">
      <c r="B1959" s="1" t="str">
        <f t="shared" si="329"/>
        <v/>
      </c>
      <c r="C1959" s="44" t="str">
        <f t="shared" si="327"/>
        <v/>
      </c>
      <c r="D1959" s="44" t="str">
        <f t="shared" si="328"/>
        <v/>
      </c>
      <c r="E1959" s="13" t="str">
        <f t="shared" si="330"/>
        <v/>
      </c>
      <c r="F1959" s="4" t="str">
        <f t="shared" si="331"/>
        <v/>
      </c>
      <c r="G1959" s="48" t="str">
        <f t="shared" si="332"/>
        <v/>
      </c>
      <c r="H1959" s="16" t="str">
        <f t="shared" si="323"/>
        <v/>
      </c>
      <c r="I1959" s="46" t="str">
        <f t="shared" si="324"/>
        <v/>
      </c>
      <c r="J1959" s="49" t="str">
        <f t="shared" si="325"/>
        <v/>
      </c>
      <c r="K1959" s="46" t="str">
        <f t="shared" si="326"/>
        <v/>
      </c>
      <c r="L1959" s="17" t="str">
        <f>+IF(G1959="","",SUM($K$9:K1959)+H1959)</f>
        <v/>
      </c>
    </row>
    <row r="1960" spans="2:12" x14ac:dyDescent="0.2">
      <c r="B1960" s="1" t="str">
        <f t="shared" si="329"/>
        <v/>
      </c>
      <c r="C1960" s="44" t="str">
        <f t="shared" si="327"/>
        <v/>
      </c>
      <c r="D1960" s="44" t="str">
        <f t="shared" si="328"/>
        <v/>
      </c>
      <c r="E1960" s="13" t="str">
        <f t="shared" si="330"/>
        <v/>
      </c>
      <c r="F1960" s="4" t="str">
        <f t="shared" si="331"/>
        <v/>
      </c>
      <c r="G1960" s="48" t="str">
        <f t="shared" si="332"/>
        <v/>
      </c>
      <c r="H1960" s="16" t="str">
        <f t="shared" si="323"/>
        <v/>
      </c>
      <c r="I1960" s="46" t="str">
        <f t="shared" si="324"/>
        <v/>
      </c>
      <c r="J1960" s="49" t="str">
        <f t="shared" si="325"/>
        <v/>
      </c>
      <c r="K1960" s="46" t="str">
        <f t="shared" si="326"/>
        <v/>
      </c>
      <c r="L1960" s="17" t="str">
        <f>+IF(G1960="","",SUM($K$9:K1960)+H1960)</f>
        <v/>
      </c>
    </row>
    <row r="1961" spans="2:12" x14ac:dyDescent="0.2">
      <c r="B1961" s="1" t="str">
        <f t="shared" si="329"/>
        <v/>
      </c>
      <c r="C1961" s="44" t="str">
        <f t="shared" si="327"/>
        <v/>
      </c>
      <c r="D1961" s="44" t="str">
        <f t="shared" si="328"/>
        <v/>
      </c>
      <c r="E1961" s="13" t="str">
        <f t="shared" si="330"/>
        <v/>
      </c>
      <c r="F1961" s="4" t="str">
        <f t="shared" si="331"/>
        <v/>
      </c>
      <c r="G1961" s="48" t="str">
        <f t="shared" si="332"/>
        <v/>
      </c>
      <c r="H1961" s="16" t="str">
        <f t="shared" si="323"/>
        <v/>
      </c>
      <c r="I1961" s="46" t="str">
        <f t="shared" si="324"/>
        <v/>
      </c>
      <c r="J1961" s="49" t="str">
        <f t="shared" si="325"/>
        <v/>
      </c>
      <c r="K1961" s="46" t="str">
        <f t="shared" si="326"/>
        <v/>
      </c>
      <c r="L1961" s="17" t="str">
        <f>+IF(G1961="","",SUM($K$9:K1961)+H1961)</f>
        <v/>
      </c>
    </row>
    <row r="1962" spans="2:12" x14ac:dyDescent="0.2">
      <c r="B1962" s="1" t="str">
        <f t="shared" si="329"/>
        <v/>
      </c>
      <c r="C1962" s="44" t="str">
        <f t="shared" si="327"/>
        <v/>
      </c>
      <c r="D1962" s="44" t="str">
        <f t="shared" si="328"/>
        <v/>
      </c>
      <c r="E1962" s="13" t="str">
        <f t="shared" si="330"/>
        <v/>
      </c>
      <c r="F1962" s="4" t="str">
        <f t="shared" si="331"/>
        <v/>
      </c>
      <c r="G1962" s="48" t="str">
        <f t="shared" si="332"/>
        <v/>
      </c>
      <c r="H1962" s="16" t="str">
        <f t="shared" ref="H1962:H2025" si="333">IF(B1962&lt;&gt;"",H1961,"")</f>
        <v/>
      </c>
      <c r="I1962" s="46" t="str">
        <f t="shared" ref="I1962:I2025" si="334">IF(G1962="","",+(1+G1962)^(E1962/30))</f>
        <v/>
      </c>
      <c r="J1962" s="49" t="str">
        <f t="shared" si="325"/>
        <v/>
      </c>
      <c r="K1962" s="46" t="str">
        <f t="shared" si="326"/>
        <v/>
      </c>
      <c r="L1962" s="17" t="str">
        <f>+IF(G1962="","",SUM($K$9:K1962)+H1962)</f>
        <v/>
      </c>
    </row>
    <row r="1963" spans="2:12" x14ac:dyDescent="0.2">
      <c r="B1963" s="1" t="str">
        <f t="shared" si="329"/>
        <v/>
      </c>
      <c r="C1963" s="44" t="str">
        <f t="shared" si="327"/>
        <v/>
      </c>
      <c r="D1963" s="44" t="str">
        <f t="shared" si="328"/>
        <v/>
      </c>
      <c r="E1963" s="13" t="str">
        <f t="shared" si="330"/>
        <v/>
      </c>
      <c r="F1963" s="4" t="str">
        <f t="shared" si="331"/>
        <v/>
      </c>
      <c r="G1963" s="48" t="str">
        <f t="shared" si="332"/>
        <v/>
      </c>
      <c r="H1963" s="16" t="str">
        <f t="shared" si="333"/>
        <v/>
      </c>
      <c r="I1963" s="46" t="str">
        <f t="shared" si="334"/>
        <v/>
      </c>
      <c r="J1963" s="49" t="str">
        <f t="shared" si="325"/>
        <v/>
      </c>
      <c r="K1963" s="46" t="str">
        <f t="shared" si="326"/>
        <v/>
      </c>
      <c r="L1963" s="17" t="str">
        <f>+IF(G1963="","",SUM($K$9:K1963)+H1963)</f>
        <v/>
      </c>
    </row>
    <row r="1964" spans="2:12" x14ac:dyDescent="0.2">
      <c r="B1964" s="1" t="str">
        <f t="shared" si="329"/>
        <v/>
      </c>
      <c r="C1964" s="44" t="str">
        <f t="shared" si="327"/>
        <v/>
      </c>
      <c r="D1964" s="44" t="str">
        <f t="shared" si="328"/>
        <v/>
      </c>
      <c r="E1964" s="13" t="str">
        <f t="shared" si="330"/>
        <v/>
      </c>
      <c r="F1964" s="4" t="str">
        <f t="shared" si="331"/>
        <v/>
      </c>
      <c r="G1964" s="48" t="str">
        <f t="shared" si="332"/>
        <v/>
      </c>
      <c r="H1964" s="16" t="str">
        <f t="shared" si="333"/>
        <v/>
      </c>
      <c r="I1964" s="46" t="str">
        <f t="shared" si="334"/>
        <v/>
      </c>
      <c r="J1964" s="49" t="str">
        <f t="shared" si="325"/>
        <v/>
      </c>
      <c r="K1964" s="46" t="str">
        <f t="shared" si="326"/>
        <v/>
      </c>
      <c r="L1964" s="17" t="str">
        <f>+IF(G1964="","",SUM($K$9:K1964)+H1964)</f>
        <v/>
      </c>
    </row>
    <row r="1965" spans="2:12" x14ac:dyDescent="0.2">
      <c r="B1965" s="1" t="str">
        <f t="shared" si="329"/>
        <v/>
      </c>
      <c r="C1965" s="44" t="str">
        <f t="shared" si="327"/>
        <v/>
      </c>
      <c r="D1965" s="44" t="str">
        <f t="shared" si="328"/>
        <v/>
      </c>
      <c r="E1965" s="13" t="str">
        <f t="shared" si="330"/>
        <v/>
      </c>
      <c r="F1965" s="4" t="str">
        <f t="shared" si="331"/>
        <v/>
      </c>
      <c r="G1965" s="48" t="str">
        <f t="shared" si="332"/>
        <v/>
      </c>
      <c r="H1965" s="16" t="str">
        <f t="shared" si="333"/>
        <v/>
      </c>
      <c r="I1965" s="46" t="str">
        <f t="shared" si="334"/>
        <v/>
      </c>
      <c r="J1965" s="49" t="str">
        <f t="shared" si="325"/>
        <v/>
      </c>
      <c r="K1965" s="46" t="str">
        <f t="shared" si="326"/>
        <v/>
      </c>
      <c r="L1965" s="17" t="str">
        <f>+IF(G1965="","",SUM($K$9:K1965)+H1965)</f>
        <v/>
      </c>
    </row>
    <row r="1966" spans="2:12" x14ac:dyDescent="0.2">
      <c r="B1966" s="1" t="str">
        <f t="shared" si="329"/>
        <v/>
      </c>
      <c r="C1966" s="44" t="str">
        <f t="shared" si="327"/>
        <v/>
      </c>
      <c r="D1966" s="44" t="str">
        <f t="shared" si="328"/>
        <v/>
      </c>
      <c r="E1966" s="13" t="str">
        <f t="shared" si="330"/>
        <v/>
      </c>
      <c r="F1966" s="4" t="str">
        <f t="shared" si="331"/>
        <v/>
      </c>
      <c r="G1966" s="48" t="str">
        <f t="shared" si="332"/>
        <v/>
      </c>
      <c r="H1966" s="16" t="str">
        <f t="shared" si="333"/>
        <v/>
      </c>
      <c r="I1966" s="46" t="str">
        <f t="shared" si="334"/>
        <v/>
      </c>
      <c r="J1966" s="49" t="str">
        <f t="shared" si="325"/>
        <v/>
      </c>
      <c r="K1966" s="46" t="str">
        <f t="shared" si="326"/>
        <v/>
      </c>
      <c r="L1966" s="17" t="str">
        <f>+IF(G1966="","",SUM($K$9:K1966)+H1966)</f>
        <v/>
      </c>
    </row>
    <row r="1967" spans="2:12" x14ac:dyDescent="0.2">
      <c r="B1967" s="1" t="str">
        <f t="shared" si="329"/>
        <v/>
      </c>
      <c r="C1967" s="44" t="str">
        <f t="shared" si="327"/>
        <v/>
      </c>
      <c r="D1967" s="44" t="str">
        <f t="shared" si="328"/>
        <v/>
      </c>
      <c r="E1967" s="13" t="str">
        <f t="shared" si="330"/>
        <v/>
      </c>
      <c r="F1967" s="4" t="str">
        <f t="shared" si="331"/>
        <v/>
      </c>
      <c r="G1967" s="48" t="str">
        <f t="shared" si="332"/>
        <v/>
      </c>
      <c r="H1967" s="16" t="str">
        <f t="shared" si="333"/>
        <v/>
      </c>
      <c r="I1967" s="46" t="str">
        <f t="shared" si="334"/>
        <v/>
      </c>
      <c r="J1967" s="49" t="str">
        <f t="shared" si="325"/>
        <v/>
      </c>
      <c r="K1967" s="46" t="str">
        <f t="shared" si="326"/>
        <v/>
      </c>
      <c r="L1967" s="17" t="str">
        <f>+IF(G1967="","",SUM($K$9:K1967)+H1967)</f>
        <v/>
      </c>
    </row>
    <row r="1968" spans="2:12" x14ac:dyDescent="0.2">
      <c r="B1968" s="1" t="str">
        <f t="shared" si="329"/>
        <v/>
      </c>
      <c r="C1968" s="44" t="str">
        <f t="shared" si="327"/>
        <v/>
      </c>
      <c r="D1968" s="44" t="str">
        <f t="shared" si="328"/>
        <v/>
      </c>
      <c r="E1968" s="13" t="str">
        <f t="shared" si="330"/>
        <v/>
      </c>
      <c r="F1968" s="4" t="str">
        <f t="shared" si="331"/>
        <v/>
      </c>
      <c r="G1968" s="48" t="str">
        <f t="shared" si="332"/>
        <v/>
      </c>
      <c r="H1968" s="16" t="str">
        <f t="shared" si="333"/>
        <v/>
      </c>
      <c r="I1968" s="46" t="str">
        <f t="shared" si="334"/>
        <v/>
      </c>
      <c r="J1968" s="49" t="str">
        <f t="shared" si="325"/>
        <v/>
      </c>
      <c r="K1968" s="46" t="str">
        <f t="shared" si="326"/>
        <v/>
      </c>
      <c r="L1968" s="17" t="str">
        <f>+IF(G1968="","",SUM($K$9:K1968)+H1968)</f>
        <v/>
      </c>
    </row>
    <row r="1969" spans="2:12" x14ac:dyDescent="0.2">
      <c r="B1969" s="1" t="str">
        <f t="shared" si="329"/>
        <v/>
      </c>
      <c r="C1969" s="44" t="str">
        <f t="shared" si="327"/>
        <v/>
      </c>
      <c r="D1969" s="44" t="str">
        <f t="shared" si="328"/>
        <v/>
      </c>
      <c r="E1969" s="13" t="str">
        <f t="shared" si="330"/>
        <v/>
      </c>
      <c r="F1969" s="4" t="str">
        <f t="shared" si="331"/>
        <v/>
      </c>
      <c r="G1969" s="48" t="str">
        <f t="shared" si="332"/>
        <v/>
      </c>
      <c r="H1969" s="16" t="str">
        <f t="shared" si="333"/>
        <v/>
      </c>
      <c r="I1969" s="46" t="str">
        <f t="shared" si="334"/>
        <v/>
      </c>
      <c r="J1969" s="49" t="str">
        <f t="shared" si="325"/>
        <v/>
      </c>
      <c r="K1969" s="46" t="str">
        <f t="shared" si="326"/>
        <v/>
      </c>
      <c r="L1969" s="17" t="str">
        <f>+IF(G1969="","",SUM($K$9:K1969)+H1969)</f>
        <v/>
      </c>
    </row>
    <row r="1970" spans="2:12" x14ac:dyDescent="0.2">
      <c r="B1970" s="1" t="str">
        <f t="shared" si="329"/>
        <v/>
      </c>
      <c r="C1970" s="44" t="str">
        <f t="shared" si="327"/>
        <v/>
      </c>
      <c r="D1970" s="44" t="str">
        <f t="shared" si="328"/>
        <v/>
      </c>
      <c r="E1970" s="13" t="str">
        <f t="shared" si="330"/>
        <v/>
      </c>
      <c r="F1970" s="4" t="str">
        <f t="shared" si="331"/>
        <v/>
      </c>
      <c r="G1970" s="48" t="str">
        <f t="shared" si="332"/>
        <v/>
      </c>
      <c r="H1970" s="16" t="str">
        <f t="shared" si="333"/>
        <v/>
      </c>
      <c r="I1970" s="46" t="str">
        <f t="shared" si="334"/>
        <v/>
      </c>
      <c r="J1970" s="49" t="str">
        <f t="shared" si="325"/>
        <v/>
      </c>
      <c r="K1970" s="46" t="str">
        <f t="shared" si="326"/>
        <v/>
      </c>
      <c r="L1970" s="17" t="str">
        <f>+IF(G1970="","",SUM($K$9:K1970)+H1970)</f>
        <v/>
      </c>
    </row>
    <row r="1971" spans="2:12" x14ac:dyDescent="0.2">
      <c r="B1971" s="1" t="str">
        <f t="shared" si="329"/>
        <v/>
      </c>
      <c r="C1971" s="44" t="str">
        <f t="shared" si="327"/>
        <v/>
      </c>
      <c r="D1971" s="44" t="str">
        <f t="shared" si="328"/>
        <v/>
      </c>
      <c r="E1971" s="13" t="str">
        <f t="shared" si="330"/>
        <v/>
      </c>
      <c r="F1971" s="4" t="str">
        <f t="shared" si="331"/>
        <v/>
      </c>
      <c r="G1971" s="48" t="str">
        <f t="shared" si="332"/>
        <v/>
      </c>
      <c r="H1971" s="16" t="str">
        <f t="shared" si="333"/>
        <v/>
      </c>
      <c r="I1971" s="46" t="str">
        <f t="shared" si="334"/>
        <v/>
      </c>
      <c r="J1971" s="49" t="str">
        <f t="shared" si="325"/>
        <v/>
      </c>
      <c r="K1971" s="46" t="str">
        <f t="shared" si="326"/>
        <v/>
      </c>
      <c r="L1971" s="17" t="str">
        <f>+IF(G1971="","",SUM($K$9:K1971)+H1971)</f>
        <v/>
      </c>
    </row>
    <row r="1972" spans="2:12" x14ac:dyDescent="0.2">
      <c r="B1972" s="1" t="str">
        <f t="shared" si="329"/>
        <v/>
      </c>
      <c r="C1972" s="44" t="str">
        <f t="shared" si="327"/>
        <v/>
      </c>
      <c r="D1972" s="44" t="str">
        <f t="shared" si="328"/>
        <v/>
      </c>
      <c r="E1972" s="13" t="str">
        <f t="shared" si="330"/>
        <v/>
      </c>
      <c r="F1972" s="4" t="str">
        <f t="shared" si="331"/>
        <v/>
      </c>
      <c r="G1972" s="48" t="str">
        <f t="shared" si="332"/>
        <v/>
      </c>
      <c r="H1972" s="16" t="str">
        <f t="shared" si="333"/>
        <v/>
      </c>
      <c r="I1972" s="46" t="str">
        <f t="shared" si="334"/>
        <v/>
      </c>
      <c r="J1972" s="49" t="str">
        <f t="shared" si="325"/>
        <v/>
      </c>
      <c r="K1972" s="46" t="str">
        <f t="shared" si="326"/>
        <v/>
      </c>
      <c r="L1972" s="17" t="str">
        <f>+IF(G1972="","",SUM($K$9:K1972)+H1972)</f>
        <v/>
      </c>
    </row>
    <row r="1973" spans="2:12" x14ac:dyDescent="0.2">
      <c r="B1973" s="1" t="str">
        <f t="shared" si="329"/>
        <v/>
      </c>
      <c r="C1973" s="44" t="str">
        <f t="shared" si="327"/>
        <v/>
      </c>
      <c r="D1973" s="44" t="str">
        <f t="shared" si="328"/>
        <v/>
      </c>
      <c r="E1973" s="13" t="str">
        <f t="shared" si="330"/>
        <v/>
      </c>
      <c r="F1973" s="4" t="str">
        <f t="shared" si="331"/>
        <v/>
      </c>
      <c r="G1973" s="48" t="str">
        <f t="shared" si="332"/>
        <v/>
      </c>
      <c r="H1973" s="16" t="str">
        <f t="shared" si="333"/>
        <v/>
      </c>
      <c r="I1973" s="46" t="str">
        <f t="shared" si="334"/>
        <v/>
      </c>
      <c r="J1973" s="49" t="str">
        <f t="shared" si="325"/>
        <v/>
      </c>
      <c r="K1973" s="46" t="str">
        <f t="shared" si="326"/>
        <v/>
      </c>
      <c r="L1973" s="17" t="str">
        <f>+IF(G1973="","",SUM($K$9:K1973)+H1973)</f>
        <v/>
      </c>
    </row>
    <row r="1974" spans="2:12" x14ac:dyDescent="0.2">
      <c r="B1974" s="1" t="str">
        <f t="shared" si="329"/>
        <v/>
      </c>
      <c r="C1974" s="44" t="str">
        <f t="shared" si="327"/>
        <v/>
      </c>
      <c r="D1974" s="44" t="str">
        <f t="shared" si="328"/>
        <v/>
      </c>
      <c r="E1974" s="13" t="str">
        <f t="shared" si="330"/>
        <v/>
      </c>
      <c r="F1974" s="4" t="str">
        <f t="shared" si="331"/>
        <v/>
      </c>
      <c r="G1974" s="48" t="str">
        <f t="shared" si="332"/>
        <v/>
      </c>
      <c r="H1974" s="16" t="str">
        <f t="shared" si="333"/>
        <v/>
      </c>
      <c r="I1974" s="46" t="str">
        <f t="shared" si="334"/>
        <v/>
      </c>
      <c r="J1974" s="49" t="str">
        <f t="shared" si="325"/>
        <v/>
      </c>
      <c r="K1974" s="46" t="str">
        <f t="shared" si="326"/>
        <v/>
      </c>
      <c r="L1974" s="17" t="str">
        <f>+IF(G1974="","",SUM($K$9:K1974)+H1974)</f>
        <v/>
      </c>
    </row>
    <row r="1975" spans="2:12" x14ac:dyDescent="0.2">
      <c r="B1975" s="1" t="str">
        <f t="shared" si="329"/>
        <v/>
      </c>
      <c r="C1975" s="44" t="str">
        <f t="shared" si="327"/>
        <v/>
      </c>
      <c r="D1975" s="44" t="str">
        <f t="shared" si="328"/>
        <v/>
      </c>
      <c r="E1975" s="13" t="str">
        <f t="shared" si="330"/>
        <v/>
      </c>
      <c r="F1975" s="4" t="str">
        <f t="shared" si="331"/>
        <v/>
      </c>
      <c r="G1975" s="48" t="str">
        <f t="shared" si="332"/>
        <v/>
      </c>
      <c r="H1975" s="16" t="str">
        <f t="shared" si="333"/>
        <v/>
      </c>
      <c r="I1975" s="46" t="str">
        <f t="shared" si="334"/>
        <v/>
      </c>
      <c r="J1975" s="49" t="str">
        <f t="shared" si="325"/>
        <v/>
      </c>
      <c r="K1975" s="46" t="str">
        <f t="shared" si="326"/>
        <v/>
      </c>
      <c r="L1975" s="17" t="str">
        <f>+IF(G1975="","",SUM($K$9:K1975)+H1975)</f>
        <v/>
      </c>
    </row>
    <row r="1976" spans="2:12" x14ac:dyDescent="0.2">
      <c r="B1976" s="1" t="str">
        <f t="shared" si="329"/>
        <v/>
      </c>
      <c r="C1976" s="44" t="str">
        <f t="shared" si="327"/>
        <v/>
      </c>
      <c r="D1976" s="44" t="str">
        <f t="shared" si="328"/>
        <v/>
      </c>
      <c r="E1976" s="13" t="str">
        <f t="shared" si="330"/>
        <v/>
      </c>
      <c r="F1976" s="4" t="str">
        <f t="shared" si="331"/>
        <v/>
      </c>
      <c r="G1976" s="48" t="str">
        <f t="shared" si="332"/>
        <v/>
      </c>
      <c r="H1976" s="16" t="str">
        <f t="shared" si="333"/>
        <v/>
      </c>
      <c r="I1976" s="46" t="str">
        <f t="shared" si="334"/>
        <v/>
      </c>
      <c r="J1976" s="49" t="str">
        <f t="shared" si="325"/>
        <v/>
      </c>
      <c r="K1976" s="46" t="str">
        <f t="shared" si="326"/>
        <v/>
      </c>
      <c r="L1976" s="17" t="str">
        <f>+IF(G1976="","",SUM($K$9:K1976)+H1976)</f>
        <v/>
      </c>
    </row>
    <row r="1977" spans="2:12" x14ac:dyDescent="0.2">
      <c r="B1977" s="1" t="str">
        <f t="shared" si="329"/>
        <v/>
      </c>
      <c r="C1977" s="44" t="str">
        <f t="shared" si="327"/>
        <v/>
      </c>
      <c r="D1977" s="44" t="str">
        <f t="shared" si="328"/>
        <v/>
      </c>
      <c r="E1977" s="13" t="str">
        <f t="shared" si="330"/>
        <v/>
      </c>
      <c r="F1977" s="4" t="str">
        <f t="shared" si="331"/>
        <v/>
      </c>
      <c r="G1977" s="48" t="str">
        <f t="shared" si="332"/>
        <v/>
      </c>
      <c r="H1977" s="16" t="str">
        <f t="shared" si="333"/>
        <v/>
      </c>
      <c r="I1977" s="46" t="str">
        <f t="shared" si="334"/>
        <v/>
      </c>
      <c r="J1977" s="49" t="str">
        <f t="shared" si="325"/>
        <v/>
      </c>
      <c r="K1977" s="46" t="str">
        <f t="shared" si="326"/>
        <v/>
      </c>
      <c r="L1977" s="17" t="str">
        <f>+IF(G1977="","",SUM($K$9:K1977)+H1977)</f>
        <v/>
      </c>
    </row>
    <row r="1978" spans="2:12" x14ac:dyDescent="0.2">
      <c r="B1978" s="1" t="str">
        <f t="shared" si="329"/>
        <v/>
      </c>
      <c r="C1978" s="44" t="str">
        <f t="shared" si="327"/>
        <v/>
      </c>
      <c r="D1978" s="44" t="str">
        <f t="shared" si="328"/>
        <v/>
      </c>
      <c r="E1978" s="13" t="str">
        <f t="shared" si="330"/>
        <v/>
      </c>
      <c r="F1978" s="4" t="str">
        <f t="shared" si="331"/>
        <v/>
      </c>
      <c r="G1978" s="48" t="str">
        <f t="shared" si="332"/>
        <v/>
      </c>
      <c r="H1978" s="16" t="str">
        <f t="shared" si="333"/>
        <v/>
      </c>
      <c r="I1978" s="46" t="str">
        <f t="shared" si="334"/>
        <v/>
      </c>
      <c r="J1978" s="49" t="str">
        <f t="shared" si="325"/>
        <v/>
      </c>
      <c r="K1978" s="46" t="str">
        <f t="shared" si="326"/>
        <v/>
      </c>
      <c r="L1978" s="17" t="str">
        <f>+IF(G1978="","",SUM($K$9:K1978)+H1978)</f>
        <v/>
      </c>
    </row>
    <row r="1979" spans="2:12" x14ac:dyDescent="0.2">
      <c r="B1979" s="1" t="str">
        <f t="shared" si="329"/>
        <v/>
      </c>
      <c r="C1979" s="44" t="str">
        <f t="shared" si="327"/>
        <v/>
      </c>
      <c r="D1979" s="44" t="str">
        <f t="shared" si="328"/>
        <v/>
      </c>
      <c r="E1979" s="13" t="str">
        <f t="shared" si="330"/>
        <v/>
      </c>
      <c r="F1979" s="4" t="str">
        <f t="shared" si="331"/>
        <v/>
      </c>
      <c r="G1979" s="48" t="str">
        <f t="shared" si="332"/>
        <v/>
      </c>
      <c r="H1979" s="16" t="str">
        <f t="shared" si="333"/>
        <v/>
      </c>
      <c r="I1979" s="46" t="str">
        <f t="shared" si="334"/>
        <v/>
      </c>
      <c r="J1979" s="49" t="str">
        <f t="shared" si="325"/>
        <v/>
      </c>
      <c r="K1979" s="46" t="str">
        <f t="shared" si="326"/>
        <v/>
      </c>
      <c r="L1979" s="17" t="str">
        <f>+IF(G1979="","",SUM($K$9:K1979)+H1979)</f>
        <v/>
      </c>
    </row>
    <row r="1980" spans="2:12" x14ac:dyDescent="0.2">
      <c r="B1980" s="1" t="str">
        <f t="shared" si="329"/>
        <v/>
      </c>
      <c r="C1980" s="44" t="str">
        <f t="shared" si="327"/>
        <v/>
      </c>
      <c r="D1980" s="44" t="str">
        <f t="shared" si="328"/>
        <v/>
      </c>
      <c r="E1980" s="13" t="str">
        <f t="shared" si="330"/>
        <v/>
      </c>
      <c r="F1980" s="4" t="str">
        <f t="shared" si="331"/>
        <v/>
      </c>
      <c r="G1980" s="48" t="str">
        <f t="shared" si="332"/>
        <v/>
      </c>
      <c r="H1980" s="16" t="str">
        <f t="shared" si="333"/>
        <v/>
      </c>
      <c r="I1980" s="46" t="str">
        <f t="shared" si="334"/>
        <v/>
      </c>
      <c r="J1980" s="49" t="str">
        <f t="shared" si="325"/>
        <v/>
      </c>
      <c r="K1980" s="46" t="str">
        <f t="shared" si="326"/>
        <v/>
      </c>
      <c r="L1980" s="17" t="str">
        <f>+IF(G1980="","",SUM($K$9:K1980)+H1980)</f>
        <v/>
      </c>
    </row>
    <row r="1981" spans="2:12" x14ac:dyDescent="0.2">
      <c r="B1981" s="1" t="str">
        <f t="shared" si="329"/>
        <v/>
      </c>
      <c r="C1981" s="44" t="str">
        <f t="shared" si="327"/>
        <v/>
      </c>
      <c r="D1981" s="44" t="str">
        <f t="shared" si="328"/>
        <v/>
      </c>
      <c r="E1981" s="13" t="str">
        <f t="shared" si="330"/>
        <v/>
      </c>
      <c r="F1981" s="4" t="str">
        <f t="shared" si="331"/>
        <v/>
      </c>
      <c r="G1981" s="48" t="str">
        <f t="shared" si="332"/>
        <v/>
      </c>
      <c r="H1981" s="16" t="str">
        <f t="shared" si="333"/>
        <v/>
      </c>
      <c r="I1981" s="46" t="str">
        <f t="shared" si="334"/>
        <v/>
      </c>
      <c r="J1981" s="49" t="str">
        <f t="shared" si="325"/>
        <v/>
      </c>
      <c r="K1981" s="46" t="str">
        <f t="shared" si="326"/>
        <v/>
      </c>
      <c r="L1981" s="17" t="str">
        <f>+IF(G1981="","",SUM($K$9:K1981)+H1981)</f>
        <v/>
      </c>
    </row>
    <row r="1982" spans="2:12" x14ac:dyDescent="0.2">
      <c r="B1982" s="1" t="str">
        <f t="shared" si="329"/>
        <v/>
      </c>
      <c r="C1982" s="44" t="str">
        <f t="shared" si="327"/>
        <v/>
      </c>
      <c r="D1982" s="44" t="str">
        <f t="shared" si="328"/>
        <v/>
      </c>
      <c r="E1982" s="13" t="str">
        <f t="shared" si="330"/>
        <v/>
      </c>
      <c r="F1982" s="4" t="str">
        <f t="shared" si="331"/>
        <v/>
      </c>
      <c r="G1982" s="48" t="str">
        <f t="shared" si="332"/>
        <v/>
      </c>
      <c r="H1982" s="16" t="str">
        <f t="shared" si="333"/>
        <v/>
      </c>
      <c r="I1982" s="46" t="str">
        <f t="shared" si="334"/>
        <v/>
      </c>
      <c r="J1982" s="49" t="str">
        <f t="shared" si="325"/>
        <v/>
      </c>
      <c r="K1982" s="46" t="str">
        <f t="shared" si="326"/>
        <v/>
      </c>
      <c r="L1982" s="17" t="str">
        <f>+IF(G1982="","",SUM($K$9:K1982)+H1982)</f>
        <v/>
      </c>
    </row>
    <row r="1983" spans="2:12" x14ac:dyDescent="0.2">
      <c r="B1983" s="1" t="str">
        <f t="shared" si="329"/>
        <v/>
      </c>
      <c r="C1983" s="44" t="str">
        <f t="shared" si="327"/>
        <v/>
      </c>
      <c r="D1983" s="44" t="str">
        <f t="shared" si="328"/>
        <v/>
      </c>
      <c r="E1983" s="13" t="str">
        <f t="shared" si="330"/>
        <v/>
      </c>
      <c r="F1983" s="4" t="str">
        <f t="shared" si="331"/>
        <v/>
      </c>
      <c r="G1983" s="48" t="str">
        <f t="shared" si="332"/>
        <v/>
      </c>
      <c r="H1983" s="16" t="str">
        <f t="shared" si="333"/>
        <v/>
      </c>
      <c r="I1983" s="46" t="str">
        <f t="shared" si="334"/>
        <v/>
      </c>
      <c r="J1983" s="49" t="str">
        <f t="shared" ref="J1983:J2046" si="335">+IF(F1983="","",I1983*H1983)</f>
        <v/>
      </c>
      <c r="K1983" s="46" t="str">
        <f t="shared" ref="K1983:K2046" si="336">+IF(G1983="","",J1983-H1983)</f>
        <v/>
      </c>
      <c r="L1983" s="17" t="str">
        <f>+IF(G1983="","",SUM($K$9:K1983)+H1983)</f>
        <v/>
      </c>
    </row>
    <row r="1984" spans="2:12" x14ac:dyDescent="0.2">
      <c r="B1984" s="1" t="str">
        <f t="shared" si="329"/>
        <v/>
      </c>
      <c r="C1984" s="44" t="str">
        <f t="shared" si="327"/>
        <v/>
      </c>
      <c r="D1984" s="44" t="str">
        <f t="shared" si="328"/>
        <v/>
      </c>
      <c r="E1984" s="13" t="str">
        <f t="shared" si="330"/>
        <v/>
      </c>
      <c r="F1984" s="4" t="str">
        <f t="shared" si="331"/>
        <v/>
      </c>
      <c r="G1984" s="48" t="str">
        <f t="shared" si="332"/>
        <v/>
      </c>
      <c r="H1984" s="16" t="str">
        <f t="shared" si="333"/>
        <v/>
      </c>
      <c r="I1984" s="46" t="str">
        <f t="shared" si="334"/>
        <v/>
      </c>
      <c r="J1984" s="49" t="str">
        <f t="shared" si="335"/>
        <v/>
      </c>
      <c r="K1984" s="46" t="str">
        <f t="shared" si="336"/>
        <v/>
      </c>
      <c r="L1984" s="17" t="str">
        <f>+IF(G1984="","",SUM($K$9:K1984)+H1984)</f>
        <v/>
      </c>
    </row>
    <row r="1985" spans="2:12" x14ac:dyDescent="0.2">
      <c r="B1985" s="1" t="str">
        <f t="shared" si="329"/>
        <v/>
      </c>
      <c r="C1985" s="44" t="str">
        <f t="shared" si="327"/>
        <v/>
      </c>
      <c r="D1985" s="44" t="str">
        <f t="shared" si="328"/>
        <v/>
      </c>
      <c r="E1985" s="13" t="str">
        <f t="shared" si="330"/>
        <v/>
      </c>
      <c r="F1985" s="4" t="str">
        <f t="shared" si="331"/>
        <v/>
      </c>
      <c r="G1985" s="48" t="str">
        <f t="shared" si="332"/>
        <v/>
      </c>
      <c r="H1985" s="16" t="str">
        <f t="shared" si="333"/>
        <v/>
      </c>
      <c r="I1985" s="46" t="str">
        <f t="shared" si="334"/>
        <v/>
      </c>
      <c r="J1985" s="49" t="str">
        <f t="shared" si="335"/>
        <v/>
      </c>
      <c r="K1985" s="46" t="str">
        <f t="shared" si="336"/>
        <v/>
      </c>
      <c r="L1985" s="17" t="str">
        <f>+IF(G1985="","",SUM($K$9:K1985)+H1985)</f>
        <v/>
      </c>
    </row>
    <row r="1986" spans="2:12" x14ac:dyDescent="0.2">
      <c r="B1986" s="1" t="str">
        <f t="shared" si="329"/>
        <v/>
      </c>
      <c r="C1986" s="44" t="str">
        <f t="shared" si="327"/>
        <v/>
      </c>
      <c r="D1986" s="44" t="str">
        <f t="shared" si="328"/>
        <v/>
      </c>
      <c r="E1986" s="13" t="str">
        <f t="shared" si="330"/>
        <v/>
      </c>
      <c r="F1986" s="4" t="str">
        <f t="shared" si="331"/>
        <v/>
      </c>
      <c r="G1986" s="48" t="str">
        <f t="shared" si="332"/>
        <v/>
      </c>
      <c r="H1986" s="16" t="str">
        <f t="shared" si="333"/>
        <v/>
      </c>
      <c r="I1986" s="46" t="str">
        <f t="shared" si="334"/>
        <v/>
      </c>
      <c r="J1986" s="49" t="str">
        <f t="shared" si="335"/>
        <v/>
      </c>
      <c r="K1986" s="46" t="str">
        <f t="shared" si="336"/>
        <v/>
      </c>
      <c r="L1986" s="17" t="str">
        <f>+IF(G1986="","",SUM($K$9:K1986)+H1986)</f>
        <v/>
      </c>
    </row>
    <row r="1987" spans="2:12" x14ac:dyDescent="0.2">
      <c r="B1987" s="1" t="str">
        <f t="shared" si="329"/>
        <v/>
      </c>
      <c r="C1987" s="44" t="str">
        <f t="shared" si="327"/>
        <v/>
      </c>
      <c r="D1987" s="44" t="str">
        <f t="shared" si="328"/>
        <v/>
      </c>
      <c r="E1987" s="13" t="str">
        <f t="shared" si="330"/>
        <v/>
      </c>
      <c r="F1987" s="4" t="str">
        <f t="shared" si="331"/>
        <v/>
      </c>
      <c r="G1987" s="48" t="str">
        <f t="shared" si="332"/>
        <v/>
      </c>
      <c r="H1987" s="16" t="str">
        <f t="shared" si="333"/>
        <v/>
      </c>
      <c r="I1987" s="46" t="str">
        <f t="shared" si="334"/>
        <v/>
      </c>
      <c r="J1987" s="49" t="str">
        <f t="shared" si="335"/>
        <v/>
      </c>
      <c r="K1987" s="46" t="str">
        <f t="shared" si="336"/>
        <v/>
      </c>
      <c r="L1987" s="17" t="str">
        <f>+IF(G1987="","",SUM($K$9:K1987)+H1987)</f>
        <v/>
      </c>
    </row>
    <row r="1988" spans="2:12" x14ac:dyDescent="0.2">
      <c r="B1988" s="1" t="str">
        <f t="shared" si="329"/>
        <v/>
      </c>
      <c r="C1988" s="44" t="str">
        <f t="shared" si="327"/>
        <v/>
      </c>
      <c r="D1988" s="44" t="str">
        <f t="shared" si="328"/>
        <v/>
      </c>
      <c r="E1988" s="13" t="str">
        <f t="shared" si="330"/>
        <v/>
      </c>
      <c r="F1988" s="4" t="str">
        <f t="shared" si="331"/>
        <v/>
      </c>
      <c r="G1988" s="48" t="str">
        <f t="shared" si="332"/>
        <v/>
      </c>
      <c r="H1988" s="16" t="str">
        <f t="shared" si="333"/>
        <v/>
      </c>
      <c r="I1988" s="46" t="str">
        <f t="shared" si="334"/>
        <v/>
      </c>
      <c r="J1988" s="49" t="str">
        <f t="shared" si="335"/>
        <v/>
      </c>
      <c r="K1988" s="46" t="str">
        <f t="shared" si="336"/>
        <v/>
      </c>
      <c r="L1988" s="17" t="str">
        <f>+IF(G1988="","",SUM($K$9:K1988)+H1988)</f>
        <v/>
      </c>
    </row>
    <row r="1989" spans="2:12" x14ac:dyDescent="0.2">
      <c r="B1989" s="1" t="str">
        <f t="shared" si="329"/>
        <v/>
      </c>
      <c r="C1989" s="44" t="str">
        <f t="shared" si="327"/>
        <v/>
      </c>
      <c r="D1989" s="44" t="str">
        <f t="shared" si="328"/>
        <v/>
      </c>
      <c r="E1989" s="13" t="str">
        <f t="shared" si="330"/>
        <v/>
      </c>
      <c r="F1989" s="4" t="str">
        <f t="shared" si="331"/>
        <v/>
      </c>
      <c r="G1989" s="48" t="str">
        <f t="shared" si="332"/>
        <v/>
      </c>
      <c r="H1989" s="16" t="str">
        <f t="shared" si="333"/>
        <v/>
      </c>
      <c r="I1989" s="46" t="str">
        <f t="shared" si="334"/>
        <v/>
      </c>
      <c r="J1989" s="49" t="str">
        <f t="shared" si="335"/>
        <v/>
      </c>
      <c r="K1989" s="46" t="str">
        <f t="shared" si="336"/>
        <v/>
      </c>
      <c r="L1989" s="17" t="str">
        <f>+IF(G1989="","",SUM($K$9:K1989)+H1989)</f>
        <v/>
      </c>
    </row>
    <row r="1990" spans="2:12" x14ac:dyDescent="0.2">
      <c r="B1990" s="1" t="str">
        <f t="shared" si="329"/>
        <v/>
      </c>
      <c r="C1990" s="44" t="str">
        <f t="shared" si="327"/>
        <v/>
      </c>
      <c r="D1990" s="44" t="str">
        <f t="shared" si="328"/>
        <v/>
      </c>
      <c r="E1990" s="13" t="str">
        <f t="shared" si="330"/>
        <v/>
      </c>
      <c r="F1990" s="4" t="str">
        <f t="shared" si="331"/>
        <v/>
      </c>
      <c r="G1990" s="48" t="str">
        <f t="shared" si="332"/>
        <v/>
      </c>
      <c r="H1990" s="16" t="str">
        <f t="shared" si="333"/>
        <v/>
      </c>
      <c r="I1990" s="46" t="str">
        <f t="shared" si="334"/>
        <v/>
      </c>
      <c r="J1990" s="49" t="str">
        <f t="shared" si="335"/>
        <v/>
      </c>
      <c r="K1990" s="46" t="str">
        <f t="shared" si="336"/>
        <v/>
      </c>
      <c r="L1990" s="17" t="str">
        <f>+IF(G1990="","",SUM($K$9:K1990)+H1990)</f>
        <v/>
      </c>
    </row>
    <row r="1991" spans="2:12" x14ac:dyDescent="0.2">
      <c r="B1991" s="1" t="str">
        <f t="shared" si="329"/>
        <v/>
      </c>
      <c r="C1991" s="44" t="str">
        <f t="shared" si="327"/>
        <v/>
      </c>
      <c r="D1991" s="44" t="str">
        <f t="shared" si="328"/>
        <v/>
      </c>
      <c r="E1991" s="13" t="str">
        <f t="shared" si="330"/>
        <v/>
      </c>
      <c r="F1991" s="4" t="str">
        <f t="shared" si="331"/>
        <v/>
      </c>
      <c r="G1991" s="48" t="str">
        <f t="shared" si="332"/>
        <v/>
      </c>
      <c r="H1991" s="16" t="str">
        <f t="shared" si="333"/>
        <v/>
      </c>
      <c r="I1991" s="46" t="str">
        <f t="shared" si="334"/>
        <v/>
      </c>
      <c r="J1991" s="49" t="str">
        <f t="shared" si="335"/>
        <v/>
      </c>
      <c r="K1991" s="46" t="str">
        <f t="shared" si="336"/>
        <v/>
      </c>
      <c r="L1991" s="17" t="str">
        <f>+IF(G1991="","",SUM($K$9:K1991)+H1991)</f>
        <v/>
      </c>
    </row>
    <row r="1992" spans="2:12" x14ac:dyDescent="0.2">
      <c r="B1992" s="1" t="str">
        <f t="shared" si="329"/>
        <v/>
      </c>
      <c r="C1992" s="44" t="str">
        <f t="shared" si="327"/>
        <v/>
      </c>
      <c r="D1992" s="44" t="str">
        <f t="shared" si="328"/>
        <v/>
      </c>
      <c r="E1992" s="13" t="str">
        <f t="shared" si="330"/>
        <v/>
      </c>
      <c r="F1992" s="4" t="str">
        <f t="shared" si="331"/>
        <v/>
      </c>
      <c r="G1992" s="48" t="str">
        <f t="shared" si="332"/>
        <v/>
      </c>
      <c r="H1992" s="16" t="str">
        <f t="shared" si="333"/>
        <v/>
      </c>
      <c r="I1992" s="46" t="str">
        <f t="shared" si="334"/>
        <v/>
      </c>
      <c r="J1992" s="49" t="str">
        <f t="shared" si="335"/>
        <v/>
      </c>
      <c r="K1992" s="46" t="str">
        <f t="shared" si="336"/>
        <v/>
      </c>
      <c r="L1992" s="17" t="str">
        <f>+IF(G1992="","",SUM($K$9:K1992)+H1992)</f>
        <v/>
      </c>
    </row>
    <row r="1993" spans="2:12" x14ac:dyDescent="0.2">
      <c r="B1993" s="1" t="str">
        <f t="shared" si="329"/>
        <v/>
      </c>
      <c r="C1993" s="44" t="str">
        <f t="shared" si="327"/>
        <v/>
      </c>
      <c r="D1993" s="44" t="str">
        <f t="shared" si="328"/>
        <v/>
      </c>
      <c r="E1993" s="13" t="str">
        <f t="shared" si="330"/>
        <v/>
      </c>
      <c r="F1993" s="4" t="str">
        <f t="shared" si="331"/>
        <v/>
      </c>
      <c r="G1993" s="48" t="str">
        <f t="shared" si="332"/>
        <v/>
      </c>
      <c r="H1993" s="16" t="str">
        <f t="shared" si="333"/>
        <v/>
      </c>
      <c r="I1993" s="46" t="str">
        <f t="shared" si="334"/>
        <v/>
      </c>
      <c r="J1993" s="49" t="str">
        <f t="shared" si="335"/>
        <v/>
      </c>
      <c r="K1993" s="46" t="str">
        <f t="shared" si="336"/>
        <v/>
      </c>
      <c r="L1993" s="17" t="str">
        <f>+IF(G1993="","",SUM($K$9:K1993)+H1993)</f>
        <v/>
      </c>
    </row>
    <row r="1994" spans="2:12" x14ac:dyDescent="0.2">
      <c r="B1994" s="1" t="str">
        <f t="shared" si="329"/>
        <v/>
      </c>
      <c r="C1994" s="44" t="str">
        <f t="shared" ref="C1994:C2057" si="337">IF(D1993="","",IF(D1993=FecFinal,"",DATE(YEAR(C1993),MONTH(C1993)+1,1)))</f>
        <v/>
      </c>
      <c r="D1994" s="44" t="str">
        <f t="shared" ref="D1994:D2057" si="338">IF(C1994="","",IF(DAYS360(C1994,FecFinal)&gt;=30,DATE(YEAR(C1994),MONTH(C1994)+1,1),FecFinal))</f>
        <v/>
      </c>
      <c r="E1994" s="13" t="str">
        <f t="shared" si="330"/>
        <v/>
      </c>
      <c r="F1994" s="4" t="str">
        <f t="shared" si="331"/>
        <v/>
      </c>
      <c r="G1994" s="48" t="str">
        <f t="shared" si="332"/>
        <v/>
      </c>
      <c r="H1994" s="16" t="str">
        <f t="shared" si="333"/>
        <v/>
      </c>
      <c r="I1994" s="46" t="str">
        <f t="shared" si="334"/>
        <v/>
      </c>
      <c r="J1994" s="49" t="str">
        <f t="shared" si="335"/>
        <v/>
      </c>
      <c r="K1994" s="46" t="str">
        <f t="shared" si="336"/>
        <v/>
      </c>
      <c r="L1994" s="17" t="str">
        <f>+IF(G1994="","",SUM($K$9:K1994)+H1994)</f>
        <v/>
      </c>
    </row>
    <row r="1995" spans="2:12" x14ac:dyDescent="0.2">
      <c r="B1995" s="1" t="str">
        <f t="shared" si="329"/>
        <v/>
      </c>
      <c r="C1995" s="44" t="str">
        <f t="shared" si="337"/>
        <v/>
      </c>
      <c r="D1995" s="44" t="str">
        <f t="shared" si="338"/>
        <v/>
      </c>
      <c r="E1995" s="13" t="str">
        <f t="shared" si="330"/>
        <v/>
      </c>
      <c r="F1995" s="4" t="str">
        <f t="shared" si="331"/>
        <v/>
      </c>
      <c r="G1995" s="48" t="str">
        <f t="shared" si="332"/>
        <v/>
      </c>
      <c r="H1995" s="16" t="str">
        <f t="shared" si="333"/>
        <v/>
      </c>
      <c r="I1995" s="46" t="str">
        <f t="shared" si="334"/>
        <v/>
      </c>
      <c r="J1995" s="49" t="str">
        <f t="shared" si="335"/>
        <v/>
      </c>
      <c r="K1995" s="46" t="str">
        <f t="shared" si="336"/>
        <v/>
      </c>
      <c r="L1995" s="17" t="str">
        <f>+IF(G1995="","",SUM($K$9:K1995)+H1995)</f>
        <v/>
      </c>
    </row>
    <row r="1996" spans="2:12" x14ac:dyDescent="0.2">
      <c r="B1996" s="1" t="str">
        <f t="shared" si="329"/>
        <v/>
      </c>
      <c r="C1996" s="44" t="str">
        <f t="shared" si="337"/>
        <v/>
      </c>
      <c r="D1996" s="44" t="str">
        <f t="shared" si="338"/>
        <v/>
      </c>
      <c r="E1996" s="13" t="str">
        <f t="shared" si="330"/>
        <v/>
      </c>
      <c r="F1996" s="4" t="str">
        <f t="shared" si="331"/>
        <v/>
      </c>
      <c r="G1996" s="48" t="str">
        <f t="shared" si="332"/>
        <v/>
      </c>
      <c r="H1996" s="16" t="str">
        <f t="shared" si="333"/>
        <v/>
      </c>
      <c r="I1996" s="46" t="str">
        <f t="shared" si="334"/>
        <v/>
      </c>
      <c r="J1996" s="49" t="str">
        <f t="shared" si="335"/>
        <v/>
      </c>
      <c r="K1996" s="46" t="str">
        <f t="shared" si="336"/>
        <v/>
      </c>
      <c r="L1996" s="17" t="str">
        <f>+IF(G1996="","",SUM($K$9:K1996)+H1996)</f>
        <v/>
      </c>
    </row>
    <row r="1997" spans="2:12" x14ac:dyDescent="0.2">
      <c r="B1997" s="1" t="str">
        <f t="shared" si="329"/>
        <v/>
      </c>
      <c r="C1997" s="44" t="str">
        <f t="shared" si="337"/>
        <v/>
      </c>
      <c r="D1997" s="44" t="str">
        <f t="shared" si="338"/>
        <v/>
      </c>
      <c r="E1997" s="13" t="str">
        <f t="shared" si="330"/>
        <v/>
      </c>
      <c r="F1997" s="4" t="str">
        <f t="shared" si="331"/>
        <v/>
      </c>
      <c r="G1997" s="48" t="str">
        <f t="shared" si="332"/>
        <v/>
      </c>
      <c r="H1997" s="16" t="str">
        <f t="shared" si="333"/>
        <v/>
      </c>
      <c r="I1997" s="46" t="str">
        <f t="shared" si="334"/>
        <v/>
      </c>
      <c r="J1997" s="49" t="str">
        <f t="shared" si="335"/>
        <v/>
      </c>
      <c r="K1997" s="46" t="str">
        <f t="shared" si="336"/>
        <v/>
      </c>
      <c r="L1997" s="17" t="str">
        <f>+IF(G1997="","",SUM($K$9:K1997)+H1997)</f>
        <v/>
      </c>
    </row>
    <row r="1998" spans="2:12" x14ac:dyDescent="0.2">
      <c r="B1998" s="1" t="str">
        <f t="shared" si="329"/>
        <v/>
      </c>
      <c r="C1998" s="44" t="str">
        <f t="shared" si="337"/>
        <v/>
      </c>
      <c r="D1998" s="44" t="str">
        <f t="shared" si="338"/>
        <v/>
      </c>
      <c r="E1998" s="13" t="str">
        <f t="shared" si="330"/>
        <v/>
      </c>
      <c r="F1998" s="4" t="str">
        <f t="shared" si="331"/>
        <v/>
      </c>
      <c r="G1998" s="48" t="str">
        <f t="shared" si="332"/>
        <v/>
      </c>
      <c r="H1998" s="16" t="str">
        <f t="shared" si="333"/>
        <v/>
      </c>
      <c r="I1998" s="46" t="str">
        <f t="shared" si="334"/>
        <v/>
      </c>
      <c r="J1998" s="49" t="str">
        <f t="shared" si="335"/>
        <v/>
      </c>
      <c r="K1998" s="46" t="str">
        <f t="shared" si="336"/>
        <v/>
      </c>
      <c r="L1998" s="17" t="str">
        <f>+IF(G1998="","",SUM($K$9:K1998)+H1998)</f>
        <v/>
      </c>
    </row>
    <row r="1999" spans="2:12" x14ac:dyDescent="0.2">
      <c r="B1999" s="1" t="str">
        <f t="shared" si="329"/>
        <v/>
      </c>
      <c r="C1999" s="44" t="str">
        <f t="shared" si="337"/>
        <v/>
      </c>
      <c r="D1999" s="44" t="str">
        <f t="shared" si="338"/>
        <v/>
      </c>
      <c r="E1999" s="13" t="str">
        <f t="shared" si="330"/>
        <v/>
      </c>
      <c r="F1999" s="4" t="str">
        <f t="shared" si="331"/>
        <v/>
      </c>
      <c r="G1999" s="48" t="str">
        <f t="shared" si="332"/>
        <v/>
      </c>
      <c r="H1999" s="16" t="str">
        <f t="shared" si="333"/>
        <v/>
      </c>
      <c r="I1999" s="46" t="str">
        <f t="shared" si="334"/>
        <v/>
      </c>
      <c r="J1999" s="49" t="str">
        <f t="shared" si="335"/>
        <v/>
      </c>
      <c r="K1999" s="46" t="str">
        <f t="shared" si="336"/>
        <v/>
      </c>
      <c r="L1999" s="17" t="str">
        <f>+IF(G1999="","",SUM($K$9:K1999)+H1999)</f>
        <v/>
      </c>
    </row>
    <row r="2000" spans="2:12" x14ac:dyDescent="0.2">
      <c r="B2000" s="1" t="str">
        <f t="shared" si="329"/>
        <v/>
      </c>
      <c r="C2000" s="44" t="str">
        <f t="shared" si="337"/>
        <v/>
      </c>
      <c r="D2000" s="44" t="str">
        <f t="shared" si="338"/>
        <v/>
      </c>
      <c r="E2000" s="13" t="str">
        <f t="shared" si="330"/>
        <v/>
      </c>
      <c r="F2000" s="4" t="str">
        <f t="shared" si="331"/>
        <v/>
      </c>
      <c r="G2000" s="48" t="str">
        <f t="shared" si="332"/>
        <v/>
      </c>
      <c r="H2000" s="16" t="str">
        <f t="shared" si="333"/>
        <v/>
      </c>
      <c r="I2000" s="46" t="str">
        <f t="shared" si="334"/>
        <v/>
      </c>
      <c r="J2000" s="49" t="str">
        <f t="shared" si="335"/>
        <v/>
      </c>
      <c r="K2000" s="46" t="str">
        <f t="shared" si="336"/>
        <v/>
      </c>
      <c r="L2000" s="17" t="str">
        <f>+IF(G2000="","",SUM($K$9:K2000)+H2000)</f>
        <v/>
      </c>
    </row>
    <row r="2001" spans="2:12" x14ac:dyDescent="0.2">
      <c r="B2001" s="1" t="str">
        <f t="shared" ref="B2001:B2064" si="339">+IF(C2001="","",B2000+1)</f>
        <v/>
      </c>
      <c r="C2001" s="44" t="str">
        <f t="shared" si="337"/>
        <v/>
      </c>
      <c r="D2001" s="44" t="str">
        <f t="shared" si="338"/>
        <v/>
      </c>
      <c r="E2001" s="13" t="str">
        <f t="shared" ref="E2001:E2064" si="340">IF(B2001&lt;&gt;"",DAYS360(C2001,D2001),"")</f>
        <v/>
      </c>
      <c r="F2001" s="4" t="str">
        <f t="shared" ref="F2001:F2064" si="341">IF(B2001&lt;&gt;"",LOOKUP(DATE(YEAR(C2001),MONTH(C2001)+1,1),tbl_FecHasta,tbl_Tasa),"")</f>
        <v/>
      </c>
      <c r="G2001" s="48" t="str">
        <f t="shared" ref="G2001:G2064" si="342">IF(B2001&lt;&gt;"",(((1+F2001)^(1/12))-1),"")</f>
        <v/>
      </c>
      <c r="H2001" s="16" t="str">
        <f t="shared" si="333"/>
        <v/>
      </c>
      <c r="I2001" s="46" t="str">
        <f t="shared" si="334"/>
        <v/>
      </c>
      <c r="J2001" s="49" t="str">
        <f t="shared" si="335"/>
        <v/>
      </c>
      <c r="K2001" s="46" t="str">
        <f t="shared" si="336"/>
        <v/>
      </c>
      <c r="L2001" s="17" t="str">
        <f>+IF(G2001="","",SUM($K$9:K2001)+H2001)</f>
        <v/>
      </c>
    </row>
    <row r="2002" spans="2:12" x14ac:dyDescent="0.2">
      <c r="B2002" s="1" t="str">
        <f t="shared" si="339"/>
        <v/>
      </c>
      <c r="C2002" s="44" t="str">
        <f t="shared" si="337"/>
        <v/>
      </c>
      <c r="D2002" s="44" t="str">
        <f t="shared" si="338"/>
        <v/>
      </c>
      <c r="E2002" s="13" t="str">
        <f t="shared" si="340"/>
        <v/>
      </c>
      <c r="F2002" s="4" t="str">
        <f t="shared" si="341"/>
        <v/>
      </c>
      <c r="G2002" s="48" t="str">
        <f t="shared" si="342"/>
        <v/>
      </c>
      <c r="H2002" s="16" t="str">
        <f t="shared" si="333"/>
        <v/>
      </c>
      <c r="I2002" s="46" t="str">
        <f t="shared" si="334"/>
        <v/>
      </c>
      <c r="J2002" s="49" t="str">
        <f t="shared" si="335"/>
        <v/>
      </c>
      <c r="K2002" s="46" t="str">
        <f t="shared" si="336"/>
        <v/>
      </c>
      <c r="L2002" s="17" t="str">
        <f>+IF(G2002="","",SUM($K$9:K2002)+H2002)</f>
        <v/>
      </c>
    </row>
    <row r="2003" spans="2:12" x14ac:dyDescent="0.2">
      <c r="B2003" s="1" t="str">
        <f t="shared" si="339"/>
        <v/>
      </c>
      <c r="C2003" s="44" t="str">
        <f t="shared" si="337"/>
        <v/>
      </c>
      <c r="D2003" s="44" t="str">
        <f t="shared" si="338"/>
        <v/>
      </c>
      <c r="E2003" s="13" t="str">
        <f t="shared" si="340"/>
        <v/>
      </c>
      <c r="F2003" s="4" t="str">
        <f t="shared" si="341"/>
        <v/>
      </c>
      <c r="G2003" s="48" t="str">
        <f t="shared" si="342"/>
        <v/>
      </c>
      <c r="H2003" s="16" t="str">
        <f t="shared" si="333"/>
        <v/>
      </c>
      <c r="I2003" s="46" t="str">
        <f t="shared" si="334"/>
        <v/>
      </c>
      <c r="J2003" s="49" t="str">
        <f t="shared" si="335"/>
        <v/>
      </c>
      <c r="K2003" s="46" t="str">
        <f t="shared" si="336"/>
        <v/>
      </c>
      <c r="L2003" s="17" t="str">
        <f>+IF(G2003="","",SUM($K$9:K2003)+H2003)</f>
        <v/>
      </c>
    </row>
    <row r="2004" spans="2:12" x14ac:dyDescent="0.2">
      <c r="B2004" s="1" t="str">
        <f t="shared" si="339"/>
        <v/>
      </c>
      <c r="C2004" s="44" t="str">
        <f t="shared" si="337"/>
        <v/>
      </c>
      <c r="D2004" s="44" t="str">
        <f t="shared" si="338"/>
        <v/>
      </c>
      <c r="E2004" s="13" t="str">
        <f t="shared" si="340"/>
        <v/>
      </c>
      <c r="F2004" s="4" t="str">
        <f t="shared" si="341"/>
        <v/>
      </c>
      <c r="G2004" s="48" t="str">
        <f t="shared" si="342"/>
        <v/>
      </c>
      <c r="H2004" s="16" t="str">
        <f t="shared" si="333"/>
        <v/>
      </c>
      <c r="I2004" s="46" t="str">
        <f t="shared" si="334"/>
        <v/>
      </c>
      <c r="J2004" s="49" t="str">
        <f t="shared" si="335"/>
        <v/>
      </c>
      <c r="K2004" s="46" t="str">
        <f t="shared" si="336"/>
        <v/>
      </c>
      <c r="L2004" s="17" t="str">
        <f>+IF(G2004="","",SUM($K$9:K2004)+H2004)</f>
        <v/>
      </c>
    </row>
    <row r="2005" spans="2:12" x14ac:dyDescent="0.2">
      <c r="B2005" s="1" t="str">
        <f t="shared" si="339"/>
        <v/>
      </c>
      <c r="C2005" s="44" t="str">
        <f t="shared" si="337"/>
        <v/>
      </c>
      <c r="D2005" s="44" t="str">
        <f t="shared" si="338"/>
        <v/>
      </c>
      <c r="E2005" s="13" t="str">
        <f t="shared" si="340"/>
        <v/>
      </c>
      <c r="F2005" s="4" t="str">
        <f t="shared" si="341"/>
        <v/>
      </c>
      <c r="G2005" s="48" t="str">
        <f t="shared" si="342"/>
        <v/>
      </c>
      <c r="H2005" s="16" t="str">
        <f t="shared" si="333"/>
        <v/>
      </c>
      <c r="I2005" s="46" t="str">
        <f t="shared" si="334"/>
        <v/>
      </c>
      <c r="J2005" s="49" t="str">
        <f t="shared" si="335"/>
        <v/>
      </c>
      <c r="K2005" s="46" t="str">
        <f t="shared" si="336"/>
        <v/>
      </c>
      <c r="L2005" s="17" t="str">
        <f>+IF(G2005="","",SUM($K$9:K2005)+H2005)</f>
        <v/>
      </c>
    </row>
    <row r="2006" spans="2:12" x14ac:dyDescent="0.2">
      <c r="B2006" s="1" t="str">
        <f t="shared" si="339"/>
        <v/>
      </c>
      <c r="C2006" s="44" t="str">
        <f t="shared" si="337"/>
        <v/>
      </c>
      <c r="D2006" s="44" t="str">
        <f t="shared" si="338"/>
        <v/>
      </c>
      <c r="E2006" s="13" t="str">
        <f t="shared" si="340"/>
        <v/>
      </c>
      <c r="F2006" s="4" t="str">
        <f t="shared" si="341"/>
        <v/>
      </c>
      <c r="G2006" s="48" t="str">
        <f t="shared" si="342"/>
        <v/>
      </c>
      <c r="H2006" s="16" t="str">
        <f t="shared" si="333"/>
        <v/>
      </c>
      <c r="I2006" s="46" t="str">
        <f t="shared" si="334"/>
        <v/>
      </c>
      <c r="J2006" s="49" t="str">
        <f t="shared" si="335"/>
        <v/>
      </c>
      <c r="K2006" s="46" t="str">
        <f t="shared" si="336"/>
        <v/>
      </c>
      <c r="L2006" s="17" t="str">
        <f>+IF(G2006="","",SUM($K$9:K2006)+H2006)</f>
        <v/>
      </c>
    </row>
    <row r="2007" spans="2:12" x14ac:dyDescent="0.2">
      <c r="B2007" s="1" t="str">
        <f t="shared" si="339"/>
        <v/>
      </c>
      <c r="C2007" s="44" t="str">
        <f t="shared" si="337"/>
        <v/>
      </c>
      <c r="D2007" s="44" t="str">
        <f t="shared" si="338"/>
        <v/>
      </c>
      <c r="E2007" s="13" t="str">
        <f t="shared" si="340"/>
        <v/>
      </c>
      <c r="F2007" s="4" t="str">
        <f t="shared" si="341"/>
        <v/>
      </c>
      <c r="G2007" s="48" t="str">
        <f t="shared" si="342"/>
        <v/>
      </c>
      <c r="H2007" s="16" t="str">
        <f t="shared" si="333"/>
        <v/>
      </c>
      <c r="I2007" s="46" t="str">
        <f t="shared" si="334"/>
        <v/>
      </c>
      <c r="J2007" s="49" t="str">
        <f t="shared" si="335"/>
        <v/>
      </c>
      <c r="K2007" s="46" t="str">
        <f t="shared" si="336"/>
        <v/>
      </c>
      <c r="L2007" s="17" t="str">
        <f>+IF(G2007="","",SUM($K$9:K2007)+H2007)</f>
        <v/>
      </c>
    </row>
    <row r="2008" spans="2:12" x14ac:dyDescent="0.2">
      <c r="B2008" s="1" t="str">
        <f t="shared" si="339"/>
        <v/>
      </c>
      <c r="C2008" s="44" t="str">
        <f t="shared" si="337"/>
        <v/>
      </c>
      <c r="D2008" s="44" t="str">
        <f t="shared" si="338"/>
        <v/>
      </c>
      <c r="E2008" s="13" t="str">
        <f t="shared" si="340"/>
        <v/>
      </c>
      <c r="F2008" s="4" t="str">
        <f t="shared" si="341"/>
        <v/>
      </c>
      <c r="G2008" s="48" t="str">
        <f t="shared" si="342"/>
        <v/>
      </c>
      <c r="H2008" s="16" t="str">
        <f t="shared" si="333"/>
        <v/>
      </c>
      <c r="I2008" s="46" t="str">
        <f t="shared" si="334"/>
        <v/>
      </c>
      <c r="J2008" s="49" t="str">
        <f t="shared" si="335"/>
        <v/>
      </c>
      <c r="K2008" s="46" t="str">
        <f t="shared" si="336"/>
        <v/>
      </c>
      <c r="L2008" s="17" t="str">
        <f>+IF(G2008="","",SUM($K$9:K2008)+H2008)</f>
        <v/>
      </c>
    </row>
    <row r="2009" spans="2:12" x14ac:dyDescent="0.2">
      <c r="B2009" s="1" t="str">
        <f t="shared" si="339"/>
        <v/>
      </c>
      <c r="C2009" s="44" t="str">
        <f t="shared" si="337"/>
        <v/>
      </c>
      <c r="D2009" s="44" t="str">
        <f t="shared" si="338"/>
        <v/>
      </c>
      <c r="E2009" s="13" t="str">
        <f t="shared" si="340"/>
        <v/>
      </c>
      <c r="F2009" s="4" t="str">
        <f t="shared" si="341"/>
        <v/>
      </c>
      <c r="G2009" s="48" t="str">
        <f t="shared" si="342"/>
        <v/>
      </c>
      <c r="H2009" s="16" t="str">
        <f t="shared" si="333"/>
        <v/>
      </c>
      <c r="I2009" s="46" t="str">
        <f t="shared" si="334"/>
        <v/>
      </c>
      <c r="J2009" s="49" t="str">
        <f t="shared" si="335"/>
        <v/>
      </c>
      <c r="K2009" s="46" t="str">
        <f t="shared" si="336"/>
        <v/>
      </c>
      <c r="L2009" s="17" t="str">
        <f>+IF(G2009="","",SUM($K$9:K2009)+H2009)</f>
        <v/>
      </c>
    </row>
    <row r="2010" spans="2:12" x14ac:dyDescent="0.2">
      <c r="B2010" s="1" t="str">
        <f t="shared" si="339"/>
        <v/>
      </c>
      <c r="C2010" s="44" t="str">
        <f t="shared" si="337"/>
        <v/>
      </c>
      <c r="D2010" s="44" t="str">
        <f t="shared" si="338"/>
        <v/>
      </c>
      <c r="E2010" s="13" t="str">
        <f t="shared" si="340"/>
        <v/>
      </c>
      <c r="F2010" s="4" t="str">
        <f t="shared" si="341"/>
        <v/>
      </c>
      <c r="G2010" s="48" t="str">
        <f t="shared" si="342"/>
        <v/>
      </c>
      <c r="H2010" s="16" t="str">
        <f t="shared" si="333"/>
        <v/>
      </c>
      <c r="I2010" s="46" t="str">
        <f t="shared" si="334"/>
        <v/>
      </c>
      <c r="J2010" s="49" t="str">
        <f t="shared" si="335"/>
        <v/>
      </c>
      <c r="K2010" s="46" t="str">
        <f t="shared" si="336"/>
        <v/>
      </c>
      <c r="L2010" s="17" t="str">
        <f>+IF(G2010="","",SUM($K$9:K2010)+H2010)</f>
        <v/>
      </c>
    </row>
    <row r="2011" spans="2:12" x14ac:dyDescent="0.2">
      <c r="B2011" s="1" t="str">
        <f t="shared" si="339"/>
        <v/>
      </c>
      <c r="C2011" s="44" t="str">
        <f t="shared" si="337"/>
        <v/>
      </c>
      <c r="D2011" s="44" t="str">
        <f t="shared" si="338"/>
        <v/>
      </c>
      <c r="E2011" s="13" t="str">
        <f t="shared" si="340"/>
        <v/>
      </c>
      <c r="F2011" s="4" t="str">
        <f t="shared" si="341"/>
        <v/>
      </c>
      <c r="G2011" s="48" t="str">
        <f t="shared" si="342"/>
        <v/>
      </c>
      <c r="H2011" s="16" t="str">
        <f t="shared" si="333"/>
        <v/>
      </c>
      <c r="I2011" s="46" t="str">
        <f t="shared" si="334"/>
        <v/>
      </c>
      <c r="J2011" s="49" t="str">
        <f t="shared" si="335"/>
        <v/>
      </c>
      <c r="K2011" s="46" t="str">
        <f t="shared" si="336"/>
        <v/>
      </c>
      <c r="L2011" s="17" t="str">
        <f>+IF(G2011="","",SUM($K$9:K2011)+H2011)</f>
        <v/>
      </c>
    </row>
    <row r="2012" spans="2:12" x14ac:dyDescent="0.2">
      <c r="B2012" s="1" t="str">
        <f t="shared" si="339"/>
        <v/>
      </c>
      <c r="C2012" s="44" t="str">
        <f t="shared" si="337"/>
        <v/>
      </c>
      <c r="D2012" s="44" t="str">
        <f t="shared" si="338"/>
        <v/>
      </c>
      <c r="E2012" s="13" t="str">
        <f t="shared" si="340"/>
        <v/>
      </c>
      <c r="F2012" s="4" t="str">
        <f t="shared" si="341"/>
        <v/>
      </c>
      <c r="G2012" s="48" t="str">
        <f t="shared" si="342"/>
        <v/>
      </c>
      <c r="H2012" s="16" t="str">
        <f t="shared" si="333"/>
        <v/>
      </c>
      <c r="I2012" s="46" t="str">
        <f t="shared" si="334"/>
        <v/>
      </c>
      <c r="J2012" s="49" t="str">
        <f t="shared" si="335"/>
        <v/>
      </c>
      <c r="K2012" s="46" t="str">
        <f t="shared" si="336"/>
        <v/>
      </c>
      <c r="L2012" s="17" t="str">
        <f>+IF(G2012="","",SUM($K$9:K2012)+H2012)</f>
        <v/>
      </c>
    </row>
    <row r="2013" spans="2:12" x14ac:dyDescent="0.2">
      <c r="B2013" s="1" t="str">
        <f t="shared" si="339"/>
        <v/>
      </c>
      <c r="C2013" s="44" t="str">
        <f t="shared" si="337"/>
        <v/>
      </c>
      <c r="D2013" s="44" t="str">
        <f t="shared" si="338"/>
        <v/>
      </c>
      <c r="E2013" s="13" t="str">
        <f t="shared" si="340"/>
        <v/>
      </c>
      <c r="F2013" s="4" t="str">
        <f t="shared" si="341"/>
        <v/>
      </c>
      <c r="G2013" s="48" t="str">
        <f t="shared" si="342"/>
        <v/>
      </c>
      <c r="H2013" s="16" t="str">
        <f t="shared" si="333"/>
        <v/>
      </c>
      <c r="I2013" s="46" t="str">
        <f t="shared" si="334"/>
        <v/>
      </c>
      <c r="J2013" s="49" t="str">
        <f t="shared" si="335"/>
        <v/>
      </c>
      <c r="K2013" s="46" t="str">
        <f t="shared" si="336"/>
        <v/>
      </c>
      <c r="L2013" s="17" t="str">
        <f>+IF(G2013="","",SUM($K$9:K2013)+H2013)</f>
        <v/>
      </c>
    </row>
    <row r="2014" spans="2:12" x14ac:dyDescent="0.2">
      <c r="B2014" s="1" t="str">
        <f t="shared" si="339"/>
        <v/>
      </c>
      <c r="C2014" s="44" t="str">
        <f t="shared" si="337"/>
        <v/>
      </c>
      <c r="D2014" s="44" t="str">
        <f t="shared" si="338"/>
        <v/>
      </c>
      <c r="E2014" s="13" t="str">
        <f t="shared" si="340"/>
        <v/>
      </c>
      <c r="F2014" s="4" t="str">
        <f t="shared" si="341"/>
        <v/>
      </c>
      <c r="G2014" s="48" t="str">
        <f t="shared" si="342"/>
        <v/>
      </c>
      <c r="H2014" s="16" t="str">
        <f t="shared" si="333"/>
        <v/>
      </c>
      <c r="I2014" s="46" t="str">
        <f t="shared" si="334"/>
        <v/>
      </c>
      <c r="J2014" s="49" t="str">
        <f t="shared" si="335"/>
        <v/>
      </c>
      <c r="K2014" s="46" t="str">
        <f t="shared" si="336"/>
        <v/>
      </c>
      <c r="L2014" s="17" t="str">
        <f>+IF(G2014="","",SUM($K$9:K2014)+H2014)</f>
        <v/>
      </c>
    </row>
    <row r="2015" spans="2:12" x14ac:dyDescent="0.2">
      <c r="B2015" s="1" t="str">
        <f t="shared" si="339"/>
        <v/>
      </c>
      <c r="C2015" s="44" t="str">
        <f t="shared" si="337"/>
        <v/>
      </c>
      <c r="D2015" s="44" t="str">
        <f t="shared" si="338"/>
        <v/>
      </c>
      <c r="E2015" s="13" t="str">
        <f t="shared" si="340"/>
        <v/>
      </c>
      <c r="F2015" s="4" t="str">
        <f t="shared" si="341"/>
        <v/>
      </c>
      <c r="G2015" s="48" t="str">
        <f t="shared" si="342"/>
        <v/>
      </c>
      <c r="H2015" s="16" t="str">
        <f t="shared" si="333"/>
        <v/>
      </c>
      <c r="I2015" s="46" t="str">
        <f t="shared" si="334"/>
        <v/>
      </c>
      <c r="J2015" s="49" t="str">
        <f t="shared" si="335"/>
        <v/>
      </c>
      <c r="K2015" s="46" t="str">
        <f t="shared" si="336"/>
        <v/>
      </c>
      <c r="L2015" s="17" t="str">
        <f>+IF(G2015="","",SUM($K$9:K2015)+H2015)</f>
        <v/>
      </c>
    </row>
    <row r="2016" spans="2:12" x14ac:dyDescent="0.2">
      <c r="B2016" s="1" t="str">
        <f t="shared" si="339"/>
        <v/>
      </c>
      <c r="C2016" s="44" t="str">
        <f t="shared" si="337"/>
        <v/>
      </c>
      <c r="D2016" s="44" t="str">
        <f t="shared" si="338"/>
        <v/>
      </c>
      <c r="E2016" s="13" t="str">
        <f t="shared" si="340"/>
        <v/>
      </c>
      <c r="F2016" s="4" t="str">
        <f t="shared" si="341"/>
        <v/>
      </c>
      <c r="G2016" s="48" t="str">
        <f t="shared" si="342"/>
        <v/>
      </c>
      <c r="H2016" s="16" t="str">
        <f t="shared" si="333"/>
        <v/>
      </c>
      <c r="I2016" s="46" t="str">
        <f t="shared" si="334"/>
        <v/>
      </c>
      <c r="J2016" s="49" t="str">
        <f t="shared" si="335"/>
        <v/>
      </c>
      <c r="K2016" s="46" t="str">
        <f t="shared" si="336"/>
        <v/>
      </c>
      <c r="L2016" s="17" t="str">
        <f>+IF(G2016="","",SUM($K$9:K2016)+H2016)</f>
        <v/>
      </c>
    </row>
    <row r="2017" spans="2:12" x14ac:dyDescent="0.2">
      <c r="B2017" s="1" t="str">
        <f t="shared" si="339"/>
        <v/>
      </c>
      <c r="C2017" s="44" t="str">
        <f t="shared" si="337"/>
        <v/>
      </c>
      <c r="D2017" s="44" t="str">
        <f t="shared" si="338"/>
        <v/>
      </c>
      <c r="E2017" s="13" t="str">
        <f t="shared" si="340"/>
        <v/>
      </c>
      <c r="F2017" s="4" t="str">
        <f t="shared" si="341"/>
        <v/>
      </c>
      <c r="G2017" s="48" t="str">
        <f t="shared" si="342"/>
        <v/>
      </c>
      <c r="H2017" s="16" t="str">
        <f t="shared" si="333"/>
        <v/>
      </c>
      <c r="I2017" s="46" t="str">
        <f t="shared" si="334"/>
        <v/>
      </c>
      <c r="J2017" s="49" t="str">
        <f t="shared" si="335"/>
        <v/>
      </c>
      <c r="K2017" s="46" t="str">
        <f t="shared" si="336"/>
        <v/>
      </c>
      <c r="L2017" s="17" t="str">
        <f>+IF(G2017="","",SUM($K$9:K2017)+H2017)</f>
        <v/>
      </c>
    </row>
    <row r="2018" spans="2:12" x14ac:dyDescent="0.2">
      <c r="B2018" s="1" t="str">
        <f t="shared" si="339"/>
        <v/>
      </c>
      <c r="C2018" s="44" t="str">
        <f t="shared" si="337"/>
        <v/>
      </c>
      <c r="D2018" s="44" t="str">
        <f t="shared" si="338"/>
        <v/>
      </c>
      <c r="E2018" s="13" t="str">
        <f t="shared" si="340"/>
        <v/>
      </c>
      <c r="F2018" s="4" t="str">
        <f t="shared" si="341"/>
        <v/>
      </c>
      <c r="G2018" s="48" t="str">
        <f t="shared" si="342"/>
        <v/>
      </c>
      <c r="H2018" s="16" t="str">
        <f t="shared" si="333"/>
        <v/>
      </c>
      <c r="I2018" s="46" t="str">
        <f t="shared" si="334"/>
        <v/>
      </c>
      <c r="J2018" s="49" t="str">
        <f t="shared" si="335"/>
        <v/>
      </c>
      <c r="K2018" s="46" t="str">
        <f t="shared" si="336"/>
        <v/>
      </c>
      <c r="L2018" s="17" t="str">
        <f>+IF(G2018="","",SUM($K$9:K2018)+H2018)</f>
        <v/>
      </c>
    </row>
    <row r="2019" spans="2:12" x14ac:dyDescent="0.2">
      <c r="B2019" s="1" t="str">
        <f t="shared" si="339"/>
        <v/>
      </c>
      <c r="C2019" s="44" t="str">
        <f t="shared" si="337"/>
        <v/>
      </c>
      <c r="D2019" s="44" t="str">
        <f t="shared" si="338"/>
        <v/>
      </c>
      <c r="E2019" s="13" t="str">
        <f t="shared" si="340"/>
        <v/>
      </c>
      <c r="F2019" s="4" t="str">
        <f t="shared" si="341"/>
        <v/>
      </c>
      <c r="G2019" s="48" t="str">
        <f t="shared" si="342"/>
        <v/>
      </c>
      <c r="H2019" s="16" t="str">
        <f t="shared" si="333"/>
        <v/>
      </c>
      <c r="I2019" s="46" t="str">
        <f t="shared" si="334"/>
        <v/>
      </c>
      <c r="J2019" s="49" t="str">
        <f t="shared" si="335"/>
        <v/>
      </c>
      <c r="K2019" s="46" t="str">
        <f t="shared" si="336"/>
        <v/>
      </c>
      <c r="L2019" s="17" t="str">
        <f>+IF(G2019="","",SUM($K$9:K2019)+H2019)</f>
        <v/>
      </c>
    </row>
    <row r="2020" spans="2:12" x14ac:dyDescent="0.2">
      <c r="B2020" s="1" t="str">
        <f t="shared" si="339"/>
        <v/>
      </c>
      <c r="C2020" s="44" t="str">
        <f t="shared" si="337"/>
        <v/>
      </c>
      <c r="D2020" s="44" t="str">
        <f t="shared" si="338"/>
        <v/>
      </c>
      <c r="E2020" s="13" t="str">
        <f t="shared" si="340"/>
        <v/>
      </c>
      <c r="F2020" s="4" t="str">
        <f t="shared" si="341"/>
        <v/>
      </c>
      <c r="G2020" s="48" t="str">
        <f t="shared" si="342"/>
        <v/>
      </c>
      <c r="H2020" s="16" t="str">
        <f t="shared" si="333"/>
        <v/>
      </c>
      <c r="I2020" s="46" t="str">
        <f t="shared" si="334"/>
        <v/>
      </c>
      <c r="J2020" s="49" t="str">
        <f t="shared" si="335"/>
        <v/>
      </c>
      <c r="K2020" s="46" t="str">
        <f t="shared" si="336"/>
        <v/>
      </c>
      <c r="L2020" s="17" t="str">
        <f>+IF(G2020="","",SUM($K$9:K2020)+H2020)</f>
        <v/>
      </c>
    </row>
    <row r="2021" spans="2:12" x14ac:dyDescent="0.2">
      <c r="B2021" s="1" t="str">
        <f t="shared" si="339"/>
        <v/>
      </c>
      <c r="C2021" s="44" t="str">
        <f t="shared" si="337"/>
        <v/>
      </c>
      <c r="D2021" s="44" t="str">
        <f t="shared" si="338"/>
        <v/>
      </c>
      <c r="E2021" s="13" t="str">
        <f t="shared" si="340"/>
        <v/>
      </c>
      <c r="F2021" s="4" t="str">
        <f t="shared" si="341"/>
        <v/>
      </c>
      <c r="G2021" s="48" t="str">
        <f t="shared" si="342"/>
        <v/>
      </c>
      <c r="H2021" s="16" t="str">
        <f t="shared" si="333"/>
        <v/>
      </c>
      <c r="I2021" s="46" t="str">
        <f t="shared" si="334"/>
        <v/>
      </c>
      <c r="J2021" s="49" t="str">
        <f t="shared" si="335"/>
        <v/>
      </c>
      <c r="K2021" s="46" t="str">
        <f t="shared" si="336"/>
        <v/>
      </c>
      <c r="L2021" s="17" t="str">
        <f>+IF(G2021="","",SUM($K$9:K2021)+H2021)</f>
        <v/>
      </c>
    </row>
    <row r="2022" spans="2:12" x14ac:dyDescent="0.2">
      <c r="B2022" s="1" t="str">
        <f t="shared" si="339"/>
        <v/>
      </c>
      <c r="C2022" s="44" t="str">
        <f t="shared" si="337"/>
        <v/>
      </c>
      <c r="D2022" s="44" t="str">
        <f t="shared" si="338"/>
        <v/>
      </c>
      <c r="E2022" s="13" t="str">
        <f t="shared" si="340"/>
        <v/>
      </c>
      <c r="F2022" s="4" t="str">
        <f t="shared" si="341"/>
        <v/>
      </c>
      <c r="G2022" s="48" t="str">
        <f t="shared" si="342"/>
        <v/>
      </c>
      <c r="H2022" s="16" t="str">
        <f t="shared" si="333"/>
        <v/>
      </c>
      <c r="I2022" s="46" t="str">
        <f t="shared" si="334"/>
        <v/>
      </c>
      <c r="J2022" s="49" t="str">
        <f t="shared" si="335"/>
        <v/>
      </c>
      <c r="K2022" s="46" t="str">
        <f t="shared" si="336"/>
        <v/>
      </c>
      <c r="L2022" s="17" t="str">
        <f>+IF(G2022="","",SUM($K$9:K2022)+H2022)</f>
        <v/>
      </c>
    </row>
    <row r="2023" spans="2:12" x14ac:dyDescent="0.2">
      <c r="B2023" s="1" t="str">
        <f t="shared" si="339"/>
        <v/>
      </c>
      <c r="C2023" s="44" t="str">
        <f t="shared" si="337"/>
        <v/>
      </c>
      <c r="D2023" s="44" t="str">
        <f t="shared" si="338"/>
        <v/>
      </c>
      <c r="E2023" s="13" t="str">
        <f t="shared" si="340"/>
        <v/>
      </c>
      <c r="F2023" s="4" t="str">
        <f t="shared" si="341"/>
        <v/>
      </c>
      <c r="G2023" s="48" t="str">
        <f t="shared" si="342"/>
        <v/>
      </c>
      <c r="H2023" s="16" t="str">
        <f t="shared" si="333"/>
        <v/>
      </c>
      <c r="I2023" s="46" t="str">
        <f t="shared" si="334"/>
        <v/>
      </c>
      <c r="J2023" s="49" t="str">
        <f t="shared" si="335"/>
        <v/>
      </c>
      <c r="K2023" s="46" t="str">
        <f t="shared" si="336"/>
        <v/>
      </c>
      <c r="L2023" s="17" t="str">
        <f>+IF(G2023="","",SUM($K$9:K2023)+H2023)</f>
        <v/>
      </c>
    </row>
    <row r="2024" spans="2:12" x14ac:dyDescent="0.2">
      <c r="B2024" s="1" t="str">
        <f t="shared" si="339"/>
        <v/>
      </c>
      <c r="C2024" s="44" t="str">
        <f t="shared" si="337"/>
        <v/>
      </c>
      <c r="D2024" s="44" t="str">
        <f t="shared" si="338"/>
        <v/>
      </c>
      <c r="E2024" s="13" t="str">
        <f t="shared" si="340"/>
        <v/>
      </c>
      <c r="F2024" s="4" t="str">
        <f t="shared" si="341"/>
        <v/>
      </c>
      <c r="G2024" s="48" t="str">
        <f t="shared" si="342"/>
        <v/>
      </c>
      <c r="H2024" s="16" t="str">
        <f t="shared" si="333"/>
        <v/>
      </c>
      <c r="I2024" s="46" t="str">
        <f t="shared" si="334"/>
        <v/>
      </c>
      <c r="J2024" s="49" t="str">
        <f t="shared" si="335"/>
        <v/>
      </c>
      <c r="K2024" s="46" t="str">
        <f t="shared" si="336"/>
        <v/>
      </c>
      <c r="L2024" s="17" t="str">
        <f>+IF(G2024="","",SUM($K$9:K2024)+H2024)</f>
        <v/>
      </c>
    </row>
    <row r="2025" spans="2:12" x14ac:dyDescent="0.2">
      <c r="B2025" s="1" t="str">
        <f t="shared" si="339"/>
        <v/>
      </c>
      <c r="C2025" s="44" t="str">
        <f t="shared" si="337"/>
        <v/>
      </c>
      <c r="D2025" s="44" t="str">
        <f t="shared" si="338"/>
        <v/>
      </c>
      <c r="E2025" s="13" t="str">
        <f t="shared" si="340"/>
        <v/>
      </c>
      <c r="F2025" s="4" t="str">
        <f t="shared" si="341"/>
        <v/>
      </c>
      <c r="G2025" s="48" t="str">
        <f t="shared" si="342"/>
        <v/>
      </c>
      <c r="H2025" s="16" t="str">
        <f t="shared" si="333"/>
        <v/>
      </c>
      <c r="I2025" s="46" t="str">
        <f t="shared" si="334"/>
        <v/>
      </c>
      <c r="J2025" s="49" t="str">
        <f t="shared" si="335"/>
        <v/>
      </c>
      <c r="K2025" s="46" t="str">
        <f t="shared" si="336"/>
        <v/>
      </c>
      <c r="L2025" s="17" t="str">
        <f>+IF(G2025="","",SUM($K$9:K2025)+H2025)</f>
        <v/>
      </c>
    </row>
    <row r="2026" spans="2:12" x14ac:dyDescent="0.2">
      <c r="B2026" s="1" t="str">
        <f t="shared" si="339"/>
        <v/>
      </c>
      <c r="C2026" s="44" t="str">
        <f t="shared" si="337"/>
        <v/>
      </c>
      <c r="D2026" s="44" t="str">
        <f t="shared" si="338"/>
        <v/>
      </c>
      <c r="E2026" s="13" t="str">
        <f t="shared" si="340"/>
        <v/>
      </c>
      <c r="F2026" s="4" t="str">
        <f t="shared" si="341"/>
        <v/>
      </c>
      <c r="G2026" s="48" t="str">
        <f t="shared" si="342"/>
        <v/>
      </c>
      <c r="H2026" s="16" t="str">
        <f t="shared" ref="H2026:H2089" si="343">IF(B2026&lt;&gt;"",H2025,"")</f>
        <v/>
      </c>
      <c r="I2026" s="46" t="str">
        <f t="shared" ref="I2026:I2089" si="344">IF(G2026="","",+(1+G2026)^(E2026/30))</f>
        <v/>
      </c>
      <c r="J2026" s="49" t="str">
        <f t="shared" si="335"/>
        <v/>
      </c>
      <c r="K2026" s="46" t="str">
        <f t="shared" si="336"/>
        <v/>
      </c>
      <c r="L2026" s="17" t="str">
        <f>+IF(G2026="","",SUM($K$9:K2026)+H2026)</f>
        <v/>
      </c>
    </row>
    <row r="2027" spans="2:12" x14ac:dyDescent="0.2">
      <c r="B2027" s="1" t="str">
        <f t="shared" si="339"/>
        <v/>
      </c>
      <c r="C2027" s="44" t="str">
        <f t="shared" si="337"/>
        <v/>
      </c>
      <c r="D2027" s="44" t="str">
        <f t="shared" si="338"/>
        <v/>
      </c>
      <c r="E2027" s="13" t="str">
        <f t="shared" si="340"/>
        <v/>
      </c>
      <c r="F2027" s="4" t="str">
        <f t="shared" si="341"/>
        <v/>
      </c>
      <c r="G2027" s="48" t="str">
        <f t="shared" si="342"/>
        <v/>
      </c>
      <c r="H2027" s="16" t="str">
        <f t="shared" si="343"/>
        <v/>
      </c>
      <c r="I2027" s="46" t="str">
        <f t="shared" si="344"/>
        <v/>
      </c>
      <c r="J2027" s="49" t="str">
        <f t="shared" si="335"/>
        <v/>
      </c>
      <c r="K2027" s="46" t="str">
        <f t="shared" si="336"/>
        <v/>
      </c>
      <c r="L2027" s="17" t="str">
        <f>+IF(G2027="","",SUM($K$9:K2027)+H2027)</f>
        <v/>
      </c>
    </row>
    <row r="2028" spans="2:12" x14ac:dyDescent="0.2">
      <c r="B2028" s="1" t="str">
        <f t="shared" si="339"/>
        <v/>
      </c>
      <c r="C2028" s="44" t="str">
        <f t="shared" si="337"/>
        <v/>
      </c>
      <c r="D2028" s="44" t="str">
        <f t="shared" si="338"/>
        <v/>
      </c>
      <c r="E2028" s="13" t="str">
        <f t="shared" si="340"/>
        <v/>
      </c>
      <c r="F2028" s="4" t="str">
        <f t="shared" si="341"/>
        <v/>
      </c>
      <c r="G2028" s="48" t="str">
        <f t="shared" si="342"/>
        <v/>
      </c>
      <c r="H2028" s="16" t="str">
        <f t="shared" si="343"/>
        <v/>
      </c>
      <c r="I2028" s="46" t="str">
        <f t="shared" si="344"/>
        <v/>
      </c>
      <c r="J2028" s="49" t="str">
        <f t="shared" si="335"/>
        <v/>
      </c>
      <c r="K2028" s="46" t="str">
        <f t="shared" si="336"/>
        <v/>
      </c>
      <c r="L2028" s="17" t="str">
        <f>+IF(G2028="","",SUM($K$9:K2028)+H2028)</f>
        <v/>
      </c>
    </row>
    <row r="2029" spans="2:12" x14ac:dyDescent="0.2">
      <c r="B2029" s="1" t="str">
        <f t="shared" si="339"/>
        <v/>
      </c>
      <c r="C2029" s="44" t="str">
        <f t="shared" si="337"/>
        <v/>
      </c>
      <c r="D2029" s="44" t="str">
        <f t="shared" si="338"/>
        <v/>
      </c>
      <c r="E2029" s="13" t="str">
        <f t="shared" si="340"/>
        <v/>
      </c>
      <c r="F2029" s="4" t="str">
        <f t="shared" si="341"/>
        <v/>
      </c>
      <c r="G2029" s="48" t="str">
        <f t="shared" si="342"/>
        <v/>
      </c>
      <c r="H2029" s="16" t="str">
        <f t="shared" si="343"/>
        <v/>
      </c>
      <c r="I2029" s="46" t="str">
        <f t="shared" si="344"/>
        <v/>
      </c>
      <c r="J2029" s="49" t="str">
        <f t="shared" si="335"/>
        <v/>
      </c>
      <c r="K2029" s="46" t="str">
        <f t="shared" si="336"/>
        <v/>
      </c>
      <c r="L2029" s="17" t="str">
        <f>+IF(G2029="","",SUM($K$9:K2029)+H2029)</f>
        <v/>
      </c>
    </row>
    <row r="2030" spans="2:12" x14ac:dyDescent="0.2">
      <c r="B2030" s="1" t="str">
        <f t="shared" si="339"/>
        <v/>
      </c>
      <c r="C2030" s="44" t="str">
        <f t="shared" si="337"/>
        <v/>
      </c>
      <c r="D2030" s="44" t="str">
        <f t="shared" si="338"/>
        <v/>
      </c>
      <c r="E2030" s="13" t="str">
        <f t="shared" si="340"/>
        <v/>
      </c>
      <c r="F2030" s="4" t="str">
        <f t="shared" si="341"/>
        <v/>
      </c>
      <c r="G2030" s="48" t="str">
        <f t="shared" si="342"/>
        <v/>
      </c>
      <c r="H2030" s="16" t="str">
        <f t="shared" si="343"/>
        <v/>
      </c>
      <c r="I2030" s="46" t="str">
        <f t="shared" si="344"/>
        <v/>
      </c>
      <c r="J2030" s="49" t="str">
        <f t="shared" si="335"/>
        <v/>
      </c>
      <c r="K2030" s="46" t="str">
        <f t="shared" si="336"/>
        <v/>
      </c>
      <c r="L2030" s="17" t="str">
        <f>+IF(G2030="","",SUM($K$9:K2030)+H2030)</f>
        <v/>
      </c>
    </row>
    <row r="2031" spans="2:12" x14ac:dyDescent="0.2">
      <c r="B2031" s="1" t="str">
        <f t="shared" si="339"/>
        <v/>
      </c>
      <c r="C2031" s="44" t="str">
        <f t="shared" si="337"/>
        <v/>
      </c>
      <c r="D2031" s="44" t="str">
        <f t="shared" si="338"/>
        <v/>
      </c>
      <c r="E2031" s="13" t="str">
        <f t="shared" si="340"/>
        <v/>
      </c>
      <c r="F2031" s="4" t="str">
        <f t="shared" si="341"/>
        <v/>
      </c>
      <c r="G2031" s="48" t="str">
        <f t="shared" si="342"/>
        <v/>
      </c>
      <c r="H2031" s="16" t="str">
        <f t="shared" si="343"/>
        <v/>
      </c>
      <c r="I2031" s="46" t="str">
        <f t="shared" si="344"/>
        <v/>
      </c>
      <c r="J2031" s="49" t="str">
        <f t="shared" si="335"/>
        <v/>
      </c>
      <c r="K2031" s="46" t="str">
        <f t="shared" si="336"/>
        <v/>
      </c>
      <c r="L2031" s="17" t="str">
        <f>+IF(G2031="","",SUM($K$9:K2031)+H2031)</f>
        <v/>
      </c>
    </row>
    <row r="2032" spans="2:12" x14ac:dyDescent="0.2">
      <c r="B2032" s="1" t="str">
        <f t="shared" si="339"/>
        <v/>
      </c>
      <c r="C2032" s="44" t="str">
        <f t="shared" si="337"/>
        <v/>
      </c>
      <c r="D2032" s="44" t="str">
        <f t="shared" si="338"/>
        <v/>
      </c>
      <c r="E2032" s="13" t="str">
        <f t="shared" si="340"/>
        <v/>
      </c>
      <c r="F2032" s="4" t="str">
        <f t="shared" si="341"/>
        <v/>
      </c>
      <c r="G2032" s="48" t="str">
        <f t="shared" si="342"/>
        <v/>
      </c>
      <c r="H2032" s="16" t="str">
        <f t="shared" si="343"/>
        <v/>
      </c>
      <c r="I2032" s="46" t="str">
        <f t="shared" si="344"/>
        <v/>
      </c>
      <c r="J2032" s="49" t="str">
        <f t="shared" si="335"/>
        <v/>
      </c>
      <c r="K2032" s="46" t="str">
        <f t="shared" si="336"/>
        <v/>
      </c>
      <c r="L2032" s="17" t="str">
        <f>+IF(G2032="","",SUM($K$9:K2032)+H2032)</f>
        <v/>
      </c>
    </row>
    <row r="2033" spans="2:12" x14ac:dyDescent="0.2">
      <c r="B2033" s="1" t="str">
        <f t="shared" si="339"/>
        <v/>
      </c>
      <c r="C2033" s="44" t="str">
        <f t="shared" si="337"/>
        <v/>
      </c>
      <c r="D2033" s="44" t="str">
        <f t="shared" si="338"/>
        <v/>
      </c>
      <c r="E2033" s="13" t="str">
        <f t="shared" si="340"/>
        <v/>
      </c>
      <c r="F2033" s="4" t="str">
        <f t="shared" si="341"/>
        <v/>
      </c>
      <c r="G2033" s="48" t="str">
        <f t="shared" si="342"/>
        <v/>
      </c>
      <c r="H2033" s="16" t="str">
        <f t="shared" si="343"/>
        <v/>
      </c>
      <c r="I2033" s="46" t="str">
        <f t="shared" si="344"/>
        <v/>
      </c>
      <c r="J2033" s="49" t="str">
        <f t="shared" si="335"/>
        <v/>
      </c>
      <c r="K2033" s="46" t="str">
        <f t="shared" si="336"/>
        <v/>
      </c>
      <c r="L2033" s="17" t="str">
        <f>+IF(G2033="","",SUM($K$9:K2033)+H2033)</f>
        <v/>
      </c>
    </row>
    <row r="2034" spans="2:12" x14ac:dyDescent="0.2">
      <c r="B2034" s="1" t="str">
        <f t="shared" si="339"/>
        <v/>
      </c>
      <c r="C2034" s="44" t="str">
        <f t="shared" si="337"/>
        <v/>
      </c>
      <c r="D2034" s="44" t="str">
        <f t="shared" si="338"/>
        <v/>
      </c>
      <c r="E2034" s="13" t="str">
        <f t="shared" si="340"/>
        <v/>
      </c>
      <c r="F2034" s="4" t="str">
        <f t="shared" si="341"/>
        <v/>
      </c>
      <c r="G2034" s="48" t="str">
        <f t="shared" si="342"/>
        <v/>
      </c>
      <c r="H2034" s="16" t="str">
        <f t="shared" si="343"/>
        <v/>
      </c>
      <c r="I2034" s="46" t="str">
        <f t="shared" si="344"/>
        <v/>
      </c>
      <c r="J2034" s="49" t="str">
        <f t="shared" si="335"/>
        <v/>
      </c>
      <c r="K2034" s="46" t="str">
        <f t="shared" si="336"/>
        <v/>
      </c>
      <c r="L2034" s="17" t="str">
        <f>+IF(G2034="","",SUM($K$9:K2034)+H2034)</f>
        <v/>
      </c>
    </row>
    <row r="2035" spans="2:12" x14ac:dyDescent="0.2">
      <c r="B2035" s="1" t="str">
        <f t="shared" si="339"/>
        <v/>
      </c>
      <c r="C2035" s="44" t="str">
        <f t="shared" si="337"/>
        <v/>
      </c>
      <c r="D2035" s="44" t="str">
        <f t="shared" si="338"/>
        <v/>
      </c>
      <c r="E2035" s="13" t="str">
        <f t="shared" si="340"/>
        <v/>
      </c>
      <c r="F2035" s="4" t="str">
        <f t="shared" si="341"/>
        <v/>
      </c>
      <c r="G2035" s="48" t="str">
        <f t="shared" si="342"/>
        <v/>
      </c>
      <c r="H2035" s="16" t="str">
        <f t="shared" si="343"/>
        <v/>
      </c>
      <c r="I2035" s="46" t="str">
        <f t="shared" si="344"/>
        <v/>
      </c>
      <c r="J2035" s="49" t="str">
        <f t="shared" si="335"/>
        <v/>
      </c>
      <c r="K2035" s="46" t="str">
        <f t="shared" si="336"/>
        <v/>
      </c>
      <c r="L2035" s="17" t="str">
        <f>+IF(G2035="","",SUM($K$9:K2035)+H2035)</f>
        <v/>
      </c>
    </row>
    <row r="2036" spans="2:12" x14ac:dyDescent="0.2">
      <c r="B2036" s="1" t="str">
        <f t="shared" si="339"/>
        <v/>
      </c>
      <c r="C2036" s="44" t="str">
        <f t="shared" si="337"/>
        <v/>
      </c>
      <c r="D2036" s="44" t="str">
        <f t="shared" si="338"/>
        <v/>
      </c>
      <c r="E2036" s="13" t="str">
        <f t="shared" si="340"/>
        <v/>
      </c>
      <c r="F2036" s="4" t="str">
        <f t="shared" si="341"/>
        <v/>
      </c>
      <c r="G2036" s="48" t="str">
        <f t="shared" si="342"/>
        <v/>
      </c>
      <c r="H2036" s="16" t="str">
        <f t="shared" si="343"/>
        <v/>
      </c>
      <c r="I2036" s="46" t="str">
        <f t="shared" si="344"/>
        <v/>
      </c>
      <c r="J2036" s="49" t="str">
        <f t="shared" si="335"/>
        <v/>
      </c>
      <c r="K2036" s="46" t="str">
        <f t="shared" si="336"/>
        <v/>
      </c>
      <c r="L2036" s="17" t="str">
        <f>+IF(G2036="","",SUM($K$9:K2036)+H2036)</f>
        <v/>
      </c>
    </row>
    <row r="2037" spans="2:12" x14ac:dyDescent="0.2">
      <c r="B2037" s="1" t="str">
        <f t="shared" si="339"/>
        <v/>
      </c>
      <c r="C2037" s="44" t="str">
        <f t="shared" si="337"/>
        <v/>
      </c>
      <c r="D2037" s="44" t="str">
        <f t="shared" si="338"/>
        <v/>
      </c>
      <c r="E2037" s="13" t="str">
        <f t="shared" si="340"/>
        <v/>
      </c>
      <c r="F2037" s="4" t="str">
        <f t="shared" si="341"/>
        <v/>
      </c>
      <c r="G2037" s="48" t="str">
        <f t="shared" si="342"/>
        <v/>
      </c>
      <c r="H2037" s="16" t="str">
        <f t="shared" si="343"/>
        <v/>
      </c>
      <c r="I2037" s="46" t="str">
        <f t="shared" si="344"/>
        <v/>
      </c>
      <c r="J2037" s="49" t="str">
        <f t="shared" si="335"/>
        <v/>
      </c>
      <c r="K2037" s="46" t="str">
        <f t="shared" si="336"/>
        <v/>
      </c>
      <c r="L2037" s="17" t="str">
        <f>+IF(G2037="","",SUM($K$9:K2037)+H2037)</f>
        <v/>
      </c>
    </row>
    <row r="2038" spans="2:12" x14ac:dyDescent="0.2">
      <c r="B2038" s="1" t="str">
        <f t="shared" si="339"/>
        <v/>
      </c>
      <c r="C2038" s="44" t="str">
        <f t="shared" si="337"/>
        <v/>
      </c>
      <c r="D2038" s="44" t="str">
        <f t="shared" si="338"/>
        <v/>
      </c>
      <c r="E2038" s="13" t="str">
        <f t="shared" si="340"/>
        <v/>
      </c>
      <c r="F2038" s="4" t="str">
        <f t="shared" si="341"/>
        <v/>
      </c>
      <c r="G2038" s="48" t="str">
        <f t="shared" si="342"/>
        <v/>
      </c>
      <c r="H2038" s="16" t="str">
        <f t="shared" si="343"/>
        <v/>
      </c>
      <c r="I2038" s="46" t="str">
        <f t="shared" si="344"/>
        <v/>
      </c>
      <c r="J2038" s="49" t="str">
        <f t="shared" si="335"/>
        <v/>
      </c>
      <c r="K2038" s="46" t="str">
        <f t="shared" si="336"/>
        <v/>
      </c>
      <c r="L2038" s="17" t="str">
        <f>+IF(G2038="","",SUM($K$9:K2038)+H2038)</f>
        <v/>
      </c>
    </row>
    <row r="2039" spans="2:12" x14ac:dyDescent="0.2">
      <c r="B2039" s="1" t="str">
        <f t="shared" si="339"/>
        <v/>
      </c>
      <c r="C2039" s="44" t="str">
        <f t="shared" si="337"/>
        <v/>
      </c>
      <c r="D2039" s="44" t="str">
        <f t="shared" si="338"/>
        <v/>
      </c>
      <c r="E2039" s="13" t="str">
        <f t="shared" si="340"/>
        <v/>
      </c>
      <c r="F2039" s="4" t="str">
        <f t="shared" si="341"/>
        <v/>
      </c>
      <c r="G2039" s="48" t="str">
        <f t="shared" si="342"/>
        <v/>
      </c>
      <c r="H2039" s="16" t="str">
        <f t="shared" si="343"/>
        <v/>
      </c>
      <c r="I2039" s="46" t="str">
        <f t="shared" si="344"/>
        <v/>
      </c>
      <c r="J2039" s="49" t="str">
        <f t="shared" si="335"/>
        <v/>
      </c>
      <c r="K2039" s="46" t="str">
        <f t="shared" si="336"/>
        <v/>
      </c>
      <c r="L2039" s="17" t="str">
        <f>+IF(G2039="","",SUM($K$9:K2039)+H2039)</f>
        <v/>
      </c>
    </row>
    <row r="2040" spans="2:12" x14ac:dyDescent="0.2">
      <c r="B2040" s="1" t="str">
        <f t="shared" si="339"/>
        <v/>
      </c>
      <c r="C2040" s="44" t="str">
        <f t="shared" si="337"/>
        <v/>
      </c>
      <c r="D2040" s="44" t="str">
        <f t="shared" si="338"/>
        <v/>
      </c>
      <c r="E2040" s="13" t="str">
        <f t="shared" si="340"/>
        <v/>
      </c>
      <c r="F2040" s="4" t="str">
        <f t="shared" si="341"/>
        <v/>
      </c>
      <c r="G2040" s="48" t="str">
        <f t="shared" si="342"/>
        <v/>
      </c>
      <c r="H2040" s="16" t="str">
        <f t="shared" si="343"/>
        <v/>
      </c>
      <c r="I2040" s="46" t="str">
        <f t="shared" si="344"/>
        <v/>
      </c>
      <c r="J2040" s="49" t="str">
        <f t="shared" si="335"/>
        <v/>
      </c>
      <c r="K2040" s="46" t="str">
        <f t="shared" si="336"/>
        <v/>
      </c>
      <c r="L2040" s="17" t="str">
        <f>+IF(G2040="","",SUM($K$9:K2040)+H2040)</f>
        <v/>
      </c>
    </row>
    <row r="2041" spans="2:12" x14ac:dyDescent="0.2">
      <c r="B2041" s="1" t="str">
        <f t="shared" si="339"/>
        <v/>
      </c>
      <c r="C2041" s="44" t="str">
        <f t="shared" si="337"/>
        <v/>
      </c>
      <c r="D2041" s="44" t="str">
        <f t="shared" si="338"/>
        <v/>
      </c>
      <c r="E2041" s="13" t="str">
        <f t="shared" si="340"/>
        <v/>
      </c>
      <c r="F2041" s="4" t="str">
        <f t="shared" si="341"/>
        <v/>
      </c>
      <c r="G2041" s="48" t="str">
        <f t="shared" si="342"/>
        <v/>
      </c>
      <c r="H2041" s="16" t="str">
        <f t="shared" si="343"/>
        <v/>
      </c>
      <c r="I2041" s="46" t="str">
        <f t="shared" si="344"/>
        <v/>
      </c>
      <c r="J2041" s="49" t="str">
        <f t="shared" si="335"/>
        <v/>
      </c>
      <c r="K2041" s="46" t="str">
        <f t="shared" si="336"/>
        <v/>
      </c>
      <c r="L2041" s="17" t="str">
        <f>+IF(G2041="","",SUM($K$9:K2041)+H2041)</f>
        <v/>
      </c>
    </row>
    <row r="2042" spans="2:12" x14ac:dyDescent="0.2">
      <c r="B2042" s="1" t="str">
        <f t="shared" si="339"/>
        <v/>
      </c>
      <c r="C2042" s="44" t="str">
        <f t="shared" si="337"/>
        <v/>
      </c>
      <c r="D2042" s="44" t="str">
        <f t="shared" si="338"/>
        <v/>
      </c>
      <c r="E2042" s="13" t="str">
        <f t="shared" si="340"/>
        <v/>
      </c>
      <c r="F2042" s="4" t="str">
        <f t="shared" si="341"/>
        <v/>
      </c>
      <c r="G2042" s="48" t="str">
        <f t="shared" si="342"/>
        <v/>
      </c>
      <c r="H2042" s="16" t="str">
        <f t="shared" si="343"/>
        <v/>
      </c>
      <c r="I2042" s="46" t="str">
        <f t="shared" si="344"/>
        <v/>
      </c>
      <c r="J2042" s="49" t="str">
        <f t="shared" si="335"/>
        <v/>
      </c>
      <c r="K2042" s="46" t="str">
        <f t="shared" si="336"/>
        <v/>
      </c>
      <c r="L2042" s="17" t="str">
        <f>+IF(G2042="","",SUM($K$9:K2042)+H2042)</f>
        <v/>
      </c>
    </row>
    <row r="2043" spans="2:12" x14ac:dyDescent="0.2">
      <c r="B2043" s="1" t="str">
        <f t="shared" si="339"/>
        <v/>
      </c>
      <c r="C2043" s="44" t="str">
        <f t="shared" si="337"/>
        <v/>
      </c>
      <c r="D2043" s="44" t="str">
        <f t="shared" si="338"/>
        <v/>
      </c>
      <c r="E2043" s="13" t="str">
        <f t="shared" si="340"/>
        <v/>
      </c>
      <c r="F2043" s="4" t="str">
        <f t="shared" si="341"/>
        <v/>
      </c>
      <c r="G2043" s="48" t="str">
        <f t="shared" si="342"/>
        <v/>
      </c>
      <c r="H2043" s="16" t="str">
        <f t="shared" si="343"/>
        <v/>
      </c>
      <c r="I2043" s="46" t="str">
        <f t="shared" si="344"/>
        <v/>
      </c>
      <c r="J2043" s="49" t="str">
        <f t="shared" si="335"/>
        <v/>
      </c>
      <c r="K2043" s="46" t="str">
        <f t="shared" si="336"/>
        <v/>
      </c>
      <c r="L2043" s="17" t="str">
        <f>+IF(G2043="","",SUM($K$9:K2043)+H2043)</f>
        <v/>
      </c>
    </row>
    <row r="2044" spans="2:12" x14ac:dyDescent="0.2">
      <c r="B2044" s="1" t="str">
        <f t="shared" si="339"/>
        <v/>
      </c>
      <c r="C2044" s="44" t="str">
        <f t="shared" si="337"/>
        <v/>
      </c>
      <c r="D2044" s="44" t="str">
        <f t="shared" si="338"/>
        <v/>
      </c>
      <c r="E2044" s="13" t="str">
        <f t="shared" si="340"/>
        <v/>
      </c>
      <c r="F2044" s="4" t="str">
        <f t="shared" si="341"/>
        <v/>
      </c>
      <c r="G2044" s="48" t="str">
        <f t="shared" si="342"/>
        <v/>
      </c>
      <c r="H2044" s="16" t="str">
        <f t="shared" si="343"/>
        <v/>
      </c>
      <c r="I2044" s="46" t="str">
        <f t="shared" si="344"/>
        <v/>
      </c>
      <c r="J2044" s="49" t="str">
        <f t="shared" si="335"/>
        <v/>
      </c>
      <c r="K2044" s="46" t="str">
        <f t="shared" si="336"/>
        <v/>
      </c>
      <c r="L2044" s="17" t="str">
        <f>+IF(G2044="","",SUM($K$9:K2044)+H2044)</f>
        <v/>
      </c>
    </row>
    <row r="2045" spans="2:12" x14ac:dyDescent="0.2">
      <c r="B2045" s="1" t="str">
        <f t="shared" si="339"/>
        <v/>
      </c>
      <c r="C2045" s="44" t="str">
        <f t="shared" si="337"/>
        <v/>
      </c>
      <c r="D2045" s="44" t="str">
        <f t="shared" si="338"/>
        <v/>
      </c>
      <c r="E2045" s="13" t="str">
        <f t="shared" si="340"/>
        <v/>
      </c>
      <c r="F2045" s="4" t="str">
        <f t="shared" si="341"/>
        <v/>
      </c>
      <c r="G2045" s="48" t="str">
        <f t="shared" si="342"/>
        <v/>
      </c>
      <c r="H2045" s="16" t="str">
        <f t="shared" si="343"/>
        <v/>
      </c>
      <c r="I2045" s="46" t="str">
        <f t="shared" si="344"/>
        <v/>
      </c>
      <c r="J2045" s="49" t="str">
        <f t="shared" si="335"/>
        <v/>
      </c>
      <c r="K2045" s="46" t="str">
        <f t="shared" si="336"/>
        <v/>
      </c>
      <c r="L2045" s="17" t="str">
        <f>+IF(G2045="","",SUM($K$9:K2045)+H2045)</f>
        <v/>
      </c>
    </row>
    <row r="2046" spans="2:12" x14ac:dyDescent="0.2">
      <c r="B2046" s="1" t="str">
        <f t="shared" si="339"/>
        <v/>
      </c>
      <c r="C2046" s="44" t="str">
        <f t="shared" si="337"/>
        <v/>
      </c>
      <c r="D2046" s="44" t="str">
        <f t="shared" si="338"/>
        <v/>
      </c>
      <c r="E2046" s="13" t="str">
        <f t="shared" si="340"/>
        <v/>
      </c>
      <c r="F2046" s="4" t="str">
        <f t="shared" si="341"/>
        <v/>
      </c>
      <c r="G2046" s="48" t="str">
        <f t="shared" si="342"/>
        <v/>
      </c>
      <c r="H2046" s="16" t="str">
        <f t="shared" si="343"/>
        <v/>
      </c>
      <c r="I2046" s="46" t="str">
        <f t="shared" si="344"/>
        <v/>
      </c>
      <c r="J2046" s="49" t="str">
        <f t="shared" si="335"/>
        <v/>
      </c>
      <c r="K2046" s="46" t="str">
        <f t="shared" si="336"/>
        <v/>
      </c>
      <c r="L2046" s="17" t="str">
        <f>+IF(G2046="","",SUM($K$9:K2046)+H2046)</f>
        <v/>
      </c>
    </row>
    <row r="2047" spans="2:12" x14ac:dyDescent="0.2">
      <c r="B2047" s="1" t="str">
        <f t="shared" si="339"/>
        <v/>
      </c>
      <c r="C2047" s="44" t="str">
        <f t="shared" si="337"/>
        <v/>
      </c>
      <c r="D2047" s="44" t="str">
        <f t="shared" si="338"/>
        <v/>
      </c>
      <c r="E2047" s="13" t="str">
        <f t="shared" si="340"/>
        <v/>
      </c>
      <c r="F2047" s="4" t="str">
        <f t="shared" si="341"/>
        <v/>
      </c>
      <c r="G2047" s="48" t="str">
        <f t="shared" si="342"/>
        <v/>
      </c>
      <c r="H2047" s="16" t="str">
        <f t="shared" si="343"/>
        <v/>
      </c>
      <c r="I2047" s="46" t="str">
        <f t="shared" si="344"/>
        <v/>
      </c>
      <c r="J2047" s="49" t="str">
        <f t="shared" ref="J2047:J2110" si="345">+IF(F2047="","",I2047*H2047)</f>
        <v/>
      </c>
      <c r="K2047" s="46" t="str">
        <f t="shared" ref="K2047:K2110" si="346">+IF(G2047="","",J2047-H2047)</f>
        <v/>
      </c>
      <c r="L2047" s="17" t="str">
        <f>+IF(G2047="","",SUM($K$9:K2047)+H2047)</f>
        <v/>
      </c>
    </row>
    <row r="2048" spans="2:12" x14ac:dyDescent="0.2">
      <c r="B2048" s="1" t="str">
        <f t="shared" si="339"/>
        <v/>
      </c>
      <c r="C2048" s="44" t="str">
        <f t="shared" si="337"/>
        <v/>
      </c>
      <c r="D2048" s="44" t="str">
        <f t="shared" si="338"/>
        <v/>
      </c>
      <c r="E2048" s="13" t="str">
        <f t="shared" si="340"/>
        <v/>
      </c>
      <c r="F2048" s="4" t="str">
        <f t="shared" si="341"/>
        <v/>
      </c>
      <c r="G2048" s="48" t="str">
        <f t="shared" si="342"/>
        <v/>
      </c>
      <c r="H2048" s="16" t="str">
        <f t="shared" si="343"/>
        <v/>
      </c>
      <c r="I2048" s="46" t="str">
        <f t="shared" si="344"/>
        <v/>
      </c>
      <c r="J2048" s="49" t="str">
        <f t="shared" si="345"/>
        <v/>
      </c>
      <c r="K2048" s="46" t="str">
        <f t="shared" si="346"/>
        <v/>
      </c>
      <c r="L2048" s="17" t="str">
        <f>+IF(G2048="","",SUM($K$9:K2048)+H2048)</f>
        <v/>
      </c>
    </row>
    <row r="2049" spans="2:12" x14ac:dyDescent="0.2">
      <c r="B2049" s="1" t="str">
        <f t="shared" si="339"/>
        <v/>
      </c>
      <c r="C2049" s="44" t="str">
        <f t="shared" si="337"/>
        <v/>
      </c>
      <c r="D2049" s="44" t="str">
        <f t="shared" si="338"/>
        <v/>
      </c>
      <c r="E2049" s="13" t="str">
        <f t="shared" si="340"/>
        <v/>
      </c>
      <c r="F2049" s="4" t="str">
        <f t="shared" si="341"/>
        <v/>
      </c>
      <c r="G2049" s="48" t="str">
        <f t="shared" si="342"/>
        <v/>
      </c>
      <c r="H2049" s="16" t="str">
        <f t="shared" si="343"/>
        <v/>
      </c>
      <c r="I2049" s="46" t="str">
        <f t="shared" si="344"/>
        <v/>
      </c>
      <c r="J2049" s="49" t="str">
        <f t="shared" si="345"/>
        <v/>
      </c>
      <c r="K2049" s="46" t="str">
        <f t="shared" si="346"/>
        <v/>
      </c>
      <c r="L2049" s="17" t="str">
        <f>+IF(G2049="","",SUM($K$9:K2049)+H2049)</f>
        <v/>
      </c>
    </row>
    <row r="2050" spans="2:12" x14ac:dyDescent="0.2">
      <c r="B2050" s="1" t="str">
        <f t="shared" si="339"/>
        <v/>
      </c>
      <c r="C2050" s="44" t="str">
        <f t="shared" si="337"/>
        <v/>
      </c>
      <c r="D2050" s="44" t="str">
        <f t="shared" si="338"/>
        <v/>
      </c>
      <c r="E2050" s="13" t="str">
        <f t="shared" si="340"/>
        <v/>
      </c>
      <c r="F2050" s="4" t="str">
        <f t="shared" si="341"/>
        <v/>
      </c>
      <c r="G2050" s="48" t="str">
        <f t="shared" si="342"/>
        <v/>
      </c>
      <c r="H2050" s="16" t="str">
        <f t="shared" si="343"/>
        <v/>
      </c>
      <c r="I2050" s="46" t="str">
        <f t="shared" si="344"/>
        <v/>
      </c>
      <c r="J2050" s="49" t="str">
        <f t="shared" si="345"/>
        <v/>
      </c>
      <c r="K2050" s="46" t="str">
        <f t="shared" si="346"/>
        <v/>
      </c>
      <c r="L2050" s="17" t="str">
        <f>+IF(G2050="","",SUM($K$9:K2050)+H2050)</f>
        <v/>
      </c>
    </row>
    <row r="2051" spans="2:12" x14ac:dyDescent="0.2">
      <c r="B2051" s="1" t="str">
        <f t="shared" si="339"/>
        <v/>
      </c>
      <c r="C2051" s="44" t="str">
        <f t="shared" si="337"/>
        <v/>
      </c>
      <c r="D2051" s="44" t="str">
        <f t="shared" si="338"/>
        <v/>
      </c>
      <c r="E2051" s="13" t="str">
        <f t="shared" si="340"/>
        <v/>
      </c>
      <c r="F2051" s="4" t="str">
        <f t="shared" si="341"/>
        <v/>
      </c>
      <c r="G2051" s="48" t="str">
        <f t="shared" si="342"/>
        <v/>
      </c>
      <c r="H2051" s="16" t="str">
        <f t="shared" si="343"/>
        <v/>
      </c>
      <c r="I2051" s="46" t="str">
        <f t="shared" si="344"/>
        <v/>
      </c>
      <c r="J2051" s="49" t="str">
        <f t="shared" si="345"/>
        <v/>
      </c>
      <c r="K2051" s="46" t="str">
        <f t="shared" si="346"/>
        <v/>
      </c>
      <c r="L2051" s="17" t="str">
        <f>+IF(G2051="","",SUM($K$9:K2051)+H2051)</f>
        <v/>
      </c>
    </row>
    <row r="2052" spans="2:12" x14ac:dyDescent="0.2">
      <c r="B2052" s="1" t="str">
        <f t="shared" si="339"/>
        <v/>
      </c>
      <c r="C2052" s="44" t="str">
        <f t="shared" si="337"/>
        <v/>
      </c>
      <c r="D2052" s="44" t="str">
        <f t="shared" si="338"/>
        <v/>
      </c>
      <c r="E2052" s="13" t="str">
        <f t="shared" si="340"/>
        <v/>
      </c>
      <c r="F2052" s="4" t="str">
        <f t="shared" si="341"/>
        <v/>
      </c>
      <c r="G2052" s="48" t="str">
        <f t="shared" si="342"/>
        <v/>
      </c>
      <c r="H2052" s="16" t="str">
        <f t="shared" si="343"/>
        <v/>
      </c>
      <c r="I2052" s="46" t="str">
        <f t="shared" si="344"/>
        <v/>
      </c>
      <c r="J2052" s="49" t="str">
        <f t="shared" si="345"/>
        <v/>
      </c>
      <c r="K2052" s="46" t="str">
        <f t="shared" si="346"/>
        <v/>
      </c>
      <c r="L2052" s="17" t="str">
        <f>+IF(G2052="","",SUM($K$9:K2052)+H2052)</f>
        <v/>
      </c>
    </row>
    <row r="2053" spans="2:12" x14ac:dyDescent="0.2">
      <c r="B2053" s="1" t="str">
        <f t="shared" si="339"/>
        <v/>
      </c>
      <c r="C2053" s="44" t="str">
        <f t="shared" si="337"/>
        <v/>
      </c>
      <c r="D2053" s="44" t="str">
        <f t="shared" si="338"/>
        <v/>
      </c>
      <c r="E2053" s="13" t="str">
        <f t="shared" si="340"/>
        <v/>
      </c>
      <c r="F2053" s="4" t="str">
        <f t="shared" si="341"/>
        <v/>
      </c>
      <c r="G2053" s="48" t="str">
        <f t="shared" si="342"/>
        <v/>
      </c>
      <c r="H2053" s="16" t="str">
        <f t="shared" si="343"/>
        <v/>
      </c>
      <c r="I2053" s="46" t="str">
        <f t="shared" si="344"/>
        <v/>
      </c>
      <c r="J2053" s="49" t="str">
        <f t="shared" si="345"/>
        <v/>
      </c>
      <c r="K2053" s="46" t="str">
        <f t="shared" si="346"/>
        <v/>
      </c>
      <c r="L2053" s="17" t="str">
        <f>+IF(G2053="","",SUM($K$9:K2053)+H2053)</f>
        <v/>
      </c>
    </row>
    <row r="2054" spans="2:12" x14ac:dyDescent="0.2">
      <c r="B2054" s="1" t="str">
        <f t="shared" si="339"/>
        <v/>
      </c>
      <c r="C2054" s="44" t="str">
        <f t="shared" si="337"/>
        <v/>
      </c>
      <c r="D2054" s="44" t="str">
        <f t="shared" si="338"/>
        <v/>
      </c>
      <c r="E2054" s="13" t="str">
        <f t="shared" si="340"/>
        <v/>
      </c>
      <c r="F2054" s="4" t="str">
        <f t="shared" si="341"/>
        <v/>
      </c>
      <c r="G2054" s="48" t="str">
        <f t="shared" si="342"/>
        <v/>
      </c>
      <c r="H2054" s="16" t="str">
        <f t="shared" si="343"/>
        <v/>
      </c>
      <c r="I2054" s="46" t="str">
        <f t="shared" si="344"/>
        <v/>
      </c>
      <c r="J2054" s="49" t="str">
        <f t="shared" si="345"/>
        <v/>
      </c>
      <c r="K2054" s="46" t="str">
        <f t="shared" si="346"/>
        <v/>
      </c>
      <c r="L2054" s="17" t="str">
        <f>+IF(G2054="","",SUM($K$9:K2054)+H2054)</f>
        <v/>
      </c>
    </row>
    <row r="2055" spans="2:12" x14ac:dyDescent="0.2">
      <c r="B2055" s="1" t="str">
        <f t="shared" si="339"/>
        <v/>
      </c>
      <c r="C2055" s="44" t="str">
        <f t="shared" si="337"/>
        <v/>
      </c>
      <c r="D2055" s="44" t="str">
        <f t="shared" si="338"/>
        <v/>
      </c>
      <c r="E2055" s="13" t="str">
        <f t="shared" si="340"/>
        <v/>
      </c>
      <c r="F2055" s="4" t="str">
        <f t="shared" si="341"/>
        <v/>
      </c>
      <c r="G2055" s="48" t="str">
        <f t="shared" si="342"/>
        <v/>
      </c>
      <c r="H2055" s="16" t="str">
        <f t="shared" si="343"/>
        <v/>
      </c>
      <c r="I2055" s="46" t="str">
        <f t="shared" si="344"/>
        <v/>
      </c>
      <c r="J2055" s="49" t="str">
        <f t="shared" si="345"/>
        <v/>
      </c>
      <c r="K2055" s="46" t="str">
        <f t="shared" si="346"/>
        <v/>
      </c>
      <c r="L2055" s="17" t="str">
        <f>+IF(G2055="","",SUM($K$9:K2055)+H2055)</f>
        <v/>
      </c>
    </row>
    <row r="2056" spans="2:12" x14ac:dyDescent="0.2">
      <c r="B2056" s="1" t="str">
        <f t="shared" si="339"/>
        <v/>
      </c>
      <c r="C2056" s="44" t="str">
        <f t="shared" si="337"/>
        <v/>
      </c>
      <c r="D2056" s="44" t="str">
        <f t="shared" si="338"/>
        <v/>
      </c>
      <c r="E2056" s="13" t="str">
        <f t="shared" si="340"/>
        <v/>
      </c>
      <c r="F2056" s="4" t="str">
        <f t="shared" si="341"/>
        <v/>
      </c>
      <c r="G2056" s="48" t="str">
        <f t="shared" si="342"/>
        <v/>
      </c>
      <c r="H2056" s="16" t="str">
        <f t="shared" si="343"/>
        <v/>
      </c>
      <c r="I2056" s="46" t="str">
        <f t="shared" si="344"/>
        <v/>
      </c>
      <c r="J2056" s="49" t="str">
        <f t="shared" si="345"/>
        <v/>
      </c>
      <c r="K2056" s="46" t="str">
        <f t="shared" si="346"/>
        <v/>
      </c>
      <c r="L2056" s="17" t="str">
        <f>+IF(G2056="","",SUM($K$9:K2056)+H2056)</f>
        <v/>
      </c>
    </row>
    <row r="2057" spans="2:12" x14ac:dyDescent="0.2">
      <c r="B2057" s="1" t="str">
        <f t="shared" si="339"/>
        <v/>
      </c>
      <c r="C2057" s="44" t="str">
        <f t="shared" si="337"/>
        <v/>
      </c>
      <c r="D2057" s="44" t="str">
        <f t="shared" si="338"/>
        <v/>
      </c>
      <c r="E2057" s="13" t="str">
        <f t="shared" si="340"/>
        <v/>
      </c>
      <c r="F2057" s="4" t="str">
        <f t="shared" si="341"/>
        <v/>
      </c>
      <c r="G2057" s="48" t="str">
        <f t="shared" si="342"/>
        <v/>
      </c>
      <c r="H2057" s="16" t="str">
        <f t="shared" si="343"/>
        <v/>
      </c>
      <c r="I2057" s="46" t="str">
        <f t="shared" si="344"/>
        <v/>
      </c>
      <c r="J2057" s="49" t="str">
        <f t="shared" si="345"/>
        <v/>
      </c>
      <c r="K2057" s="46" t="str">
        <f t="shared" si="346"/>
        <v/>
      </c>
      <c r="L2057" s="17" t="str">
        <f>+IF(G2057="","",SUM($K$9:K2057)+H2057)</f>
        <v/>
      </c>
    </row>
    <row r="2058" spans="2:12" x14ac:dyDescent="0.2">
      <c r="B2058" s="1" t="str">
        <f t="shared" si="339"/>
        <v/>
      </c>
      <c r="C2058" s="44" t="str">
        <f t="shared" ref="C2058:C2121" si="347">IF(D2057="","",IF(D2057=FecFinal,"",DATE(YEAR(C2057),MONTH(C2057)+1,1)))</f>
        <v/>
      </c>
      <c r="D2058" s="44" t="str">
        <f t="shared" ref="D2058:D2121" si="348">IF(C2058="","",IF(DAYS360(C2058,FecFinal)&gt;=30,DATE(YEAR(C2058),MONTH(C2058)+1,1),FecFinal))</f>
        <v/>
      </c>
      <c r="E2058" s="13" t="str">
        <f t="shared" si="340"/>
        <v/>
      </c>
      <c r="F2058" s="4" t="str">
        <f t="shared" si="341"/>
        <v/>
      </c>
      <c r="G2058" s="48" t="str">
        <f t="shared" si="342"/>
        <v/>
      </c>
      <c r="H2058" s="16" t="str">
        <f t="shared" si="343"/>
        <v/>
      </c>
      <c r="I2058" s="46" t="str">
        <f t="shared" si="344"/>
        <v/>
      </c>
      <c r="J2058" s="49" t="str">
        <f t="shared" si="345"/>
        <v/>
      </c>
      <c r="K2058" s="46" t="str">
        <f t="shared" si="346"/>
        <v/>
      </c>
      <c r="L2058" s="17" t="str">
        <f>+IF(G2058="","",SUM($K$9:K2058)+H2058)</f>
        <v/>
      </c>
    </row>
    <row r="2059" spans="2:12" x14ac:dyDescent="0.2">
      <c r="B2059" s="1" t="str">
        <f t="shared" si="339"/>
        <v/>
      </c>
      <c r="C2059" s="44" t="str">
        <f t="shared" si="347"/>
        <v/>
      </c>
      <c r="D2059" s="44" t="str">
        <f t="shared" si="348"/>
        <v/>
      </c>
      <c r="E2059" s="13" t="str">
        <f t="shared" si="340"/>
        <v/>
      </c>
      <c r="F2059" s="4" t="str">
        <f t="shared" si="341"/>
        <v/>
      </c>
      <c r="G2059" s="48" t="str">
        <f t="shared" si="342"/>
        <v/>
      </c>
      <c r="H2059" s="16" t="str">
        <f t="shared" si="343"/>
        <v/>
      </c>
      <c r="I2059" s="46" t="str">
        <f t="shared" si="344"/>
        <v/>
      </c>
      <c r="J2059" s="49" t="str">
        <f t="shared" si="345"/>
        <v/>
      </c>
      <c r="K2059" s="46" t="str">
        <f t="shared" si="346"/>
        <v/>
      </c>
      <c r="L2059" s="17" t="str">
        <f>+IF(G2059="","",SUM($K$9:K2059)+H2059)</f>
        <v/>
      </c>
    </row>
    <row r="2060" spans="2:12" x14ac:dyDescent="0.2">
      <c r="B2060" s="1" t="str">
        <f t="shared" si="339"/>
        <v/>
      </c>
      <c r="C2060" s="44" t="str">
        <f t="shared" si="347"/>
        <v/>
      </c>
      <c r="D2060" s="44" t="str">
        <f t="shared" si="348"/>
        <v/>
      </c>
      <c r="E2060" s="13" t="str">
        <f t="shared" si="340"/>
        <v/>
      </c>
      <c r="F2060" s="4" t="str">
        <f t="shared" si="341"/>
        <v/>
      </c>
      <c r="G2060" s="48" t="str">
        <f t="shared" si="342"/>
        <v/>
      </c>
      <c r="H2060" s="16" t="str">
        <f t="shared" si="343"/>
        <v/>
      </c>
      <c r="I2060" s="46" t="str">
        <f t="shared" si="344"/>
        <v/>
      </c>
      <c r="J2060" s="49" t="str">
        <f t="shared" si="345"/>
        <v/>
      </c>
      <c r="K2060" s="46" t="str">
        <f t="shared" si="346"/>
        <v/>
      </c>
      <c r="L2060" s="17" t="str">
        <f>+IF(G2060="","",SUM($K$9:K2060)+H2060)</f>
        <v/>
      </c>
    </row>
    <row r="2061" spans="2:12" x14ac:dyDescent="0.2">
      <c r="B2061" s="1" t="str">
        <f t="shared" si="339"/>
        <v/>
      </c>
      <c r="C2061" s="44" t="str">
        <f t="shared" si="347"/>
        <v/>
      </c>
      <c r="D2061" s="44" t="str">
        <f t="shared" si="348"/>
        <v/>
      </c>
      <c r="E2061" s="13" t="str">
        <f t="shared" si="340"/>
        <v/>
      </c>
      <c r="F2061" s="4" t="str">
        <f t="shared" si="341"/>
        <v/>
      </c>
      <c r="G2061" s="48" t="str">
        <f t="shared" si="342"/>
        <v/>
      </c>
      <c r="H2061" s="16" t="str">
        <f t="shared" si="343"/>
        <v/>
      </c>
      <c r="I2061" s="46" t="str">
        <f t="shared" si="344"/>
        <v/>
      </c>
      <c r="J2061" s="49" t="str">
        <f t="shared" si="345"/>
        <v/>
      </c>
      <c r="K2061" s="46" t="str">
        <f t="shared" si="346"/>
        <v/>
      </c>
      <c r="L2061" s="17" t="str">
        <f>+IF(G2061="","",SUM($K$9:K2061)+H2061)</f>
        <v/>
      </c>
    </row>
    <row r="2062" spans="2:12" x14ac:dyDescent="0.2">
      <c r="B2062" s="1" t="str">
        <f t="shared" si="339"/>
        <v/>
      </c>
      <c r="C2062" s="44" t="str">
        <f t="shared" si="347"/>
        <v/>
      </c>
      <c r="D2062" s="44" t="str">
        <f t="shared" si="348"/>
        <v/>
      </c>
      <c r="E2062" s="13" t="str">
        <f t="shared" si="340"/>
        <v/>
      </c>
      <c r="F2062" s="4" t="str">
        <f t="shared" si="341"/>
        <v/>
      </c>
      <c r="G2062" s="48" t="str">
        <f t="shared" si="342"/>
        <v/>
      </c>
      <c r="H2062" s="16" t="str">
        <f t="shared" si="343"/>
        <v/>
      </c>
      <c r="I2062" s="46" t="str">
        <f t="shared" si="344"/>
        <v/>
      </c>
      <c r="J2062" s="49" t="str">
        <f t="shared" si="345"/>
        <v/>
      </c>
      <c r="K2062" s="46" t="str">
        <f t="shared" si="346"/>
        <v/>
      </c>
      <c r="L2062" s="17" t="str">
        <f>+IF(G2062="","",SUM($K$9:K2062)+H2062)</f>
        <v/>
      </c>
    </row>
    <row r="2063" spans="2:12" x14ac:dyDescent="0.2">
      <c r="B2063" s="1" t="str">
        <f t="shared" si="339"/>
        <v/>
      </c>
      <c r="C2063" s="44" t="str">
        <f t="shared" si="347"/>
        <v/>
      </c>
      <c r="D2063" s="44" t="str">
        <f t="shared" si="348"/>
        <v/>
      </c>
      <c r="E2063" s="13" t="str">
        <f t="shared" si="340"/>
        <v/>
      </c>
      <c r="F2063" s="4" t="str">
        <f t="shared" si="341"/>
        <v/>
      </c>
      <c r="G2063" s="48" t="str">
        <f t="shared" si="342"/>
        <v/>
      </c>
      <c r="H2063" s="16" t="str">
        <f t="shared" si="343"/>
        <v/>
      </c>
      <c r="I2063" s="46" t="str">
        <f t="shared" si="344"/>
        <v/>
      </c>
      <c r="J2063" s="49" t="str">
        <f t="shared" si="345"/>
        <v/>
      </c>
      <c r="K2063" s="46" t="str">
        <f t="shared" si="346"/>
        <v/>
      </c>
      <c r="L2063" s="17" t="str">
        <f>+IF(G2063="","",SUM($K$9:K2063)+H2063)</f>
        <v/>
      </c>
    </row>
    <row r="2064" spans="2:12" x14ac:dyDescent="0.2">
      <c r="B2064" s="1" t="str">
        <f t="shared" si="339"/>
        <v/>
      </c>
      <c r="C2064" s="44" t="str">
        <f t="shared" si="347"/>
        <v/>
      </c>
      <c r="D2064" s="44" t="str">
        <f t="shared" si="348"/>
        <v/>
      </c>
      <c r="E2064" s="13" t="str">
        <f t="shared" si="340"/>
        <v/>
      </c>
      <c r="F2064" s="4" t="str">
        <f t="shared" si="341"/>
        <v/>
      </c>
      <c r="G2064" s="48" t="str">
        <f t="shared" si="342"/>
        <v/>
      </c>
      <c r="H2064" s="16" t="str">
        <f t="shared" si="343"/>
        <v/>
      </c>
      <c r="I2064" s="46" t="str">
        <f t="shared" si="344"/>
        <v/>
      </c>
      <c r="J2064" s="49" t="str">
        <f t="shared" si="345"/>
        <v/>
      </c>
      <c r="K2064" s="46" t="str">
        <f t="shared" si="346"/>
        <v/>
      </c>
      <c r="L2064" s="17" t="str">
        <f>+IF(G2064="","",SUM($K$9:K2064)+H2064)</f>
        <v/>
      </c>
    </row>
    <row r="2065" spans="2:12" x14ac:dyDescent="0.2">
      <c r="B2065" s="1" t="str">
        <f t="shared" ref="B2065:B2128" si="349">+IF(C2065="","",B2064+1)</f>
        <v/>
      </c>
      <c r="C2065" s="44" t="str">
        <f t="shared" si="347"/>
        <v/>
      </c>
      <c r="D2065" s="44" t="str">
        <f t="shared" si="348"/>
        <v/>
      </c>
      <c r="E2065" s="13" t="str">
        <f t="shared" ref="E2065:E2128" si="350">IF(B2065&lt;&gt;"",DAYS360(C2065,D2065),"")</f>
        <v/>
      </c>
      <c r="F2065" s="4" t="str">
        <f t="shared" ref="F2065:F2128" si="351">IF(B2065&lt;&gt;"",LOOKUP(DATE(YEAR(C2065),MONTH(C2065)+1,1),tbl_FecHasta,tbl_Tasa),"")</f>
        <v/>
      </c>
      <c r="G2065" s="48" t="str">
        <f t="shared" ref="G2065:G2128" si="352">IF(B2065&lt;&gt;"",(((1+F2065)^(1/12))-1),"")</f>
        <v/>
      </c>
      <c r="H2065" s="16" t="str">
        <f t="shared" si="343"/>
        <v/>
      </c>
      <c r="I2065" s="46" t="str">
        <f t="shared" si="344"/>
        <v/>
      </c>
      <c r="J2065" s="49" t="str">
        <f t="shared" si="345"/>
        <v/>
      </c>
      <c r="K2065" s="46" t="str">
        <f t="shared" si="346"/>
        <v/>
      </c>
      <c r="L2065" s="17" t="str">
        <f>+IF(G2065="","",SUM($K$9:K2065)+H2065)</f>
        <v/>
      </c>
    </row>
    <row r="2066" spans="2:12" x14ac:dyDescent="0.2">
      <c r="B2066" s="1" t="str">
        <f t="shared" si="349"/>
        <v/>
      </c>
      <c r="C2066" s="44" t="str">
        <f t="shared" si="347"/>
        <v/>
      </c>
      <c r="D2066" s="44" t="str">
        <f t="shared" si="348"/>
        <v/>
      </c>
      <c r="E2066" s="13" t="str">
        <f t="shared" si="350"/>
        <v/>
      </c>
      <c r="F2066" s="4" t="str">
        <f t="shared" si="351"/>
        <v/>
      </c>
      <c r="G2066" s="48" t="str">
        <f t="shared" si="352"/>
        <v/>
      </c>
      <c r="H2066" s="16" t="str">
        <f t="shared" si="343"/>
        <v/>
      </c>
      <c r="I2066" s="46" t="str">
        <f t="shared" si="344"/>
        <v/>
      </c>
      <c r="J2066" s="49" t="str">
        <f t="shared" si="345"/>
        <v/>
      </c>
      <c r="K2066" s="46" t="str">
        <f t="shared" si="346"/>
        <v/>
      </c>
      <c r="L2066" s="17" t="str">
        <f>+IF(G2066="","",SUM($K$9:K2066)+H2066)</f>
        <v/>
      </c>
    </row>
    <row r="2067" spans="2:12" x14ac:dyDescent="0.2">
      <c r="B2067" s="1" t="str">
        <f t="shared" si="349"/>
        <v/>
      </c>
      <c r="C2067" s="44" t="str">
        <f t="shared" si="347"/>
        <v/>
      </c>
      <c r="D2067" s="44" t="str">
        <f t="shared" si="348"/>
        <v/>
      </c>
      <c r="E2067" s="13" t="str">
        <f t="shared" si="350"/>
        <v/>
      </c>
      <c r="F2067" s="4" t="str">
        <f t="shared" si="351"/>
        <v/>
      </c>
      <c r="G2067" s="48" t="str">
        <f t="shared" si="352"/>
        <v/>
      </c>
      <c r="H2067" s="16" t="str">
        <f t="shared" si="343"/>
        <v/>
      </c>
      <c r="I2067" s="46" t="str">
        <f t="shared" si="344"/>
        <v/>
      </c>
      <c r="J2067" s="49" t="str">
        <f t="shared" si="345"/>
        <v/>
      </c>
      <c r="K2067" s="46" t="str">
        <f t="shared" si="346"/>
        <v/>
      </c>
      <c r="L2067" s="17" t="str">
        <f>+IF(G2067="","",SUM($K$9:K2067)+H2067)</f>
        <v/>
      </c>
    </row>
    <row r="2068" spans="2:12" x14ac:dyDescent="0.2">
      <c r="B2068" s="1" t="str">
        <f t="shared" si="349"/>
        <v/>
      </c>
      <c r="C2068" s="44" t="str">
        <f t="shared" si="347"/>
        <v/>
      </c>
      <c r="D2068" s="44" t="str">
        <f t="shared" si="348"/>
        <v/>
      </c>
      <c r="E2068" s="13" t="str">
        <f t="shared" si="350"/>
        <v/>
      </c>
      <c r="F2068" s="4" t="str">
        <f t="shared" si="351"/>
        <v/>
      </c>
      <c r="G2068" s="48" t="str">
        <f t="shared" si="352"/>
        <v/>
      </c>
      <c r="H2068" s="16" t="str">
        <f t="shared" si="343"/>
        <v/>
      </c>
      <c r="I2068" s="46" t="str">
        <f t="shared" si="344"/>
        <v/>
      </c>
      <c r="J2068" s="49" t="str">
        <f t="shared" si="345"/>
        <v/>
      </c>
      <c r="K2068" s="46" t="str">
        <f t="shared" si="346"/>
        <v/>
      </c>
      <c r="L2068" s="17" t="str">
        <f>+IF(G2068="","",SUM($K$9:K2068)+H2068)</f>
        <v/>
      </c>
    </row>
    <row r="2069" spans="2:12" x14ac:dyDescent="0.2">
      <c r="B2069" s="1" t="str">
        <f t="shared" si="349"/>
        <v/>
      </c>
      <c r="C2069" s="44" t="str">
        <f t="shared" si="347"/>
        <v/>
      </c>
      <c r="D2069" s="44" t="str">
        <f t="shared" si="348"/>
        <v/>
      </c>
      <c r="E2069" s="13" t="str">
        <f t="shared" si="350"/>
        <v/>
      </c>
      <c r="F2069" s="4" t="str">
        <f t="shared" si="351"/>
        <v/>
      </c>
      <c r="G2069" s="48" t="str">
        <f t="shared" si="352"/>
        <v/>
      </c>
      <c r="H2069" s="16" t="str">
        <f t="shared" si="343"/>
        <v/>
      </c>
      <c r="I2069" s="46" t="str">
        <f t="shared" si="344"/>
        <v/>
      </c>
      <c r="J2069" s="49" t="str">
        <f t="shared" si="345"/>
        <v/>
      </c>
      <c r="K2069" s="46" t="str">
        <f t="shared" si="346"/>
        <v/>
      </c>
      <c r="L2069" s="17" t="str">
        <f>+IF(G2069="","",SUM($K$9:K2069)+H2069)</f>
        <v/>
      </c>
    </row>
    <row r="2070" spans="2:12" x14ac:dyDescent="0.2">
      <c r="B2070" s="1" t="str">
        <f t="shared" si="349"/>
        <v/>
      </c>
      <c r="C2070" s="44" t="str">
        <f t="shared" si="347"/>
        <v/>
      </c>
      <c r="D2070" s="44" t="str">
        <f t="shared" si="348"/>
        <v/>
      </c>
      <c r="E2070" s="13" t="str">
        <f t="shared" si="350"/>
        <v/>
      </c>
      <c r="F2070" s="4" t="str">
        <f t="shared" si="351"/>
        <v/>
      </c>
      <c r="G2070" s="48" t="str">
        <f t="shared" si="352"/>
        <v/>
      </c>
      <c r="H2070" s="16" t="str">
        <f t="shared" si="343"/>
        <v/>
      </c>
      <c r="I2070" s="46" t="str">
        <f t="shared" si="344"/>
        <v/>
      </c>
      <c r="J2070" s="49" t="str">
        <f t="shared" si="345"/>
        <v/>
      </c>
      <c r="K2070" s="46" t="str">
        <f t="shared" si="346"/>
        <v/>
      </c>
      <c r="L2070" s="17" t="str">
        <f>+IF(G2070="","",SUM($K$9:K2070)+H2070)</f>
        <v/>
      </c>
    </row>
    <row r="2071" spans="2:12" x14ac:dyDescent="0.2">
      <c r="B2071" s="1" t="str">
        <f t="shared" si="349"/>
        <v/>
      </c>
      <c r="C2071" s="44" t="str">
        <f t="shared" si="347"/>
        <v/>
      </c>
      <c r="D2071" s="44" t="str">
        <f t="shared" si="348"/>
        <v/>
      </c>
      <c r="E2071" s="13" t="str">
        <f t="shared" si="350"/>
        <v/>
      </c>
      <c r="F2071" s="4" t="str">
        <f t="shared" si="351"/>
        <v/>
      </c>
      <c r="G2071" s="48" t="str">
        <f t="shared" si="352"/>
        <v/>
      </c>
      <c r="H2071" s="16" t="str">
        <f t="shared" si="343"/>
        <v/>
      </c>
      <c r="I2071" s="46" t="str">
        <f t="shared" si="344"/>
        <v/>
      </c>
      <c r="J2071" s="49" t="str">
        <f t="shared" si="345"/>
        <v/>
      </c>
      <c r="K2071" s="46" t="str">
        <f t="shared" si="346"/>
        <v/>
      </c>
      <c r="L2071" s="17" t="str">
        <f>+IF(G2071="","",SUM($K$9:K2071)+H2071)</f>
        <v/>
      </c>
    </row>
    <row r="2072" spans="2:12" x14ac:dyDescent="0.2">
      <c r="B2072" s="1" t="str">
        <f t="shared" si="349"/>
        <v/>
      </c>
      <c r="C2072" s="44" t="str">
        <f t="shared" si="347"/>
        <v/>
      </c>
      <c r="D2072" s="44" t="str">
        <f t="shared" si="348"/>
        <v/>
      </c>
      <c r="E2072" s="13" t="str">
        <f t="shared" si="350"/>
        <v/>
      </c>
      <c r="F2072" s="4" t="str">
        <f t="shared" si="351"/>
        <v/>
      </c>
      <c r="G2072" s="48" t="str">
        <f t="shared" si="352"/>
        <v/>
      </c>
      <c r="H2072" s="16" t="str">
        <f t="shared" si="343"/>
        <v/>
      </c>
      <c r="I2072" s="46" t="str">
        <f t="shared" si="344"/>
        <v/>
      </c>
      <c r="J2072" s="49" t="str">
        <f t="shared" si="345"/>
        <v/>
      </c>
      <c r="K2072" s="46" t="str">
        <f t="shared" si="346"/>
        <v/>
      </c>
      <c r="L2072" s="17" t="str">
        <f>+IF(G2072="","",SUM($K$9:K2072)+H2072)</f>
        <v/>
      </c>
    </row>
    <row r="2073" spans="2:12" x14ac:dyDescent="0.2">
      <c r="B2073" s="1" t="str">
        <f t="shared" si="349"/>
        <v/>
      </c>
      <c r="C2073" s="44" t="str">
        <f t="shared" si="347"/>
        <v/>
      </c>
      <c r="D2073" s="44" t="str">
        <f t="shared" si="348"/>
        <v/>
      </c>
      <c r="E2073" s="13" t="str">
        <f t="shared" si="350"/>
        <v/>
      </c>
      <c r="F2073" s="4" t="str">
        <f t="shared" si="351"/>
        <v/>
      </c>
      <c r="G2073" s="48" t="str">
        <f t="shared" si="352"/>
        <v/>
      </c>
      <c r="H2073" s="16" t="str">
        <f t="shared" si="343"/>
        <v/>
      </c>
      <c r="I2073" s="46" t="str">
        <f t="shared" si="344"/>
        <v/>
      </c>
      <c r="J2073" s="49" t="str">
        <f t="shared" si="345"/>
        <v/>
      </c>
      <c r="K2073" s="46" t="str">
        <f t="shared" si="346"/>
        <v/>
      </c>
      <c r="L2073" s="17" t="str">
        <f>+IF(G2073="","",SUM($K$9:K2073)+H2073)</f>
        <v/>
      </c>
    </row>
    <row r="2074" spans="2:12" x14ac:dyDescent="0.2">
      <c r="B2074" s="1" t="str">
        <f t="shared" si="349"/>
        <v/>
      </c>
      <c r="C2074" s="44" t="str">
        <f t="shared" si="347"/>
        <v/>
      </c>
      <c r="D2074" s="44" t="str">
        <f t="shared" si="348"/>
        <v/>
      </c>
      <c r="E2074" s="13" t="str">
        <f t="shared" si="350"/>
        <v/>
      </c>
      <c r="F2074" s="4" t="str">
        <f t="shared" si="351"/>
        <v/>
      </c>
      <c r="G2074" s="48" t="str">
        <f t="shared" si="352"/>
        <v/>
      </c>
      <c r="H2074" s="16" t="str">
        <f t="shared" si="343"/>
        <v/>
      </c>
      <c r="I2074" s="46" t="str">
        <f t="shared" si="344"/>
        <v/>
      </c>
      <c r="J2074" s="49" t="str">
        <f t="shared" si="345"/>
        <v/>
      </c>
      <c r="K2074" s="46" t="str">
        <f t="shared" si="346"/>
        <v/>
      </c>
      <c r="L2074" s="17" t="str">
        <f>+IF(G2074="","",SUM($K$9:K2074)+H2074)</f>
        <v/>
      </c>
    </row>
    <row r="2075" spans="2:12" x14ac:dyDescent="0.2">
      <c r="B2075" s="1" t="str">
        <f t="shared" si="349"/>
        <v/>
      </c>
      <c r="C2075" s="44" t="str">
        <f t="shared" si="347"/>
        <v/>
      </c>
      <c r="D2075" s="44" t="str">
        <f t="shared" si="348"/>
        <v/>
      </c>
      <c r="E2075" s="13" t="str">
        <f t="shared" si="350"/>
        <v/>
      </c>
      <c r="F2075" s="4" t="str">
        <f t="shared" si="351"/>
        <v/>
      </c>
      <c r="G2075" s="48" t="str">
        <f t="shared" si="352"/>
        <v/>
      </c>
      <c r="H2075" s="16" t="str">
        <f t="shared" si="343"/>
        <v/>
      </c>
      <c r="I2075" s="46" t="str">
        <f t="shared" si="344"/>
        <v/>
      </c>
      <c r="J2075" s="49" t="str">
        <f t="shared" si="345"/>
        <v/>
      </c>
      <c r="K2075" s="46" t="str">
        <f t="shared" si="346"/>
        <v/>
      </c>
      <c r="L2075" s="17" t="str">
        <f>+IF(G2075="","",SUM($K$9:K2075)+H2075)</f>
        <v/>
      </c>
    </row>
    <row r="2076" spans="2:12" x14ac:dyDescent="0.2">
      <c r="B2076" s="1" t="str">
        <f t="shared" si="349"/>
        <v/>
      </c>
      <c r="C2076" s="44" t="str">
        <f t="shared" si="347"/>
        <v/>
      </c>
      <c r="D2076" s="44" t="str">
        <f t="shared" si="348"/>
        <v/>
      </c>
      <c r="E2076" s="13" t="str">
        <f t="shared" si="350"/>
        <v/>
      </c>
      <c r="F2076" s="4" t="str">
        <f t="shared" si="351"/>
        <v/>
      </c>
      <c r="G2076" s="48" t="str">
        <f t="shared" si="352"/>
        <v/>
      </c>
      <c r="H2076" s="16" t="str">
        <f t="shared" si="343"/>
        <v/>
      </c>
      <c r="I2076" s="46" t="str">
        <f t="shared" si="344"/>
        <v/>
      </c>
      <c r="J2076" s="49" t="str">
        <f t="shared" si="345"/>
        <v/>
      </c>
      <c r="K2076" s="46" t="str">
        <f t="shared" si="346"/>
        <v/>
      </c>
      <c r="L2076" s="17" t="str">
        <f>+IF(G2076="","",SUM($K$9:K2076)+H2076)</f>
        <v/>
      </c>
    </row>
    <row r="2077" spans="2:12" x14ac:dyDescent="0.2">
      <c r="B2077" s="1" t="str">
        <f t="shared" si="349"/>
        <v/>
      </c>
      <c r="C2077" s="44" t="str">
        <f t="shared" si="347"/>
        <v/>
      </c>
      <c r="D2077" s="44" t="str">
        <f t="shared" si="348"/>
        <v/>
      </c>
      <c r="E2077" s="13" t="str">
        <f t="shared" si="350"/>
        <v/>
      </c>
      <c r="F2077" s="4" t="str">
        <f t="shared" si="351"/>
        <v/>
      </c>
      <c r="G2077" s="48" t="str">
        <f t="shared" si="352"/>
        <v/>
      </c>
      <c r="H2077" s="16" t="str">
        <f t="shared" si="343"/>
        <v/>
      </c>
      <c r="I2077" s="46" t="str">
        <f t="shared" si="344"/>
        <v/>
      </c>
      <c r="J2077" s="49" t="str">
        <f t="shared" si="345"/>
        <v/>
      </c>
      <c r="K2077" s="46" t="str">
        <f t="shared" si="346"/>
        <v/>
      </c>
      <c r="L2077" s="17" t="str">
        <f>+IF(G2077="","",SUM($K$9:K2077)+H2077)</f>
        <v/>
      </c>
    </row>
    <row r="2078" spans="2:12" x14ac:dyDescent="0.2">
      <c r="B2078" s="1" t="str">
        <f t="shared" si="349"/>
        <v/>
      </c>
      <c r="C2078" s="44" t="str">
        <f t="shared" si="347"/>
        <v/>
      </c>
      <c r="D2078" s="44" t="str">
        <f t="shared" si="348"/>
        <v/>
      </c>
      <c r="E2078" s="13" t="str">
        <f t="shared" si="350"/>
        <v/>
      </c>
      <c r="F2078" s="4" t="str">
        <f t="shared" si="351"/>
        <v/>
      </c>
      <c r="G2078" s="48" t="str">
        <f t="shared" si="352"/>
        <v/>
      </c>
      <c r="H2078" s="16" t="str">
        <f t="shared" si="343"/>
        <v/>
      </c>
      <c r="I2078" s="46" t="str">
        <f t="shared" si="344"/>
        <v/>
      </c>
      <c r="J2078" s="49" t="str">
        <f t="shared" si="345"/>
        <v/>
      </c>
      <c r="K2078" s="46" t="str">
        <f t="shared" si="346"/>
        <v/>
      </c>
      <c r="L2078" s="17" t="str">
        <f>+IF(G2078="","",SUM($K$9:K2078)+H2078)</f>
        <v/>
      </c>
    </row>
    <row r="2079" spans="2:12" x14ac:dyDescent="0.2">
      <c r="B2079" s="1" t="str">
        <f t="shared" si="349"/>
        <v/>
      </c>
      <c r="C2079" s="44" t="str">
        <f t="shared" si="347"/>
        <v/>
      </c>
      <c r="D2079" s="44" t="str">
        <f t="shared" si="348"/>
        <v/>
      </c>
      <c r="E2079" s="13" t="str">
        <f t="shared" si="350"/>
        <v/>
      </c>
      <c r="F2079" s="4" t="str">
        <f t="shared" si="351"/>
        <v/>
      </c>
      <c r="G2079" s="48" t="str">
        <f t="shared" si="352"/>
        <v/>
      </c>
      <c r="H2079" s="16" t="str">
        <f t="shared" si="343"/>
        <v/>
      </c>
      <c r="I2079" s="46" t="str">
        <f t="shared" si="344"/>
        <v/>
      </c>
      <c r="J2079" s="49" t="str">
        <f t="shared" si="345"/>
        <v/>
      </c>
      <c r="K2079" s="46" t="str">
        <f t="shared" si="346"/>
        <v/>
      </c>
      <c r="L2079" s="17" t="str">
        <f>+IF(G2079="","",SUM($K$9:K2079)+H2079)</f>
        <v/>
      </c>
    </row>
    <row r="2080" spans="2:12" x14ac:dyDescent="0.2">
      <c r="B2080" s="1" t="str">
        <f t="shared" si="349"/>
        <v/>
      </c>
      <c r="C2080" s="44" t="str">
        <f t="shared" si="347"/>
        <v/>
      </c>
      <c r="D2080" s="44" t="str">
        <f t="shared" si="348"/>
        <v/>
      </c>
      <c r="E2080" s="13" t="str">
        <f t="shared" si="350"/>
        <v/>
      </c>
      <c r="F2080" s="4" t="str">
        <f t="shared" si="351"/>
        <v/>
      </c>
      <c r="G2080" s="48" t="str">
        <f t="shared" si="352"/>
        <v/>
      </c>
      <c r="H2080" s="16" t="str">
        <f t="shared" si="343"/>
        <v/>
      </c>
      <c r="I2080" s="46" t="str">
        <f t="shared" si="344"/>
        <v/>
      </c>
      <c r="J2080" s="49" t="str">
        <f t="shared" si="345"/>
        <v/>
      </c>
      <c r="K2080" s="46" t="str">
        <f t="shared" si="346"/>
        <v/>
      </c>
      <c r="L2080" s="17" t="str">
        <f>+IF(G2080="","",SUM($K$9:K2080)+H2080)</f>
        <v/>
      </c>
    </row>
    <row r="2081" spans="2:12" x14ac:dyDescent="0.2">
      <c r="B2081" s="1" t="str">
        <f t="shared" si="349"/>
        <v/>
      </c>
      <c r="C2081" s="44" t="str">
        <f t="shared" si="347"/>
        <v/>
      </c>
      <c r="D2081" s="44" t="str">
        <f t="shared" si="348"/>
        <v/>
      </c>
      <c r="E2081" s="13" t="str">
        <f t="shared" si="350"/>
        <v/>
      </c>
      <c r="F2081" s="4" t="str">
        <f t="shared" si="351"/>
        <v/>
      </c>
      <c r="G2081" s="48" t="str">
        <f t="shared" si="352"/>
        <v/>
      </c>
      <c r="H2081" s="16" t="str">
        <f t="shared" si="343"/>
        <v/>
      </c>
      <c r="I2081" s="46" t="str">
        <f t="shared" si="344"/>
        <v/>
      </c>
      <c r="J2081" s="49" t="str">
        <f t="shared" si="345"/>
        <v/>
      </c>
      <c r="K2081" s="46" t="str">
        <f t="shared" si="346"/>
        <v/>
      </c>
      <c r="L2081" s="17" t="str">
        <f>+IF(G2081="","",SUM($K$9:K2081)+H2081)</f>
        <v/>
      </c>
    </row>
    <row r="2082" spans="2:12" x14ac:dyDescent="0.2">
      <c r="B2082" s="1" t="str">
        <f t="shared" si="349"/>
        <v/>
      </c>
      <c r="C2082" s="44" t="str">
        <f t="shared" si="347"/>
        <v/>
      </c>
      <c r="D2082" s="44" t="str">
        <f t="shared" si="348"/>
        <v/>
      </c>
      <c r="E2082" s="13" t="str">
        <f t="shared" si="350"/>
        <v/>
      </c>
      <c r="F2082" s="4" t="str">
        <f t="shared" si="351"/>
        <v/>
      </c>
      <c r="G2082" s="48" t="str">
        <f t="shared" si="352"/>
        <v/>
      </c>
      <c r="H2082" s="16" t="str">
        <f t="shared" si="343"/>
        <v/>
      </c>
      <c r="I2082" s="46" t="str">
        <f t="shared" si="344"/>
        <v/>
      </c>
      <c r="J2082" s="49" t="str">
        <f t="shared" si="345"/>
        <v/>
      </c>
      <c r="K2082" s="46" t="str">
        <f t="shared" si="346"/>
        <v/>
      </c>
      <c r="L2082" s="17" t="str">
        <f>+IF(G2082="","",SUM($K$9:K2082)+H2082)</f>
        <v/>
      </c>
    </row>
    <row r="2083" spans="2:12" x14ac:dyDescent="0.2">
      <c r="B2083" s="1" t="str">
        <f t="shared" si="349"/>
        <v/>
      </c>
      <c r="C2083" s="44" t="str">
        <f t="shared" si="347"/>
        <v/>
      </c>
      <c r="D2083" s="44" t="str">
        <f t="shared" si="348"/>
        <v/>
      </c>
      <c r="E2083" s="13" t="str">
        <f t="shared" si="350"/>
        <v/>
      </c>
      <c r="F2083" s="4" t="str">
        <f t="shared" si="351"/>
        <v/>
      </c>
      <c r="G2083" s="48" t="str">
        <f t="shared" si="352"/>
        <v/>
      </c>
      <c r="H2083" s="16" t="str">
        <f t="shared" si="343"/>
        <v/>
      </c>
      <c r="I2083" s="46" t="str">
        <f t="shared" si="344"/>
        <v/>
      </c>
      <c r="J2083" s="49" t="str">
        <f t="shared" si="345"/>
        <v/>
      </c>
      <c r="K2083" s="46" t="str">
        <f t="shared" si="346"/>
        <v/>
      </c>
      <c r="L2083" s="17" t="str">
        <f>+IF(G2083="","",SUM($K$9:K2083)+H2083)</f>
        <v/>
      </c>
    </row>
    <row r="2084" spans="2:12" x14ac:dyDescent="0.2">
      <c r="B2084" s="1" t="str">
        <f t="shared" si="349"/>
        <v/>
      </c>
      <c r="C2084" s="44" t="str">
        <f t="shared" si="347"/>
        <v/>
      </c>
      <c r="D2084" s="44" t="str">
        <f t="shared" si="348"/>
        <v/>
      </c>
      <c r="E2084" s="13" t="str">
        <f t="shared" si="350"/>
        <v/>
      </c>
      <c r="F2084" s="4" t="str">
        <f t="shared" si="351"/>
        <v/>
      </c>
      <c r="G2084" s="48" t="str">
        <f t="shared" si="352"/>
        <v/>
      </c>
      <c r="H2084" s="16" t="str">
        <f t="shared" si="343"/>
        <v/>
      </c>
      <c r="I2084" s="46" t="str">
        <f t="shared" si="344"/>
        <v/>
      </c>
      <c r="J2084" s="49" t="str">
        <f t="shared" si="345"/>
        <v/>
      </c>
      <c r="K2084" s="46" t="str">
        <f t="shared" si="346"/>
        <v/>
      </c>
      <c r="L2084" s="17" t="str">
        <f>+IF(G2084="","",SUM($K$9:K2084)+H2084)</f>
        <v/>
      </c>
    </row>
    <row r="2085" spans="2:12" x14ac:dyDescent="0.2">
      <c r="B2085" s="1" t="str">
        <f t="shared" si="349"/>
        <v/>
      </c>
      <c r="C2085" s="44" t="str">
        <f t="shared" si="347"/>
        <v/>
      </c>
      <c r="D2085" s="44" t="str">
        <f t="shared" si="348"/>
        <v/>
      </c>
      <c r="E2085" s="13" t="str">
        <f t="shared" si="350"/>
        <v/>
      </c>
      <c r="F2085" s="4" t="str">
        <f t="shared" si="351"/>
        <v/>
      </c>
      <c r="G2085" s="48" t="str">
        <f t="shared" si="352"/>
        <v/>
      </c>
      <c r="H2085" s="16" t="str">
        <f t="shared" si="343"/>
        <v/>
      </c>
      <c r="I2085" s="46" t="str">
        <f t="shared" si="344"/>
        <v/>
      </c>
      <c r="J2085" s="49" t="str">
        <f t="shared" si="345"/>
        <v/>
      </c>
      <c r="K2085" s="46" t="str">
        <f t="shared" si="346"/>
        <v/>
      </c>
      <c r="L2085" s="17" t="str">
        <f>+IF(G2085="","",SUM($K$9:K2085)+H2085)</f>
        <v/>
      </c>
    </row>
    <row r="2086" spans="2:12" x14ac:dyDescent="0.2">
      <c r="B2086" s="1" t="str">
        <f t="shared" si="349"/>
        <v/>
      </c>
      <c r="C2086" s="44" t="str">
        <f t="shared" si="347"/>
        <v/>
      </c>
      <c r="D2086" s="44" t="str">
        <f t="shared" si="348"/>
        <v/>
      </c>
      <c r="E2086" s="13" t="str">
        <f t="shared" si="350"/>
        <v/>
      </c>
      <c r="F2086" s="4" t="str">
        <f t="shared" si="351"/>
        <v/>
      </c>
      <c r="G2086" s="48" t="str">
        <f t="shared" si="352"/>
        <v/>
      </c>
      <c r="H2086" s="16" t="str">
        <f t="shared" si="343"/>
        <v/>
      </c>
      <c r="I2086" s="46" t="str">
        <f t="shared" si="344"/>
        <v/>
      </c>
      <c r="J2086" s="49" t="str">
        <f t="shared" si="345"/>
        <v/>
      </c>
      <c r="K2086" s="46" t="str">
        <f t="shared" si="346"/>
        <v/>
      </c>
      <c r="L2086" s="17" t="str">
        <f>+IF(G2086="","",SUM($K$9:K2086)+H2086)</f>
        <v/>
      </c>
    </row>
    <row r="2087" spans="2:12" x14ac:dyDescent="0.2">
      <c r="B2087" s="1" t="str">
        <f t="shared" si="349"/>
        <v/>
      </c>
      <c r="C2087" s="44" t="str">
        <f t="shared" si="347"/>
        <v/>
      </c>
      <c r="D2087" s="44" t="str">
        <f t="shared" si="348"/>
        <v/>
      </c>
      <c r="E2087" s="13" t="str">
        <f t="shared" si="350"/>
        <v/>
      </c>
      <c r="F2087" s="4" t="str">
        <f t="shared" si="351"/>
        <v/>
      </c>
      <c r="G2087" s="48" t="str">
        <f t="shared" si="352"/>
        <v/>
      </c>
      <c r="H2087" s="16" t="str">
        <f t="shared" si="343"/>
        <v/>
      </c>
      <c r="I2087" s="46" t="str">
        <f t="shared" si="344"/>
        <v/>
      </c>
      <c r="J2087" s="49" t="str">
        <f t="shared" si="345"/>
        <v/>
      </c>
      <c r="K2087" s="46" t="str">
        <f t="shared" si="346"/>
        <v/>
      </c>
      <c r="L2087" s="17" t="str">
        <f>+IF(G2087="","",SUM($K$9:K2087)+H2087)</f>
        <v/>
      </c>
    </row>
    <row r="2088" spans="2:12" x14ac:dyDescent="0.2">
      <c r="B2088" s="1" t="str">
        <f t="shared" si="349"/>
        <v/>
      </c>
      <c r="C2088" s="44" t="str">
        <f t="shared" si="347"/>
        <v/>
      </c>
      <c r="D2088" s="44" t="str">
        <f t="shared" si="348"/>
        <v/>
      </c>
      <c r="E2088" s="13" t="str">
        <f t="shared" si="350"/>
        <v/>
      </c>
      <c r="F2088" s="4" t="str">
        <f t="shared" si="351"/>
        <v/>
      </c>
      <c r="G2088" s="48" t="str">
        <f t="shared" si="352"/>
        <v/>
      </c>
      <c r="H2088" s="16" t="str">
        <f t="shared" si="343"/>
        <v/>
      </c>
      <c r="I2088" s="46" t="str">
        <f t="shared" si="344"/>
        <v/>
      </c>
      <c r="J2088" s="49" t="str">
        <f t="shared" si="345"/>
        <v/>
      </c>
      <c r="K2088" s="46" t="str">
        <f t="shared" si="346"/>
        <v/>
      </c>
      <c r="L2088" s="17" t="str">
        <f>+IF(G2088="","",SUM($K$9:K2088)+H2088)</f>
        <v/>
      </c>
    </row>
    <row r="2089" spans="2:12" x14ac:dyDescent="0.2">
      <c r="B2089" s="1" t="str">
        <f t="shared" si="349"/>
        <v/>
      </c>
      <c r="C2089" s="44" t="str">
        <f t="shared" si="347"/>
        <v/>
      </c>
      <c r="D2089" s="44" t="str">
        <f t="shared" si="348"/>
        <v/>
      </c>
      <c r="E2089" s="13" t="str">
        <f t="shared" si="350"/>
        <v/>
      </c>
      <c r="F2089" s="4" t="str">
        <f t="shared" si="351"/>
        <v/>
      </c>
      <c r="G2089" s="48" t="str">
        <f t="shared" si="352"/>
        <v/>
      </c>
      <c r="H2089" s="16" t="str">
        <f t="shared" si="343"/>
        <v/>
      </c>
      <c r="I2089" s="46" t="str">
        <f t="shared" si="344"/>
        <v/>
      </c>
      <c r="J2089" s="49" t="str">
        <f t="shared" si="345"/>
        <v/>
      </c>
      <c r="K2089" s="46" t="str">
        <f t="shared" si="346"/>
        <v/>
      </c>
      <c r="L2089" s="17" t="str">
        <f>+IF(G2089="","",SUM($K$9:K2089)+H2089)</f>
        <v/>
      </c>
    </row>
    <row r="2090" spans="2:12" x14ac:dyDescent="0.2">
      <c r="B2090" s="1" t="str">
        <f t="shared" si="349"/>
        <v/>
      </c>
      <c r="C2090" s="44" t="str">
        <f t="shared" si="347"/>
        <v/>
      </c>
      <c r="D2090" s="44" t="str">
        <f t="shared" si="348"/>
        <v/>
      </c>
      <c r="E2090" s="13" t="str">
        <f t="shared" si="350"/>
        <v/>
      </c>
      <c r="F2090" s="4" t="str">
        <f t="shared" si="351"/>
        <v/>
      </c>
      <c r="G2090" s="48" t="str">
        <f t="shared" si="352"/>
        <v/>
      </c>
      <c r="H2090" s="16" t="str">
        <f t="shared" ref="H2090:H2153" si="353">IF(B2090&lt;&gt;"",H2089,"")</f>
        <v/>
      </c>
      <c r="I2090" s="46" t="str">
        <f t="shared" ref="I2090:I2153" si="354">IF(G2090="","",+(1+G2090)^(E2090/30))</f>
        <v/>
      </c>
      <c r="J2090" s="49" t="str">
        <f t="shared" si="345"/>
        <v/>
      </c>
      <c r="K2090" s="46" t="str">
        <f t="shared" si="346"/>
        <v/>
      </c>
      <c r="L2090" s="17" t="str">
        <f>+IF(G2090="","",SUM($K$9:K2090)+H2090)</f>
        <v/>
      </c>
    </row>
    <row r="2091" spans="2:12" x14ac:dyDescent="0.2">
      <c r="B2091" s="1" t="str">
        <f t="shared" si="349"/>
        <v/>
      </c>
      <c r="C2091" s="44" t="str">
        <f t="shared" si="347"/>
        <v/>
      </c>
      <c r="D2091" s="44" t="str">
        <f t="shared" si="348"/>
        <v/>
      </c>
      <c r="E2091" s="13" t="str">
        <f t="shared" si="350"/>
        <v/>
      </c>
      <c r="F2091" s="4" t="str">
        <f t="shared" si="351"/>
        <v/>
      </c>
      <c r="G2091" s="48" t="str">
        <f t="shared" si="352"/>
        <v/>
      </c>
      <c r="H2091" s="16" t="str">
        <f t="shared" si="353"/>
        <v/>
      </c>
      <c r="I2091" s="46" t="str">
        <f t="shared" si="354"/>
        <v/>
      </c>
      <c r="J2091" s="49" t="str">
        <f t="shared" si="345"/>
        <v/>
      </c>
      <c r="K2091" s="46" t="str">
        <f t="shared" si="346"/>
        <v/>
      </c>
      <c r="L2091" s="17" t="str">
        <f>+IF(G2091="","",SUM($K$9:K2091)+H2091)</f>
        <v/>
      </c>
    </row>
    <row r="2092" spans="2:12" x14ac:dyDescent="0.2">
      <c r="B2092" s="1" t="str">
        <f t="shared" si="349"/>
        <v/>
      </c>
      <c r="C2092" s="44" t="str">
        <f t="shared" si="347"/>
        <v/>
      </c>
      <c r="D2092" s="44" t="str">
        <f t="shared" si="348"/>
        <v/>
      </c>
      <c r="E2092" s="13" t="str">
        <f t="shared" si="350"/>
        <v/>
      </c>
      <c r="F2092" s="4" t="str">
        <f t="shared" si="351"/>
        <v/>
      </c>
      <c r="G2092" s="48" t="str">
        <f t="shared" si="352"/>
        <v/>
      </c>
      <c r="H2092" s="16" t="str">
        <f t="shared" si="353"/>
        <v/>
      </c>
      <c r="I2092" s="46" t="str">
        <f t="shared" si="354"/>
        <v/>
      </c>
      <c r="J2092" s="49" t="str">
        <f t="shared" si="345"/>
        <v/>
      </c>
      <c r="K2092" s="46" t="str">
        <f t="shared" si="346"/>
        <v/>
      </c>
      <c r="L2092" s="17" t="str">
        <f>+IF(G2092="","",SUM($K$9:K2092)+H2092)</f>
        <v/>
      </c>
    </row>
    <row r="2093" spans="2:12" x14ac:dyDescent="0.2">
      <c r="B2093" s="1" t="str">
        <f t="shared" si="349"/>
        <v/>
      </c>
      <c r="C2093" s="44" t="str">
        <f t="shared" si="347"/>
        <v/>
      </c>
      <c r="D2093" s="44" t="str">
        <f t="shared" si="348"/>
        <v/>
      </c>
      <c r="E2093" s="13" t="str">
        <f t="shared" si="350"/>
        <v/>
      </c>
      <c r="F2093" s="4" t="str">
        <f t="shared" si="351"/>
        <v/>
      </c>
      <c r="G2093" s="48" t="str">
        <f t="shared" si="352"/>
        <v/>
      </c>
      <c r="H2093" s="16" t="str">
        <f t="shared" si="353"/>
        <v/>
      </c>
      <c r="I2093" s="46" t="str">
        <f t="shared" si="354"/>
        <v/>
      </c>
      <c r="J2093" s="49" t="str">
        <f t="shared" si="345"/>
        <v/>
      </c>
      <c r="K2093" s="46" t="str">
        <f t="shared" si="346"/>
        <v/>
      </c>
      <c r="L2093" s="17" t="str">
        <f>+IF(G2093="","",SUM($K$9:K2093)+H2093)</f>
        <v/>
      </c>
    </row>
    <row r="2094" spans="2:12" x14ac:dyDescent="0.2">
      <c r="B2094" s="1" t="str">
        <f t="shared" si="349"/>
        <v/>
      </c>
      <c r="C2094" s="44" t="str">
        <f t="shared" si="347"/>
        <v/>
      </c>
      <c r="D2094" s="44" t="str">
        <f t="shared" si="348"/>
        <v/>
      </c>
      <c r="E2094" s="13" t="str">
        <f t="shared" si="350"/>
        <v/>
      </c>
      <c r="F2094" s="4" t="str">
        <f t="shared" si="351"/>
        <v/>
      </c>
      <c r="G2094" s="48" t="str">
        <f t="shared" si="352"/>
        <v/>
      </c>
      <c r="H2094" s="16" t="str">
        <f t="shared" si="353"/>
        <v/>
      </c>
      <c r="I2094" s="46" t="str">
        <f t="shared" si="354"/>
        <v/>
      </c>
      <c r="J2094" s="49" t="str">
        <f t="shared" si="345"/>
        <v/>
      </c>
      <c r="K2094" s="46" t="str">
        <f t="shared" si="346"/>
        <v/>
      </c>
      <c r="L2094" s="17" t="str">
        <f>+IF(G2094="","",SUM($K$9:K2094)+H2094)</f>
        <v/>
      </c>
    </row>
    <row r="2095" spans="2:12" x14ac:dyDescent="0.2">
      <c r="B2095" s="1" t="str">
        <f t="shared" si="349"/>
        <v/>
      </c>
      <c r="C2095" s="44" t="str">
        <f t="shared" si="347"/>
        <v/>
      </c>
      <c r="D2095" s="44" t="str">
        <f t="shared" si="348"/>
        <v/>
      </c>
      <c r="E2095" s="13" t="str">
        <f t="shared" si="350"/>
        <v/>
      </c>
      <c r="F2095" s="4" t="str">
        <f t="shared" si="351"/>
        <v/>
      </c>
      <c r="G2095" s="48" t="str">
        <f t="shared" si="352"/>
        <v/>
      </c>
      <c r="H2095" s="16" t="str">
        <f t="shared" si="353"/>
        <v/>
      </c>
      <c r="I2095" s="46" t="str">
        <f t="shared" si="354"/>
        <v/>
      </c>
      <c r="J2095" s="49" t="str">
        <f t="shared" si="345"/>
        <v/>
      </c>
      <c r="K2095" s="46" t="str">
        <f t="shared" si="346"/>
        <v/>
      </c>
      <c r="L2095" s="17" t="str">
        <f>+IF(G2095="","",SUM($K$9:K2095)+H2095)</f>
        <v/>
      </c>
    </row>
    <row r="2096" spans="2:12" x14ac:dyDescent="0.2">
      <c r="B2096" s="1" t="str">
        <f t="shared" si="349"/>
        <v/>
      </c>
      <c r="C2096" s="44" t="str">
        <f t="shared" si="347"/>
        <v/>
      </c>
      <c r="D2096" s="44" t="str">
        <f t="shared" si="348"/>
        <v/>
      </c>
      <c r="E2096" s="13" t="str">
        <f t="shared" si="350"/>
        <v/>
      </c>
      <c r="F2096" s="4" t="str">
        <f t="shared" si="351"/>
        <v/>
      </c>
      <c r="G2096" s="48" t="str">
        <f t="shared" si="352"/>
        <v/>
      </c>
      <c r="H2096" s="16" t="str">
        <f t="shared" si="353"/>
        <v/>
      </c>
      <c r="I2096" s="46" t="str">
        <f t="shared" si="354"/>
        <v/>
      </c>
      <c r="J2096" s="49" t="str">
        <f t="shared" si="345"/>
        <v/>
      </c>
      <c r="K2096" s="46" t="str">
        <f t="shared" si="346"/>
        <v/>
      </c>
      <c r="L2096" s="17" t="str">
        <f>+IF(G2096="","",SUM($K$9:K2096)+H2096)</f>
        <v/>
      </c>
    </row>
    <row r="2097" spans="2:12" x14ac:dyDescent="0.2">
      <c r="B2097" s="1" t="str">
        <f t="shared" si="349"/>
        <v/>
      </c>
      <c r="C2097" s="44" t="str">
        <f t="shared" si="347"/>
        <v/>
      </c>
      <c r="D2097" s="44" t="str">
        <f t="shared" si="348"/>
        <v/>
      </c>
      <c r="E2097" s="13" t="str">
        <f t="shared" si="350"/>
        <v/>
      </c>
      <c r="F2097" s="4" t="str">
        <f t="shared" si="351"/>
        <v/>
      </c>
      <c r="G2097" s="48" t="str">
        <f t="shared" si="352"/>
        <v/>
      </c>
      <c r="H2097" s="16" t="str">
        <f t="shared" si="353"/>
        <v/>
      </c>
      <c r="I2097" s="46" t="str">
        <f t="shared" si="354"/>
        <v/>
      </c>
      <c r="J2097" s="49" t="str">
        <f t="shared" si="345"/>
        <v/>
      </c>
      <c r="K2097" s="46" t="str">
        <f t="shared" si="346"/>
        <v/>
      </c>
      <c r="L2097" s="17" t="str">
        <f>+IF(G2097="","",SUM($K$9:K2097)+H2097)</f>
        <v/>
      </c>
    </row>
    <row r="2098" spans="2:12" x14ac:dyDescent="0.2">
      <c r="B2098" s="1" t="str">
        <f t="shared" si="349"/>
        <v/>
      </c>
      <c r="C2098" s="44" t="str">
        <f t="shared" si="347"/>
        <v/>
      </c>
      <c r="D2098" s="44" t="str">
        <f t="shared" si="348"/>
        <v/>
      </c>
      <c r="E2098" s="13" t="str">
        <f t="shared" si="350"/>
        <v/>
      </c>
      <c r="F2098" s="4" t="str">
        <f t="shared" si="351"/>
        <v/>
      </c>
      <c r="G2098" s="48" t="str">
        <f t="shared" si="352"/>
        <v/>
      </c>
      <c r="H2098" s="16" t="str">
        <f t="shared" si="353"/>
        <v/>
      </c>
      <c r="I2098" s="46" t="str">
        <f t="shared" si="354"/>
        <v/>
      </c>
      <c r="J2098" s="49" t="str">
        <f t="shared" si="345"/>
        <v/>
      </c>
      <c r="K2098" s="46" t="str">
        <f t="shared" si="346"/>
        <v/>
      </c>
      <c r="L2098" s="17" t="str">
        <f>+IF(G2098="","",SUM($K$9:K2098)+H2098)</f>
        <v/>
      </c>
    </row>
    <row r="2099" spans="2:12" x14ac:dyDescent="0.2">
      <c r="B2099" s="1" t="str">
        <f t="shared" si="349"/>
        <v/>
      </c>
      <c r="C2099" s="44" t="str">
        <f t="shared" si="347"/>
        <v/>
      </c>
      <c r="D2099" s="44" t="str">
        <f t="shared" si="348"/>
        <v/>
      </c>
      <c r="E2099" s="13" t="str">
        <f t="shared" si="350"/>
        <v/>
      </c>
      <c r="F2099" s="4" t="str">
        <f t="shared" si="351"/>
        <v/>
      </c>
      <c r="G2099" s="48" t="str">
        <f t="shared" si="352"/>
        <v/>
      </c>
      <c r="H2099" s="16" t="str">
        <f t="shared" si="353"/>
        <v/>
      </c>
      <c r="I2099" s="46" t="str">
        <f t="shared" si="354"/>
        <v/>
      </c>
      <c r="J2099" s="49" t="str">
        <f t="shared" si="345"/>
        <v/>
      </c>
      <c r="K2099" s="46" t="str">
        <f t="shared" si="346"/>
        <v/>
      </c>
      <c r="L2099" s="17" t="str">
        <f>+IF(G2099="","",SUM($K$9:K2099)+H2099)</f>
        <v/>
      </c>
    </row>
    <row r="2100" spans="2:12" x14ac:dyDescent="0.2">
      <c r="B2100" s="1" t="str">
        <f t="shared" si="349"/>
        <v/>
      </c>
      <c r="C2100" s="44" t="str">
        <f t="shared" si="347"/>
        <v/>
      </c>
      <c r="D2100" s="44" t="str">
        <f t="shared" si="348"/>
        <v/>
      </c>
      <c r="E2100" s="13" t="str">
        <f t="shared" si="350"/>
        <v/>
      </c>
      <c r="F2100" s="4" t="str">
        <f t="shared" si="351"/>
        <v/>
      </c>
      <c r="G2100" s="48" t="str">
        <f t="shared" si="352"/>
        <v/>
      </c>
      <c r="H2100" s="16" t="str">
        <f t="shared" si="353"/>
        <v/>
      </c>
      <c r="I2100" s="46" t="str">
        <f t="shared" si="354"/>
        <v/>
      </c>
      <c r="J2100" s="49" t="str">
        <f t="shared" si="345"/>
        <v/>
      </c>
      <c r="K2100" s="46" t="str">
        <f t="shared" si="346"/>
        <v/>
      </c>
      <c r="L2100" s="17" t="str">
        <f>+IF(G2100="","",SUM($K$9:K2100)+H2100)</f>
        <v/>
      </c>
    </row>
    <row r="2101" spans="2:12" x14ac:dyDescent="0.2">
      <c r="B2101" s="1" t="str">
        <f t="shared" si="349"/>
        <v/>
      </c>
      <c r="C2101" s="44" t="str">
        <f t="shared" si="347"/>
        <v/>
      </c>
      <c r="D2101" s="44" t="str">
        <f t="shared" si="348"/>
        <v/>
      </c>
      <c r="E2101" s="13" t="str">
        <f t="shared" si="350"/>
        <v/>
      </c>
      <c r="F2101" s="4" t="str">
        <f t="shared" si="351"/>
        <v/>
      </c>
      <c r="G2101" s="48" t="str">
        <f t="shared" si="352"/>
        <v/>
      </c>
      <c r="H2101" s="16" t="str">
        <f t="shared" si="353"/>
        <v/>
      </c>
      <c r="I2101" s="46" t="str">
        <f t="shared" si="354"/>
        <v/>
      </c>
      <c r="J2101" s="49" t="str">
        <f t="shared" si="345"/>
        <v/>
      </c>
      <c r="K2101" s="46" t="str">
        <f t="shared" si="346"/>
        <v/>
      </c>
      <c r="L2101" s="17" t="str">
        <f>+IF(G2101="","",SUM($K$9:K2101)+H2101)</f>
        <v/>
      </c>
    </row>
    <row r="2102" spans="2:12" x14ac:dyDescent="0.2">
      <c r="B2102" s="1" t="str">
        <f t="shared" si="349"/>
        <v/>
      </c>
      <c r="C2102" s="44" t="str">
        <f t="shared" si="347"/>
        <v/>
      </c>
      <c r="D2102" s="44" t="str">
        <f t="shared" si="348"/>
        <v/>
      </c>
      <c r="E2102" s="13" t="str">
        <f t="shared" si="350"/>
        <v/>
      </c>
      <c r="F2102" s="4" t="str">
        <f t="shared" si="351"/>
        <v/>
      </c>
      <c r="G2102" s="48" t="str">
        <f t="shared" si="352"/>
        <v/>
      </c>
      <c r="H2102" s="16" t="str">
        <f t="shared" si="353"/>
        <v/>
      </c>
      <c r="I2102" s="46" t="str">
        <f t="shared" si="354"/>
        <v/>
      </c>
      <c r="J2102" s="49" t="str">
        <f t="shared" si="345"/>
        <v/>
      </c>
      <c r="K2102" s="46" t="str">
        <f t="shared" si="346"/>
        <v/>
      </c>
      <c r="L2102" s="17" t="str">
        <f>+IF(G2102="","",SUM($K$9:K2102)+H2102)</f>
        <v/>
      </c>
    </row>
    <row r="2103" spans="2:12" x14ac:dyDescent="0.2">
      <c r="B2103" s="1" t="str">
        <f t="shared" si="349"/>
        <v/>
      </c>
      <c r="C2103" s="44" t="str">
        <f t="shared" si="347"/>
        <v/>
      </c>
      <c r="D2103" s="44" t="str">
        <f t="shared" si="348"/>
        <v/>
      </c>
      <c r="E2103" s="13" t="str">
        <f t="shared" si="350"/>
        <v/>
      </c>
      <c r="F2103" s="4" t="str">
        <f t="shared" si="351"/>
        <v/>
      </c>
      <c r="G2103" s="48" t="str">
        <f t="shared" si="352"/>
        <v/>
      </c>
      <c r="H2103" s="16" t="str">
        <f t="shared" si="353"/>
        <v/>
      </c>
      <c r="I2103" s="46" t="str">
        <f t="shared" si="354"/>
        <v/>
      </c>
      <c r="J2103" s="49" t="str">
        <f t="shared" si="345"/>
        <v/>
      </c>
      <c r="K2103" s="46" t="str">
        <f t="shared" si="346"/>
        <v/>
      </c>
      <c r="L2103" s="17" t="str">
        <f>+IF(G2103="","",SUM($K$9:K2103)+H2103)</f>
        <v/>
      </c>
    </row>
    <row r="2104" spans="2:12" x14ac:dyDescent="0.2">
      <c r="B2104" s="1" t="str">
        <f t="shared" si="349"/>
        <v/>
      </c>
      <c r="C2104" s="44" t="str">
        <f t="shared" si="347"/>
        <v/>
      </c>
      <c r="D2104" s="44" t="str">
        <f t="shared" si="348"/>
        <v/>
      </c>
      <c r="E2104" s="13" t="str">
        <f t="shared" si="350"/>
        <v/>
      </c>
      <c r="F2104" s="4" t="str">
        <f t="shared" si="351"/>
        <v/>
      </c>
      <c r="G2104" s="48" t="str">
        <f t="shared" si="352"/>
        <v/>
      </c>
      <c r="H2104" s="16" t="str">
        <f t="shared" si="353"/>
        <v/>
      </c>
      <c r="I2104" s="46" t="str">
        <f t="shared" si="354"/>
        <v/>
      </c>
      <c r="J2104" s="49" t="str">
        <f t="shared" si="345"/>
        <v/>
      </c>
      <c r="K2104" s="46" t="str">
        <f t="shared" si="346"/>
        <v/>
      </c>
      <c r="L2104" s="17" t="str">
        <f>+IF(G2104="","",SUM($K$9:K2104)+H2104)</f>
        <v/>
      </c>
    </row>
    <row r="2105" spans="2:12" x14ac:dyDescent="0.2">
      <c r="B2105" s="1" t="str">
        <f t="shared" si="349"/>
        <v/>
      </c>
      <c r="C2105" s="44" t="str">
        <f t="shared" si="347"/>
        <v/>
      </c>
      <c r="D2105" s="44" t="str">
        <f t="shared" si="348"/>
        <v/>
      </c>
      <c r="E2105" s="13" t="str">
        <f t="shared" si="350"/>
        <v/>
      </c>
      <c r="F2105" s="4" t="str">
        <f t="shared" si="351"/>
        <v/>
      </c>
      <c r="G2105" s="48" t="str">
        <f t="shared" si="352"/>
        <v/>
      </c>
      <c r="H2105" s="16" t="str">
        <f t="shared" si="353"/>
        <v/>
      </c>
      <c r="I2105" s="46" t="str">
        <f t="shared" si="354"/>
        <v/>
      </c>
      <c r="J2105" s="49" t="str">
        <f t="shared" si="345"/>
        <v/>
      </c>
      <c r="K2105" s="46" t="str">
        <f t="shared" si="346"/>
        <v/>
      </c>
      <c r="L2105" s="17" t="str">
        <f>+IF(G2105="","",SUM($K$9:K2105)+H2105)</f>
        <v/>
      </c>
    </row>
    <row r="2106" spans="2:12" x14ac:dyDescent="0.2">
      <c r="B2106" s="1" t="str">
        <f t="shared" si="349"/>
        <v/>
      </c>
      <c r="C2106" s="44" t="str">
        <f t="shared" si="347"/>
        <v/>
      </c>
      <c r="D2106" s="44" t="str">
        <f t="shared" si="348"/>
        <v/>
      </c>
      <c r="E2106" s="13" t="str">
        <f t="shared" si="350"/>
        <v/>
      </c>
      <c r="F2106" s="4" t="str">
        <f t="shared" si="351"/>
        <v/>
      </c>
      <c r="G2106" s="48" t="str">
        <f t="shared" si="352"/>
        <v/>
      </c>
      <c r="H2106" s="16" t="str">
        <f t="shared" si="353"/>
        <v/>
      </c>
      <c r="I2106" s="46" t="str">
        <f t="shared" si="354"/>
        <v/>
      </c>
      <c r="J2106" s="49" t="str">
        <f t="shared" si="345"/>
        <v/>
      </c>
      <c r="K2106" s="46" t="str">
        <f t="shared" si="346"/>
        <v/>
      </c>
      <c r="L2106" s="17" t="str">
        <f>+IF(G2106="","",SUM($K$9:K2106)+H2106)</f>
        <v/>
      </c>
    </row>
    <row r="2107" spans="2:12" x14ac:dyDescent="0.2">
      <c r="B2107" s="1" t="str">
        <f t="shared" si="349"/>
        <v/>
      </c>
      <c r="C2107" s="44" t="str">
        <f t="shared" si="347"/>
        <v/>
      </c>
      <c r="D2107" s="44" t="str">
        <f t="shared" si="348"/>
        <v/>
      </c>
      <c r="E2107" s="13" t="str">
        <f t="shared" si="350"/>
        <v/>
      </c>
      <c r="F2107" s="4" t="str">
        <f t="shared" si="351"/>
        <v/>
      </c>
      <c r="G2107" s="48" t="str">
        <f t="shared" si="352"/>
        <v/>
      </c>
      <c r="H2107" s="16" t="str">
        <f t="shared" si="353"/>
        <v/>
      </c>
      <c r="I2107" s="46" t="str">
        <f t="shared" si="354"/>
        <v/>
      </c>
      <c r="J2107" s="49" t="str">
        <f t="shared" si="345"/>
        <v/>
      </c>
      <c r="K2107" s="46" t="str">
        <f t="shared" si="346"/>
        <v/>
      </c>
      <c r="L2107" s="17" t="str">
        <f>+IF(G2107="","",SUM($K$9:K2107)+H2107)</f>
        <v/>
      </c>
    </row>
    <row r="2108" spans="2:12" x14ac:dyDescent="0.2">
      <c r="B2108" s="1" t="str">
        <f t="shared" si="349"/>
        <v/>
      </c>
      <c r="C2108" s="44" t="str">
        <f t="shared" si="347"/>
        <v/>
      </c>
      <c r="D2108" s="44" t="str">
        <f t="shared" si="348"/>
        <v/>
      </c>
      <c r="E2108" s="13" t="str">
        <f t="shared" si="350"/>
        <v/>
      </c>
      <c r="F2108" s="4" t="str">
        <f t="shared" si="351"/>
        <v/>
      </c>
      <c r="G2108" s="48" t="str">
        <f t="shared" si="352"/>
        <v/>
      </c>
      <c r="H2108" s="16" t="str">
        <f t="shared" si="353"/>
        <v/>
      </c>
      <c r="I2108" s="46" t="str">
        <f t="shared" si="354"/>
        <v/>
      </c>
      <c r="J2108" s="49" t="str">
        <f t="shared" si="345"/>
        <v/>
      </c>
      <c r="K2108" s="46" t="str">
        <f t="shared" si="346"/>
        <v/>
      </c>
      <c r="L2108" s="17" t="str">
        <f>+IF(G2108="","",SUM($K$9:K2108)+H2108)</f>
        <v/>
      </c>
    </row>
    <row r="2109" spans="2:12" x14ac:dyDescent="0.2">
      <c r="B2109" s="1" t="str">
        <f t="shared" si="349"/>
        <v/>
      </c>
      <c r="C2109" s="44" t="str">
        <f t="shared" si="347"/>
        <v/>
      </c>
      <c r="D2109" s="44" t="str">
        <f t="shared" si="348"/>
        <v/>
      </c>
      <c r="E2109" s="13" t="str">
        <f t="shared" si="350"/>
        <v/>
      </c>
      <c r="F2109" s="4" t="str">
        <f t="shared" si="351"/>
        <v/>
      </c>
      <c r="G2109" s="48" t="str">
        <f t="shared" si="352"/>
        <v/>
      </c>
      <c r="H2109" s="16" t="str">
        <f t="shared" si="353"/>
        <v/>
      </c>
      <c r="I2109" s="46" t="str">
        <f t="shared" si="354"/>
        <v/>
      </c>
      <c r="J2109" s="49" t="str">
        <f t="shared" si="345"/>
        <v/>
      </c>
      <c r="K2109" s="46" t="str">
        <f t="shared" si="346"/>
        <v/>
      </c>
      <c r="L2109" s="17" t="str">
        <f>+IF(G2109="","",SUM($K$9:K2109)+H2109)</f>
        <v/>
      </c>
    </row>
    <row r="2110" spans="2:12" x14ac:dyDescent="0.2">
      <c r="B2110" s="1" t="str">
        <f t="shared" si="349"/>
        <v/>
      </c>
      <c r="C2110" s="44" t="str">
        <f t="shared" si="347"/>
        <v/>
      </c>
      <c r="D2110" s="44" t="str">
        <f t="shared" si="348"/>
        <v/>
      </c>
      <c r="E2110" s="13" t="str">
        <f t="shared" si="350"/>
        <v/>
      </c>
      <c r="F2110" s="4" t="str">
        <f t="shared" si="351"/>
        <v/>
      </c>
      <c r="G2110" s="48" t="str">
        <f t="shared" si="352"/>
        <v/>
      </c>
      <c r="H2110" s="16" t="str">
        <f t="shared" si="353"/>
        <v/>
      </c>
      <c r="I2110" s="46" t="str">
        <f t="shared" si="354"/>
        <v/>
      </c>
      <c r="J2110" s="49" t="str">
        <f t="shared" si="345"/>
        <v/>
      </c>
      <c r="K2110" s="46" t="str">
        <f t="shared" si="346"/>
        <v/>
      </c>
      <c r="L2110" s="17" t="str">
        <f>+IF(G2110="","",SUM($K$9:K2110)+H2110)</f>
        <v/>
      </c>
    </row>
    <row r="2111" spans="2:12" x14ac:dyDescent="0.2">
      <c r="B2111" s="1" t="str">
        <f t="shared" si="349"/>
        <v/>
      </c>
      <c r="C2111" s="44" t="str">
        <f t="shared" si="347"/>
        <v/>
      </c>
      <c r="D2111" s="44" t="str">
        <f t="shared" si="348"/>
        <v/>
      </c>
      <c r="E2111" s="13" t="str">
        <f t="shared" si="350"/>
        <v/>
      </c>
      <c r="F2111" s="4" t="str">
        <f t="shared" si="351"/>
        <v/>
      </c>
      <c r="G2111" s="48" t="str">
        <f t="shared" si="352"/>
        <v/>
      </c>
      <c r="H2111" s="16" t="str">
        <f t="shared" si="353"/>
        <v/>
      </c>
      <c r="I2111" s="46" t="str">
        <f t="shared" si="354"/>
        <v/>
      </c>
      <c r="J2111" s="49" t="str">
        <f t="shared" ref="J2111:J2174" si="355">+IF(F2111="","",I2111*H2111)</f>
        <v/>
      </c>
      <c r="K2111" s="46" t="str">
        <f t="shared" ref="K2111:K2174" si="356">+IF(G2111="","",J2111-H2111)</f>
        <v/>
      </c>
      <c r="L2111" s="17" t="str">
        <f>+IF(G2111="","",SUM($K$9:K2111)+H2111)</f>
        <v/>
      </c>
    </row>
    <row r="2112" spans="2:12" x14ac:dyDescent="0.2">
      <c r="B2112" s="1" t="str">
        <f t="shared" si="349"/>
        <v/>
      </c>
      <c r="C2112" s="44" t="str">
        <f t="shared" si="347"/>
        <v/>
      </c>
      <c r="D2112" s="44" t="str">
        <f t="shared" si="348"/>
        <v/>
      </c>
      <c r="E2112" s="13" t="str">
        <f t="shared" si="350"/>
        <v/>
      </c>
      <c r="F2112" s="4" t="str">
        <f t="shared" si="351"/>
        <v/>
      </c>
      <c r="G2112" s="48" t="str">
        <f t="shared" si="352"/>
        <v/>
      </c>
      <c r="H2112" s="16" t="str">
        <f t="shared" si="353"/>
        <v/>
      </c>
      <c r="I2112" s="46" t="str">
        <f t="shared" si="354"/>
        <v/>
      </c>
      <c r="J2112" s="49" t="str">
        <f t="shared" si="355"/>
        <v/>
      </c>
      <c r="K2112" s="46" t="str">
        <f t="shared" si="356"/>
        <v/>
      </c>
      <c r="L2112" s="17" t="str">
        <f>+IF(G2112="","",SUM($K$9:K2112)+H2112)</f>
        <v/>
      </c>
    </row>
    <row r="2113" spans="2:12" x14ac:dyDescent="0.2">
      <c r="B2113" s="1" t="str">
        <f t="shared" si="349"/>
        <v/>
      </c>
      <c r="C2113" s="44" t="str">
        <f t="shared" si="347"/>
        <v/>
      </c>
      <c r="D2113" s="44" t="str">
        <f t="shared" si="348"/>
        <v/>
      </c>
      <c r="E2113" s="13" t="str">
        <f t="shared" si="350"/>
        <v/>
      </c>
      <c r="F2113" s="4" t="str">
        <f t="shared" si="351"/>
        <v/>
      </c>
      <c r="G2113" s="48" t="str">
        <f t="shared" si="352"/>
        <v/>
      </c>
      <c r="H2113" s="16" t="str">
        <f t="shared" si="353"/>
        <v/>
      </c>
      <c r="I2113" s="46" t="str">
        <f t="shared" si="354"/>
        <v/>
      </c>
      <c r="J2113" s="49" t="str">
        <f t="shared" si="355"/>
        <v/>
      </c>
      <c r="K2113" s="46" t="str">
        <f t="shared" si="356"/>
        <v/>
      </c>
      <c r="L2113" s="17" t="str">
        <f>+IF(G2113="","",SUM($K$9:K2113)+H2113)</f>
        <v/>
      </c>
    </row>
    <row r="2114" spans="2:12" x14ac:dyDescent="0.2">
      <c r="B2114" s="1" t="str">
        <f t="shared" si="349"/>
        <v/>
      </c>
      <c r="C2114" s="44" t="str">
        <f t="shared" si="347"/>
        <v/>
      </c>
      <c r="D2114" s="44" t="str">
        <f t="shared" si="348"/>
        <v/>
      </c>
      <c r="E2114" s="13" t="str">
        <f t="shared" si="350"/>
        <v/>
      </c>
      <c r="F2114" s="4" t="str">
        <f t="shared" si="351"/>
        <v/>
      </c>
      <c r="G2114" s="48" t="str">
        <f t="shared" si="352"/>
        <v/>
      </c>
      <c r="H2114" s="16" t="str">
        <f t="shared" si="353"/>
        <v/>
      </c>
      <c r="I2114" s="46" t="str">
        <f t="shared" si="354"/>
        <v/>
      </c>
      <c r="J2114" s="49" t="str">
        <f t="shared" si="355"/>
        <v/>
      </c>
      <c r="K2114" s="46" t="str">
        <f t="shared" si="356"/>
        <v/>
      </c>
      <c r="L2114" s="17" t="str">
        <f>+IF(G2114="","",SUM($K$9:K2114)+H2114)</f>
        <v/>
      </c>
    </row>
    <row r="2115" spans="2:12" x14ac:dyDescent="0.2">
      <c r="B2115" s="1" t="str">
        <f t="shared" si="349"/>
        <v/>
      </c>
      <c r="C2115" s="44" t="str">
        <f t="shared" si="347"/>
        <v/>
      </c>
      <c r="D2115" s="44" t="str">
        <f t="shared" si="348"/>
        <v/>
      </c>
      <c r="E2115" s="13" t="str">
        <f t="shared" si="350"/>
        <v/>
      </c>
      <c r="F2115" s="4" t="str">
        <f t="shared" si="351"/>
        <v/>
      </c>
      <c r="G2115" s="48" t="str">
        <f t="shared" si="352"/>
        <v/>
      </c>
      <c r="H2115" s="16" t="str">
        <f t="shared" si="353"/>
        <v/>
      </c>
      <c r="I2115" s="46" t="str">
        <f t="shared" si="354"/>
        <v/>
      </c>
      <c r="J2115" s="49" t="str">
        <f t="shared" si="355"/>
        <v/>
      </c>
      <c r="K2115" s="46" t="str">
        <f t="shared" si="356"/>
        <v/>
      </c>
      <c r="L2115" s="17" t="str">
        <f>+IF(G2115="","",SUM($K$9:K2115)+H2115)</f>
        <v/>
      </c>
    </row>
    <row r="2116" spans="2:12" x14ac:dyDescent="0.2">
      <c r="B2116" s="1" t="str">
        <f t="shared" si="349"/>
        <v/>
      </c>
      <c r="C2116" s="44" t="str">
        <f t="shared" si="347"/>
        <v/>
      </c>
      <c r="D2116" s="44" t="str">
        <f t="shared" si="348"/>
        <v/>
      </c>
      <c r="E2116" s="13" t="str">
        <f t="shared" si="350"/>
        <v/>
      </c>
      <c r="F2116" s="4" t="str">
        <f t="shared" si="351"/>
        <v/>
      </c>
      <c r="G2116" s="48" t="str">
        <f t="shared" si="352"/>
        <v/>
      </c>
      <c r="H2116" s="16" t="str">
        <f t="shared" si="353"/>
        <v/>
      </c>
      <c r="I2116" s="46" t="str">
        <f t="shared" si="354"/>
        <v/>
      </c>
      <c r="J2116" s="49" t="str">
        <f t="shared" si="355"/>
        <v/>
      </c>
      <c r="K2116" s="46" t="str">
        <f t="shared" si="356"/>
        <v/>
      </c>
      <c r="L2116" s="17" t="str">
        <f>+IF(G2116="","",SUM($K$9:K2116)+H2116)</f>
        <v/>
      </c>
    </row>
    <row r="2117" spans="2:12" x14ac:dyDescent="0.2">
      <c r="B2117" s="1" t="str">
        <f t="shared" si="349"/>
        <v/>
      </c>
      <c r="C2117" s="44" t="str">
        <f t="shared" si="347"/>
        <v/>
      </c>
      <c r="D2117" s="44" t="str">
        <f t="shared" si="348"/>
        <v/>
      </c>
      <c r="E2117" s="13" t="str">
        <f t="shared" si="350"/>
        <v/>
      </c>
      <c r="F2117" s="4" t="str">
        <f t="shared" si="351"/>
        <v/>
      </c>
      <c r="G2117" s="48" t="str">
        <f t="shared" si="352"/>
        <v/>
      </c>
      <c r="H2117" s="16" t="str">
        <f t="shared" si="353"/>
        <v/>
      </c>
      <c r="I2117" s="46" t="str">
        <f t="shared" si="354"/>
        <v/>
      </c>
      <c r="J2117" s="49" t="str">
        <f t="shared" si="355"/>
        <v/>
      </c>
      <c r="K2117" s="46" t="str">
        <f t="shared" si="356"/>
        <v/>
      </c>
      <c r="L2117" s="17" t="str">
        <f>+IF(G2117="","",SUM($K$9:K2117)+H2117)</f>
        <v/>
      </c>
    </row>
    <row r="2118" spans="2:12" x14ac:dyDescent="0.2">
      <c r="B2118" s="1" t="str">
        <f t="shared" si="349"/>
        <v/>
      </c>
      <c r="C2118" s="44" t="str">
        <f t="shared" si="347"/>
        <v/>
      </c>
      <c r="D2118" s="44" t="str">
        <f t="shared" si="348"/>
        <v/>
      </c>
      <c r="E2118" s="13" t="str">
        <f t="shared" si="350"/>
        <v/>
      </c>
      <c r="F2118" s="4" t="str">
        <f t="shared" si="351"/>
        <v/>
      </c>
      <c r="G2118" s="48" t="str">
        <f t="shared" si="352"/>
        <v/>
      </c>
      <c r="H2118" s="16" t="str">
        <f t="shared" si="353"/>
        <v/>
      </c>
      <c r="I2118" s="46" t="str">
        <f t="shared" si="354"/>
        <v/>
      </c>
      <c r="J2118" s="49" t="str">
        <f t="shared" si="355"/>
        <v/>
      </c>
      <c r="K2118" s="46" t="str">
        <f t="shared" si="356"/>
        <v/>
      </c>
      <c r="L2118" s="17" t="str">
        <f>+IF(G2118="","",SUM($K$9:K2118)+H2118)</f>
        <v/>
      </c>
    </row>
    <row r="2119" spans="2:12" x14ac:dyDescent="0.2">
      <c r="B2119" s="1" t="str">
        <f t="shared" si="349"/>
        <v/>
      </c>
      <c r="C2119" s="44" t="str">
        <f t="shared" si="347"/>
        <v/>
      </c>
      <c r="D2119" s="44" t="str">
        <f t="shared" si="348"/>
        <v/>
      </c>
      <c r="E2119" s="13" t="str">
        <f t="shared" si="350"/>
        <v/>
      </c>
      <c r="F2119" s="4" t="str">
        <f t="shared" si="351"/>
        <v/>
      </c>
      <c r="G2119" s="48" t="str">
        <f t="shared" si="352"/>
        <v/>
      </c>
      <c r="H2119" s="16" t="str">
        <f t="shared" si="353"/>
        <v/>
      </c>
      <c r="I2119" s="46" t="str">
        <f t="shared" si="354"/>
        <v/>
      </c>
      <c r="J2119" s="49" t="str">
        <f t="shared" si="355"/>
        <v/>
      </c>
      <c r="K2119" s="46" t="str">
        <f t="shared" si="356"/>
        <v/>
      </c>
      <c r="L2119" s="17" t="str">
        <f>+IF(G2119="","",SUM($K$9:K2119)+H2119)</f>
        <v/>
      </c>
    </row>
    <row r="2120" spans="2:12" x14ac:dyDescent="0.2">
      <c r="B2120" s="1" t="str">
        <f t="shared" si="349"/>
        <v/>
      </c>
      <c r="C2120" s="44" t="str">
        <f t="shared" si="347"/>
        <v/>
      </c>
      <c r="D2120" s="44" t="str">
        <f t="shared" si="348"/>
        <v/>
      </c>
      <c r="E2120" s="13" t="str">
        <f t="shared" si="350"/>
        <v/>
      </c>
      <c r="F2120" s="4" t="str">
        <f t="shared" si="351"/>
        <v/>
      </c>
      <c r="G2120" s="48" t="str">
        <f t="shared" si="352"/>
        <v/>
      </c>
      <c r="H2120" s="16" t="str">
        <f t="shared" si="353"/>
        <v/>
      </c>
      <c r="I2120" s="46" t="str">
        <f t="shared" si="354"/>
        <v/>
      </c>
      <c r="J2120" s="49" t="str">
        <f t="shared" si="355"/>
        <v/>
      </c>
      <c r="K2120" s="46" t="str">
        <f t="shared" si="356"/>
        <v/>
      </c>
      <c r="L2120" s="17" t="str">
        <f>+IF(G2120="","",SUM($K$9:K2120)+H2120)</f>
        <v/>
      </c>
    </row>
    <row r="2121" spans="2:12" x14ac:dyDescent="0.2">
      <c r="B2121" s="1" t="str">
        <f t="shared" si="349"/>
        <v/>
      </c>
      <c r="C2121" s="44" t="str">
        <f t="shared" si="347"/>
        <v/>
      </c>
      <c r="D2121" s="44" t="str">
        <f t="shared" si="348"/>
        <v/>
      </c>
      <c r="E2121" s="13" t="str">
        <f t="shared" si="350"/>
        <v/>
      </c>
      <c r="F2121" s="4" t="str">
        <f t="shared" si="351"/>
        <v/>
      </c>
      <c r="G2121" s="48" t="str">
        <f t="shared" si="352"/>
        <v/>
      </c>
      <c r="H2121" s="16" t="str">
        <f t="shared" si="353"/>
        <v/>
      </c>
      <c r="I2121" s="46" t="str">
        <f t="shared" si="354"/>
        <v/>
      </c>
      <c r="J2121" s="49" t="str">
        <f t="shared" si="355"/>
        <v/>
      </c>
      <c r="K2121" s="46" t="str">
        <f t="shared" si="356"/>
        <v/>
      </c>
      <c r="L2121" s="17" t="str">
        <f>+IF(G2121="","",SUM($K$9:K2121)+H2121)</f>
        <v/>
      </c>
    </row>
    <row r="2122" spans="2:12" x14ac:dyDescent="0.2">
      <c r="B2122" s="1" t="str">
        <f t="shared" si="349"/>
        <v/>
      </c>
      <c r="C2122" s="44" t="str">
        <f t="shared" ref="C2122:C2185" si="357">IF(D2121="","",IF(D2121=FecFinal,"",DATE(YEAR(C2121),MONTH(C2121)+1,1)))</f>
        <v/>
      </c>
      <c r="D2122" s="44" t="str">
        <f t="shared" ref="D2122:D2185" si="358">IF(C2122="","",IF(DAYS360(C2122,FecFinal)&gt;=30,DATE(YEAR(C2122),MONTH(C2122)+1,1),FecFinal))</f>
        <v/>
      </c>
      <c r="E2122" s="13" t="str">
        <f t="shared" si="350"/>
        <v/>
      </c>
      <c r="F2122" s="4" t="str">
        <f t="shared" si="351"/>
        <v/>
      </c>
      <c r="G2122" s="48" t="str">
        <f t="shared" si="352"/>
        <v/>
      </c>
      <c r="H2122" s="16" t="str">
        <f t="shared" si="353"/>
        <v/>
      </c>
      <c r="I2122" s="46" t="str">
        <f t="shared" si="354"/>
        <v/>
      </c>
      <c r="J2122" s="49" t="str">
        <f t="shared" si="355"/>
        <v/>
      </c>
      <c r="K2122" s="46" t="str">
        <f t="shared" si="356"/>
        <v/>
      </c>
      <c r="L2122" s="17" t="str">
        <f>+IF(G2122="","",SUM($K$9:K2122)+H2122)</f>
        <v/>
      </c>
    </row>
    <row r="2123" spans="2:12" x14ac:dyDescent="0.2">
      <c r="B2123" s="1" t="str">
        <f t="shared" si="349"/>
        <v/>
      </c>
      <c r="C2123" s="44" t="str">
        <f t="shared" si="357"/>
        <v/>
      </c>
      <c r="D2123" s="44" t="str">
        <f t="shared" si="358"/>
        <v/>
      </c>
      <c r="E2123" s="13" t="str">
        <f t="shared" si="350"/>
        <v/>
      </c>
      <c r="F2123" s="4" t="str">
        <f t="shared" si="351"/>
        <v/>
      </c>
      <c r="G2123" s="48" t="str">
        <f t="shared" si="352"/>
        <v/>
      </c>
      <c r="H2123" s="16" t="str">
        <f t="shared" si="353"/>
        <v/>
      </c>
      <c r="I2123" s="46" t="str">
        <f t="shared" si="354"/>
        <v/>
      </c>
      <c r="J2123" s="49" t="str">
        <f t="shared" si="355"/>
        <v/>
      </c>
      <c r="K2123" s="46" t="str">
        <f t="shared" si="356"/>
        <v/>
      </c>
      <c r="L2123" s="17" t="str">
        <f>+IF(G2123="","",SUM($K$9:K2123)+H2123)</f>
        <v/>
      </c>
    </row>
    <row r="2124" spans="2:12" x14ac:dyDescent="0.2">
      <c r="B2124" s="1" t="str">
        <f t="shared" si="349"/>
        <v/>
      </c>
      <c r="C2124" s="44" t="str">
        <f t="shared" si="357"/>
        <v/>
      </c>
      <c r="D2124" s="44" t="str">
        <f t="shared" si="358"/>
        <v/>
      </c>
      <c r="E2124" s="13" t="str">
        <f t="shared" si="350"/>
        <v/>
      </c>
      <c r="F2124" s="4" t="str">
        <f t="shared" si="351"/>
        <v/>
      </c>
      <c r="G2124" s="48" t="str">
        <f t="shared" si="352"/>
        <v/>
      </c>
      <c r="H2124" s="16" t="str">
        <f t="shared" si="353"/>
        <v/>
      </c>
      <c r="I2124" s="46" t="str">
        <f t="shared" si="354"/>
        <v/>
      </c>
      <c r="J2124" s="49" t="str">
        <f t="shared" si="355"/>
        <v/>
      </c>
      <c r="K2124" s="46" t="str">
        <f t="shared" si="356"/>
        <v/>
      </c>
      <c r="L2124" s="17" t="str">
        <f>+IF(G2124="","",SUM($K$9:K2124)+H2124)</f>
        <v/>
      </c>
    </row>
    <row r="2125" spans="2:12" x14ac:dyDescent="0.2">
      <c r="B2125" s="1" t="str">
        <f t="shared" si="349"/>
        <v/>
      </c>
      <c r="C2125" s="44" t="str">
        <f t="shared" si="357"/>
        <v/>
      </c>
      <c r="D2125" s="44" t="str">
        <f t="shared" si="358"/>
        <v/>
      </c>
      <c r="E2125" s="13" t="str">
        <f t="shared" si="350"/>
        <v/>
      </c>
      <c r="F2125" s="4" t="str">
        <f t="shared" si="351"/>
        <v/>
      </c>
      <c r="G2125" s="48" t="str">
        <f t="shared" si="352"/>
        <v/>
      </c>
      <c r="H2125" s="16" t="str">
        <f t="shared" si="353"/>
        <v/>
      </c>
      <c r="I2125" s="46" t="str">
        <f t="shared" si="354"/>
        <v/>
      </c>
      <c r="J2125" s="49" t="str">
        <f t="shared" si="355"/>
        <v/>
      </c>
      <c r="K2125" s="46" t="str">
        <f t="shared" si="356"/>
        <v/>
      </c>
      <c r="L2125" s="17" t="str">
        <f>+IF(G2125="","",SUM($K$9:K2125)+H2125)</f>
        <v/>
      </c>
    </row>
    <row r="2126" spans="2:12" x14ac:dyDescent="0.2">
      <c r="B2126" s="1" t="str">
        <f t="shared" si="349"/>
        <v/>
      </c>
      <c r="C2126" s="44" t="str">
        <f t="shared" si="357"/>
        <v/>
      </c>
      <c r="D2126" s="44" t="str">
        <f t="shared" si="358"/>
        <v/>
      </c>
      <c r="E2126" s="13" t="str">
        <f t="shared" si="350"/>
        <v/>
      </c>
      <c r="F2126" s="4" t="str">
        <f t="shared" si="351"/>
        <v/>
      </c>
      <c r="G2126" s="48" t="str">
        <f t="shared" si="352"/>
        <v/>
      </c>
      <c r="H2126" s="16" t="str">
        <f t="shared" si="353"/>
        <v/>
      </c>
      <c r="I2126" s="46" t="str">
        <f t="shared" si="354"/>
        <v/>
      </c>
      <c r="J2126" s="49" t="str">
        <f t="shared" si="355"/>
        <v/>
      </c>
      <c r="K2126" s="46" t="str">
        <f t="shared" si="356"/>
        <v/>
      </c>
      <c r="L2126" s="17" t="str">
        <f>+IF(G2126="","",SUM($K$9:K2126)+H2126)</f>
        <v/>
      </c>
    </row>
    <row r="2127" spans="2:12" x14ac:dyDescent="0.2">
      <c r="B2127" s="1" t="str">
        <f t="shared" si="349"/>
        <v/>
      </c>
      <c r="C2127" s="44" t="str">
        <f t="shared" si="357"/>
        <v/>
      </c>
      <c r="D2127" s="44" t="str">
        <f t="shared" si="358"/>
        <v/>
      </c>
      <c r="E2127" s="13" t="str">
        <f t="shared" si="350"/>
        <v/>
      </c>
      <c r="F2127" s="4" t="str">
        <f t="shared" si="351"/>
        <v/>
      </c>
      <c r="G2127" s="48" t="str">
        <f t="shared" si="352"/>
        <v/>
      </c>
      <c r="H2127" s="16" t="str">
        <f t="shared" si="353"/>
        <v/>
      </c>
      <c r="I2127" s="46" t="str">
        <f t="shared" si="354"/>
        <v/>
      </c>
      <c r="J2127" s="49" t="str">
        <f t="shared" si="355"/>
        <v/>
      </c>
      <c r="K2127" s="46" t="str">
        <f t="shared" si="356"/>
        <v/>
      </c>
      <c r="L2127" s="17" t="str">
        <f>+IF(G2127="","",SUM($K$9:K2127)+H2127)</f>
        <v/>
      </c>
    </row>
    <row r="2128" spans="2:12" x14ac:dyDescent="0.2">
      <c r="B2128" s="1" t="str">
        <f t="shared" si="349"/>
        <v/>
      </c>
      <c r="C2128" s="44" t="str">
        <f t="shared" si="357"/>
        <v/>
      </c>
      <c r="D2128" s="44" t="str">
        <f t="shared" si="358"/>
        <v/>
      </c>
      <c r="E2128" s="13" t="str">
        <f t="shared" si="350"/>
        <v/>
      </c>
      <c r="F2128" s="4" t="str">
        <f t="shared" si="351"/>
        <v/>
      </c>
      <c r="G2128" s="48" t="str">
        <f t="shared" si="352"/>
        <v/>
      </c>
      <c r="H2128" s="16" t="str">
        <f t="shared" si="353"/>
        <v/>
      </c>
      <c r="I2128" s="46" t="str">
        <f t="shared" si="354"/>
        <v/>
      </c>
      <c r="J2128" s="49" t="str">
        <f t="shared" si="355"/>
        <v/>
      </c>
      <c r="K2128" s="46" t="str">
        <f t="shared" si="356"/>
        <v/>
      </c>
      <c r="L2128" s="17" t="str">
        <f>+IF(G2128="","",SUM($K$9:K2128)+H2128)</f>
        <v/>
      </c>
    </row>
    <row r="2129" spans="2:12" x14ac:dyDescent="0.2">
      <c r="B2129" s="1" t="str">
        <f t="shared" ref="B2129:B2192" si="359">+IF(C2129="","",B2128+1)</f>
        <v/>
      </c>
      <c r="C2129" s="44" t="str">
        <f t="shared" si="357"/>
        <v/>
      </c>
      <c r="D2129" s="44" t="str">
        <f t="shared" si="358"/>
        <v/>
      </c>
      <c r="E2129" s="13" t="str">
        <f t="shared" ref="E2129:E2192" si="360">IF(B2129&lt;&gt;"",DAYS360(C2129,D2129),"")</f>
        <v/>
      </c>
      <c r="F2129" s="4" t="str">
        <f t="shared" ref="F2129:F2192" si="361">IF(B2129&lt;&gt;"",LOOKUP(DATE(YEAR(C2129),MONTH(C2129)+1,1),tbl_FecHasta,tbl_Tasa),"")</f>
        <v/>
      </c>
      <c r="G2129" s="48" t="str">
        <f t="shared" ref="G2129:G2192" si="362">IF(B2129&lt;&gt;"",(((1+F2129)^(1/12))-1),"")</f>
        <v/>
      </c>
      <c r="H2129" s="16" t="str">
        <f t="shared" si="353"/>
        <v/>
      </c>
      <c r="I2129" s="46" t="str">
        <f t="shared" si="354"/>
        <v/>
      </c>
      <c r="J2129" s="49" t="str">
        <f t="shared" si="355"/>
        <v/>
      </c>
      <c r="K2129" s="46" t="str">
        <f t="shared" si="356"/>
        <v/>
      </c>
      <c r="L2129" s="17" t="str">
        <f>+IF(G2129="","",SUM($K$9:K2129)+H2129)</f>
        <v/>
      </c>
    </row>
    <row r="2130" spans="2:12" x14ac:dyDescent="0.2">
      <c r="B2130" s="1" t="str">
        <f t="shared" si="359"/>
        <v/>
      </c>
      <c r="C2130" s="44" t="str">
        <f t="shared" si="357"/>
        <v/>
      </c>
      <c r="D2130" s="44" t="str">
        <f t="shared" si="358"/>
        <v/>
      </c>
      <c r="E2130" s="13" t="str">
        <f t="shared" si="360"/>
        <v/>
      </c>
      <c r="F2130" s="4" t="str">
        <f t="shared" si="361"/>
        <v/>
      </c>
      <c r="G2130" s="48" t="str">
        <f t="shared" si="362"/>
        <v/>
      </c>
      <c r="H2130" s="16" t="str">
        <f t="shared" si="353"/>
        <v/>
      </c>
      <c r="I2130" s="46" t="str">
        <f t="shared" si="354"/>
        <v/>
      </c>
      <c r="J2130" s="49" t="str">
        <f t="shared" si="355"/>
        <v/>
      </c>
      <c r="K2130" s="46" t="str">
        <f t="shared" si="356"/>
        <v/>
      </c>
      <c r="L2130" s="17" t="str">
        <f>+IF(G2130="","",SUM($K$9:K2130)+H2130)</f>
        <v/>
      </c>
    </row>
    <row r="2131" spans="2:12" x14ac:dyDescent="0.2">
      <c r="B2131" s="1" t="str">
        <f t="shared" si="359"/>
        <v/>
      </c>
      <c r="C2131" s="44" t="str">
        <f t="shared" si="357"/>
        <v/>
      </c>
      <c r="D2131" s="44" t="str">
        <f t="shared" si="358"/>
        <v/>
      </c>
      <c r="E2131" s="13" t="str">
        <f t="shared" si="360"/>
        <v/>
      </c>
      <c r="F2131" s="4" t="str">
        <f t="shared" si="361"/>
        <v/>
      </c>
      <c r="G2131" s="48" t="str">
        <f t="shared" si="362"/>
        <v/>
      </c>
      <c r="H2131" s="16" t="str">
        <f t="shared" si="353"/>
        <v/>
      </c>
      <c r="I2131" s="46" t="str">
        <f t="shared" si="354"/>
        <v/>
      </c>
      <c r="J2131" s="49" t="str">
        <f t="shared" si="355"/>
        <v/>
      </c>
      <c r="K2131" s="46" t="str">
        <f t="shared" si="356"/>
        <v/>
      </c>
      <c r="L2131" s="17" t="str">
        <f>+IF(G2131="","",SUM($K$9:K2131)+H2131)</f>
        <v/>
      </c>
    </row>
    <row r="2132" spans="2:12" x14ac:dyDescent="0.2">
      <c r="B2132" s="1" t="str">
        <f t="shared" si="359"/>
        <v/>
      </c>
      <c r="C2132" s="44" t="str">
        <f t="shared" si="357"/>
        <v/>
      </c>
      <c r="D2132" s="44" t="str">
        <f t="shared" si="358"/>
        <v/>
      </c>
      <c r="E2132" s="13" t="str">
        <f t="shared" si="360"/>
        <v/>
      </c>
      <c r="F2132" s="4" t="str">
        <f t="shared" si="361"/>
        <v/>
      </c>
      <c r="G2132" s="48" t="str">
        <f t="shared" si="362"/>
        <v/>
      </c>
      <c r="H2132" s="16" t="str">
        <f t="shared" si="353"/>
        <v/>
      </c>
      <c r="I2132" s="46" t="str">
        <f t="shared" si="354"/>
        <v/>
      </c>
      <c r="J2132" s="49" t="str">
        <f t="shared" si="355"/>
        <v/>
      </c>
      <c r="K2132" s="46" t="str">
        <f t="shared" si="356"/>
        <v/>
      </c>
      <c r="L2132" s="17" t="str">
        <f>+IF(G2132="","",SUM($K$9:K2132)+H2132)</f>
        <v/>
      </c>
    </row>
    <row r="2133" spans="2:12" x14ac:dyDescent="0.2">
      <c r="B2133" s="1" t="str">
        <f t="shared" si="359"/>
        <v/>
      </c>
      <c r="C2133" s="44" t="str">
        <f t="shared" si="357"/>
        <v/>
      </c>
      <c r="D2133" s="44" t="str">
        <f t="shared" si="358"/>
        <v/>
      </c>
      <c r="E2133" s="13" t="str">
        <f t="shared" si="360"/>
        <v/>
      </c>
      <c r="F2133" s="4" t="str">
        <f t="shared" si="361"/>
        <v/>
      </c>
      <c r="G2133" s="48" t="str">
        <f t="shared" si="362"/>
        <v/>
      </c>
      <c r="H2133" s="16" t="str">
        <f t="shared" si="353"/>
        <v/>
      </c>
      <c r="I2133" s="46" t="str">
        <f t="shared" si="354"/>
        <v/>
      </c>
      <c r="J2133" s="49" t="str">
        <f t="shared" si="355"/>
        <v/>
      </c>
      <c r="K2133" s="46" t="str">
        <f t="shared" si="356"/>
        <v/>
      </c>
      <c r="L2133" s="17" t="str">
        <f>+IF(G2133="","",SUM($K$9:K2133)+H2133)</f>
        <v/>
      </c>
    </row>
    <row r="2134" spans="2:12" x14ac:dyDescent="0.2">
      <c r="B2134" s="1" t="str">
        <f t="shared" si="359"/>
        <v/>
      </c>
      <c r="C2134" s="44" t="str">
        <f t="shared" si="357"/>
        <v/>
      </c>
      <c r="D2134" s="44" t="str">
        <f t="shared" si="358"/>
        <v/>
      </c>
      <c r="E2134" s="13" t="str">
        <f t="shared" si="360"/>
        <v/>
      </c>
      <c r="F2134" s="4" t="str">
        <f t="shared" si="361"/>
        <v/>
      </c>
      <c r="G2134" s="48" t="str">
        <f t="shared" si="362"/>
        <v/>
      </c>
      <c r="H2134" s="16" t="str">
        <f t="shared" si="353"/>
        <v/>
      </c>
      <c r="I2134" s="46" t="str">
        <f t="shared" si="354"/>
        <v/>
      </c>
      <c r="J2134" s="49" t="str">
        <f t="shared" si="355"/>
        <v/>
      </c>
      <c r="K2134" s="46" t="str">
        <f t="shared" si="356"/>
        <v/>
      </c>
      <c r="L2134" s="17" t="str">
        <f>+IF(G2134="","",SUM($K$9:K2134)+H2134)</f>
        <v/>
      </c>
    </row>
    <row r="2135" spans="2:12" x14ac:dyDescent="0.2">
      <c r="B2135" s="1" t="str">
        <f t="shared" si="359"/>
        <v/>
      </c>
      <c r="C2135" s="44" t="str">
        <f t="shared" si="357"/>
        <v/>
      </c>
      <c r="D2135" s="44" t="str">
        <f t="shared" si="358"/>
        <v/>
      </c>
      <c r="E2135" s="13" t="str">
        <f t="shared" si="360"/>
        <v/>
      </c>
      <c r="F2135" s="4" t="str">
        <f t="shared" si="361"/>
        <v/>
      </c>
      <c r="G2135" s="48" t="str">
        <f t="shared" si="362"/>
        <v/>
      </c>
      <c r="H2135" s="16" t="str">
        <f t="shared" si="353"/>
        <v/>
      </c>
      <c r="I2135" s="46" t="str">
        <f t="shared" si="354"/>
        <v/>
      </c>
      <c r="J2135" s="49" t="str">
        <f t="shared" si="355"/>
        <v/>
      </c>
      <c r="K2135" s="46" t="str">
        <f t="shared" si="356"/>
        <v/>
      </c>
      <c r="L2135" s="17" t="str">
        <f>+IF(G2135="","",SUM($K$9:K2135)+H2135)</f>
        <v/>
      </c>
    </row>
    <row r="2136" spans="2:12" x14ac:dyDescent="0.2">
      <c r="B2136" s="1" t="str">
        <f t="shared" si="359"/>
        <v/>
      </c>
      <c r="C2136" s="44" t="str">
        <f t="shared" si="357"/>
        <v/>
      </c>
      <c r="D2136" s="44" t="str">
        <f t="shared" si="358"/>
        <v/>
      </c>
      <c r="E2136" s="13" t="str">
        <f t="shared" si="360"/>
        <v/>
      </c>
      <c r="F2136" s="4" t="str">
        <f t="shared" si="361"/>
        <v/>
      </c>
      <c r="G2136" s="48" t="str">
        <f t="shared" si="362"/>
        <v/>
      </c>
      <c r="H2136" s="16" t="str">
        <f t="shared" si="353"/>
        <v/>
      </c>
      <c r="I2136" s="46" t="str">
        <f t="shared" si="354"/>
        <v/>
      </c>
      <c r="J2136" s="49" t="str">
        <f t="shared" si="355"/>
        <v/>
      </c>
      <c r="K2136" s="46" t="str">
        <f t="shared" si="356"/>
        <v/>
      </c>
      <c r="L2136" s="17" t="str">
        <f>+IF(G2136="","",SUM($K$9:K2136)+H2136)</f>
        <v/>
      </c>
    </row>
    <row r="2137" spans="2:12" x14ac:dyDescent="0.2">
      <c r="B2137" s="1" t="str">
        <f t="shared" si="359"/>
        <v/>
      </c>
      <c r="C2137" s="44" t="str">
        <f t="shared" si="357"/>
        <v/>
      </c>
      <c r="D2137" s="44" t="str">
        <f t="shared" si="358"/>
        <v/>
      </c>
      <c r="E2137" s="13" t="str">
        <f t="shared" si="360"/>
        <v/>
      </c>
      <c r="F2137" s="4" t="str">
        <f t="shared" si="361"/>
        <v/>
      </c>
      <c r="G2137" s="48" t="str">
        <f t="shared" si="362"/>
        <v/>
      </c>
      <c r="H2137" s="16" t="str">
        <f t="shared" si="353"/>
        <v/>
      </c>
      <c r="I2137" s="46" t="str">
        <f t="shared" si="354"/>
        <v/>
      </c>
      <c r="J2137" s="49" t="str">
        <f t="shared" si="355"/>
        <v/>
      </c>
      <c r="K2137" s="46" t="str">
        <f t="shared" si="356"/>
        <v/>
      </c>
      <c r="L2137" s="17" t="str">
        <f>+IF(G2137="","",SUM($K$9:K2137)+H2137)</f>
        <v/>
      </c>
    </row>
    <row r="2138" spans="2:12" x14ac:dyDescent="0.2">
      <c r="B2138" s="1" t="str">
        <f t="shared" si="359"/>
        <v/>
      </c>
      <c r="C2138" s="44" t="str">
        <f t="shared" si="357"/>
        <v/>
      </c>
      <c r="D2138" s="44" t="str">
        <f t="shared" si="358"/>
        <v/>
      </c>
      <c r="E2138" s="13" t="str">
        <f t="shared" si="360"/>
        <v/>
      </c>
      <c r="F2138" s="4" t="str">
        <f t="shared" si="361"/>
        <v/>
      </c>
      <c r="G2138" s="48" t="str">
        <f t="shared" si="362"/>
        <v/>
      </c>
      <c r="H2138" s="16" t="str">
        <f t="shared" si="353"/>
        <v/>
      </c>
      <c r="I2138" s="46" t="str">
        <f t="shared" si="354"/>
        <v/>
      </c>
      <c r="J2138" s="49" t="str">
        <f t="shared" si="355"/>
        <v/>
      </c>
      <c r="K2138" s="46" t="str">
        <f t="shared" si="356"/>
        <v/>
      </c>
      <c r="L2138" s="17" t="str">
        <f>+IF(G2138="","",SUM($K$9:K2138)+H2138)</f>
        <v/>
      </c>
    </row>
    <row r="2139" spans="2:12" x14ac:dyDescent="0.2">
      <c r="B2139" s="1" t="str">
        <f t="shared" si="359"/>
        <v/>
      </c>
      <c r="C2139" s="44" t="str">
        <f t="shared" si="357"/>
        <v/>
      </c>
      <c r="D2139" s="44" t="str">
        <f t="shared" si="358"/>
        <v/>
      </c>
      <c r="E2139" s="13" t="str">
        <f t="shared" si="360"/>
        <v/>
      </c>
      <c r="F2139" s="4" t="str">
        <f t="shared" si="361"/>
        <v/>
      </c>
      <c r="G2139" s="48" t="str">
        <f t="shared" si="362"/>
        <v/>
      </c>
      <c r="H2139" s="16" t="str">
        <f t="shared" si="353"/>
        <v/>
      </c>
      <c r="I2139" s="46" t="str">
        <f t="shared" si="354"/>
        <v/>
      </c>
      <c r="J2139" s="49" t="str">
        <f t="shared" si="355"/>
        <v/>
      </c>
      <c r="K2139" s="46" t="str">
        <f t="shared" si="356"/>
        <v/>
      </c>
      <c r="L2139" s="17" t="str">
        <f>+IF(G2139="","",SUM($K$9:K2139)+H2139)</f>
        <v/>
      </c>
    </row>
    <row r="2140" spans="2:12" x14ac:dyDescent="0.2">
      <c r="B2140" s="1" t="str">
        <f t="shared" si="359"/>
        <v/>
      </c>
      <c r="C2140" s="44" t="str">
        <f t="shared" si="357"/>
        <v/>
      </c>
      <c r="D2140" s="44" t="str">
        <f t="shared" si="358"/>
        <v/>
      </c>
      <c r="E2140" s="13" t="str">
        <f t="shared" si="360"/>
        <v/>
      </c>
      <c r="F2140" s="4" t="str">
        <f t="shared" si="361"/>
        <v/>
      </c>
      <c r="G2140" s="48" t="str">
        <f t="shared" si="362"/>
        <v/>
      </c>
      <c r="H2140" s="16" t="str">
        <f t="shared" si="353"/>
        <v/>
      </c>
      <c r="I2140" s="46" t="str">
        <f t="shared" si="354"/>
        <v/>
      </c>
      <c r="J2140" s="49" t="str">
        <f t="shared" si="355"/>
        <v/>
      </c>
      <c r="K2140" s="46" t="str">
        <f t="shared" si="356"/>
        <v/>
      </c>
      <c r="L2140" s="17" t="str">
        <f>+IF(G2140="","",SUM($K$9:K2140)+H2140)</f>
        <v/>
      </c>
    </row>
    <row r="2141" spans="2:12" x14ac:dyDescent="0.2">
      <c r="B2141" s="1" t="str">
        <f t="shared" si="359"/>
        <v/>
      </c>
      <c r="C2141" s="44" t="str">
        <f t="shared" si="357"/>
        <v/>
      </c>
      <c r="D2141" s="44" t="str">
        <f t="shared" si="358"/>
        <v/>
      </c>
      <c r="E2141" s="13" t="str">
        <f t="shared" si="360"/>
        <v/>
      </c>
      <c r="F2141" s="4" t="str">
        <f t="shared" si="361"/>
        <v/>
      </c>
      <c r="G2141" s="48" t="str">
        <f t="shared" si="362"/>
        <v/>
      </c>
      <c r="H2141" s="16" t="str">
        <f t="shared" si="353"/>
        <v/>
      </c>
      <c r="I2141" s="46" t="str">
        <f t="shared" si="354"/>
        <v/>
      </c>
      <c r="J2141" s="49" t="str">
        <f t="shared" si="355"/>
        <v/>
      </c>
      <c r="K2141" s="46" t="str">
        <f t="shared" si="356"/>
        <v/>
      </c>
      <c r="L2141" s="17" t="str">
        <f>+IF(G2141="","",SUM($K$9:K2141)+H2141)</f>
        <v/>
      </c>
    </row>
    <row r="2142" spans="2:12" x14ac:dyDescent="0.2">
      <c r="B2142" s="1" t="str">
        <f t="shared" si="359"/>
        <v/>
      </c>
      <c r="C2142" s="44" t="str">
        <f t="shared" si="357"/>
        <v/>
      </c>
      <c r="D2142" s="44" t="str">
        <f t="shared" si="358"/>
        <v/>
      </c>
      <c r="E2142" s="13" t="str">
        <f t="shared" si="360"/>
        <v/>
      </c>
      <c r="F2142" s="4" t="str">
        <f t="shared" si="361"/>
        <v/>
      </c>
      <c r="G2142" s="48" t="str">
        <f t="shared" si="362"/>
        <v/>
      </c>
      <c r="H2142" s="16" t="str">
        <f t="shared" si="353"/>
        <v/>
      </c>
      <c r="I2142" s="46" t="str">
        <f t="shared" si="354"/>
        <v/>
      </c>
      <c r="J2142" s="49" t="str">
        <f t="shared" si="355"/>
        <v/>
      </c>
      <c r="K2142" s="46" t="str">
        <f t="shared" si="356"/>
        <v/>
      </c>
      <c r="L2142" s="17" t="str">
        <f>+IF(G2142="","",SUM($K$9:K2142)+H2142)</f>
        <v/>
      </c>
    </row>
    <row r="2143" spans="2:12" x14ac:dyDescent="0.2">
      <c r="B2143" s="1" t="str">
        <f t="shared" si="359"/>
        <v/>
      </c>
      <c r="C2143" s="44" t="str">
        <f t="shared" si="357"/>
        <v/>
      </c>
      <c r="D2143" s="44" t="str">
        <f t="shared" si="358"/>
        <v/>
      </c>
      <c r="E2143" s="13" t="str">
        <f t="shared" si="360"/>
        <v/>
      </c>
      <c r="F2143" s="4" t="str">
        <f t="shared" si="361"/>
        <v/>
      </c>
      <c r="G2143" s="48" t="str">
        <f t="shared" si="362"/>
        <v/>
      </c>
      <c r="H2143" s="16" t="str">
        <f t="shared" si="353"/>
        <v/>
      </c>
      <c r="I2143" s="46" t="str">
        <f t="shared" si="354"/>
        <v/>
      </c>
      <c r="J2143" s="49" t="str">
        <f t="shared" si="355"/>
        <v/>
      </c>
      <c r="K2143" s="46" t="str">
        <f t="shared" si="356"/>
        <v/>
      </c>
      <c r="L2143" s="17" t="str">
        <f>+IF(G2143="","",SUM($K$9:K2143)+H2143)</f>
        <v/>
      </c>
    </row>
    <row r="2144" spans="2:12" x14ac:dyDescent="0.2">
      <c r="B2144" s="1" t="str">
        <f t="shared" si="359"/>
        <v/>
      </c>
      <c r="C2144" s="44" t="str">
        <f t="shared" si="357"/>
        <v/>
      </c>
      <c r="D2144" s="44" t="str">
        <f t="shared" si="358"/>
        <v/>
      </c>
      <c r="E2144" s="13" t="str">
        <f t="shared" si="360"/>
        <v/>
      </c>
      <c r="F2144" s="4" t="str">
        <f t="shared" si="361"/>
        <v/>
      </c>
      <c r="G2144" s="48" t="str">
        <f t="shared" si="362"/>
        <v/>
      </c>
      <c r="H2144" s="16" t="str">
        <f t="shared" si="353"/>
        <v/>
      </c>
      <c r="I2144" s="46" t="str">
        <f t="shared" si="354"/>
        <v/>
      </c>
      <c r="J2144" s="49" t="str">
        <f t="shared" si="355"/>
        <v/>
      </c>
      <c r="K2144" s="46" t="str">
        <f t="shared" si="356"/>
        <v/>
      </c>
      <c r="L2144" s="17" t="str">
        <f>+IF(G2144="","",SUM($K$9:K2144)+H2144)</f>
        <v/>
      </c>
    </row>
    <row r="2145" spans="2:12" x14ac:dyDescent="0.2">
      <c r="B2145" s="1" t="str">
        <f t="shared" si="359"/>
        <v/>
      </c>
      <c r="C2145" s="44" t="str">
        <f t="shared" si="357"/>
        <v/>
      </c>
      <c r="D2145" s="44" t="str">
        <f t="shared" si="358"/>
        <v/>
      </c>
      <c r="E2145" s="13" t="str">
        <f t="shared" si="360"/>
        <v/>
      </c>
      <c r="F2145" s="4" t="str">
        <f t="shared" si="361"/>
        <v/>
      </c>
      <c r="G2145" s="48" t="str">
        <f t="shared" si="362"/>
        <v/>
      </c>
      <c r="H2145" s="16" t="str">
        <f t="shared" si="353"/>
        <v/>
      </c>
      <c r="I2145" s="46" t="str">
        <f t="shared" si="354"/>
        <v/>
      </c>
      <c r="J2145" s="49" t="str">
        <f t="shared" si="355"/>
        <v/>
      </c>
      <c r="K2145" s="46" t="str">
        <f t="shared" si="356"/>
        <v/>
      </c>
      <c r="L2145" s="17" t="str">
        <f>+IF(G2145="","",SUM($K$9:K2145)+H2145)</f>
        <v/>
      </c>
    </row>
    <row r="2146" spans="2:12" x14ac:dyDescent="0.2">
      <c r="B2146" s="1" t="str">
        <f t="shared" si="359"/>
        <v/>
      </c>
      <c r="C2146" s="44" t="str">
        <f t="shared" si="357"/>
        <v/>
      </c>
      <c r="D2146" s="44" t="str">
        <f t="shared" si="358"/>
        <v/>
      </c>
      <c r="E2146" s="13" t="str">
        <f t="shared" si="360"/>
        <v/>
      </c>
      <c r="F2146" s="4" t="str">
        <f t="shared" si="361"/>
        <v/>
      </c>
      <c r="G2146" s="48" t="str">
        <f t="shared" si="362"/>
        <v/>
      </c>
      <c r="H2146" s="16" t="str">
        <f t="shared" si="353"/>
        <v/>
      </c>
      <c r="I2146" s="46" t="str">
        <f t="shared" si="354"/>
        <v/>
      </c>
      <c r="J2146" s="49" t="str">
        <f t="shared" si="355"/>
        <v/>
      </c>
      <c r="K2146" s="46" t="str">
        <f t="shared" si="356"/>
        <v/>
      </c>
      <c r="L2146" s="17" t="str">
        <f>+IF(G2146="","",SUM($K$9:K2146)+H2146)</f>
        <v/>
      </c>
    </row>
    <row r="2147" spans="2:12" x14ac:dyDescent="0.2">
      <c r="B2147" s="1" t="str">
        <f t="shared" si="359"/>
        <v/>
      </c>
      <c r="C2147" s="44" t="str">
        <f t="shared" si="357"/>
        <v/>
      </c>
      <c r="D2147" s="44" t="str">
        <f t="shared" si="358"/>
        <v/>
      </c>
      <c r="E2147" s="13" t="str">
        <f t="shared" si="360"/>
        <v/>
      </c>
      <c r="F2147" s="4" t="str">
        <f t="shared" si="361"/>
        <v/>
      </c>
      <c r="G2147" s="48" t="str">
        <f t="shared" si="362"/>
        <v/>
      </c>
      <c r="H2147" s="16" t="str">
        <f t="shared" si="353"/>
        <v/>
      </c>
      <c r="I2147" s="46" t="str">
        <f t="shared" si="354"/>
        <v/>
      </c>
      <c r="J2147" s="49" t="str">
        <f t="shared" si="355"/>
        <v/>
      </c>
      <c r="K2147" s="46" t="str">
        <f t="shared" si="356"/>
        <v/>
      </c>
      <c r="L2147" s="17" t="str">
        <f>+IF(G2147="","",SUM($K$9:K2147)+H2147)</f>
        <v/>
      </c>
    </row>
    <row r="2148" spans="2:12" x14ac:dyDescent="0.2">
      <c r="B2148" s="1" t="str">
        <f t="shared" si="359"/>
        <v/>
      </c>
      <c r="C2148" s="44" t="str">
        <f t="shared" si="357"/>
        <v/>
      </c>
      <c r="D2148" s="44" t="str">
        <f t="shared" si="358"/>
        <v/>
      </c>
      <c r="E2148" s="13" t="str">
        <f t="shared" si="360"/>
        <v/>
      </c>
      <c r="F2148" s="4" t="str">
        <f t="shared" si="361"/>
        <v/>
      </c>
      <c r="G2148" s="48" t="str">
        <f t="shared" si="362"/>
        <v/>
      </c>
      <c r="H2148" s="16" t="str">
        <f t="shared" si="353"/>
        <v/>
      </c>
      <c r="I2148" s="46" t="str">
        <f t="shared" si="354"/>
        <v/>
      </c>
      <c r="J2148" s="49" t="str">
        <f t="shared" si="355"/>
        <v/>
      </c>
      <c r="K2148" s="46" t="str">
        <f t="shared" si="356"/>
        <v/>
      </c>
      <c r="L2148" s="17" t="str">
        <f>+IF(G2148="","",SUM($K$9:K2148)+H2148)</f>
        <v/>
      </c>
    </row>
    <row r="2149" spans="2:12" x14ac:dyDescent="0.2">
      <c r="B2149" s="1" t="str">
        <f t="shared" si="359"/>
        <v/>
      </c>
      <c r="C2149" s="44" t="str">
        <f t="shared" si="357"/>
        <v/>
      </c>
      <c r="D2149" s="44" t="str">
        <f t="shared" si="358"/>
        <v/>
      </c>
      <c r="E2149" s="13" t="str">
        <f t="shared" si="360"/>
        <v/>
      </c>
      <c r="F2149" s="4" t="str">
        <f t="shared" si="361"/>
        <v/>
      </c>
      <c r="G2149" s="48" t="str">
        <f t="shared" si="362"/>
        <v/>
      </c>
      <c r="H2149" s="16" t="str">
        <f t="shared" si="353"/>
        <v/>
      </c>
      <c r="I2149" s="46" t="str">
        <f t="shared" si="354"/>
        <v/>
      </c>
      <c r="J2149" s="49" t="str">
        <f t="shared" si="355"/>
        <v/>
      </c>
      <c r="K2149" s="46" t="str">
        <f t="shared" si="356"/>
        <v/>
      </c>
      <c r="L2149" s="17" t="str">
        <f>+IF(G2149="","",SUM($K$9:K2149)+H2149)</f>
        <v/>
      </c>
    </row>
    <row r="2150" spans="2:12" x14ac:dyDescent="0.2">
      <c r="B2150" s="1" t="str">
        <f t="shared" si="359"/>
        <v/>
      </c>
      <c r="C2150" s="44" t="str">
        <f t="shared" si="357"/>
        <v/>
      </c>
      <c r="D2150" s="44" t="str">
        <f t="shared" si="358"/>
        <v/>
      </c>
      <c r="E2150" s="13" t="str">
        <f t="shared" si="360"/>
        <v/>
      </c>
      <c r="F2150" s="4" t="str">
        <f t="shared" si="361"/>
        <v/>
      </c>
      <c r="G2150" s="48" t="str">
        <f t="shared" si="362"/>
        <v/>
      </c>
      <c r="H2150" s="16" t="str">
        <f t="shared" si="353"/>
        <v/>
      </c>
      <c r="I2150" s="46" t="str">
        <f t="shared" si="354"/>
        <v/>
      </c>
      <c r="J2150" s="49" t="str">
        <f t="shared" si="355"/>
        <v/>
      </c>
      <c r="K2150" s="46" t="str">
        <f t="shared" si="356"/>
        <v/>
      </c>
      <c r="L2150" s="17" t="str">
        <f>+IF(G2150="","",SUM($K$9:K2150)+H2150)</f>
        <v/>
      </c>
    </row>
    <row r="2151" spans="2:12" x14ac:dyDescent="0.2">
      <c r="B2151" s="1" t="str">
        <f t="shared" si="359"/>
        <v/>
      </c>
      <c r="C2151" s="44" t="str">
        <f t="shared" si="357"/>
        <v/>
      </c>
      <c r="D2151" s="44" t="str">
        <f t="shared" si="358"/>
        <v/>
      </c>
      <c r="E2151" s="13" t="str">
        <f t="shared" si="360"/>
        <v/>
      </c>
      <c r="F2151" s="4" t="str">
        <f t="shared" si="361"/>
        <v/>
      </c>
      <c r="G2151" s="48" t="str">
        <f t="shared" si="362"/>
        <v/>
      </c>
      <c r="H2151" s="16" t="str">
        <f t="shared" si="353"/>
        <v/>
      </c>
      <c r="I2151" s="46" t="str">
        <f t="shared" si="354"/>
        <v/>
      </c>
      <c r="J2151" s="49" t="str">
        <f t="shared" si="355"/>
        <v/>
      </c>
      <c r="K2151" s="46" t="str">
        <f t="shared" si="356"/>
        <v/>
      </c>
      <c r="L2151" s="17" t="str">
        <f>+IF(G2151="","",SUM($K$9:K2151)+H2151)</f>
        <v/>
      </c>
    </row>
    <row r="2152" spans="2:12" x14ac:dyDescent="0.2">
      <c r="B2152" s="1" t="str">
        <f t="shared" si="359"/>
        <v/>
      </c>
      <c r="C2152" s="44" t="str">
        <f t="shared" si="357"/>
        <v/>
      </c>
      <c r="D2152" s="44" t="str">
        <f t="shared" si="358"/>
        <v/>
      </c>
      <c r="E2152" s="13" t="str">
        <f t="shared" si="360"/>
        <v/>
      </c>
      <c r="F2152" s="4" t="str">
        <f t="shared" si="361"/>
        <v/>
      </c>
      <c r="G2152" s="48" t="str">
        <f t="shared" si="362"/>
        <v/>
      </c>
      <c r="H2152" s="16" t="str">
        <f t="shared" si="353"/>
        <v/>
      </c>
      <c r="I2152" s="46" t="str">
        <f t="shared" si="354"/>
        <v/>
      </c>
      <c r="J2152" s="49" t="str">
        <f t="shared" si="355"/>
        <v/>
      </c>
      <c r="K2152" s="46" t="str">
        <f t="shared" si="356"/>
        <v/>
      </c>
      <c r="L2152" s="17" t="str">
        <f>+IF(G2152="","",SUM($K$9:K2152)+H2152)</f>
        <v/>
      </c>
    </row>
    <row r="2153" spans="2:12" x14ac:dyDescent="0.2">
      <c r="B2153" s="1" t="str">
        <f t="shared" si="359"/>
        <v/>
      </c>
      <c r="C2153" s="44" t="str">
        <f t="shared" si="357"/>
        <v/>
      </c>
      <c r="D2153" s="44" t="str">
        <f t="shared" si="358"/>
        <v/>
      </c>
      <c r="E2153" s="13" t="str">
        <f t="shared" si="360"/>
        <v/>
      </c>
      <c r="F2153" s="4" t="str">
        <f t="shared" si="361"/>
        <v/>
      </c>
      <c r="G2153" s="48" t="str">
        <f t="shared" si="362"/>
        <v/>
      </c>
      <c r="H2153" s="16" t="str">
        <f t="shared" si="353"/>
        <v/>
      </c>
      <c r="I2153" s="46" t="str">
        <f t="shared" si="354"/>
        <v/>
      </c>
      <c r="J2153" s="49" t="str">
        <f t="shared" si="355"/>
        <v/>
      </c>
      <c r="K2153" s="46" t="str">
        <f t="shared" si="356"/>
        <v/>
      </c>
      <c r="L2153" s="17" t="str">
        <f>+IF(G2153="","",SUM($K$9:K2153)+H2153)</f>
        <v/>
      </c>
    </row>
    <row r="2154" spans="2:12" x14ac:dyDescent="0.2">
      <c r="B2154" s="1" t="str">
        <f t="shared" si="359"/>
        <v/>
      </c>
      <c r="C2154" s="44" t="str">
        <f t="shared" si="357"/>
        <v/>
      </c>
      <c r="D2154" s="44" t="str">
        <f t="shared" si="358"/>
        <v/>
      </c>
      <c r="E2154" s="13" t="str">
        <f t="shared" si="360"/>
        <v/>
      </c>
      <c r="F2154" s="4" t="str">
        <f t="shared" si="361"/>
        <v/>
      </c>
      <c r="G2154" s="48" t="str">
        <f t="shared" si="362"/>
        <v/>
      </c>
      <c r="H2154" s="16" t="str">
        <f t="shared" ref="H2154:H2217" si="363">IF(B2154&lt;&gt;"",H2153,"")</f>
        <v/>
      </c>
      <c r="I2154" s="46" t="str">
        <f t="shared" ref="I2154:I2217" si="364">IF(G2154="","",+(1+G2154)^(E2154/30))</f>
        <v/>
      </c>
      <c r="J2154" s="49" t="str">
        <f t="shared" si="355"/>
        <v/>
      </c>
      <c r="K2154" s="46" t="str">
        <f t="shared" si="356"/>
        <v/>
      </c>
      <c r="L2154" s="17" t="str">
        <f>+IF(G2154="","",SUM($K$9:K2154)+H2154)</f>
        <v/>
      </c>
    </row>
    <row r="2155" spans="2:12" x14ac:dyDescent="0.2">
      <c r="B2155" s="1" t="str">
        <f t="shared" si="359"/>
        <v/>
      </c>
      <c r="C2155" s="44" t="str">
        <f t="shared" si="357"/>
        <v/>
      </c>
      <c r="D2155" s="44" t="str">
        <f t="shared" si="358"/>
        <v/>
      </c>
      <c r="E2155" s="13" t="str">
        <f t="shared" si="360"/>
        <v/>
      </c>
      <c r="F2155" s="4" t="str">
        <f t="shared" si="361"/>
        <v/>
      </c>
      <c r="G2155" s="48" t="str">
        <f t="shared" si="362"/>
        <v/>
      </c>
      <c r="H2155" s="16" t="str">
        <f t="shared" si="363"/>
        <v/>
      </c>
      <c r="I2155" s="46" t="str">
        <f t="shared" si="364"/>
        <v/>
      </c>
      <c r="J2155" s="49" t="str">
        <f t="shared" si="355"/>
        <v/>
      </c>
      <c r="K2155" s="46" t="str">
        <f t="shared" si="356"/>
        <v/>
      </c>
      <c r="L2155" s="17" t="str">
        <f>+IF(G2155="","",SUM($K$9:K2155)+H2155)</f>
        <v/>
      </c>
    </row>
    <row r="2156" spans="2:12" x14ac:dyDescent="0.2">
      <c r="B2156" s="1" t="str">
        <f t="shared" si="359"/>
        <v/>
      </c>
      <c r="C2156" s="44" t="str">
        <f t="shared" si="357"/>
        <v/>
      </c>
      <c r="D2156" s="44" t="str">
        <f t="shared" si="358"/>
        <v/>
      </c>
      <c r="E2156" s="13" t="str">
        <f t="shared" si="360"/>
        <v/>
      </c>
      <c r="F2156" s="4" t="str">
        <f t="shared" si="361"/>
        <v/>
      </c>
      <c r="G2156" s="48" t="str">
        <f t="shared" si="362"/>
        <v/>
      </c>
      <c r="H2156" s="16" t="str">
        <f t="shared" si="363"/>
        <v/>
      </c>
      <c r="I2156" s="46" t="str">
        <f t="shared" si="364"/>
        <v/>
      </c>
      <c r="J2156" s="49" t="str">
        <f t="shared" si="355"/>
        <v/>
      </c>
      <c r="K2156" s="46" t="str">
        <f t="shared" si="356"/>
        <v/>
      </c>
      <c r="L2156" s="17" t="str">
        <f>+IF(G2156="","",SUM($K$9:K2156)+H2156)</f>
        <v/>
      </c>
    </row>
    <row r="2157" spans="2:12" x14ac:dyDescent="0.2">
      <c r="B2157" s="1" t="str">
        <f t="shared" si="359"/>
        <v/>
      </c>
      <c r="C2157" s="44" t="str">
        <f t="shared" si="357"/>
        <v/>
      </c>
      <c r="D2157" s="44" t="str">
        <f t="shared" si="358"/>
        <v/>
      </c>
      <c r="E2157" s="13" t="str">
        <f t="shared" si="360"/>
        <v/>
      </c>
      <c r="F2157" s="4" t="str">
        <f t="shared" si="361"/>
        <v/>
      </c>
      <c r="G2157" s="48" t="str">
        <f t="shared" si="362"/>
        <v/>
      </c>
      <c r="H2157" s="16" t="str">
        <f t="shared" si="363"/>
        <v/>
      </c>
      <c r="I2157" s="46" t="str">
        <f t="shared" si="364"/>
        <v/>
      </c>
      <c r="J2157" s="49" t="str">
        <f t="shared" si="355"/>
        <v/>
      </c>
      <c r="K2157" s="46" t="str">
        <f t="shared" si="356"/>
        <v/>
      </c>
      <c r="L2157" s="17" t="str">
        <f>+IF(G2157="","",SUM($K$9:K2157)+H2157)</f>
        <v/>
      </c>
    </row>
    <row r="2158" spans="2:12" x14ac:dyDescent="0.2">
      <c r="B2158" s="1" t="str">
        <f t="shared" si="359"/>
        <v/>
      </c>
      <c r="C2158" s="44" t="str">
        <f t="shared" si="357"/>
        <v/>
      </c>
      <c r="D2158" s="44" t="str">
        <f t="shared" si="358"/>
        <v/>
      </c>
      <c r="E2158" s="13" t="str">
        <f t="shared" si="360"/>
        <v/>
      </c>
      <c r="F2158" s="4" t="str">
        <f t="shared" si="361"/>
        <v/>
      </c>
      <c r="G2158" s="48" t="str">
        <f t="shared" si="362"/>
        <v/>
      </c>
      <c r="H2158" s="16" t="str">
        <f t="shared" si="363"/>
        <v/>
      </c>
      <c r="I2158" s="46" t="str">
        <f t="shared" si="364"/>
        <v/>
      </c>
      <c r="J2158" s="49" t="str">
        <f t="shared" si="355"/>
        <v/>
      </c>
      <c r="K2158" s="46" t="str">
        <f t="shared" si="356"/>
        <v/>
      </c>
      <c r="L2158" s="17" t="str">
        <f>+IF(G2158="","",SUM($K$9:K2158)+H2158)</f>
        <v/>
      </c>
    </row>
    <row r="2159" spans="2:12" x14ac:dyDescent="0.2">
      <c r="B2159" s="1" t="str">
        <f t="shared" si="359"/>
        <v/>
      </c>
      <c r="C2159" s="44" t="str">
        <f t="shared" si="357"/>
        <v/>
      </c>
      <c r="D2159" s="44" t="str">
        <f t="shared" si="358"/>
        <v/>
      </c>
      <c r="E2159" s="13" t="str">
        <f t="shared" si="360"/>
        <v/>
      </c>
      <c r="F2159" s="4" t="str">
        <f t="shared" si="361"/>
        <v/>
      </c>
      <c r="G2159" s="48" t="str">
        <f t="shared" si="362"/>
        <v/>
      </c>
      <c r="H2159" s="16" t="str">
        <f t="shared" si="363"/>
        <v/>
      </c>
      <c r="I2159" s="46" t="str">
        <f t="shared" si="364"/>
        <v/>
      </c>
      <c r="J2159" s="49" t="str">
        <f t="shared" si="355"/>
        <v/>
      </c>
      <c r="K2159" s="46" t="str">
        <f t="shared" si="356"/>
        <v/>
      </c>
      <c r="L2159" s="17" t="str">
        <f>+IF(G2159="","",SUM($K$9:K2159)+H2159)</f>
        <v/>
      </c>
    </row>
    <row r="2160" spans="2:12" x14ac:dyDescent="0.2">
      <c r="B2160" s="1" t="str">
        <f t="shared" si="359"/>
        <v/>
      </c>
      <c r="C2160" s="44" t="str">
        <f t="shared" si="357"/>
        <v/>
      </c>
      <c r="D2160" s="44" t="str">
        <f t="shared" si="358"/>
        <v/>
      </c>
      <c r="E2160" s="13" t="str">
        <f t="shared" si="360"/>
        <v/>
      </c>
      <c r="F2160" s="4" t="str">
        <f t="shared" si="361"/>
        <v/>
      </c>
      <c r="G2160" s="48" t="str">
        <f t="shared" si="362"/>
        <v/>
      </c>
      <c r="H2160" s="16" t="str">
        <f t="shared" si="363"/>
        <v/>
      </c>
      <c r="I2160" s="46" t="str">
        <f t="shared" si="364"/>
        <v/>
      </c>
      <c r="J2160" s="49" t="str">
        <f t="shared" si="355"/>
        <v/>
      </c>
      <c r="K2160" s="46" t="str">
        <f t="shared" si="356"/>
        <v/>
      </c>
      <c r="L2160" s="17" t="str">
        <f>+IF(G2160="","",SUM($K$9:K2160)+H2160)</f>
        <v/>
      </c>
    </row>
    <row r="2161" spans="2:12" x14ac:dyDescent="0.2">
      <c r="B2161" s="1" t="str">
        <f t="shared" si="359"/>
        <v/>
      </c>
      <c r="C2161" s="44" t="str">
        <f t="shared" si="357"/>
        <v/>
      </c>
      <c r="D2161" s="44" t="str">
        <f t="shared" si="358"/>
        <v/>
      </c>
      <c r="E2161" s="13" t="str">
        <f t="shared" si="360"/>
        <v/>
      </c>
      <c r="F2161" s="4" t="str">
        <f t="shared" si="361"/>
        <v/>
      </c>
      <c r="G2161" s="48" t="str">
        <f t="shared" si="362"/>
        <v/>
      </c>
      <c r="H2161" s="16" t="str">
        <f t="shared" si="363"/>
        <v/>
      </c>
      <c r="I2161" s="46" t="str">
        <f t="shared" si="364"/>
        <v/>
      </c>
      <c r="J2161" s="49" t="str">
        <f t="shared" si="355"/>
        <v/>
      </c>
      <c r="K2161" s="46" t="str">
        <f t="shared" si="356"/>
        <v/>
      </c>
      <c r="L2161" s="17" t="str">
        <f>+IF(G2161="","",SUM($K$9:K2161)+H2161)</f>
        <v/>
      </c>
    </row>
    <row r="2162" spans="2:12" x14ac:dyDescent="0.2">
      <c r="B2162" s="1" t="str">
        <f t="shared" si="359"/>
        <v/>
      </c>
      <c r="C2162" s="44" t="str">
        <f t="shared" si="357"/>
        <v/>
      </c>
      <c r="D2162" s="44" t="str">
        <f t="shared" si="358"/>
        <v/>
      </c>
      <c r="E2162" s="13" t="str">
        <f t="shared" si="360"/>
        <v/>
      </c>
      <c r="F2162" s="4" t="str">
        <f t="shared" si="361"/>
        <v/>
      </c>
      <c r="G2162" s="48" t="str">
        <f t="shared" si="362"/>
        <v/>
      </c>
      <c r="H2162" s="16" t="str">
        <f t="shared" si="363"/>
        <v/>
      </c>
      <c r="I2162" s="46" t="str">
        <f t="shared" si="364"/>
        <v/>
      </c>
      <c r="J2162" s="49" t="str">
        <f t="shared" si="355"/>
        <v/>
      </c>
      <c r="K2162" s="46" t="str">
        <f t="shared" si="356"/>
        <v/>
      </c>
      <c r="L2162" s="17" t="str">
        <f>+IF(G2162="","",SUM($K$9:K2162)+H2162)</f>
        <v/>
      </c>
    </row>
    <row r="2163" spans="2:12" x14ac:dyDescent="0.2">
      <c r="B2163" s="1" t="str">
        <f t="shared" si="359"/>
        <v/>
      </c>
      <c r="C2163" s="44" t="str">
        <f t="shared" si="357"/>
        <v/>
      </c>
      <c r="D2163" s="44" t="str">
        <f t="shared" si="358"/>
        <v/>
      </c>
      <c r="E2163" s="13" t="str">
        <f t="shared" si="360"/>
        <v/>
      </c>
      <c r="F2163" s="4" t="str">
        <f t="shared" si="361"/>
        <v/>
      </c>
      <c r="G2163" s="48" t="str">
        <f t="shared" si="362"/>
        <v/>
      </c>
      <c r="H2163" s="16" t="str">
        <f t="shared" si="363"/>
        <v/>
      </c>
      <c r="I2163" s="46" t="str">
        <f t="shared" si="364"/>
        <v/>
      </c>
      <c r="J2163" s="49" t="str">
        <f t="shared" si="355"/>
        <v/>
      </c>
      <c r="K2163" s="46" t="str">
        <f t="shared" si="356"/>
        <v/>
      </c>
      <c r="L2163" s="17" t="str">
        <f>+IF(G2163="","",SUM($K$9:K2163)+H2163)</f>
        <v/>
      </c>
    </row>
    <row r="2164" spans="2:12" x14ac:dyDescent="0.2">
      <c r="B2164" s="1" t="str">
        <f t="shared" si="359"/>
        <v/>
      </c>
      <c r="C2164" s="44" t="str">
        <f t="shared" si="357"/>
        <v/>
      </c>
      <c r="D2164" s="44" t="str">
        <f t="shared" si="358"/>
        <v/>
      </c>
      <c r="E2164" s="13" t="str">
        <f t="shared" si="360"/>
        <v/>
      </c>
      <c r="F2164" s="4" t="str">
        <f t="shared" si="361"/>
        <v/>
      </c>
      <c r="G2164" s="48" t="str">
        <f t="shared" si="362"/>
        <v/>
      </c>
      <c r="H2164" s="16" t="str">
        <f t="shared" si="363"/>
        <v/>
      </c>
      <c r="I2164" s="46" t="str">
        <f t="shared" si="364"/>
        <v/>
      </c>
      <c r="J2164" s="49" t="str">
        <f t="shared" si="355"/>
        <v/>
      </c>
      <c r="K2164" s="46" t="str">
        <f t="shared" si="356"/>
        <v/>
      </c>
      <c r="L2164" s="17" t="str">
        <f>+IF(G2164="","",SUM($K$9:K2164)+H2164)</f>
        <v/>
      </c>
    </row>
    <row r="2165" spans="2:12" x14ac:dyDescent="0.2">
      <c r="B2165" s="1" t="str">
        <f t="shared" si="359"/>
        <v/>
      </c>
      <c r="C2165" s="44" t="str">
        <f t="shared" si="357"/>
        <v/>
      </c>
      <c r="D2165" s="44" t="str">
        <f t="shared" si="358"/>
        <v/>
      </c>
      <c r="E2165" s="13" t="str">
        <f t="shared" si="360"/>
        <v/>
      </c>
      <c r="F2165" s="4" t="str">
        <f t="shared" si="361"/>
        <v/>
      </c>
      <c r="G2165" s="48" t="str">
        <f t="shared" si="362"/>
        <v/>
      </c>
      <c r="H2165" s="16" t="str">
        <f t="shared" si="363"/>
        <v/>
      </c>
      <c r="I2165" s="46" t="str">
        <f t="shared" si="364"/>
        <v/>
      </c>
      <c r="J2165" s="49" t="str">
        <f t="shared" si="355"/>
        <v/>
      </c>
      <c r="K2165" s="46" t="str">
        <f t="shared" si="356"/>
        <v/>
      </c>
      <c r="L2165" s="17" t="str">
        <f>+IF(G2165="","",SUM($K$9:K2165)+H2165)</f>
        <v/>
      </c>
    </row>
    <row r="2166" spans="2:12" x14ac:dyDescent="0.2">
      <c r="B2166" s="1" t="str">
        <f t="shared" si="359"/>
        <v/>
      </c>
      <c r="C2166" s="44" t="str">
        <f t="shared" si="357"/>
        <v/>
      </c>
      <c r="D2166" s="44" t="str">
        <f t="shared" si="358"/>
        <v/>
      </c>
      <c r="E2166" s="13" t="str">
        <f t="shared" si="360"/>
        <v/>
      </c>
      <c r="F2166" s="4" t="str">
        <f t="shared" si="361"/>
        <v/>
      </c>
      <c r="G2166" s="48" t="str">
        <f t="shared" si="362"/>
        <v/>
      </c>
      <c r="H2166" s="16" t="str">
        <f t="shared" si="363"/>
        <v/>
      </c>
      <c r="I2166" s="46" t="str">
        <f t="shared" si="364"/>
        <v/>
      </c>
      <c r="J2166" s="49" t="str">
        <f t="shared" si="355"/>
        <v/>
      </c>
      <c r="K2166" s="46" t="str">
        <f t="shared" si="356"/>
        <v/>
      </c>
      <c r="L2166" s="17" t="str">
        <f>+IF(G2166="","",SUM($K$9:K2166)+H2166)</f>
        <v/>
      </c>
    </row>
    <row r="2167" spans="2:12" x14ac:dyDescent="0.2">
      <c r="B2167" s="1" t="str">
        <f t="shared" si="359"/>
        <v/>
      </c>
      <c r="C2167" s="44" t="str">
        <f t="shared" si="357"/>
        <v/>
      </c>
      <c r="D2167" s="44" t="str">
        <f t="shared" si="358"/>
        <v/>
      </c>
      <c r="E2167" s="13" t="str">
        <f t="shared" si="360"/>
        <v/>
      </c>
      <c r="F2167" s="4" t="str">
        <f t="shared" si="361"/>
        <v/>
      </c>
      <c r="G2167" s="48" t="str">
        <f t="shared" si="362"/>
        <v/>
      </c>
      <c r="H2167" s="16" t="str">
        <f t="shared" si="363"/>
        <v/>
      </c>
      <c r="I2167" s="46" t="str">
        <f t="shared" si="364"/>
        <v/>
      </c>
      <c r="J2167" s="49" t="str">
        <f t="shared" si="355"/>
        <v/>
      </c>
      <c r="K2167" s="46" t="str">
        <f t="shared" si="356"/>
        <v/>
      </c>
      <c r="L2167" s="17" t="str">
        <f>+IF(G2167="","",SUM($K$9:K2167)+H2167)</f>
        <v/>
      </c>
    </row>
    <row r="2168" spans="2:12" x14ac:dyDescent="0.2">
      <c r="B2168" s="1" t="str">
        <f t="shared" si="359"/>
        <v/>
      </c>
      <c r="C2168" s="44" t="str">
        <f t="shared" si="357"/>
        <v/>
      </c>
      <c r="D2168" s="44" t="str">
        <f t="shared" si="358"/>
        <v/>
      </c>
      <c r="E2168" s="13" t="str">
        <f t="shared" si="360"/>
        <v/>
      </c>
      <c r="F2168" s="4" t="str">
        <f t="shared" si="361"/>
        <v/>
      </c>
      <c r="G2168" s="48" t="str">
        <f t="shared" si="362"/>
        <v/>
      </c>
      <c r="H2168" s="16" t="str">
        <f t="shared" si="363"/>
        <v/>
      </c>
      <c r="I2168" s="46" t="str">
        <f t="shared" si="364"/>
        <v/>
      </c>
      <c r="J2168" s="49" t="str">
        <f t="shared" si="355"/>
        <v/>
      </c>
      <c r="K2168" s="46" t="str">
        <f t="shared" si="356"/>
        <v/>
      </c>
      <c r="L2168" s="17" t="str">
        <f>+IF(G2168="","",SUM($K$9:K2168)+H2168)</f>
        <v/>
      </c>
    </row>
    <row r="2169" spans="2:12" x14ac:dyDescent="0.2">
      <c r="B2169" s="1" t="str">
        <f t="shared" si="359"/>
        <v/>
      </c>
      <c r="C2169" s="44" t="str">
        <f t="shared" si="357"/>
        <v/>
      </c>
      <c r="D2169" s="44" t="str">
        <f t="shared" si="358"/>
        <v/>
      </c>
      <c r="E2169" s="13" t="str">
        <f t="shared" si="360"/>
        <v/>
      </c>
      <c r="F2169" s="4" t="str">
        <f t="shared" si="361"/>
        <v/>
      </c>
      <c r="G2169" s="48" t="str">
        <f t="shared" si="362"/>
        <v/>
      </c>
      <c r="H2169" s="16" t="str">
        <f t="shared" si="363"/>
        <v/>
      </c>
      <c r="I2169" s="46" t="str">
        <f t="shared" si="364"/>
        <v/>
      </c>
      <c r="J2169" s="49" t="str">
        <f t="shared" si="355"/>
        <v/>
      </c>
      <c r="K2169" s="46" t="str">
        <f t="shared" si="356"/>
        <v/>
      </c>
      <c r="L2169" s="17" t="str">
        <f>+IF(G2169="","",SUM($K$9:K2169)+H2169)</f>
        <v/>
      </c>
    </row>
    <row r="2170" spans="2:12" x14ac:dyDescent="0.2">
      <c r="B2170" s="1" t="str">
        <f t="shared" si="359"/>
        <v/>
      </c>
      <c r="C2170" s="44" t="str">
        <f t="shared" si="357"/>
        <v/>
      </c>
      <c r="D2170" s="44" t="str">
        <f t="shared" si="358"/>
        <v/>
      </c>
      <c r="E2170" s="13" t="str">
        <f t="shared" si="360"/>
        <v/>
      </c>
      <c r="F2170" s="4" t="str">
        <f t="shared" si="361"/>
        <v/>
      </c>
      <c r="G2170" s="48" t="str">
        <f t="shared" si="362"/>
        <v/>
      </c>
      <c r="H2170" s="16" t="str">
        <f t="shared" si="363"/>
        <v/>
      </c>
      <c r="I2170" s="46" t="str">
        <f t="shared" si="364"/>
        <v/>
      </c>
      <c r="J2170" s="49" t="str">
        <f t="shared" si="355"/>
        <v/>
      </c>
      <c r="K2170" s="46" t="str">
        <f t="shared" si="356"/>
        <v/>
      </c>
      <c r="L2170" s="17" t="str">
        <f>+IF(G2170="","",SUM($K$9:K2170)+H2170)</f>
        <v/>
      </c>
    </row>
    <row r="2171" spans="2:12" x14ac:dyDescent="0.2">
      <c r="B2171" s="1" t="str">
        <f t="shared" si="359"/>
        <v/>
      </c>
      <c r="C2171" s="44" t="str">
        <f t="shared" si="357"/>
        <v/>
      </c>
      <c r="D2171" s="44" t="str">
        <f t="shared" si="358"/>
        <v/>
      </c>
      <c r="E2171" s="13" t="str">
        <f t="shared" si="360"/>
        <v/>
      </c>
      <c r="F2171" s="4" t="str">
        <f t="shared" si="361"/>
        <v/>
      </c>
      <c r="G2171" s="48" t="str">
        <f t="shared" si="362"/>
        <v/>
      </c>
      <c r="H2171" s="16" t="str">
        <f t="shared" si="363"/>
        <v/>
      </c>
      <c r="I2171" s="46" t="str">
        <f t="shared" si="364"/>
        <v/>
      </c>
      <c r="J2171" s="49" t="str">
        <f t="shared" si="355"/>
        <v/>
      </c>
      <c r="K2171" s="46" t="str">
        <f t="shared" si="356"/>
        <v/>
      </c>
      <c r="L2171" s="17" t="str">
        <f>+IF(G2171="","",SUM($K$9:K2171)+H2171)</f>
        <v/>
      </c>
    </row>
    <row r="2172" spans="2:12" x14ac:dyDescent="0.2">
      <c r="B2172" s="1" t="str">
        <f t="shared" si="359"/>
        <v/>
      </c>
      <c r="C2172" s="44" t="str">
        <f t="shared" si="357"/>
        <v/>
      </c>
      <c r="D2172" s="44" t="str">
        <f t="shared" si="358"/>
        <v/>
      </c>
      <c r="E2172" s="13" t="str">
        <f t="shared" si="360"/>
        <v/>
      </c>
      <c r="F2172" s="4" t="str">
        <f t="shared" si="361"/>
        <v/>
      </c>
      <c r="G2172" s="48" t="str">
        <f t="shared" si="362"/>
        <v/>
      </c>
      <c r="H2172" s="16" t="str">
        <f t="shared" si="363"/>
        <v/>
      </c>
      <c r="I2172" s="46" t="str">
        <f t="shared" si="364"/>
        <v/>
      </c>
      <c r="J2172" s="49" t="str">
        <f t="shared" si="355"/>
        <v/>
      </c>
      <c r="K2172" s="46" t="str">
        <f t="shared" si="356"/>
        <v/>
      </c>
      <c r="L2172" s="17" t="str">
        <f>+IF(G2172="","",SUM($K$9:K2172)+H2172)</f>
        <v/>
      </c>
    </row>
    <row r="2173" spans="2:12" x14ac:dyDescent="0.2">
      <c r="B2173" s="1" t="str">
        <f t="shared" si="359"/>
        <v/>
      </c>
      <c r="C2173" s="44" t="str">
        <f t="shared" si="357"/>
        <v/>
      </c>
      <c r="D2173" s="44" t="str">
        <f t="shared" si="358"/>
        <v/>
      </c>
      <c r="E2173" s="13" t="str">
        <f t="shared" si="360"/>
        <v/>
      </c>
      <c r="F2173" s="4" t="str">
        <f t="shared" si="361"/>
        <v/>
      </c>
      <c r="G2173" s="48" t="str">
        <f t="shared" si="362"/>
        <v/>
      </c>
      <c r="H2173" s="16" t="str">
        <f t="shared" si="363"/>
        <v/>
      </c>
      <c r="I2173" s="46" t="str">
        <f t="shared" si="364"/>
        <v/>
      </c>
      <c r="J2173" s="49" t="str">
        <f t="shared" si="355"/>
        <v/>
      </c>
      <c r="K2173" s="46" t="str">
        <f t="shared" si="356"/>
        <v/>
      </c>
      <c r="L2173" s="17" t="str">
        <f>+IF(G2173="","",SUM($K$9:K2173)+H2173)</f>
        <v/>
      </c>
    </row>
    <row r="2174" spans="2:12" x14ac:dyDescent="0.2">
      <c r="B2174" s="1" t="str">
        <f t="shared" si="359"/>
        <v/>
      </c>
      <c r="C2174" s="44" t="str">
        <f t="shared" si="357"/>
        <v/>
      </c>
      <c r="D2174" s="44" t="str">
        <f t="shared" si="358"/>
        <v/>
      </c>
      <c r="E2174" s="13" t="str">
        <f t="shared" si="360"/>
        <v/>
      </c>
      <c r="F2174" s="4" t="str">
        <f t="shared" si="361"/>
        <v/>
      </c>
      <c r="G2174" s="48" t="str">
        <f t="shared" si="362"/>
        <v/>
      </c>
      <c r="H2174" s="16" t="str">
        <f t="shared" si="363"/>
        <v/>
      </c>
      <c r="I2174" s="46" t="str">
        <f t="shared" si="364"/>
        <v/>
      </c>
      <c r="J2174" s="49" t="str">
        <f t="shared" si="355"/>
        <v/>
      </c>
      <c r="K2174" s="46" t="str">
        <f t="shared" si="356"/>
        <v/>
      </c>
      <c r="L2174" s="17" t="str">
        <f>+IF(G2174="","",SUM($K$9:K2174)+H2174)</f>
        <v/>
      </c>
    </row>
    <row r="2175" spans="2:12" x14ac:dyDescent="0.2">
      <c r="B2175" s="1" t="str">
        <f t="shared" si="359"/>
        <v/>
      </c>
      <c r="C2175" s="44" t="str">
        <f t="shared" si="357"/>
        <v/>
      </c>
      <c r="D2175" s="44" t="str">
        <f t="shared" si="358"/>
        <v/>
      </c>
      <c r="E2175" s="13" t="str">
        <f t="shared" si="360"/>
        <v/>
      </c>
      <c r="F2175" s="4" t="str">
        <f t="shared" si="361"/>
        <v/>
      </c>
      <c r="G2175" s="48" t="str">
        <f t="shared" si="362"/>
        <v/>
      </c>
      <c r="H2175" s="16" t="str">
        <f t="shared" si="363"/>
        <v/>
      </c>
      <c r="I2175" s="46" t="str">
        <f t="shared" si="364"/>
        <v/>
      </c>
      <c r="J2175" s="49" t="str">
        <f t="shared" ref="J2175:J2238" si="365">+IF(F2175="","",I2175*H2175)</f>
        <v/>
      </c>
      <c r="K2175" s="46" t="str">
        <f t="shared" ref="K2175:K2238" si="366">+IF(G2175="","",J2175-H2175)</f>
        <v/>
      </c>
      <c r="L2175" s="17" t="str">
        <f>+IF(G2175="","",SUM($K$9:K2175)+H2175)</f>
        <v/>
      </c>
    </row>
    <row r="2176" spans="2:12" x14ac:dyDescent="0.2">
      <c r="B2176" s="1" t="str">
        <f t="shared" si="359"/>
        <v/>
      </c>
      <c r="C2176" s="44" t="str">
        <f t="shared" si="357"/>
        <v/>
      </c>
      <c r="D2176" s="44" t="str">
        <f t="shared" si="358"/>
        <v/>
      </c>
      <c r="E2176" s="13" t="str">
        <f t="shared" si="360"/>
        <v/>
      </c>
      <c r="F2176" s="4" t="str">
        <f t="shared" si="361"/>
        <v/>
      </c>
      <c r="G2176" s="48" t="str">
        <f t="shared" si="362"/>
        <v/>
      </c>
      <c r="H2176" s="16" t="str">
        <f t="shared" si="363"/>
        <v/>
      </c>
      <c r="I2176" s="46" t="str">
        <f t="shared" si="364"/>
        <v/>
      </c>
      <c r="J2176" s="49" t="str">
        <f t="shared" si="365"/>
        <v/>
      </c>
      <c r="K2176" s="46" t="str">
        <f t="shared" si="366"/>
        <v/>
      </c>
      <c r="L2176" s="17" t="str">
        <f>+IF(G2176="","",SUM($K$9:K2176)+H2176)</f>
        <v/>
      </c>
    </row>
    <row r="2177" spans="2:12" x14ac:dyDescent="0.2">
      <c r="B2177" s="1" t="str">
        <f t="shared" si="359"/>
        <v/>
      </c>
      <c r="C2177" s="44" t="str">
        <f t="shared" si="357"/>
        <v/>
      </c>
      <c r="D2177" s="44" t="str">
        <f t="shared" si="358"/>
        <v/>
      </c>
      <c r="E2177" s="13" t="str">
        <f t="shared" si="360"/>
        <v/>
      </c>
      <c r="F2177" s="4" t="str">
        <f t="shared" si="361"/>
        <v/>
      </c>
      <c r="G2177" s="48" t="str">
        <f t="shared" si="362"/>
        <v/>
      </c>
      <c r="H2177" s="16" t="str">
        <f t="shared" si="363"/>
        <v/>
      </c>
      <c r="I2177" s="46" t="str">
        <f t="shared" si="364"/>
        <v/>
      </c>
      <c r="J2177" s="49" t="str">
        <f t="shared" si="365"/>
        <v/>
      </c>
      <c r="K2177" s="46" t="str">
        <f t="shared" si="366"/>
        <v/>
      </c>
      <c r="L2177" s="17" t="str">
        <f>+IF(G2177="","",SUM($K$9:K2177)+H2177)</f>
        <v/>
      </c>
    </row>
    <row r="2178" spans="2:12" x14ac:dyDescent="0.2">
      <c r="B2178" s="1" t="str">
        <f t="shared" si="359"/>
        <v/>
      </c>
      <c r="C2178" s="44" t="str">
        <f t="shared" si="357"/>
        <v/>
      </c>
      <c r="D2178" s="44" t="str">
        <f t="shared" si="358"/>
        <v/>
      </c>
      <c r="E2178" s="13" t="str">
        <f t="shared" si="360"/>
        <v/>
      </c>
      <c r="F2178" s="4" t="str">
        <f t="shared" si="361"/>
        <v/>
      </c>
      <c r="G2178" s="48" t="str">
        <f t="shared" si="362"/>
        <v/>
      </c>
      <c r="H2178" s="16" t="str">
        <f t="shared" si="363"/>
        <v/>
      </c>
      <c r="I2178" s="46" t="str">
        <f t="shared" si="364"/>
        <v/>
      </c>
      <c r="J2178" s="49" t="str">
        <f t="shared" si="365"/>
        <v/>
      </c>
      <c r="K2178" s="46" t="str">
        <f t="shared" si="366"/>
        <v/>
      </c>
      <c r="L2178" s="17" t="str">
        <f>+IF(G2178="","",SUM($K$9:K2178)+H2178)</f>
        <v/>
      </c>
    </row>
    <row r="2179" spans="2:12" x14ac:dyDescent="0.2">
      <c r="B2179" s="1" t="str">
        <f t="shared" si="359"/>
        <v/>
      </c>
      <c r="C2179" s="44" t="str">
        <f t="shared" si="357"/>
        <v/>
      </c>
      <c r="D2179" s="44" t="str">
        <f t="shared" si="358"/>
        <v/>
      </c>
      <c r="E2179" s="13" t="str">
        <f t="shared" si="360"/>
        <v/>
      </c>
      <c r="F2179" s="4" t="str">
        <f t="shared" si="361"/>
        <v/>
      </c>
      <c r="G2179" s="48" t="str">
        <f t="shared" si="362"/>
        <v/>
      </c>
      <c r="H2179" s="16" t="str">
        <f t="shared" si="363"/>
        <v/>
      </c>
      <c r="I2179" s="46" t="str">
        <f t="shared" si="364"/>
        <v/>
      </c>
      <c r="J2179" s="49" t="str">
        <f t="shared" si="365"/>
        <v/>
      </c>
      <c r="K2179" s="46" t="str">
        <f t="shared" si="366"/>
        <v/>
      </c>
      <c r="L2179" s="17" t="str">
        <f>+IF(G2179="","",SUM($K$9:K2179)+H2179)</f>
        <v/>
      </c>
    </row>
    <row r="2180" spans="2:12" x14ac:dyDescent="0.2">
      <c r="B2180" s="1" t="str">
        <f t="shared" si="359"/>
        <v/>
      </c>
      <c r="C2180" s="44" t="str">
        <f t="shared" si="357"/>
        <v/>
      </c>
      <c r="D2180" s="44" t="str">
        <f t="shared" si="358"/>
        <v/>
      </c>
      <c r="E2180" s="13" t="str">
        <f t="shared" si="360"/>
        <v/>
      </c>
      <c r="F2180" s="4" t="str">
        <f t="shared" si="361"/>
        <v/>
      </c>
      <c r="G2180" s="48" t="str">
        <f t="shared" si="362"/>
        <v/>
      </c>
      <c r="H2180" s="16" t="str">
        <f t="shared" si="363"/>
        <v/>
      </c>
      <c r="I2180" s="46" t="str">
        <f t="shared" si="364"/>
        <v/>
      </c>
      <c r="J2180" s="49" t="str">
        <f t="shared" si="365"/>
        <v/>
      </c>
      <c r="K2180" s="46" t="str">
        <f t="shared" si="366"/>
        <v/>
      </c>
      <c r="L2180" s="17" t="str">
        <f>+IF(G2180="","",SUM($K$9:K2180)+H2180)</f>
        <v/>
      </c>
    </row>
    <row r="2181" spans="2:12" x14ac:dyDescent="0.2">
      <c r="B2181" s="1" t="str">
        <f t="shared" si="359"/>
        <v/>
      </c>
      <c r="C2181" s="44" t="str">
        <f t="shared" si="357"/>
        <v/>
      </c>
      <c r="D2181" s="44" t="str">
        <f t="shared" si="358"/>
        <v/>
      </c>
      <c r="E2181" s="13" t="str">
        <f t="shared" si="360"/>
        <v/>
      </c>
      <c r="F2181" s="4" t="str">
        <f t="shared" si="361"/>
        <v/>
      </c>
      <c r="G2181" s="48" t="str">
        <f t="shared" si="362"/>
        <v/>
      </c>
      <c r="H2181" s="16" t="str">
        <f t="shared" si="363"/>
        <v/>
      </c>
      <c r="I2181" s="46" t="str">
        <f t="shared" si="364"/>
        <v/>
      </c>
      <c r="J2181" s="49" t="str">
        <f t="shared" si="365"/>
        <v/>
      </c>
      <c r="K2181" s="46" t="str">
        <f t="shared" si="366"/>
        <v/>
      </c>
      <c r="L2181" s="17" t="str">
        <f>+IF(G2181="","",SUM($K$9:K2181)+H2181)</f>
        <v/>
      </c>
    </row>
    <row r="2182" spans="2:12" x14ac:dyDescent="0.2">
      <c r="B2182" s="1" t="str">
        <f t="shared" si="359"/>
        <v/>
      </c>
      <c r="C2182" s="44" t="str">
        <f t="shared" si="357"/>
        <v/>
      </c>
      <c r="D2182" s="44" t="str">
        <f t="shared" si="358"/>
        <v/>
      </c>
      <c r="E2182" s="13" t="str">
        <f t="shared" si="360"/>
        <v/>
      </c>
      <c r="F2182" s="4" t="str">
        <f t="shared" si="361"/>
        <v/>
      </c>
      <c r="G2182" s="48" t="str">
        <f t="shared" si="362"/>
        <v/>
      </c>
      <c r="H2182" s="16" t="str">
        <f t="shared" si="363"/>
        <v/>
      </c>
      <c r="I2182" s="46" t="str">
        <f t="shared" si="364"/>
        <v/>
      </c>
      <c r="J2182" s="49" t="str">
        <f t="shared" si="365"/>
        <v/>
      </c>
      <c r="K2182" s="46" t="str">
        <f t="shared" si="366"/>
        <v/>
      </c>
      <c r="L2182" s="17" t="str">
        <f>+IF(G2182="","",SUM($K$9:K2182)+H2182)</f>
        <v/>
      </c>
    </row>
    <row r="2183" spans="2:12" x14ac:dyDescent="0.2">
      <c r="B2183" s="1" t="str">
        <f t="shared" si="359"/>
        <v/>
      </c>
      <c r="C2183" s="44" t="str">
        <f t="shared" si="357"/>
        <v/>
      </c>
      <c r="D2183" s="44" t="str">
        <f t="shared" si="358"/>
        <v/>
      </c>
      <c r="E2183" s="13" t="str">
        <f t="shared" si="360"/>
        <v/>
      </c>
      <c r="F2183" s="4" t="str">
        <f t="shared" si="361"/>
        <v/>
      </c>
      <c r="G2183" s="48" t="str">
        <f t="shared" si="362"/>
        <v/>
      </c>
      <c r="H2183" s="16" t="str">
        <f t="shared" si="363"/>
        <v/>
      </c>
      <c r="I2183" s="46" t="str">
        <f t="shared" si="364"/>
        <v/>
      </c>
      <c r="J2183" s="49" t="str">
        <f t="shared" si="365"/>
        <v/>
      </c>
      <c r="K2183" s="46" t="str">
        <f t="shared" si="366"/>
        <v/>
      </c>
      <c r="L2183" s="17" t="str">
        <f>+IF(G2183="","",SUM($K$9:K2183)+H2183)</f>
        <v/>
      </c>
    </row>
    <row r="2184" spans="2:12" x14ac:dyDescent="0.2">
      <c r="B2184" s="1" t="str">
        <f t="shared" si="359"/>
        <v/>
      </c>
      <c r="C2184" s="44" t="str">
        <f t="shared" si="357"/>
        <v/>
      </c>
      <c r="D2184" s="44" t="str">
        <f t="shared" si="358"/>
        <v/>
      </c>
      <c r="E2184" s="13" t="str">
        <f t="shared" si="360"/>
        <v/>
      </c>
      <c r="F2184" s="4" t="str">
        <f t="shared" si="361"/>
        <v/>
      </c>
      <c r="G2184" s="48" t="str">
        <f t="shared" si="362"/>
        <v/>
      </c>
      <c r="H2184" s="16" t="str">
        <f t="shared" si="363"/>
        <v/>
      </c>
      <c r="I2184" s="46" t="str">
        <f t="shared" si="364"/>
        <v/>
      </c>
      <c r="J2184" s="49" t="str">
        <f t="shared" si="365"/>
        <v/>
      </c>
      <c r="K2184" s="46" t="str">
        <f t="shared" si="366"/>
        <v/>
      </c>
      <c r="L2184" s="17" t="str">
        <f>+IF(G2184="","",SUM($K$9:K2184)+H2184)</f>
        <v/>
      </c>
    </row>
    <row r="2185" spans="2:12" x14ac:dyDescent="0.2">
      <c r="B2185" s="1" t="str">
        <f t="shared" si="359"/>
        <v/>
      </c>
      <c r="C2185" s="44" t="str">
        <f t="shared" si="357"/>
        <v/>
      </c>
      <c r="D2185" s="44" t="str">
        <f t="shared" si="358"/>
        <v/>
      </c>
      <c r="E2185" s="13" t="str">
        <f t="shared" si="360"/>
        <v/>
      </c>
      <c r="F2185" s="4" t="str">
        <f t="shared" si="361"/>
        <v/>
      </c>
      <c r="G2185" s="48" t="str">
        <f t="shared" si="362"/>
        <v/>
      </c>
      <c r="H2185" s="16" t="str">
        <f t="shared" si="363"/>
        <v/>
      </c>
      <c r="I2185" s="46" t="str">
        <f t="shared" si="364"/>
        <v/>
      </c>
      <c r="J2185" s="49" t="str">
        <f t="shared" si="365"/>
        <v/>
      </c>
      <c r="K2185" s="46" t="str">
        <f t="shared" si="366"/>
        <v/>
      </c>
      <c r="L2185" s="17" t="str">
        <f>+IF(G2185="","",SUM($K$9:K2185)+H2185)</f>
        <v/>
      </c>
    </row>
    <row r="2186" spans="2:12" x14ac:dyDescent="0.2">
      <c r="B2186" s="1" t="str">
        <f t="shared" si="359"/>
        <v/>
      </c>
      <c r="C2186" s="44" t="str">
        <f t="shared" ref="C2186:C2249" si="367">IF(D2185="","",IF(D2185=FecFinal,"",DATE(YEAR(C2185),MONTH(C2185)+1,1)))</f>
        <v/>
      </c>
      <c r="D2186" s="44" t="str">
        <f t="shared" ref="D2186:D2249" si="368">IF(C2186="","",IF(DAYS360(C2186,FecFinal)&gt;=30,DATE(YEAR(C2186),MONTH(C2186)+1,1),FecFinal))</f>
        <v/>
      </c>
      <c r="E2186" s="13" t="str">
        <f t="shared" si="360"/>
        <v/>
      </c>
      <c r="F2186" s="4" t="str">
        <f t="shared" si="361"/>
        <v/>
      </c>
      <c r="G2186" s="48" t="str">
        <f t="shared" si="362"/>
        <v/>
      </c>
      <c r="H2186" s="16" t="str">
        <f t="shared" si="363"/>
        <v/>
      </c>
      <c r="I2186" s="46" t="str">
        <f t="shared" si="364"/>
        <v/>
      </c>
      <c r="J2186" s="49" t="str">
        <f t="shared" si="365"/>
        <v/>
      </c>
      <c r="K2186" s="46" t="str">
        <f t="shared" si="366"/>
        <v/>
      </c>
      <c r="L2186" s="17" t="str">
        <f>+IF(G2186="","",SUM($K$9:K2186)+H2186)</f>
        <v/>
      </c>
    </row>
    <row r="2187" spans="2:12" x14ac:dyDescent="0.2">
      <c r="B2187" s="1" t="str">
        <f t="shared" si="359"/>
        <v/>
      </c>
      <c r="C2187" s="44" t="str">
        <f t="shared" si="367"/>
        <v/>
      </c>
      <c r="D2187" s="44" t="str">
        <f t="shared" si="368"/>
        <v/>
      </c>
      <c r="E2187" s="13" t="str">
        <f t="shared" si="360"/>
        <v/>
      </c>
      <c r="F2187" s="4" t="str">
        <f t="shared" si="361"/>
        <v/>
      </c>
      <c r="G2187" s="48" t="str">
        <f t="shared" si="362"/>
        <v/>
      </c>
      <c r="H2187" s="16" t="str">
        <f t="shared" si="363"/>
        <v/>
      </c>
      <c r="I2187" s="46" t="str">
        <f t="shared" si="364"/>
        <v/>
      </c>
      <c r="J2187" s="49" t="str">
        <f t="shared" si="365"/>
        <v/>
      </c>
      <c r="K2187" s="46" t="str">
        <f t="shared" si="366"/>
        <v/>
      </c>
      <c r="L2187" s="17" t="str">
        <f>+IF(G2187="","",SUM($K$9:K2187)+H2187)</f>
        <v/>
      </c>
    </row>
    <row r="2188" spans="2:12" x14ac:dyDescent="0.2">
      <c r="B2188" s="1" t="str">
        <f t="shared" si="359"/>
        <v/>
      </c>
      <c r="C2188" s="44" t="str">
        <f t="shared" si="367"/>
        <v/>
      </c>
      <c r="D2188" s="44" t="str">
        <f t="shared" si="368"/>
        <v/>
      </c>
      <c r="E2188" s="13" t="str">
        <f t="shared" si="360"/>
        <v/>
      </c>
      <c r="F2188" s="4" t="str">
        <f t="shared" si="361"/>
        <v/>
      </c>
      <c r="G2188" s="48" t="str">
        <f t="shared" si="362"/>
        <v/>
      </c>
      <c r="H2188" s="16" t="str">
        <f t="shared" si="363"/>
        <v/>
      </c>
      <c r="I2188" s="46" t="str">
        <f t="shared" si="364"/>
        <v/>
      </c>
      <c r="J2188" s="49" t="str">
        <f t="shared" si="365"/>
        <v/>
      </c>
      <c r="K2188" s="46" t="str">
        <f t="shared" si="366"/>
        <v/>
      </c>
      <c r="L2188" s="17" t="str">
        <f>+IF(G2188="","",SUM($K$9:K2188)+H2188)</f>
        <v/>
      </c>
    </row>
    <row r="2189" spans="2:12" x14ac:dyDescent="0.2">
      <c r="B2189" s="1" t="str">
        <f t="shared" si="359"/>
        <v/>
      </c>
      <c r="C2189" s="44" t="str">
        <f t="shared" si="367"/>
        <v/>
      </c>
      <c r="D2189" s="44" t="str">
        <f t="shared" si="368"/>
        <v/>
      </c>
      <c r="E2189" s="13" t="str">
        <f t="shared" si="360"/>
        <v/>
      </c>
      <c r="F2189" s="4" t="str">
        <f t="shared" si="361"/>
        <v/>
      </c>
      <c r="G2189" s="48" t="str">
        <f t="shared" si="362"/>
        <v/>
      </c>
      <c r="H2189" s="16" t="str">
        <f t="shared" si="363"/>
        <v/>
      </c>
      <c r="I2189" s="46" t="str">
        <f t="shared" si="364"/>
        <v/>
      </c>
      <c r="J2189" s="49" t="str">
        <f t="shared" si="365"/>
        <v/>
      </c>
      <c r="K2189" s="46" t="str">
        <f t="shared" si="366"/>
        <v/>
      </c>
      <c r="L2189" s="17" t="str">
        <f>+IF(G2189="","",SUM($K$9:K2189)+H2189)</f>
        <v/>
      </c>
    </row>
    <row r="2190" spans="2:12" x14ac:dyDescent="0.2">
      <c r="B2190" s="1" t="str">
        <f t="shared" si="359"/>
        <v/>
      </c>
      <c r="C2190" s="44" t="str">
        <f t="shared" si="367"/>
        <v/>
      </c>
      <c r="D2190" s="44" t="str">
        <f t="shared" si="368"/>
        <v/>
      </c>
      <c r="E2190" s="13" t="str">
        <f t="shared" si="360"/>
        <v/>
      </c>
      <c r="F2190" s="4" t="str">
        <f t="shared" si="361"/>
        <v/>
      </c>
      <c r="G2190" s="48" t="str">
        <f t="shared" si="362"/>
        <v/>
      </c>
      <c r="H2190" s="16" t="str">
        <f t="shared" si="363"/>
        <v/>
      </c>
      <c r="I2190" s="46" t="str">
        <f t="shared" si="364"/>
        <v/>
      </c>
      <c r="J2190" s="49" t="str">
        <f t="shared" si="365"/>
        <v/>
      </c>
      <c r="K2190" s="46" t="str">
        <f t="shared" si="366"/>
        <v/>
      </c>
      <c r="L2190" s="17" t="str">
        <f>+IF(G2190="","",SUM($K$9:K2190)+H2190)</f>
        <v/>
      </c>
    </row>
    <row r="2191" spans="2:12" x14ac:dyDescent="0.2">
      <c r="B2191" s="1" t="str">
        <f t="shared" si="359"/>
        <v/>
      </c>
      <c r="C2191" s="44" t="str">
        <f t="shared" si="367"/>
        <v/>
      </c>
      <c r="D2191" s="44" t="str">
        <f t="shared" si="368"/>
        <v/>
      </c>
      <c r="E2191" s="13" t="str">
        <f t="shared" si="360"/>
        <v/>
      </c>
      <c r="F2191" s="4" t="str">
        <f t="shared" si="361"/>
        <v/>
      </c>
      <c r="G2191" s="48" t="str">
        <f t="shared" si="362"/>
        <v/>
      </c>
      <c r="H2191" s="16" t="str">
        <f t="shared" si="363"/>
        <v/>
      </c>
      <c r="I2191" s="46" t="str">
        <f t="shared" si="364"/>
        <v/>
      </c>
      <c r="J2191" s="49" t="str">
        <f t="shared" si="365"/>
        <v/>
      </c>
      <c r="K2191" s="46" t="str">
        <f t="shared" si="366"/>
        <v/>
      </c>
      <c r="L2191" s="17" t="str">
        <f>+IF(G2191="","",SUM($K$9:K2191)+H2191)</f>
        <v/>
      </c>
    </row>
    <row r="2192" spans="2:12" x14ac:dyDescent="0.2">
      <c r="B2192" s="1" t="str">
        <f t="shared" si="359"/>
        <v/>
      </c>
      <c r="C2192" s="44" t="str">
        <f t="shared" si="367"/>
        <v/>
      </c>
      <c r="D2192" s="44" t="str">
        <f t="shared" si="368"/>
        <v/>
      </c>
      <c r="E2192" s="13" t="str">
        <f t="shared" si="360"/>
        <v/>
      </c>
      <c r="F2192" s="4" t="str">
        <f t="shared" si="361"/>
        <v/>
      </c>
      <c r="G2192" s="48" t="str">
        <f t="shared" si="362"/>
        <v/>
      </c>
      <c r="H2192" s="16" t="str">
        <f t="shared" si="363"/>
        <v/>
      </c>
      <c r="I2192" s="46" t="str">
        <f t="shared" si="364"/>
        <v/>
      </c>
      <c r="J2192" s="49" t="str">
        <f t="shared" si="365"/>
        <v/>
      </c>
      <c r="K2192" s="46" t="str">
        <f t="shared" si="366"/>
        <v/>
      </c>
      <c r="L2192" s="17" t="str">
        <f>+IF(G2192="","",SUM($K$9:K2192)+H2192)</f>
        <v/>
      </c>
    </row>
    <row r="2193" spans="2:12" x14ac:dyDescent="0.2">
      <c r="B2193" s="1" t="str">
        <f t="shared" ref="B2193:B2256" si="369">+IF(C2193="","",B2192+1)</f>
        <v/>
      </c>
      <c r="C2193" s="44" t="str">
        <f t="shared" si="367"/>
        <v/>
      </c>
      <c r="D2193" s="44" t="str">
        <f t="shared" si="368"/>
        <v/>
      </c>
      <c r="E2193" s="13" t="str">
        <f t="shared" ref="E2193:E2256" si="370">IF(B2193&lt;&gt;"",DAYS360(C2193,D2193),"")</f>
        <v/>
      </c>
      <c r="F2193" s="4" t="str">
        <f t="shared" ref="F2193:F2256" si="371">IF(B2193&lt;&gt;"",LOOKUP(DATE(YEAR(C2193),MONTH(C2193)+1,1),tbl_FecHasta,tbl_Tasa),"")</f>
        <v/>
      </c>
      <c r="G2193" s="48" t="str">
        <f t="shared" ref="G2193:G2256" si="372">IF(B2193&lt;&gt;"",(((1+F2193)^(1/12))-1),"")</f>
        <v/>
      </c>
      <c r="H2193" s="16" t="str">
        <f t="shared" si="363"/>
        <v/>
      </c>
      <c r="I2193" s="46" t="str">
        <f t="shared" si="364"/>
        <v/>
      </c>
      <c r="J2193" s="49" t="str">
        <f t="shared" si="365"/>
        <v/>
      </c>
      <c r="K2193" s="46" t="str">
        <f t="shared" si="366"/>
        <v/>
      </c>
      <c r="L2193" s="17" t="str">
        <f>+IF(G2193="","",SUM($K$9:K2193)+H2193)</f>
        <v/>
      </c>
    </row>
    <row r="2194" spans="2:12" x14ac:dyDescent="0.2">
      <c r="B2194" s="1" t="str">
        <f t="shared" si="369"/>
        <v/>
      </c>
      <c r="C2194" s="44" t="str">
        <f t="shared" si="367"/>
        <v/>
      </c>
      <c r="D2194" s="44" t="str">
        <f t="shared" si="368"/>
        <v/>
      </c>
      <c r="E2194" s="13" t="str">
        <f t="shared" si="370"/>
        <v/>
      </c>
      <c r="F2194" s="4" t="str">
        <f t="shared" si="371"/>
        <v/>
      </c>
      <c r="G2194" s="48" t="str">
        <f t="shared" si="372"/>
        <v/>
      </c>
      <c r="H2194" s="16" t="str">
        <f t="shared" si="363"/>
        <v/>
      </c>
      <c r="I2194" s="46" t="str">
        <f t="shared" si="364"/>
        <v/>
      </c>
      <c r="J2194" s="49" t="str">
        <f t="shared" si="365"/>
        <v/>
      </c>
      <c r="K2194" s="46" t="str">
        <f t="shared" si="366"/>
        <v/>
      </c>
      <c r="L2194" s="17" t="str">
        <f>+IF(G2194="","",SUM($K$9:K2194)+H2194)</f>
        <v/>
      </c>
    </row>
    <row r="2195" spans="2:12" x14ac:dyDescent="0.2">
      <c r="B2195" s="1" t="str">
        <f t="shared" si="369"/>
        <v/>
      </c>
      <c r="C2195" s="44" t="str">
        <f t="shared" si="367"/>
        <v/>
      </c>
      <c r="D2195" s="44" t="str">
        <f t="shared" si="368"/>
        <v/>
      </c>
      <c r="E2195" s="13" t="str">
        <f t="shared" si="370"/>
        <v/>
      </c>
      <c r="F2195" s="4" t="str">
        <f t="shared" si="371"/>
        <v/>
      </c>
      <c r="G2195" s="48" t="str">
        <f t="shared" si="372"/>
        <v/>
      </c>
      <c r="H2195" s="16" t="str">
        <f t="shared" si="363"/>
        <v/>
      </c>
      <c r="I2195" s="46" t="str">
        <f t="shared" si="364"/>
        <v/>
      </c>
      <c r="J2195" s="49" t="str">
        <f t="shared" si="365"/>
        <v/>
      </c>
      <c r="K2195" s="46" t="str">
        <f t="shared" si="366"/>
        <v/>
      </c>
      <c r="L2195" s="17" t="str">
        <f>+IF(G2195="","",SUM($K$9:K2195)+H2195)</f>
        <v/>
      </c>
    </row>
    <row r="2196" spans="2:12" x14ac:dyDescent="0.2">
      <c r="B2196" s="1" t="str">
        <f t="shared" si="369"/>
        <v/>
      </c>
      <c r="C2196" s="44" t="str">
        <f t="shared" si="367"/>
        <v/>
      </c>
      <c r="D2196" s="44" t="str">
        <f t="shared" si="368"/>
        <v/>
      </c>
      <c r="E2196" s="13" t="str">
        <f t="shared" si="370"/>
        <v/>
      </c>
      <c r="F2196" s="4" t="str">
        <f t="shared" si="371"/>
        <v/>
      </c>
      <c r="G2196" s="48" t="str">
        <f t="shared" si="372"/>
        <v/>
      </c>
      <c r="H2196" s="16" t="str">
        <f t="shared" si="363"/>
        <v/>
      </c>
      <c r="I2196" s="46" t="str">
        <f t="shared" si="364"/>
        <v/>
      </c>
      <c r="J2196" s="49" t="str">
        <f t="shared" si="365"/>
        <v/>
      </c>
      <c r="K2196" s="46" t="str">
        <f t="shared" si="366"/>
        <v/>
      </c>
      <c r="L2196" s="17" t="str">
        <f>+IF(G2196="","",SUM($K$9:K2196)+H2196)</f>
        <v/>
      </c>
    </row>
    <row r="2197" spans="2:12" x14ac:dyDescent="0.2">
      <c r="B2197" s="1" t="str">
        <f t="shared" si="369"/>
        <v/>
      </c>
      <c r="C2197" s="44" t="str">
        <f t="shared" si="367"/>
        <v/>
      </c>
      <c r="D2197" s="44" t="str">
        <f t="shared" si="368"/>
        <v/>
      </c>
      <c r="E2197" s="13" t="str">
        <f t="shared" si="370"/>
        <v/>
      </c>
      <c r="F2197" s="4" t="str">
        <f t="shared" si="371"/>
        <v/>
      </c>
      <c r="G2197" s="48" t="str">
        <f t="shared" si="372"/>
        <v/>
      </c>
      <c r="H2197" s="16" t="str">
        <f t="shared" si="363"/>
        <v/>
      </c>
      <c r="I2197" s="46" t="str">
        <f t="shared" si="364"/>
        <v/>
      </c>
      <c r="J2197" s="49" t="str">
        <f t="shared" si="365"/>
        <v/>
      </c>
      <c r="K2197" s="46" t="str">
        <f t="shared" si="366"/>
        <v/>
      </c>
      <c r="L2197" s="17" t="str">
        <f>+IF(G2197="","",SUM($K$9:K2197)+H2197)</f>
        <v/>
      </c>
    </row>
    <row r="2198" spans="2:12" x14ac:dyDescent="0.2">
      <c r="B2198" s="1" t="str">
        <f t="shared" si="369"/>
        <v/>
      </c>
      <c r="C2198" s="44" t="str">
        <f t="shared" si="367"/>
        <v/>
      </c>
      <c r="D2198" s="44" t="str">
        <f t="shared" si="368"/>
        <v/>
      </c>
      <c r="E2198" s="13" t="str">
        <f t="shared" si="370"/>
        <v/>
      </c>
      <c r="F2198" s="4" t="str">
        <f t="shared" si="371"/>
        <v/>
      </c>
      <c r="G2198" s="48" t="str">
        <f t="shared" si="372"/>
        <v/>
      </c>
      <c r="H2198" s="16" t="str">
        <f t="shared" si="363"/>
        <v/>
      </c>
      <c r="I2198" s="46" t="str">
        <f t="shared" si="364"/>
        <v/>
      </c>
      <c r="J2198" s="49" t="str">
        <f t="shared" si="365"/>
        <v/>
      </c>
      <c r="K2198" s="46" t="str">
        <f t="shared" si="366"/>
        <v/>
      </c>
      <c r="L2198" s="17" t="str">
        <f>+IF(G2198="","",SUM($K$9:K2198)+H2198)</f>
        <v/>
      </c>
    </row>
    <row r="2199" spans="2:12" x14ac:dyDescent="0.2">
      <c r="B2199" s="1" t="str">
        <f t="shared" si="369"/>
        <v/>
      </c>
      <c r="C2199" s="44" t="str">
        <f t="shared" si="367"/>
        <v/>
      </c>
      <c r="D2199" s="44" t="str">
        <f t="shared" si="368"/>
        <v/>
      </c>
      <c r="E2199" s="13" t="str">
        <f t="shared" si="370"/>
        <v/>
      </c>
      <c r="F2199" s="4" t="str">
        <f t="shared" si="371"/>
        <v/>
      </c>
      <c r="G2199" s="48" t="str">
        <f t="shared" si="372"/>
        <v/>
      </c>
      <c r="H2199" s="16" t="str">
        <f t="shared" si="363"/>
        <v/>
      </c>
      <c r="I2199" s="46" t="str">
        <f t="shared" si="364"/>
        <v/>
      </c>
      <c r="J2199" s="49" t="str">
        <f t="shared" si="365"/>
        <v/>
      </c>
      <c r="K2199" s="46" t="str">
        <f t="shared" si="366"/>
        <v/>
      </c>
      <c r="L2199" s="17" t="str">
        <f>+IF(G2199="","",SUM($K$9:K2199)+H2199)</f>
        <v/>
      </c>
    </row>
    <row r="2200" spans="2:12" x14ac:dyDescent="0.2">
      <c r="B2200" s="1" t="str">
        <f t="shared" si="369"/>
        <v/>
      </c>
      <c r="C2200" s="44" t="str">
        <f t="shared" si="367"/>
        <v/>
      </c>
      <c r="D2200" s="44" t="str">
        <f t="shared" si="368"/>
        <v/>
      </c>
      <c r="E2200" s="13" t="str">
        <f t="shared" si="370"/>
        <v/>
      </c>
      <c r="F2200" s="4" t="str">
        <f t="shared" si="371"/>
        <v/>
      </c>
      <c r="G2200" s="48" t="str">
        <f t="shared" si="372"/>
        <v/>
      </c>
      <c r="H2200" s="16" t="str">
        <f t="shared" si="363"/>
        <v/>
      </c>
      <c r="I2200" s="46" t="str">
        <f t="shared" si="364"/>
        <v/>
      </c>
      <c r="J2200" s="49" t="str">
        <f t="shared" si="365"/>
        <v/>
      </c>
      <c r="K2200" s="46" t="str">
        <f t="shared" si="366"/>
        <v/>
      </c>
      <c r="L2200" s="17" t="str">
        <f>+IF(G2200="","",SUM($K$9:K2200)+H2200)</f>
        <v/>
      </c>
    </row>
    <row r="2201" spans="2:12" x14ac:dyDescent="0.2">
      <c r="B2201" s="1" t="str">
        <f t="shared" si="369"/>
        <v/>
      </c>
      <c r="C2201" s="44" t="str">
        <f t="shared" si="367"/>
        <v/>
      </c>
      <c r="D2201" s="44" t="str">
        <f t="shared" si="368"/>
        <v/>
      </c>
      <c r="E2201" s="13" t="str">
        <f t="shared" si="370"/>
        <v/>
      </c>
      <c r="F2201" s="4" t="str">
        <f t="shared" si="371"/>
        <v/>
      </c>
      <c r="G2201" s="48" t="str">
        <f t="shared" si="372"/>
        <v/>
      </c>
      <c r="H2201" s="16" t="str">
        <f t="shared" si="363"/>
        <v/>
      </c>
      <c r="I2201" s="46" t="str">
        <f t="shared" si="364"/>
        <v/>
      </c>
      <c r="J2201" s="49" t="str">
        <f t="shared" si="365"/>
        <v/>
      </c>
      <c r="K2201" s="46" t="str">
        <f t="shared" si="366"/>
        <v/>
      </c>
      <c r="L2201" s="17" t="str">
        <f>+IF(G2201="","",SUM($K$9:K2201)+H2201)</f>
        <v/>
      </c>
    </row>
    <row r="2202" spans="2:12" x14ac:dyDescent="0.2">
      <c r="B2202" s="1" t="str">
        <f t="shared" si="369"/>
        <v/>
      </c>
      <c r="C2202" s="44" t="str">
        <f t="shared" si="367"/>
        <v/>
      </c>
      <c r="D2202" s="44" t="str">
        <f t="shared" si="368"/>
        <v/>
      </c>
      <c r="E2202" s="13" t="str">
        <f t="shared" si="370"/>
        <v/>
      </c>
      <c r="F2202" s="4" t="str">
        <f t="shared" si="371"/>
        <v/>
      </c>
      <c r="G2202" s="48" t="str">
        <f t="shared" si="372"/>
        <v/>
      </c>
      <c r="H2202" s="16" t="str">
        <f t="shared" si="363"/>
        <v/>
      </c>
      <c r="I2202" s="46" t="str">
        <f t="shared" si="364"/>
        <v/>
      </c>
      <c r="J2202" s="49" t="str">
        <f t="shared" si="365"/>
        <v/>
      </c>
      <c r="K2202" s="46" t="str">
        <f t="shared" si="366"/>
        <v/>
      </c>
      <c r="L2202" s="17" t="str">
        <f>+IF(G2202="","",SUM($K$9:K2202)+H2202)</f>
        <v/>
      </c>
    </row>
    <row r="2203" spans="2:12" x14ac:dyDescent="0.2">
      <c r="B2203" s="1" t="str">
        <f t="shared" si="369"/>
        <v/>
      </c>
      <c r="C2203" s="44" t="str">
        <f t="shared" si="367"/>
        <v/>
      </c>
      <c r="D2203" s="44" t="str">
        <f t="shared" si="368"/>
        <v/>
      </c>
      <c r="E2203" s="13" t="str">
        <f t="shared" si="370"/>
        <v/>
      </c>
      <c r="F2203" s="4" t="str">
        <f t="shared" si="371"/>
        <v/>
      </c>
      <c r="G2203" s="48" t="str">
        <f t="shared" si="372"/>
        <v/>
      </c>
      <c r="H2203" s="16" t="str">
        <f t="shared" si="363"/>
        <v/>
      </c>
      <c r="I2203" s="46" t="str">
        <f t="shared" si="364"/>
        <v/>
      </c>
      <c r="J2203" s="49" t="str">
        <f t="shared" si="365"/>
        <v/>
      </c>
      <c r="K2203" s="46" t="str">
        <f t="shared" si="366"/>
        <v/>
      </c>
      <c r="L2203" s="17" t="str">
        <f>+IF(G2203="","",SUM($K$9:K2203)+H2203)</f>
        <v/>
      </c>
    </row>
    <row r="2204" spans="2:12" x14ac:dyDescent="0.2">
      <c r="B2204" s="1" t="str">
        <f t="shared" si="369"/>
        <v/>
      </c>
      <c r="C2204" s="44" t="str">
        <f t="shared" si="367"/>
        <v/>
      </c>
      <c r="D2204" s="44" t="str">
        <f t="shared" si="368"/>
        <v/>
      </c>
      <c r="E2204" s="13" t="str">
        <f t="shared" si="370"/>
        <v/>
      </c>
      <c r="F2204" s="4" t="str">
        <f t="shared" si="371"/>
        <v/>
      </c>
      <c r="G2204" s="48" t="str">
        <f t="shared" si="372"/>
        <v/>
      </c>
      <c r="H2204" s="16" t="str">
        <f t="shared" si="363"/>
        <v/>
      </c>
      <c r="I2204" s="46" t="str">
        <f t="shared" si="364"/>
        <v/>
      </c>
      <c r="J2204" s="49" t="str">
        <f t="shared" si="365"/>
        <v/>
      </c>
      <c r="K2204" s="46" t="str">
        <f t="shared" si="366"/>
        <v/>
      </c>
      <c r="L2204" s="17" t="str">
        <f>+IF(G2204="","",SUM($K$9:K2204)+H2204)</f>
        <v/>
      </c>
    </row>
    <row r="2205" spans="2:12" x14ac:dyDescent="0.2">
      <c r="B2205" s="1" t="str">
        <f t="shared" si="369"/>
        <v/>
      </c>
      <c r="C2205" s="44" t="str">
        <f t="shared" si="367"/>
        <v/>
      </c>
      <c r="D2205" s="44" t="str">
        <f t="shared" si="368"/>
        <v/>
      </c>
      <c r="E2205" s="13" t="str">
        <f t="shared" si="370"/>
        <v/>
      </c>
      <c r="F2205" s="4" t="str">
        <f t="shared" si="371"/>
        <v/>
      </c>
      <c r="G2205" s="48" t="str">
        <f t="shared" si="372"/>
        <v/>
      </c>
      <c r="H2205" s="16" t="str">
        <f t="shared" si="363"/>
        <v/>
      </c>
      <c r="I2205" s="46" t="str">
        <f t="shared" si="364"/>
        <v/>
      </c>
      <c r="J2205" s="49" t="str">
        <f t="shared" si="365"/>
        <v/>
      </c>
      <c r="K2205" s="46" t="str">
        <f t="shared" si="366"/>
        <v/>
      </c>
      <c r="L2205" s="17" t="str">
        <f>+IF(G2205="","",SUM($K$9:K2205)+H2205)</f>
        <v/>
      </c>
    </row>
    <row r="2206" spans="2:12" x14ac:dyDescent="0.2">
      <c r="B2206" s="1" t="str">
        <f t="shared" si="369"/>
        <v/>
      </c>
      <c r="C2206" s="44" t="str">
        <f t="shared" si="367"/>
        <v/>
      </c>
      <c r="D2206" s="44" t="str">
        <f t="shared" si="368"/>
        <v/>
      </c>
      <c r="E2206" s="13" t="str">
        <f t="shared" si="370"/>
        <v/>
      </c>
      <c r="F2206" s="4" t="str">
        <f t="shared" si="371"/>
        <v/>
      </c>
      <c r="G2206" s="48" t="str">
        <f t="shared" si="372"/>
        <v/>
      </c>
      <c r="H2206" s="16" t="str">
        <f t="shared" si="363"/>
        <v/>
      </c>
      <c r="I2206" s="46" t="str">
        <f t="shared" si="364"/>
        <v/>
      </c>
      <c r="J2206" s="49" t="str">
        <f t="shared" si="365"/>
        <v/>
      </c>
      <c r="K2206" s="46" t="str">
        <f t="shared" si="366"/>
        <v/>
      </c>
      <c r="L2206" s="17" t="str">
        <f>+IF(G2206="","",SUM($K$9:K2206)+H2206)</f>
        <v/>
      </c>
    </row>
    <row r="2207" spans="2:12" x14ac:dyDescent="0.2">
      <c r="B2207" s="1" t="str">
        <f t="shared" si="369"/>
        <v/>
      </c>
      <c r="C2207" s="44" t="str">
        <f t="shared" si="367"/>
        <v/>
      </c>
      <c r="D2207" s="44" t="str">
        <f t="shared" si="368"/>
        <v/>
      </c>
      <c r="E2207" s="13" t="str">
        <f t="shared" si="370"/>
        <v/>
      </c>
      <c r="F2207" s="4" t="str">
        <f t="shared" si="371"/>
        <v/>
      </c>
      <c r="G2207" s="48" t="str">
        <f t="shared" si="372"/>
        <v/>
      </c>
      <c r="H2207" s="16" t="str">
        <f t="shared" si="363"/>
        <v/>
      </c>
      <c r="I2207" s="46" t="str">
        <f t="shared" si="364"/>
        <v/>
      </c>
      <c r="J2207" s="49" t="str">
        <f t="shared" si="365"/>
        <v/>
      </c>
      <c r="K2207" s="46" t="str">
        <f t="shared" si="366"/>
        <v/>
      </c>
      <c r="L2207" s="17" t="str">
        <f>+IF(G2207="","",SUM($K$9:K2207)+H2207)</f>
        <v/>
      </c>
    </row>
    <row r="2208" spans="2:12" x14ac:dyDescent="0.2">
      <c r="B2208" s="1" t="str">
        <f t="shared" si="369"/>
        <v/>
      </c>
      <c r="C2208" s="44" t="str">
        <f t="shared" si="367"/>
        <v/>
      </c>
      <c r="D2208" s="44" t="str">
        <f t="shared" si="368"/>
        <v/>
      </c>
      <c r="E2208" s="13" t="str">
        <f t="shared" si="370"/>
        <v/>
      </c>
      <c r="F2208" s="4" t="str">
        <f t="shared" si="371"/>
        <v/>
      </c>
      <c r="G2208" s="48" t="str">
        <f t="shared" si="372"/>
        <v/>
      </c>
      <c r="H2208" s="16" t="str">
        <f t="shared" si="363"/>
        <v/>
      </c>
      <c r="I2208" s="46" t="str">
        <f t="shared" si="364"/>
        <v/>
      </c>
      <c r="J2208" s="49" t="str">
        <f t="shared" si="365"/>
        <v/>
      </c>
      <c r="K2208" s="46" t="str">
        <f t="shared" si="366"/>
        <v/>
      </c>
      <c r="L2208" s="17" t="str">
        <f>+IF(G2208="","",SUM($K$9:K2208)+H2208)</f>
        <v/>
      </c>
    </row>
    <row r="2209" spans="2:12" x14ac:dyDescent="0.2">
      <c r="B2209" s="1" t="str">
        <f t="shared" si="369"/>
        <v/>
      </c>
      <c r="C2209" s="44" t="str">
        <f t="shared" si="367"/>
        <v/>
      </c>
      <c r="D2209" s="44" t="str">
        <f t="shared" si="368"/>
        <v/>
      </c>
      <c r="E2209" s="13" t="str">
        <f t="shared" si="370"/>
        <v/>
      </c>
      <c r="F2209" s="4" t="str">
        <f t="shared" si="371"/>
        <v/>
      </c>
      <c r="G2209" s="48" t="str">
        <f t="shared" si="372"/>
        <v/>
      </c>
      <c r="H2209" s="16" t="str">
        <f t="shared" si="363"/>
        <v/>
      </c>
      <c r="I2209" s="46" t="str">
        <f t="shared" si="364"/>
        <v/>
      </c>
      <c r="J2209" s="49" t="str">
        <f t="shared" si="365"/>
        <v/>
      </c>
      <c r="K2209" s="46" t="str">
        <f t="shared" si="366"/>
        <v/>
      </c>
      <c r="L2209" s="17" t="str">
        <f>+IF(G2209="","",SUM($K$9:K2209)+H2209)</f>
        <v/>
      </c>
    </row>
    <row r="2210" spans="2:12" x14ac:dyDescent="0.2">
      <c r="B2210" s="1" t="str">
        <f t="shared" si="369"/>
        <v/>
      </c>
      <c r="C2210" s="44" t="str">
        <f t="shared" si="367"/>
        <v/>
      </c>
      <c r="D2210" s="44" t="str">
        <f t="shared" si="368"/>
        <v/>
      </c>
      <c r="E2210" s="13" t="str">
        <f t="shared" si="370"/>
        <v/>
      </c>
      <c r="F2210" s="4" t="str">
        <f t="shared" si="371"/>
        <v/>
      </c>
      <c r="G2210" s="48" t="str">
        <f t="shared" si="372"/>
        <v/>
      </c>
      <c r="H2210" s="16" t="str">
        <f t="shared" si="363"/>
        <v/>
      </c>
      <c r="I2210" s="46" t="str">
        <f t="shared" si="364"/>
        <v/>
      </c>
      <c r="J2210" s="49" t="str">
        <f t="shared" si="365"/>
        <v/>
      </c>
      <c r="K2210" s="46" t="str">
        <f t="shared" si="366"/>
        <v/>
      </c>
      <c r="L2210" s="17" t="str">
        <f>+IF(G2210="","",SUM($K$9:K2210)+H2210)</f>
        <v/>
      </c>
    </row>
    <row r="2211" spans="2:12" x14ac:dyDescent="0.2">
      <c r="B2211" s="1" t="str">
        <f t="shared" si="369"/>
        <v/>
      </c>
      <c r="C2211" s="44" t="str">
        <f t="shared" si="367"/>
        <v/>
      </c>
      <c r="D2211" s="44" t="str">
        <f t="shared" si="368"/>
        <v/>
      </c>
      <c r="E2211" s="13" t="str">
        <f t="shared" si="370"/>
        <v/>
      </c>
      <c r="F2211" s="4" t="str">
        <f t="shared" si="371"/>
        <v/>
      </c>
      <c r="G2211" s="48" t="str">
        <f t="shared" si="372"/>
        <v/>
      </c>
      <c r="H2211" s="16" t="str">
        <f t="shared" si="363"/>
        <v/>
      </c>
      <c r="I2211" s="46" t="str">
        <f t="shared" si="364"/>
        <v/>
      </c>
      <c r="J2211" s="49" t="str">
        <f t="shared" si="365"/>
        <v/>
      </c>
      <c r="K2211" s="46" t="str">
        <f t="shared" si="366"/>
        <v/>
      </c>
      <c r="L2211" s="17" t="str">
        <f>+IF(G2211="","",SUM($K$9:K2211)+H2211)</f>
        <v/>
      </c>
    </row>
    <row r="2212" spans="2:12" x14ac:dyDescent="0.2">
      <c r="B2212" s="1" t="str">
        <f t="shared" si="369"/>
        <v/>
      </c>
      <c r="C2212" s="44" t="str">
        <f t="shared" si="367"/>
        <v/>
      </c>
      <c r="D2212" s="44" t="str">
        <f t="shared" si="368"/>
        <v/>
      </c>
      <c r="E2212" s="13" t="str">
        <f t="shared" si="370"/>
        <v/>
      </c>
      <c r="F2212" s="4" t="str">
        <f t="shared" si="371"/>
        <v/>
      </c>
      <c r="G2212" s="48" t="str">
        <f t="shared" si="372"/>
        <v/>
      </c>
      <c r="H2212" s="16" t="str">
        <f t="shared" si="363"/>
        <v/>
      </c>
      <c r="I2212" s="46" t="str">
        <f t="shared" si="364"/>
        <v/>
      </c>
      <c r="J2212" s="49" t="str">
        <f t="shared" si="365"/>
        <v/>
      </c>
      <c r="K2212" s="46" t="str">
        <f t="shared" si="366"/>
        <v/>
      </c>
      <c r="L2212" s="17" t="str">
        <f>+IF(G2212="","",SUM($K$9:K2212)+H2212)</f>
        <v/>
      </c>
    </row>
    <row r="2213" spans="2:12" x14ac:dyDescent="0.2">
      <c r="B2213" s="1" t="str">
        <f t="shared" si="369"/>
        <v/>
      </c>
      <c r="C2213" s="44" t="str">
        <f t="shared" si="367"/>
        <v/>
      </c>
      <c r="D2213" s="44" t="str">
        <f t="shared" si="368"/>
        <v/>
      </c>
      <c r="E2213" s="13" t="str">
        <f t="shared" si="370"/>
        <v/>
      </c>
      <c r="F2213" s="4" t="str">
        <f t="shared" si="371"/>
        <v/>
      </c>
      <c r="G2213" s="48" t="str">
        <f t="shared" si="372"/>
        <v/>
      </c>
      <c r="H2213" s="16" t="str">
        <f t="shared" si="363"/>
        <v/>
      </c>
      <c r="I2213" s="46" t="str">
        <f t="shared" si="364"/>
        <v/>
      </c>
      <c r="J2213" s="49" t="str">
        <f t="shared" si="365"/>
        <v/>
      </c>
      <c r="K2213" s="46" t="str">
        <f t="shared" si="366"/>
        <v/>
      </c>
      <c r="L2213" s="17" t="str">
        <f>+IF(G2213="","",SUM($K$9:K2213)+H2213)</f>
        <v/>
      </c>
    </row>
    <row r="2214" spans="2:12" x14ac:dyDescent="0.2">
      <c r="B2214" s="1" t="str">
        <f t="shared" si="369"/>
        <v/>
      </c>
      <c r="C2214" s="44" t="str">
        <f t="shared" si="367"/>
        <v/>
      </c>
      <c r="D2214" s="44" t="str">
        <f t="shared" si="368"/>
        <v/>
      </c>
      <c r="E2214" s="13" t="str">
        <f t="shared" si="370"/>
        <v/>
      </c>
      <c r="F2214" s="4" t="str">
        <f t="shared" si="371"/>
        <v/>
      </c>
      <c r="G2214" s="48" t="str">
        <f t="shared" si="372"/>
        <v/>
      </c>
      <c r="H2214" s="16" t="str">
        <f t="shared" si="363"/>
        <v/>
      </c>
      <c r="I2214" s="46" t="str">
        <f t="shared" si="364"/>
        <v/>
      </c>
      <c r="J2214" s="49" t="str">
        <f t="shared" si="365"/>
        <v/>
      </c>
      <c r="K2214" s="46" t="str">
        <f t="shared" si="366"/>
        <v/>
      </c>
      <c r="L2214" s="17" t="str">
        <f>+IF(G2214="","",SUM($K$9:K2214)+H2214)</f>
        <v/>
      </c>
    </row>
    <row r="2215" spans="2:12" x14ac:dyDescent="0.2">
      <c r="B2215" s="1" t="str">
        <f t="shared" si="369"/>
        <v/>
      </c>
      <c r="C2215" s="44" t="str">
        <f t="shared" si="367"/>
        <v/>
      </c>
      <c r="D2215" s="44" t="str">
        <f t="shared" si="368"/>
        <v/>
      </c>
      <c r="E2215" s="13" t="str">
        <f t="shared" si="370"/>
        <v/>
      </c>
      <c r="F2215" s="4" t="str">
        <f t="shared" si="371"/>
        <v/>
      </c>
      <c r="G2215" s="48" t="str">
        <f t="shared" si="372"/>
        <v/>
      </c>
      <c r="H2215" s="16" t="str">
        <f t="shared" si="363"/>
        <v/>
      </c>
      <c r="I2215" s="46" t="str">
        <f t="shared" si="364"/>
        <v/>
      </c>
      <c r="J2215" s="49" t="str">
        <f t="shared" si="365"/>
        <v/>
      </c>
      <c r="K2215" s="46" t="str">
        <f t="shared" si="366"/>
        <v/>
      </c>
      <c r="L2215" s="17" t="str">
        <f>+IF(G2215="","",SUM($K$9:K2215)+H2215)</f>
        <v/>
      </c>
    </row>
    <row r="2216" spans="2:12" x14ac:dyDescent="0.2">
      <c r="B2216" s="1" t="str">
        <f t="shared" si="369"/>
        <v/>
      </c>
      <c r="C2216" s="44" t="str">
        <f t="shared" si="367"/>
        <v/>
      </c>
      <c r="D2216" s="44" t="str">
        <f t="shared" si="368"/>
        <v/>
      </c>
      <c r="E2216" s="13" t="str">
        <f t="shared" si="370"/>
        <v/>
      </c>
      <c r="F2216" s="4" t="str">
        <f t="shared" si="371"/>
        <v/>
      </c>
      <c r="G2216" s="48" t="str">
        <f t="shared" si="372"/>
        <v/>
      </c>
      <c r="H2216" s="16" t="str">
        <f t="shared" si="363"/>
        <v/>
      </c>
      <c r="I2216" s="46" t="str">
        <f t="shared" si="364"/>
        <v/>
      </c>
      <c r="J2216" s="49" t="str">
        <f t="shared" si="365"/>
        <v/>
      </c>
      <c r="K2216" s="46" t="str">
        <f t="shared" si="366"/>
        <v/>
      </c>
      <c r="L2216" s="17" t="str">
        <f>+IF(G2216="","",SUM($K$9:K2216)+H2216)</f>
        <v/>
      </c>
    </row>
    <row r="2217" spans="2:12" x14ac:dyDescent="0.2">
      <c r="B2217" s="1" t="str">
        <f t="shared" si="369"/>
        <v/>
      </c>
      <c r="C2217" s="44" t="str">
        <f t="shared" si="367"/>
        <v/>
      </c>
      <c r="D2217" s="44" t="str">
        <f t="shared" si="368"/>
        <v/>
      </c>
      <c r="E2217" s="13" t="str">
        <f t="shared" si="370"/>
        <v/>
      </c>
      <c r="F2217" s="4" t="str">
        <f t="shared" si="371"/>
        <v/>
      </c>
      <c r="G2217" s="48" t="str">
        <f t="shared" si="372"/>
        <v/>
      </c>
      <c r="H2217" s="16" t="str">
        <f t="shared" si="363"/>
        <v/>
      </c>
      <c r="I2217" s="46" t="str">
        <f t="shared" si="364"/>
        <v/>
      </c>
      <c r="J2217" s="49" t="str">
        <f t="shared" si="365"/>
        <v/>
      </c>
      <c r="K2217" s="46" t="str">
        <f t="shared" si="366"/>
        <v/>
      </c>
      <c r="L2217" s="17" t="str">
        <f>+IF(G2217="","",SUM($K$9:K2217)+H2217)</f>
        <v/>
      </c>
    </row>
    <row r="2218" spans="2:12" x14ac:dyDescent="0.2">
      <c r="B2218" s="1" t="str">
        <f t="shared" si="369"/>
        <v/>
      </c>
      <c r="C2218" s="44" t="str">
        <f t="shared" si="367"/>
        <v/>
      </c>
      <c r="D2218" s="44" t="str">
        <f t="shared" si="368"/>
        <v/>
      </c>
      <c r="E2218" s="13" t="str">
        <f t="shared" si="370"/>
        <v/>
      </c>
      <c r="F2218" s="4" t="str">
        <f t="shared" si="371"/>
        <v/>
      </c>
      <c r="G2218" s="48" t="str">
        <f t="shared" si="372"/>
        <v/>
      </c>
      <c r="H2218" s="16" t="str">
        <f t="shared" ref="H2218:H2281" si="373">IF(B2218&lt;&gt;"",H2217,"")</f>
        <v/>
      </c>
      <c r="I2218" s="46" t="str">
        <f t="shared" ref="I2218:I2281" si="374">IF(G2218="","",+(1+G2218)^(E2218/30))</f>
        <v/>
      </c>
      <c r="J2218" s="49" t="str">
        <f t="shared" si="365"/>
        <v/>
      </c>
      <c r="K2218" s="46" t="str">
        <f t="shared" si="366"/>
        <v/>
      </c>
      <c r="L2218" s="17" t="str">
        <f>+IF(G2218="","",SUM($K$9:K2218)+H2218)</f>
        <v/>
      </c>
    </row>
    <row r="2219" spans="2:12" x14ac:dyDescent="0.2">
      <c r="B2219" s="1" t="str">
        <f t="shared" si="369"/>
        <v/>
      </c>
      <c r="C2219" s="44" t="str">
        <f t="shared" si="367"/>
        <v/>
      </c>
      <c r="D2219" s="44" t="str">
        <f t="shared" si="368"/>
        <v/>
      </c>
      <c r="E2219" s="13" t="str">
        <f t="shared" si="370"/>
        <v/>
      </c>
      <c r="F2219" s="4" t="str">
        <f t="shared" si="371"/>
        <v/>
      </c>
      <c r="G2219" s="48" t="str">
        <f t="shared" si="372"/>
        <v/>
      </c>
      <c r="H2219" s="16" t="str">
        <f t="shared" si="373"/>
        <v/>
      </c>
      <c r="I2219" s="46" t="str">
        <f t="shared" si="374"/>
        <v/>
      </c>
      <c r="J2219" s="49" t="str">
        <f t="shared" si="365"/>
        <v/>
      </c>
      <c r="K2219" s="46" t="str">
        <f t="shared" si="366"/>
        <v/>
      </c>
      <c r="L2219" s="17" t="str">
        <f>+IF(G2219="","",SUM($K$9:K2219)+H2219)</f>
        <v/>
      </c>
    </row>
    <row r="2220" spans="2:12" x14ac:dyDescent="0.2">
      <c r="B2220" s="1" t="str">
        <f t="shared" si="369"/>
        <v/>
      </c>
      <c r="C2220" s="44" t="str">
        <f t="shared" si="367"/>
        <v/>
      </c>
      <c r="D2220" s="44" t="str">
        <f t="shared" si="368"/>
        <v/>
      </c>
      <c r="E2220" s="13" t="str">
        <f t="shared" si="370"/>
        <v/>
      </c>
      <c r="F2220" s="4" t="str">
        <f t="shared" si="371"/>
        <v/>
      </c>
      <c r="G2220" s="48" t="str">
        <f t="shared" si="372"/>
        <v/>
      </c>
      <c r="H2220" s="16" t="str">
        <f t="shared" si="373"/>
        <v/>
      </c>
      <c r="I2220" s="46" t="str">
        <f t="shared" si="374"/>
        <v/>
      </c>
      <c r="J2220" s="49" t="str">
        <f t="shared" si="365"/>
        <v/>
      </c>
      <c r="K2220" s="46" t="str">
        <f t="shared" si="366"/>
        <v/>
      </c>
      <c r="L2220" s="17" t="str">
        <f>+IF(G2220="","",SUM($K$9:K2220)+H2220)</f>
        <v/>
      </c>
    </row>
    <row r="2221" spans="2:12" x14ac:dyDescent="0.2">
      <c r="B2221" s="1" t="str">
        <f t="shared" si="369"/>
        <v/>
      </c>
      <c r="C2221" s="44" t="str">
        <f t="shared" si="367"/>
        <v/>
      </c>
      <c r="D2221" s="44" t="str">
        <f t="shared" si="368"/>
        <v/>
      </c>
      <c r="E2221" s="13" t="str">
        <f t="shared" si="370"/>
        <v/>
      </c>
      <c r="F2221" s="4" t="str">
        <f t="shared" si="371"/>
        <v/>
      </c>
      <c r="G2221" s="48" t="str">
        <f t="shared" si="372"/>
        <v/>
      </c>
      <c r="H2221" s="16" t="str">
        <f t="shared" si="373"/>
        <v/>
      </c>
      <c r="I2221" s="46" t="str">
        <f t="shared" si="374"/>
        <v/>
      </c>
      <c r="J2221" s="49" t="str">
        <f t="shared" si="365"/>
        <v/>
      </c>
      <c r="K2221" s="46" t="str">
        <f t="shared" si="366"/>
        <v/>
      </c>
      <c r="L2221" s="17" t="str">
        <f>+IF(G2221="","",SUM($K$9:K2221)+H2221)</f>
        <v/>
      </c>
    </row>
    <row r="2222" spans="2:12" x14ac:dyDescent="0.2">
      <c r="B2222" s="1" t="str">
        <f t="shared" si="369"/>
        <v/>
      </c>
      <c r="C2222" s="44" t="str">
        <f t="shared" si="367"/>
        <v/>
      </c>
      <c r="D2222" s="44" t="str">
        <f t="shared" si="368"/>
        <v/>
      </c>
      <c r="E2222" s="13" t="str">
        <f t="shared" si="370"/>
        <v/>
      </c>
      <c r="F2222" s="4" t="str">
        <f t="shared" si="371"/>
        <v/>
      </c>
      <c r="G2222" s="48" t="str">
        <f t="shared" si="372"/>
        <v/>
      </c>
      <c r="H2222" s="16" t="str">
        <f t="shared" si="373"/>
        <v/>
      </c>
      <c r="I2222" s="46" t="str">
        <f t="shared" si="374"/>
        <v/>
      </c>
      <c r="J2222" s="49" t="str">
        <f t="shared" si="365"/>
        <v/>
      </c>
      <c r="K2222" s="46" t="str">
        <f t="shared" si="366"/>
        <v/>
      </c>
      <c r="L2222" s="17" t="str">
        <f>+IF(G2222="","",SUM($K$9:K2222)+H2222)</f>
        <v/>
      </c>
    </row>
    <row r="2223" spans="2:12" x14ac:dyDescent="0.2">
      <c r="B2223" s="1" t="str">
        <f t="shared" si="369"/>
        <v/>
      </c>
      <c r="C2223" s="44" t="str">
        <f t="shared" si="367"/>
        <v/>
      </c>
      <c r="D2223" s="44" t="str">
        <f t="shared" si="368"/>
        <v/>
      </c>
      <c r="E2223" s="13" t="str">
        <f t="shared" si="370"/>
        <v/>
      </c>
      <c r="F2223" s="4" t="str">
        <f t="shared" si="371"/>
        <v/>
      </c>
      <c r="G2223" s="48" t="str">
        <f t="shared" si="372"/>
        <v/>
      </c>
      <c r="H2223" s="16" t="str">
        <f t="shared" si="373"/>
        <v/>
      </c>
      <c r="I2223" s="46" t="str">
        <f t="shared" si="374"/>
        <v/>
      </c>
      <c r="J2223" s="49" t="str">
        <f t="shared" si="365"/>
        <v/>
      </c>
      <c r="K2223" s="46" t="str">
        <f t="shared" si="366"/>
        <v/>
      </c>
      <c r="L2223" s="17" t="str">
        <f>+IF(G2223="","",SUM($K$9:K2223)+H2223)</f>
        <v/>
      </c>
    </row>
    <row r="2224" spans="2:12" x14ac:dyDescent="0.2">
      <c r="B2224" s="1" t="str">
        <f t="shared" si="369"/>
        <v/>
      </c>
      <c r="C2224" s="44" t="str">
        <f t="shared" si="367"/>
        <v/>
      </c>
      <c r="D2224" s="44" t="str">
        <f t="shared" si="368"/>
        <v/>
      </c>
      <c r="E2224" s="13" t="str">
        <f t="shared" si="370"/>
        <v/>
      </c>
      <c r="F2224" s="4" t="str">
        <f t="shared" si="371"/>
        <v/>
      </c>
      <c r="G2224" s="48" t="str">
        <f t="shared" si="372"/>
        <v/>
      </c>
      <c r="H2224" s="16" t="str">
        <f t="shared" si="373"/>
        <v/>
      </c>
      <c r="I2224" s="46" t="str">
        <f t="shared" si="374"/>
        <v/>
      </c>
      <c r="J2224" s="49" t="str">
        <f t="shared" si="365"/>
        <v/>
      </c>
      <c r="K2224" s="46" t="str">
        <f t="shared" si="366"/>
        <v/>
      </c>
      <c r="L2224" s="17" t="str">
        <f>+IF(G2224="","",SUM($K$9:K2224)+H2224)</f>
        <v/>
      </c>
    </row>
    <row r="2225" spans="2:12" x14ac:dyDescent="0.2">
      <c r="B2225" s="1" t="str">
        <f t="shared" si="369"/>
        <v/>
      </c>
      <c r="C2225" s="44" t="str">
        <f t="shared" si="367"/>
        <v/>
      </c>
      <c r="D2225" s="44" t="str">
        <f t="shared" si="368"/>
        <v/>
      </c>
      <c r="E2225" s="13" t="str">
        <f t="shared" si="370"/>
        <v/>
      </c>
      <c r="F2225" s="4" t="str">
        <f t="shared" si="371"/>
        <v/>
      </c>
      <c r="G2225" s="48" t="str">
        <f t="shared" si="372"/>
        <v/>
      </c>
      <c r="H2225" s="16" t="str">
        <f t="shared" si="373"/>
        <v/>
      </c>
      <c r="I2225" s="46" t="str">
        <f t="shared" si="374"/>
        <v/>
      </c>
      <c r="J2225" s="49" t="str">
        <f t="shared" si="365"/>
        <v/>
      </c>
      <c r="K2225" s="46" t="str">
        <f t="shared" si="366"/>
        <v/>
      </c>
      <c r="L2225" s="17" t="str">
        <f>+IF(G2225="","",SUM($K$9:K2225)+H2225)</f>
        <v/>
      </c>
    </row>
    <row r="2226" spans="2:12" x14ac:dyDescent="0.2">
      <c r="B2226" s="1" t="str">
        <f t="shared" si="369"/>
        <v/>
      </c>
      <c r="C2226" s="44" t="str">
        <f t="shared" si="367"/>
        <v/>
      </c>
      <c r="D2226" s="44" t="str">
        <f t="shared" si="368"/>
        <v/>
      </c>
      <c r="E2226" s="13" t="str">
        <f t="shared" si="370"/>
        <v/>
      </c>
      <c r="F2226" s="4" t="str">
        <f t="shared" si="371"/>
        <v/>
      </c>
      <c r="G2226" s="48" t="str">
        <f t="shared" si="372"/>
        <v/>
      </c>
      <c r="H2226" s="16" t="str">
        <f t="shared" si="373"/>
        <v/>
      </c>
      <c r="I2226" s="46" t="str">
        <f t="shared" si="374"/>
        <v/>
      </c>
      <c r="J2226" s="49" t="str">
        <f t="shared" si="365"/>
        <v/>
      </c>
      <c r="K2226" s="46" t="str">
        <f t="shared" si="366"/>
        <v/>
      </c>
      <c r="L2226" s="17" t="str">
        <f>+IF(G2226="","",SUM($K$9:K2226)+H2226)</f>
        <v/>
      </c>
    </row>
    <row r="2227" spans="2:12" x14ac:dyDescent="0.2">
      <c r="B2227" s="1" t="str">
        <f t="shared" si="369"/>
        <v/>
      </c>
      <c r="C2227" s="44" t="str">
        <f t="shared" si="367"/>
        <v/>
      </c>
      <c r="D2227" s="44" t="str">
        <f t="shared" si="368"/>
        <v/>
      </c>
      <c r="E2227" s="13" t="str">
        <f t="shared" si="370"/>
        <v/>
      </c>
      <c r="F2227" s="4" t="str">
        <f t="shared" si="371"/>
        <v/>
      </c>
      <c r="G2227" s="48" t="str">
        <f t="shared" si="372"/>
        <v/>
      </c>
      <c r="H2227" s="16" t="str">
        <f t="shared" si="373"/>
        <v/>
      </c>
      <c r="I2227" s="46" t="str">
        <f t="shared" si="374"/>
        <v/>
      </c>
      <c r="J2227" s="49" t="str">
        <f t="shared" si="365"/>
        <v/>
      </c>
      <c r="K2227" s="46" t="str">
        <f t="shared" si="366"/>
        <v/>
      </c>
      <c r="L2227" s="17" t="str">
        <f>+IF(G2227="","",SUM($K$9:K2227)+H2227)</f>
        <v/>
      </c>
    </row>
    <row r="2228" spans="2:12" x14ac:dyDescent="0.2">
      <c r="B2228" s="1" t="str">
        <f t="shared" si="369"/>
        <v/>
      </c>
      <c r="C2228" s="44" t="str">
        <f t="shared" si="367"/>
        <v/>
      </c>
      <c r="D2228" s="44" t="str">
        <f t="shared" si="368"/>
        <v/>
      </c>
      <c r="E2228" s="13" t="str">
        <f t="shared" si="370"/>
        <v/>
      </c>
      <c r="F2228" s="4" t="str">
        <f t="shared" si="371"/>
        <v/>
      </c>
      <c r="G2228" s="48" t="str">
        <f t="shared" si="372"/>
        <v/>
      </c>
      <c r="H2228" s="16" t="str">
        <f t="shared" si="373"/>
        <v/>
      </c>
      <c r="I2228" s="46" t="str">
        <f t="shared" si="374"/>
        <v/>
      </c>
      <c r="J2228" s="49" t="str">
        <f t="shared" si="365"/>
        <v/>
      </c>
      <c r="K2228" s="46" t="str">
        <f t="shared" si="366"/>
        <v/>
      </c>
      <c r="L2228" s="17" t="str">
        <f>+IF(G2228="","",SUM($K$9:K2228)+H2228)</f>
        <v/>
      </c>
    </row>
    <row r="2229" spans="2:12" x14ac:dyDescent="0.2">
      <c r="B2229" s="1" t="str">
        <f t="shared" si="369"/>
        <v/>
      </c>
      <c r="C2229" s="44" t="str">
        <f t="shared" si="367"/>
        <v/>
      </c>
      <c r="D2229" s="44" t="str">
        <f t="shared" si="368"/>
        <v/>
      </c>
      <c r="E2229" s="13" t="str">
        <f t="shared" si="370"/>
        <v/>
      </c>
      <c r="F2229" s="4" t="str">
        <f t="shared" si="371"/>
        <v/>
      </c>
      <c r="G2229" s="48" t="str">
        <f t="shared" si="372"/>
        <v/>
      </c>
      <c r="H2229" s="16" t="str">
        <f t="shared" si="373"/>
        <v/>
      </c>
      <c r="I2229" s="46" t="str">
        <f t="shared" si="374"/>
        <v/>
      </c>
      <c r="J2229" s="49" t="str">
        <f t="shared" si="365"/>
        <v/>
      </c>
      <c r="K2229" s="46" t="str">
        <f t="shared" si="366"/>
        <v/>
      </c>
      <c r="L2229" s="17" t="str">
        <f>+IF(G2229="","",SUM($K$9:K2229)+H2229)</f>
        <v/>
      </c>
    </row>
    <row r="2230" spans="2:12" x14ac:dyDescent="0.2">
      <c r="B2230" s="1" t="str">
        <f t="shared" si="369"/>
        <v/>
      </c>
      <c r="C2230" s="44" t="str">
        <f t="shared" si="367"/>
        <v/>
      </c>
      <c r="D2230" s="44" t="str">
        <f t="shared" si="368"/>
        <v/>
      </c>
      <c r="E2230" s="13" t="str">
        <f t="shared" si="370"/>
        <v/>
      </c>
      <c r="F2230" s="4" t="str">
        <f t="shared" si="371"/>
        <v/>
      </c>
      <c r="G2230" s="48" t="str">
        <f t="shared" si="372"/>
        <v/>
      </c>
      <c r="H2230" s="16" t="str">
        <f t="shared" si="373"/>
        <v/>
      </c>
      <c r="I2230" s="46" t="str">
        <f t="shared" si="374"/>
        <v/>
      </c>
      <c r="J2230" s="49" t="str">
        <f t="shared" si="365"/>
        <v/>
      </c>
      <c r="K2230" s="46" t="str">
        <f t="shared" si="366"/>
        <v/>
      </c>
      <c r="L2230" s="17" t="str">
        <f>+IF(G2230="","",SUM($K$9:K2230)+H2230)</f>
        <v/>
      </c>
    </row>
    <row r="2231" spans="2:12" x14ac:dyDescent="0.2">
      <c r="B2231" s="1" t="str">
        <f t="shared" si="369"/>
        <v/>
      </c>
      <c r="C2231" s="44" t="str">
        <f t="shared" si="367"/>
        <v/>
      </c>
      <c r="D2231" s="44" t="str">
        <f t="shared" si="368"/>
        <v/>
      </c>
      <c r="E2231" s="13" t="str">
        <f t="shared" si="370"/>
        <v/>
      </c>
      <c r="F2231" s="4" t="str">
        <f t="shared" si="371"/>
        <v/>
      </c>
      <c r="G2231" s="48" t="str">
        <f t="shared" si="372"/>
        <v/>
      </c>
      <c r="H2231" s="16" t="str">
        <f t="shared" si="373"/>
        <v/>
      </c>
      <c r="I2231" s="46" t="str">
        <f t="shared" si="374"/>
        <v/>
      </c>
      <c r="J2231" s="49" t="str">
        <f t="shared" si="365"/>
        <v/>
      </c>
      <c r="K2231" s="46" t="str">
        <f t="shared" si="366"/>
        <v/>
      </c>
      <c r="L2231" s="17" t="str">
        <f>+IF(G2231="","",SUM($K$9:K2231)+H2231)</f>
        <v/>
      </c>
    </row>
    <row r="2232" spans="2:12" x14ac:dyDescent="0.2">
      <c r="B2232" s="1" t="str">
        <f t="shared" si="369"/>
        <v/>
      </c>
      <c r="C2232" s="44" t="str">
        <f t="shared" si="367"/>
        <v/>
      </c>
      <c r="D2232" s="44" t="str">
        <f t="shared" si="368"/>
        <v/>
      </c>
      <c r="E2232" s="13" t="str">
        <f t="shared" si="370"/>
        <v/>
      </c>
      <c r="F2232" s="4" t="str">
        <f t="shared" si="371"/>
        <v/>
      </c>
      <c r="G2232" s="48" t="str">
        <f t="shared" si="372"/>
        <v/>
      </c>
      <c r="H2232" s="16" t="str">
        <f t="shared" si="373"/>
        <v/>
      </c>
      <c r="I2232" s="46" t="str">
        <f t="shared" si="374"/>
        <v/>
      </c>
      <c r="J2232" s="49" t="str">
        <f t="shared" si="365"/>
        <v/>
      </c>
      <c r="K2232" s="46" t="str">
        <f t="shared" si="366"/>
        <v/>
      </c>
      <c r="L2232" s="17" t="str">
        <f>+IF(G2232="","",SUM($K$9:K2232)+H2232)</f>
        <v/>
      </c>
    </row>
    <row r="2233" spans="2:12" x14ac:dyDescent="0.2">
      <c r="B2233" s="1" t="str">
        <f t="shared" si="369"/>
        <v/>
      </c>
      <c r="C2233" s="44" t="str">
        <f t="shared" si="367"/>
        <v/>
      </c>
      <c r="D2233" s="44" t="str">
        <f t="shared" si="368"/>
        <v/>
      </c>
      <c r="E2233" s="13" t="str">
        <f t="shared" si="370"/>
        <v/>
      </c>
      <c r="F2233" s="4" t="str">
        <f t="shared" si="371"/>
        <v/>
      </c>
      <c r="G2233" s="48" t="str">
        <f t="shared" si="372"/>
        <v/>
      </c>
      <c r="H2233" s="16" t="str">
        <f t="shared" si="373"/>
        <v/>
      </c>
      <c r="I2233" s="46" t="str">
        <f t="shared" si="374"/>
        <v/>
      </c>
      <c r="J2233" s="49" t="str">
        <f t="shared" si="365"/>
        <v/>
      </c>
      <c r="K2233" s="46" t="str">
        <f t="shared" si="366"/>
        <v/>
      </c>
      <c r="L2233" s="17" t="str">
        <f>+IF(G2233="","",SUM($K$9:K2233)+H2233)</f>
        <v/>
      </c>
    </row>
    <row r="2234" spans="2:12" x14ac:dyDescent="0.2">
      <c r="B2234" s="1" t="str">
        <f t="shared" si="369"/>
        <v/>
      </c>
      <c r="C2234" s="44" t="str">
        <f t="shared" si="367"/>
        <v/>
      </c>
      <c r="D2234" s="44" t="str">
        <f t="shared" si="368"/>
        <v/>
      </c>
      <c r="E2234" s="13" t="str">
        <f t="shared" si="370"/>
        <v/>
      </c>
      <c r="F2234" s="4" t="str">
        <f t="shared" si="371"/>
        <v/>
      </c>
      <c r="G2234" s="48" t="str">
        <f t="shared" si="372"/>
        <v/>
      </c>
      <c r="H2234" s="16" t="str">
        <f t="shared" si="373"/>
        <v/>
      </c>
      <c r="I2234" s="46" t="str">
        <f t="shared" si="374"/>
        <v/>
      </c>
      <c r="J2234" s="49" t="str">
        <f t="shared" si="365"/>
        <v/>
      </c>
      <c r="K2234" s="46" t="str">
        <f t="shared" si="366"/>
        <v/>
      </c>
      <c r="L2234" s="17" t="str">
        <f>+IF(G2234="","",SUM($K$9:K2234)+H2234)</f>
        <v/>
      </c>
    </row>
    <row r="2235" spans="2:12" x14ac:dyDescent="0.2">
      <c r="B2235" s="1" t="str">
        <f t="shared" si="369"/>
        <v/>
      </c>
      <c r="C2235" s="44" t="str">
        <f t="shared" si="367"/>
        <v/>
      </c>
      <c r="D2235" s="44" t="str">
        <f t="shared" si="368"/>
        <v/>
      </c>
      <c r="E2235" s="13" t="str">
        <f t="shared" si="370"/>
        <v/>
      </c>
      <c r="F2235" s="4" t="str">
        <f t="shared" si="371"/>
        <v/>
      </c>
      <c r="G2235" s="48" t="str">
        <f t="shared" si="372"/>
        <v/>
      </c>
      <c r="H2235" s="16" t="str">
        <f t="shared" si="373"/>
        <v/>
      </c>
      <c r="I2235" s="46" t="str">
        <f t="shared" si="374"/>
        <v/>
      </c>
      <c r="J2235" s="49" t="str">
        <f t="shared" si="365"/>
        <v/>
      </c>
      <c r="K2235" s="46" t="str">
        <f t="shared" si="366"/>
        <v/>
      </c>
      <c r="L2235" s="17" t="str">
        <f>+IF(G2235="","",SUM($K$9:K2235)+H2235)</f>
        <v/>
      </c>
    </row>
    <row r="2236" spans="2:12" x14ac:dyDescent="0.2">
      <c r="B2236" s="1" t="str">
        <f t="shared" si="369"/>
        <v/>
      </c>
      <c r="C2236" s="44" t="str">
        <f t="shared" si="367"/>
        <v/>
      </c>
      <c r="D2236" s="44" t="str">
        <f t="shared" si="368"/>
        <v/>
      </c>
      <c r="E2236" s="13" t="str">
        <f t="shared" si="370"/>
        <v/>
      </c>
      <c r="F2236" s="4" t="str">
        <f t="shared" si="371"/>
        <v/>
      </c>
      <c r="G2236" s="48" t="str">
        <f t="shared" si="372"/>
        <v/>
      </c>
      <c r="H2236" s="16" t="str">
        <f t="shared" si="373"/>
        <v/>
      </c>
      <c r="I2236" s="46" t="str">
        <f t="shared" si="374"/>
        <v/>
      </c>
      <c r="J2236" s="49" t="str">
        <f t="shared" si="365"/>
        <v/>
      </c>
      <c r="K2236" s="46" t="str">
        <f t="shared" si="366"/>
        <v/>
      </c>
      <c r="L2236" s="17" t="str">
        <f>+IF(G2236="","",SUM($K$9:K2236)+H2236)</f>
        <v/>
      </c>
    </row>
    <row r="2237" spans="2:12" x14ac:dyDescent="0.2">
      <c r="B2237" s="1" t="str">
        <f t="shared" si="369"/>
        <v/>
      </c>
      <c r="C2237" s="44" t="str">
        <f t="shared" si="367"/>
        <v/>
      </c>
      <c r="D2237" s="44" t="str">
        <f t="shared" si="368"/>
        <v/>
      </c>
      <c r="E2237" s="13" t="str">
        <f t="shared" si="370"/>
        <v/>
      </c>
      <c r="F2237" s="4" t="str">
        <f t="shared" si="371"/>
        <v/>
      </c>
      <c r="G2237" s="48" t="str">
        <f t="shared" si="372"/>
        <v/>
      </c>
      <c r="H2237" s="16" t="str">
        <f t="shared" si="373"/>
        <v/>
      </c>
      <c r="I2237" s="46" t="str">
        <f t="shared" si="374"/>
        <v/>
      </c>
      <c r="J2237" s="49" t="str">
        <f t="shared" si="365"/>
        <v/>
      </c>
      <c r="K2237" s="46" t="str">
        <f t="shared" si="366"/>
        <v/>
      </c>
      <c r="L2237" s="17" t="str">
        <f>+IF(G2237="","",SUM($K$9:K2237)+H2237)</f>
        <v/>
      </c>
    </row>
    <row r="2238" spans="2:12" x14ac:dyDescent="0.2">
      <c r="B2238" s="1" t="str">
        <f t="shared" si="369"/>
        <v/>
      </c>
      <c r="C2238" s="44" t="str">
        <f t="shared" si="367"/>
        <v/>
      </c>
      <c r="D2238" s="44" t="str">
        <f t="shared" si="368"/>
        <v/>
      </c>
      <c r="E2238" s="13" t="str">
        <f t="shared" si="370"/>
        <v/>
      </c>
      <c r="F2238" s="4" t="str">
        <f t="shared" si="371"/>
        <v/>
      </c>
      <c r="G2238" s="48" t="str">
        <f t="shared" si="372"/>
        <v/>
      </c>
      <c r="H2238" s="16" t="str">
        <f t="shared" si="373"/>
        <v/>
      </c>
      <c r="I2238" s="46" t="str">
        <f t="shared" si="374"/>
        <v/>
      </c>
      <c r="J2238" s="49" t="str">
        <f t="shared" si="365"/>
        <v/>
      </c>
      <c r="K2238" s="46" t="str">
        <f t="shared" si="366"/>
        <v/>
      </c>
      <c r="L2238" s="17" t="str">
        <f>+IF(G2238="","",SUM($K$9:K2238)+H2238)</f>
        <v/>
      </c>
    </row>
    <row r="2239" spans="2:12" x14ac:dyDescent="0.2">
      <c r="B2239" s="1" t="str">
        <f t="shared" si="369"/>
        <v/>
      </c>
      <c r="C2239" s="44" t="str">
        <f t="shared" si="367"/>
        <v/>
      </c>
      <c r="D2239" s="44" t="str">
        <f t="shared" si="368"/>
        <v/>
      </c>
      <c r="E2239" s="13" t="str">
        <f t="shared" si="370"/>
        <v/>
      </c>
      <c r="F2239" s="4" t="str">
        <f t="shared" si="371"/>
        <v/>
      </c>
      <c r="G2239" s="48" t="str">
        <f t="shared" si="372"/>
        <v/>
      </c>
      <c r="H2239" s="16" t="str">
        <f t="shared" si="373"/>
        <v/>
      </c>
      <c r="I2239" s="46" t="str">
        <f t="shared" si="374"/>
        <v/>
      </c>
      <c r="J2239" s="49" t="str">
        <f t="shared" ref="J2239:J2302" si="375">+IF(F2239="","",I2239*H2239)</f>
        <v/>
      </c>
      <c r="K2239" s="46" t="str">
        <f t="shared" ref="K2239:K2302" si="376">+IF(G2239="","",J2239-H2239)</f>
        <v/>
      </c>
      <c r="L2239" s="17" t="str">
        <f>+IF(G2239="","",SUM($K$9:K2239)+H2239)</f>
        <v/>
      </c>
    </row>
    <row r="2240" spans="2:12" x14ac:dyDescent="0.2">
      <c r="B2240" s="1" t="str">
        <f t="shared" si="369"/>
        <v/>
      </c>
      <c r="C2240" s="44" t="str">
        <f t="shared" si="367"/>
        <v/>
      </c>
      <c r="D2240" s="44" t="str">
        <f t="shared" si="368"/>
        <v/>
      </c>
      <c r="E2240" s="13" t="str">
        <f t="shared" si="370"/>
        <v/>
      </c>
      <c r="F2240" s="4" t="str">
        <f t="shared" si="371"/>
        <v/>
      </c>
      <c r="G2240" s="48" t="str">
        <f t="shared" si="372"/>
        <v/>
      </c>
      <c r="H2240" s="16" t="str">
        <f t="shared" si="373"/>
        <v/>
      </c>
      <c r="I2240" s="46" t="str">
        <f t="shared" si="374"/>
        <v/>
      </c>
      <c r="J2240" s="49" t="str">
        <f t="shared" si="375"/>
        <v/>
      </c>
      <c r="K2240" s="46" t="str">
        <f t="shared" si="376"/>
        <v/>
      </c>
      <c r="L2240" s="17" t="str">
        <f>+IF(G2240="","",SUM($K$9:K2240)+H2240)</f>
        <v/>
      </c>
    </row>
    <row r="2241" spans="2:12" x14ac:dyDescent="0.2">
      <c r="B2241" s="1" t="str">
        <f t="shared" si="369"/>
        <v/>
      </c>
      <c r="C2241" s="44" t="str">
        <f t="shared" si="367"/>
        <v/>
      </c>
      <c r="D2241" s="44" t="str">
        <f t="shared" si="368"/>
        <v/>
      </c>
      <c r="E2241" s="13" t="str">
        <f t="shared" si="370"/>
        <v/>
      </c>
      <c r="F2241" s="4" t="str">
        <f t="shared" si="371"/>
        <v/>
      </c>
      <c r="G2241" s="48" t="str">
        <f t="shared" si="372"/>
        <v/>
      </c>
      <c r="H2241" s="16" t="str">
        <f t="shared" si="373"/>
        <v/>
      </c>
      <c r="I2241" s="46" t="str">
        <f t="shared" si="374"/>
        <v/>
      </c>
      <c r="J2241" s="49" t="str">
        <f t="shared" si="375"/>
        <v/>
      </c>
      <c r="K2241" s="46" t="str">
        <f t="shared" si="376"/>
        <v/>
      </c>
      <c r="L2241" s="17" t="str">
        <f>+IF(G2241="","",SUM($K$9:K2241)+H2241)</f>
        <v/>
      </c>
    </row>
    <row r="2242" spans="2:12" x14ac:dyDescent="0.2">
      <c r="B2242" s="1" t="str">
        <f t="shared" si="369"/>
        <v/>
      </c>
      <c r="C2242" s="44" t="str">
        <f t="shared" si="367"/>
        <v/>
      </c>
      <c r="D2242" s="44" t="str">
        <f t="shared" si="368"/>
        <v/>
      </c>
      <c r="E2242" s="13" t="str">
        <f t="shared" si="370"/>
        <v/>
      </c>
      <c r="F2242" s="4" t="str">
        <f t="shared" si="371"/>
        <v/>
      </c>
      <c r="G2242" s="48" t="str">
        <f t="shared" si="372"/>
        <v/>
      </c>
      <c r="H2242" s="16" t="str">
        <f t="shared" si="373"/>
        <v/>
      </c>
      <c r="I2242" s="46" t="str">
        <f t="shared" si="374"/>
        <v/>
      </c>
      <c r="J2242" s="49" t="str">
        <f t="shared" si="375"/>
        <v/>
      </c>
      <c r="K2242" s="46" t="str">
        <f t="shared" si="376"/>
        <v/>
      </c>
      <c r="L2242" s="17" t="str">
        <f>+IF(G2242="","",SUM($K$9:K2242)+H2242)</f>
        <v/>
      </c>
    </row>
    <row r="2243" spans="2:12" x14ac:dyDescent="0.2">
      <c r="B2243" s="1" t="str">
        <f t="shared" si="369"/>
        <v/>
      </c>
      <c r="C2243" s="44" t="str">
        <f t="shared" si="367"/>
        <v/>
      </c>
      <c r="D2243" s="44" t="str">
        <f t="shared" si="368"/>
        <v/>
      </c>
      <c r="E2243" s="13" t="str">
        <f t="shared" si="370"/>
        <v/>
      </c>
      <c r="F2243" s="4" t="str">
        <f t="shared" si="371"/>
        <v/>
      </c>
      <c r="G2243" s="48" t="str">
        <f t="shared" si="372"/>
        <v/>
      </c>
      <c r="H2243" s="16" t="str">
        <f t="shared" si="373"/>
        <v/>
      </c>
      <c r="I2243" s="46" t="str">
        <f t="shared" si="374"/>
        <v/>
      </c>
      <c r="J2243" s="49" t="str">
        <f t="shared" si="375"/>
        <v/>
      </c>
      <c r="K2243" s="46" t="str">
        <f t="shared" si="376"/>
        <v/>
      </c>
      <c r="L2243" s="17" t="str">
        <f>+IF(G2243="","",SUM($K$9:K2243)+H2243)</f>
        <v/>
      </c>
    </row>
    <row r="2244" spans="2:12" x14ac:dyDescent="0.2">
      <c r="B2244" s="1" t="str">
        <f t="shared" si="369"/>
        <v/>
      </c>
      <c r="C2244" s="44" t="str">
        <f t="shared" si="367"/>
        <v/>
      </c>
      <c r="D2244" s="44" t="str">
        <f t="shared" si="368"/>
        <v/>
      </c>
      <c r="E2244" s="13" t="str">
        <f t="shared" si="370"/>
        <v/>
      </c>
      <c r="F2244" s="4" t="str">
        <f t="shared" si="371"/>
        <v/>
      </c>
      <c r="G2244" s="48" t="str">
        <f t="shared" si="372"/>
        <v/>
      </c>
      <c r="H2244" s="16" t="str">
        <f t="shared" si="373"/>
        <v/>
      </c>
      <c r="I2244" s="46" t="str">
        <f t="shared" si="374"/>
        <v/>
      </c>
      <c r="J2244" s="49" t="str">
        <f t="shared" si="375"/>
        <v/>
      </c>
      <c r="K2244" s="46" t="str">
        <f t="shared" si="376"/>
        <v/>
      </c>
      <c r="L2244" s="17" t="str">
        <f>+IF(G2244="","",SUM($K$9:K2244)+H2244)</f>
        <v/>
      </c>
    </row>
    <row r="2245" spans="2:12" x14ac:dyDescent="0.2">
      <c r="B2245" s="1" t="str">
        <f t="shared" si="369"/>
        <v/>
      </c>
      <c r="C2245" s="44" t="str">
        <f t="shared" si="367"/>
        <v/>
      </c>
      <c r="D2245" s="44" t="str">
        <f t="shared" si="368"/>
        <v/>
      </c>
      <c r="E2245" s="13" t="str">
        <f t="shared" si="370"/>
        <v/>
      </c>
      <c r="F2245" s="4" t="str">
        <f t="shared" si="371"/>
        <v/>
      </c>
      <c r="G2245" s="48" t="str">
        <f t="shared" si="372"/>
        <v/>
      </c>
      <c r="H2245" s="16" t="str">
        <f t="shared" si="373"/>
        <v/>
      </c>
      <c r="I2245" s="46" t="str">
        <f t="shared" si="374"/>
        <v/>
      </c>
      <c r="J2245" s="49" t="str">
        <f t="shared" si="375"/>
        <v/>
      </c>
      <c r="K2245" s="46" t="str">
        <f t="shared" si="376"/>
        <v/>
      </c>
      <c r="L2245" s="17" t="str">
        <f>+IF(G2245="","",SUM($K$9:K2245)+H2245)</f>
        <v/>
      </c>
    </row>
    <row r="2246" spans="2:12" x14ac:dyDescent="0.2">
      <c r="B2246" s="1" t="str">
        <f t="shared" si="369"/>
        <v/>
      </c>
      <c r="C2246" s="44" t="str">
        <f t="shared" si="367"/>
        <v/>
      </c>
      <c r="D2246" s="44" t="str">
        <f t="shared" si="368"/>
        <v/>
      </c>
      <c r="E2246" s="13" t="str">
        <f t="shared" si="370"/>
        <v/>
      </c>
      <c r="F2246" s="4" t="str">
        <f t="shared" si="371"/>
        <v/>
      </c>
      <c r="G2246" s="48" t="str">
        <f t="shared" si="372"/>
        <v/>
      </c>
      <c r="H2246" s="16" t="str">
        <f t="shared" si="373"/>
        <v/>
      </c>
      <c r="I2246" s="46" t="str">
        <f t="shared" si="374"/>
        <v/>
      </c>
      <c r="J2246" s="49" t="str">
        <f t="shared" si="375"/>
        <v/>
      </c>
      <c r="K2246" s="46" t="str">
        <f t="shared" si="376"/>
        <v/>
      </c>
      <c r="L2246" s="17" t="str">
        <f>+IF(G2246="","",SUM($K$9:K2246)+H2246)</f>
        <v/>
      </c>
    </row>
    <row r="2247" spans="2:12" x14ac:dyDescent="0.2">
      <c r="B2247" s="1" t="str">
        <f t="shared" si="369"/>
        <v/>
      </c>
      <c r="C2247" s="44" t="str">
        <f t="shared" si="367"/>
        <v/>
      </c>
      <c r="D2247" s="44" t="str">
        <f t="shared" si="368"/>
        <v/>
      </c>
      <c r="E2247" s="13" t="str">
        <f t="shared" si="370"/>
        <v/>
      </c>
      <c r="F2247" s="4" t="str">
        <f t="shared" si="371"/>
        <v/>
      </c>
      <c r="G2247" s="48" t="str">
        <f t="shared" si="372"/>
        <v/>
      </c>
      <c r="H2247" s="16" t="str">
        <f t="shared" si="373"/>
        <v/>
      </c>
      <c r="I2247" s="46" t="str">
        <f t="shared" si="374"/>
        <v/>
      </c>
      <c r="J2247" s="49" t="str">
        <f t="shared" si="375"/>
        <v/>
      </c>
      <c r="K2247" s="46" t="str">
        <f t="shared" si="376"/>
        <v/>
      </c>
      <c r="L2247" s="17" t="str">
        <f>+IF(G2247="","",SUM($K$9:K2247)+H2247)</f>
        <v/>
      </c>
    </row>
    <row r="2248" spans="2:12" x14ac:dyDescent="0.2">
      <c r="B2248" s="1" t="str">
        <f t="shared" si="369"/>
        <v/>
      </c>
      <c r="C2248" s="44" t="str">
        <f t="shared" si="367"/>
        <v/>
      </c>
      <c r="D2248" s="44" t="str">
        <f t="shared" si="368"/>
        <v/>
      </c>
      <c r="E2248" s="13" t="str">
        <f t="shared" si="370"/>
        <v/>
      </c>
      <c r="F2248" s="4" t="str">
        <f t="shared" si="371"/>
        <v/>
      </c>
      <c r="G2248" s="48" t="str">
        <f t="shared" si="372"/>
        <v/>
      </c>
      <c r="H2248" s="16" t="str">
        <f t="shared" si="373"/>
        <v/>
      </c>
      <c r="I2248" s="46" t="str">
        <f t="shared" si="374"/>
        <v/>
      </c>
      <c r="J2248" s="49" t="str">
        <f t="shared" si="375"/>
        <v/>
      </c>
      <c r="K2248" s="46" t="str">
        <f t="shared" si="376"/>
        <v/>
      </c>
      <c r="L2248" s="17" t="str">
        <f>+IF(G2248="","",SUM($K$9:K2248)+H2248)</f>
        <v/>
      </c>
    </row>
    <row r="2249" spans="2:12" x14ac:dyDescent="0.2">
      <c r="B2249" s="1" t="str">
        <f t="shared" si="369"/>
        <v/>
      </c>
      <c r="C2249" s="44" t="str">
        <f t="shared" si="367"/>
        <v/>
      </c>
      <c r="D2249" s="44" t="str">
        <f t="shared" si="368"/>
        <v/>
      </c>
      <c r="E2249" s="13" t="str">
        <f t="shared" si="370"/>
        <v/>
      </c>
      <c r="F2249" s="4" t="str">
        <f t="shared" si="371"/>
        <v/>
      </c>
      <c r="G2249" s="48" t="str">
        <f t="shared" si="372"/>
        <v/>
      </c>
      <c r="H2249" s="16" t="str">
        <f t="shared" si="373"/>
        <v/>
      </c>
      <c r="I2249" s="46" t="str">
        <f t="shared" si="374"/>
        <v/>
      </c>
      <c r="J2249" s="49" t="str">
        <f t="shared" si="375"/>
        <v/>
      </c>
      <c r="K2249" s="46" t="str">
        <f t="shared" si="376"/>
        <v/>
      </c>
      <c r="L2249" s="17" t="str">
        <f>+IF(G2249="","",SUM($K$9:K2249)+H2249)</f>
        <v/>
      </c>
    </row>
    <row r="2250" spans="2:12" x14ac:dyDescent="0.2">
      <c r="B2250" s="1" t="str">
        <f t="shared" si="369"/>
        <v/>
      </c>
      <c r="C2250" s="44" t="str">
        <f t="shared" ref="C2250:C2313" si="377">IF(D2249="","",IF(D2249=FecFinal,"",DATE(YEAR(C2249),MONTH(C2249)+1,1)))</f>
        <v/>
      </c>
      <c r="D2250" s="44" t="str">
        <f t="shared" ref="D2250:D2313" si="378">IF(C2250="","",IF(DAYS360(C2250,FecFinal)&gt;=30,DATE(YEAR(C2250),MONTH(C2250)+1,1),FecFinal))</f>
        <v/>
      </c>
      <c r="E2250" s="13" t="str">
        <f t="shared" si="370"/>
        <v/>
      </c>
      <c r="F2250" s="4" t="str">
        <f t="shared" si="371"/>
        <v/>
      </c>
      <c r="G2250" s="48" t="str">
        <f t="shared" si="372"/>
        <v/>
      </c>
      <c r="H2250" s="16" t="str">
        <f t="shared" si="373"/>
        <v/>
      </c>
      <c r="I2250" s="46" t="str">
        <f t="shared" si="374"/>
        <v/>
      </c>
      <c r="J2250" s="49" t="str">
        <f t="shared" si="375"/>
        <v/>
      </c>
      <c r="K2250" s="46" t="str">
        <f t="shared" si="376"/>
        <v/>
      </c>
      <c r="L2250" s="17" t="str">
        <f>+IF(G2250="","",SUM($K$9:K2250)+H2250)</f>
        <v/>
      </c>
    </row>
    <row r="2251" spans="2:12" x14ac:dyDescent="0.2">
      <c r="B2251" s="1" t="str">
        <f t="shared" si="369"/>
        <v/>
      </c>
      <c r="C2251" s="44" t="str">
        <f t="shared" si="377"/>
        <v/>
      </c>
      <c r="D2251" s="44" t="str">
        <f t="shared" si="378"/>
        <v/>
      </c>
      <c r="E2251" s="13" t="str">
        <f t="shared" si="370"/>
        <v/>
      </c>
      <c r="F2251" s="4" t="str">
        <f t="shared" si="371"/>
        <v/>
      </c>
      <c r="G2251" s="48" t="str">
        <f t="shared" si="372"/>
        <v/>
      </c>
      <c r="H2251" s="16" t="str">
        <f t="shared" si="373"/>
        <v/>
      </c>
      <c r="I2251" s="46" t="str">
        <f t="shared" si="374"/>
        <v/>
      </c>
      <c r="J2251" s="49" t="str">
        <f t="shared" si="375"/>
        <v/>
      </c>
      <c r="K2251" s="46" t="str">
        <f t="shared" si="376"/>
        <v/>
      </c>
      <c r="L2251" s="17" t="str">
        <f>+IF(G2251="","",SUM($K$9:K2251)+H2251)</f>
        <v/>
      </c>
    </row>
    <row r="2252" spans="2:12" x14ac:dyDescent="0.2">
      <c r="B2252" s="1" t="str">
        <f t="shared" si="369"/>
        <v/>
      </c>
      <c r="C2252" s="44" t="str">
        <f t="shared" si="377"/>
        <v/>
      </c>
      <c r="D2252" s="44" t="str">
        <f t="shared" si="378"/>
        <v/>
      </c>
      <c r="E2252" s="13" t="str">
        <f t="shared" si="370"/>
        <v/>
      </c>
      <c r="F2252" s="4" t="str">
        <f t="shared" si="371"/>
        <v/>
      </c>
      <c r="G2252" s="48" t="str">
        <f t="shared" si="372"/>
        <v/>
      </c>
      <c r="H2252" s="16" t="str">
        <f t="shared" si="373"/>
        <v/>
      </c>
      <c r="I2252" s="46" t="str">
        <f t="shared" si="374"/>
        <v/>
      </c>
      <c r="J2252" s="49" t="str">
        <f t="shared" si="375"/>
        <v/>
      </c>
      <c r="K2252" s="46" t="str">
        <f t="shared" si="376"/>
        <v/>
      </c>
      <c r="L2252" s="17" t="str">
        <f>+IF(G2252="","",SUM($K$9:K2252)+H2252)</f>
        <v/>
      </c>
    </row>
    <row r="2253" spans="2:12" x14ac:dyDescent="0.2">
      <c r="B2253" s="1" t="str">
        <f t="shared" si="369"/>
        <v/>
      </c>
      <c r="C2253" s="44" t="str">
        <f t="shared" si="377"/>
        <v/>
      </c>
      <c r="D2253" s="44" t="str">
        <f t="shared" si="378"/>
        <v/>
      </c>
      <c r="E2253" s="13" t="str">
        <f t="shared" si="370"/>
        <v/>
      </c>
      <c r="F2253" s="4" t="str">
        <f t="shared" si="371"/>
        <v/>
      </c>
      <c r="G2253" s="48" t="str">
        <f t="shared" si="372"/>
        <v/>
      </c>
      <c r="H2253" s="16" t="str">
        <f t="shared" si="373"/>
        <v/>
      </c>
      <c r="I2253" s="46" t="str">
        <f t="shared" si="374"/>
        <v/>
      </c>
      <c r="J2253" s="49" t="str">
        <f t="shared" si="375"/>
        <v/>
      </c>
      <c r="K2253" s="46" t="str">
        <f t="shared" si="376"/>
        <v/>
      </c>
      <c r="L2253" s="17" t="str">
        <f>+IF(G2253="","",SUM($K$9:K2253)+H2253)</f>
        <v/>
      </c>
    </row>
    <row r="2254" spans="2:12" x14ac:dyDescent="0.2">
      <c r="B2254" s="1" t="str">
        <f t="shared" si="369"/>
        <v/>
      </c>
      <c r="C2254" s="44" t="str">
        <f t="shared" si="377"/>
        <v/>
      </c>
      <c r="D2254" s="44" t="str">
        <f t="shared" si="378"/>
        <v/>
      </c>
      <c r="E2254" s="13" t="str">
        <f t="shared" si="370"/>
        <v/>
      </c>
      <c r="F2254" s="4" t="str">
        <f t="shared" si="371"/>
        <v/>
      </c>
      <c r="G2254" s="48" t="str">
        <f t="shared" si="372"/>
        <v/>
      </c>
      <c r="H2254" s="16" t="str">
        <f t="shared" si="373"/>
        <v/>
      </c>
      <c r="I2254" s="46" t="str">
        <f t="shared" si="374"/>
        <v/>
      </c>
      <c r="J2254" s="49" t="str">
        <f t="shared" si="375"/>
        <v/>
      </c>
      <c r="K2254" s="46" t="str">
        <f t="shared" si="376"/>
        <v/>
      </c>
      <c r="L2254" s="17" t="str">
        <f>+IF(G2254="","",SUM($K$9:K2254)+H2254)</f>
        <v/>
      </c>
    </row>
    <row r="2255" spans="2:12" x14ac:dyDescent="0.2">
      <c r="B2255" s="1" t="str">
        <f t="shared" si="369"/>
        <v/>
      </c>
      <c r="C2255" s="44" t="str">
        <f t="shared" si="377"/>
        <v/>
      </c>
      <c r="D2255" s="44" t="str">
        <f t="shared" si="378"/>
        <v/>
      </c>
      <c r="E2255" s="13" t="str">
        <f t="shared" si="370"/>
        <v/>
      </c>
      <c r="F2255" s="4" t="str">
        <f t="shared" si="371"/>
        <v/>
      </c>
      <c r="G2255" s="48" t="str">
        <f t="shared" si="372"/>
        <v/>
      </c>
      <c r="H2255" s="16" t="str">
        <f t="shared" si="373"/>
        <v/>
      </c>
      <c r="I2255" s="46" t="str">
        <f t="shared" si="374"/>
        <v/>
      </c>
      <c r="J2255" s="49" t="str">
        <f t="shared" si="375"/>
        <v/>
      </c>
      <c r="K2255" s="46" t="str">
        <f t="shared" si="376"/>
        <v/>
      </c>
      <c r="L2255" s="17" t="str">
        <f>+IF(G2255="","",SUM($K$9:K2255)+H2255)</f>
        <v/>
      </c>
    </row>
    <row r="2256" spans="2:12" x14ac:dyDescent="0.2">
      <c r="B2256" s="1" t="str">
        <f t="shared" si="369"/>
        <v/>
      </c>
      <c r="C2256" s="44" t="str">
        <f t="shared" si="377"/>
        <v/>
      </c>
      <c r="D2256" s="44" t="str">
        <f t="shared" si="378"/>
        <v/>
      </c>
      <c r="E2256" s="13" t="str">
        <f t="shared" si="370"/>
        <v/>
      </c>
      <c r="F2256" s="4" t="str">
        <f t="shared" si="371"/>
        <v/>
      </c>
      <c r="G2256" s="48" t="str">
        <f t="shared" si="372"/>
        <v/>
      </c>
      <c r="H2256" s="16" t="str">
        <f t="shared" si="373"/>
        <v/>
      </c>
      <c r="I2256" s="46" t="str">
        <f t="shared" si="374"/>
        <v/>
      </c>
      <c r="J2256" s="49" t="str">
        <f t="shared" si="375"/>
        <v/>
      </c>
      <c r="K2256" s="46" t="str">
        <f t="shared" si="376"/>
        <v/>
      </c>
      <c r="L2256" s="17" t="str">
        <f>+IF(G2256="","",SUM($K$9:K2256)+H2256)</f>
        <v/>
      </c>
    </row>
    <row r="2257" spans="2:12" x14ac:dyDescent="0.2">
      <c r="B2257" s="1" t="str">
        <f t="shared" ref="B2257:B2320" si="379">+IF(C2257="","",B2256+1)</f>
        <v/>
      </c>
      <c r="C2257" s="44" t="str">
        <f t="shared" si="377"/>
        <v/>
      </c>
      <c r="D2257" s="44" t="str">
        <f t="shared" si="378"/>
        <v/>
      </c>
      <c r="E2257" s="13" t="str">
        <f t="shared" ref="E2257:E2320" si="380">IF(B2257&lt;&gt;"",DAYS360(C2257,D2257),"")</f>
        <v/>
      </c>
      <c r="F2257" s="4" t="str">
        <f t="shared" ref="F2257:F2320" si="381">IF(B2257&lt;&gt;"",LOOKUP(DATE(YEAR(C2257),MONTH(C2257)+1,1),tbl_FecHasta,tbl_Tasa),"")</f>
        <v/>
      </c>
      <c r="G2257" s="48" t="str">
        <f t="shared" ref="G2257:G2320" si="382">IF(B2257&lt;&gt;"",(((1+F2257)^(1/12))-1),"")</f>
        <v/>
      </c>
      <c r="H2257" s="16" t="str">
        <f t="shared" si="373"/>
        <v/>
      </c>
      <c r="I2257" s="46" t="str">
        <f t="shared" si="374"/>
        <v/>
      </c>
      <c r="J2257" s="49" t="str">
        <f t="shared" si="375"/>
        <v/>
      </c>
      <c r="K2257" s="46" t="str">
        <f t="shared" si="376"/>
        <v/>
      </c>
      <c r="L2257" s="17" t="str">
        <f>+IF(G2257="","",SUM($K$9:K2257)+H2257)</f>
        <v/>
      </c>
    </row>
    <row r="2258" spans="2:12" x14ac:dyDescent="0.2">
      <c r="B2258" s="1" t="str">
        <f t="shared" si="379"/>
        <v/>
      </c>
      <c r="C2258" s="44" t="str">
        <f t="shared" si="377"/>
        <v/>
      </c>
      <c r="D2258" s="44" t="str">
        <f t="shared" si="378"/>
        <v/>
      </c>
      <c r="E2258" s="13" t="str">
        <f t="shared" si="380"/>
        <v/>
      </c>
      <c r="F2258" s="4" t="str">
        <f t="shared" si="381"/>
        <v/>
      </c>
      <c r="G2258" s="48" t="str">
        <f t="shared" si="382"/>
        <v/>
      </c>
      <c r="H2258" s="16" t="str">
        <f t="shared" si="373"/>
        <v/>
      </c>
      <c r="I2258" s="46" t="str">
        <f t="shared" si="374"/>
        <v/>
      </c>
      <c r="J2258" s="49" t="str">
        <f t="shared" si="375"/>
        <v/>
      </c>
      <c r="K2258" s="46" t="str">
        <f t="shared" si="376"/>
        <v/>
      </c>
      <c r="L2258" s="17" t="str">
        <f>+IF(G2258="","",SUM($K$9:K2258)+H2258)</f>
        <v/>
      </c>
    </row>
    <row r="2259" spans="2:12" x14ac:dyDescent="0.2">
      <c r="B2259" s="1" t="str">
        <f t="shared" si="379"/>
        <v/>
      </c>
      <c r="C2259" s="44" t="str">
        <f t="shared" si="377"/>
        <v/>
      </c>
      <c r="D2259" s="44" t="str">
        <f t="shared" si="378"/>
        <v/>
      </c>
      <c r="E2259" s="13" t="str">
        <f t="shared" si="380"/>
        <v/>
      </c>
      <c r="F2259" s="4" t="str">
        <f t="shared" si="381"/>
        <v/>
      </c>
      <c r="G2259" s="48" t="str">
        <f t="shared" si="382"/>
        <v/>
      </c>
      <c r="H2259" s="16" t="str">
        <f t="shared" si="373"/>
        <v/>
      </c>
      <c r="I2259" s="46" t="str">
        <f t="shared" si="374"/>
        <v/>
      </c>
      <c r="J2259" s="49" t="str">
        <f t="shared" si="375"/>
        <v/>
      </c>
      <c r="K2259" s="46" t="str">
        <f t="shared" si="376"/>
        <v/>
      </c>
      <c r="L2259" s="17" t="str">
        <f>+IF(G2259="","",SUM($K$9:K2259)+H2259)</f>
        <v/>
      </c>
    </row>
    <row r="2260" spans="2:12" x14ac:dyDescent="0.2">
      <c r="B2260" s="1" t="str">
        <f t="shared" si="379"/>
        <v/>
      </c>
      <c r="C2260" s="44" t="str">
        <f t="shared" si="377"/>
        <v/>
      </c>
      <c r="D2260" s="44" t="str">
        <f t="shared" si="378"/>
        <v/>
      </c>
      <c r="E2260" s="13" t="str">
        <f t="shared" si="380"/>
        <v/>
      </c>
      <c r="F2260" s="4" t="str">
        <f t="shared" si="381"/>
        <v/>
      </c>
      <c r="G2260" s="48" t="str">
        <f t="shared" si="382"/>
        <v/>
      </c>
      <c r="H2260" s="16" t="str">
        <f t="shared" si="373"/>
        <v/>
      </c>
      <c r="I2260" s="46" t="str">
        <f t="shared" si="374"/>
        <v/>
      </c>
      <c r="J2260" s="49" t="str">
        <f t="shared" si="375"/>
        <v/>
      </c>
      <c r="K2260" s="46" t="str">
        <f t="shared" si="376"/>
        <v/>
      </c>
      <c r="L2260" s="17" t="str">
        <f>+IF(G2260="","",SUM($K$9:K2260)+H2260)</f>
        <v/>
      </c>
    </row>
    <row r="2261" spans="2:12" x14ac:dyDescent="0.2">
      <c r="B2261" s="1" t="str">
        <f t="shared" si="379"/>
        <v/>
      </c>
      <c r="C2261" s="44" t="str">
        <f t="shared" si="377"/>
        <v/>
      </c>
      <c r="D2261" s="44" t="str">
        <f t="shared" si="378"/>
        <v/>
      </c>
      <c r="E2261" s="13" t="str">
        <f t="shared" si="380"/>
        <v/>
      </c>
      <c r="F2261" s="4" t="str">
        <f t="shared" si="381"/>
        <v/>
      </c>
      <c r="G2261" s="48" t="str">
        <f t="shared" si="382"/>
        <v/>
      </c>
      <c r="H2261" s="16" t="str">
        <f t="shared" si="373"/>
        <v/>
      </c>
      <c r="I2261" s="46" t="str">
        <f t="shared" si="374"/>
        <v/>
      </c>
      <c r="J2261" s="49" t="str">
        <f t="shared" si="375"/>
        <v/>
      </c>
      <c r="K2261" s="46" t="str">
        <f t="shared" si="376"/>
        <v/>
      </c>
      <c r="L2261" s="17" t="str">
        <f>+IF(G2261="","",SUM($K$9:K2261)+H2261)</f>
        <v/>
      </c>
    </row>
    <row r="2262" spans="2:12" x14ac:dyDescent="0.2">
      <c r="B2262" s="1" t="str">
        <f t="shared" si="379"/>
        <v/>
      </c>
      <c r="C2262" s="44" t="str">
        <f t="shared" si="377"/>
        <v/>
      </c>
      <c r="D2262" s="44" t="str">
        <f t="shared" si="378"/>
        <v/>
      </c>
      <c r="E2262" s="13" t="str">
        <f t="shared" si="380"/>
        <v/>
      </c>
      <c r="F2262" s="4" t="str">
        <f t="shared" si="381"/>
        <v/>
      </c>
      <c r="G2262" s="48" t="str">
        <f t="shared" si="382"/>
        <v/>
      </c>
      <c r="H2262" s="16" t="str">
        <f t="shared" si="373"/>
        <v/>
      </c>
      <c r="I2262" s="46" t="str">
        <f t="shared" si="374"/>
        <v/>
      </c>
      <c r="J2262" s="49" t="str">
        <f t="shared" si="375"/>
        <v/>
      </c>
      <c r="K2262" s="46" t="str">
        <f t="shared" si="376"/>
        <v/>
      </c>
      <c r="L2262" s="17" t="str">
        <f>+IF(G2262="","",SUM($K$9:K2262)+H2262)</f>
        <v/>
      </c>
    </row>
    <row r="2263" spans="2:12" x14ac:dyDescent="0.2">
      <c r="B2263" s="1" t="str">
        <f t="shared" si="379"/>
        <v/>
      </c>
      <c r="C2263" s="44" t="str">
        <f t="shared" si="377"/>
        <v/>
      </c>
      <c r="D2263" s="44" t="str">
        <f t="shared" si="378"/>
        <v/>
      </c>
      <c r="E2263" s="13" t="str">
        <f t="shared" si="380"/>
        <v/>
      </c>
      <c r="F2263" s="4" t="str">
        <f t="shared" si="381"/>
        <v/>
      </c>
      <c r="G2263" s="48" t="str">
        <f t="shared" si="382"/>
        <v/>
      </c>
      <c r="H2263" s="16" t="str">
        <f t="shared" si="373"/>
        <v/>
      </c>
      <c r="I2263" s="46" t="str">
        <f t="shared" si="374"/>
        <v/>
      </c>
      <c r="J2263" s="49" t="str">
        <f t="shared" si="375"/>
        <v/>
      </c>
      <c r="K2263" s="46" t="str">
        <f t="shared" si="376"/>
        <v/>
      </c>
      <c r="L2263" s="17" t="str">
        <f>+IF(G2263="","",SUM($K$9:K2263)+H2263)</f>
        <v/>
      </c>
    </row>
    <row r="2264" spans="2:12" x14ac:dyDescent="0.2">
      <c r="B2264" s="1" t="str">
        <f t="shared" si="379"/>
        <v/>
      </c>
      <c r="C2264" s="44" t="str">
        <f t="shared" si="377"/>
        <v/>
      </c>
      <c r="D2264" s="44" t="str">
        <f t="shared" si="378"/>
        <v/>
      </c>
      <c r="E2264" s="13" t="str">
        <f t="shared" si="380"/>
        <v/>
      </c>
      <c r="F2264" s="4" t="str">
        <f t="shared" si="381"/>
        <v/>
      </c>
      <c r="G2264" s="48" t="str">
        <f t="shared" si="382"/>
        <v/>
      </c>
      <c r="H2264" s="16" t="str">
        <f t="shared" si="373"/>
        <v/>
      </c>
      <c r="I2264" s="46" t="str">
        <f t="shared" si="374"/>
        <v/>
      </c>
      <c r="J2264" s="49" t="str">
        <f t="shared" si="375"/>
        <v/>
      </c>
      <c r="K2264" s="46" t="str">
        <f t="shared" si="376"/>
        <v/>
      </c>
      <c r="L2264" s="17" t="str">
        <f>+IF(G2264="","",SUM($K$9:K2264)+H2264)</f>
        <v/>
      </c>
    </row>
    <row r="2265" spans="2:12" x14ac:dyDescent="0.2">
      <c r="B2265" s="1" t="str">
        <f t="shared" si="379"/>
        <v/>
      </c>
      <c r="C2265" s="44" t="str">
        <f t="shared" si="377"/>
        <v/>
      </c>
      <c r="D2265" s="44" t="str">
        <f t="shared" si="378"/>
        <v/>
      </c>
      <c r="E2265" s="13" t="str">
        <f t="shared" si="380"/>
        <v/>
      </c>
      <c r="F2265" s="4" t="str">
        <f t="shared" si="381"/>
        <v/>
      </c>
      <c r="G2265" s="48" t="str">
        <f t="shared" si="382"/>
        <v/>
      </c>
      <c r="H2265" s="16" t="str">
        <f t="shared" si="373"/>
        <v/>
      </c>
      <c r="I2265" s="46" t="str">
        <f t="shared" si="374"/>
        <v/>
      </c>
      <c r="J2265" s="49" t="str">
        <f t="shared" si="375"/>
        <v/>
      </c>
      <c r="K2265" s="46" t="str">
        <f t="shared" si="376"/>
        <v/>
      </c>
      <c r="L2265" s="17" t="str">
        <f>+IF(G2265="","",SUM($K$9:K2265)+H2265)</f>
        <v/>
      </c>
    </row>
    <row r="2266" spans="2:12" x14ac:dyDescent="0.2">
      <c r="B2266" s="1" t="str">
        <f t="shared" si="379"/>
        <v/>
      </c>
      <c r="C2266" s="44" t="str">
        <f t="shared" si="377"/>
        <v/>
      </c>
      <c r="D2266" s="44" t="str">
        <f t="shared" si="378"/>
        <v/>
      </c>
      <c r="E2266" s="13" t="str">
        <f t="shared" si="380"/>
        <v/>
      </c>
      <c r="F2266" s="4" t="str">
        <f t="shared" si="381"/>
        <v/>
      </c>
      <c r="G2266" s="48" t="str">
        <f t="shared" si="382"/>
        <v/>
      </c>
      <c r="H2266" s="16" t="str">
        <f t="shared" si="373"/>
        <v/>
      </c>
      <c r="I2266" s="46" t="str">
        <f t="shared" si="374"/>
        <v/>
      </c>
      <c r="J2266" s="49" t="str">
        <f t="shared" si="375"/>
        <v/>
      </c>
      <c r="K2266" s="46" t="str">
        <f t="shared" si="376"/>
        <v/>
      </c>
      <c r="L2266" s="17" t="str">
        <f>+IF(G2266="","",SUM($K$9:K2266)+H2266)</f>
        <v/>
      </c>
    </row>
    <row r="2267" spans="2:12" x14ac:dyDescent="0.2">
      <c r="B2267" s="1" t="str">
        <f t="shared" si="379"/>
        <v/>
      </c>
      <c r="C2267" s="44" t="str">
        <f t="shared" si="377"/>
        <v/>
      </c>
      <c r="D2267" s="44" t="str">
        <f t="shared" si="378"/>
        <v/>
      </c>
      <c r="E2267" s="13" t="str">
        <f t="shared" si="380"/>
        <v/>
      </c>
      <c r="F2267" s="4" t="str">
        <f t="shared" si="381"/>
        <v/>
      </c>
      <c r="G2267" s="48" t="str">
        <f t="shared" si="382"/>
        <v/>
      </c>
      <c r="H2267" s="16" t="str">
        <f t="shared" si="373"/>
        <v/>
      </c>
      <c r="I2267" s="46" t="str">
        <f t="shared" si="374"/>
        <v/>
      </c>
      <c r="J2267" s="49" t="str">
        <f t="shared" si="375"/>
        <v/>
      </c>
      <c r="K2267" s="46" t="str">
        <f t="shared" si="376"/>
        <v/>
      </c>
      <c r="L2267" s="17" t="str">
        <f>+IF(G2267="","",SUM($K$9:K2267)+H2267)</f>
        <v/>
      </c>
    </row>
    <row r="2268" spans="2:12" x14ac:dyDescent="0.2">
      <c r="B2268" s="1" t="str">
        <f t="shared" si="379"/>
        <v/>
      </c>
      <c r="C2268" s="44" t="str">
        <f t="shared" si="377"/>
        <v/>
      </c>
      <c r="D2268" s="44" t="str">
        <f t="shared" si="378"/>
        <v/>
      </c>
      <c r="E2268" s="13" t="str">
        <f t="shared" si="380"/>
        <v/>
      </c>
      <c r="F2268" s="4" t="str">
        <f t="shared" si="381"/>
        <v/>
      </c>
      <c r="G2268" s="48" t="str">
        <f t="shared" si="382"/>
        <v/>
      </c>
      <c r="H2268" s="16" t="str">
        <f t="shared" si="373"/>
        <v/>
      </c>
      <c r="I2268" s="46" t="str">
        <f t="shared" si="374"/>
        <v/>
      </c>
      <c r="J2268" s="49" t="str">
        <f t="shared" si="375"/>
        <v/>
      </c>
      <c r="K2268" s="46" t="str">
        <f t="shared" si="376"/>
        <v/>
      </c>
      <c r="L2268" s="17" t="str">
        <f>+IF(G2268="","",SUM($K$9:K2268)+H2268)</f>
        <v/>
      </c>
    </row>
    <row r="2269" spans="2:12" x14ac:dyDescent="0.2">
      <c r="B2269" s="1" t="str">
        <f t="shared" si="379"/>
        <v/>
      </c>
      <c r="C2269" s="44" t="str">
        <f t="shared" si="377"/>
        <v/>
      </c>
      <c r="D2269" s="44" t="str">
        <f t="shared" si="378"/>
        <v/>
      </c>
      <c r="E2269" s="13" t="str">
        <f t="shared" si="380"/>
        <v/>
      </c>
      <c r="F2269" s="4" t="str">
        <f t="shared" si="381"/>
        <v/>
      </c>
      <c r="G2269" s="48" t="str">
        <f t="shared" si="382"/>
        <v/>
      </c>
      <c r="H2269" s="16" t="str">
        <f t="shared" si="373"/>
        <v/>
      </c>
      <c r="I2269" s="46" t="str">
        <f t="shared" si="374"/>
        <v/>
      </c>
      <c r="J2269" s="49" t="str">
        <f t="shared" si="375"/>
        <v/>
      </c>
      <c r="K2269" s="46" t="str">
        <f t="shared" si="376"/>
        <v/>
      </c>
      <c r="L2269" s="17" t="str">
        <f>+IF(G2269="","",SUM($K$9:K2269)+H2269)</f>
        <v/>
      </c>
    </row>
    <row r="2270" spans="2:12" x14ac:dyDescent="0.2">
      <c r="B2270" s="1" t="str">
        <f t="shared" si="379"/>
        <v/>
      </c>
      <c r="C2270" s="44" t="str">
        <f t="shared" si="377"/>
        <v/>
      </c>
      <c r="D2270" s="44" t="str">
        <f t="shared" si="378"/>
        <v/>
      </c>
      <c r="E2270" s="13" t="str">
        <f t="shared" si="380"/>
        <v/>
      </c>
      <c r="F2270" s="4" t="str">
        <f t="shared" si="381"/>
        <v/>
      </c>
      <c r="G2270" s="48" t="str">
        <f t="shared" si="382"/>
        <v/>
      </c>
      <c r="H2270" s="16" t="str">
        <f t="shared" si="373"/>
        <v/>
      </c>
      <c r="I2270" s="46" t="str">
        <f t="shared" si="374"/>
        <v/>
      </c>
      <c r="J2270" s="49" t="str">
        <f t="shared" si="375"/>
        <v/>
      </c>
      <c r="K2270" s="46" t="str">
        <f t="shared" si="376"/>
        <v/>
      </c>
      <c r="L2270" s="17" t="str">
        <f>+IF(G2270="","",SUM($K$9:K2270)+H2270)</f>
        <v/>
      </c>
    </row>
    <row r="2271" spans="2:12" x14ac:dyDescent="0.2">
      <c r="B2271" s="1" t="str">
        <f t="shared" si="379"/>
        <v/>
      </c>
      <c r="C2271" s="44" t="str">
        <f t="shared" si="377"/>
        <v/>
      </c>
      <c r="D2271" s="44" t="str">
        <f t="shared" si="378"/>
        <v/>
      </c>
      <c r="E2271" s="13" t="str">
        <f t="shared" si="380"/>
        <v/>
      </c>
      <c r="F2271" s="4" t="str">
        <f t="shared" si="381"/>
        <v/>
      </c>
      <c r="G2271" s="48" t="str">
        <f t="shared" si="382"/>
        <v/>
      </c>
      <c r="H2271" s="16" t="str">
        <f t="shared" si="373"/>
        <v/>
      </c>
      <c r="I2271" s="46" t="str">
        <f t="shared" si="374"/>
        <v/>
      </c>
      <c r="J2271" s="49" t="str">
        <f t="shared" si="375"/>
        <v/>
      </c>
      <c r="K2271" s="46" t="str">
        <f t="shared" si="376"/>
        <v/>
      </c>
      <c r="L2271" s="17" t="str">
        <f>+IF(G2271="","",SUM($K$9:K2271)+H2271)</f>
        <v/>
      </c>
    </row>
    <row r="2272" spans="2:12" x14ac:dyDescent="0.2">
      <c r="B2272" s="1" t="str">
        <f t="shared" si="379"/>
        <v/>
      </c>
      <c r="C2272" s="44" t="str">
        <f t="shared" si="377"/>
        <v/>
      </c>
      <c r="D2272" s="44" t="str">
        <f t="shared" si="378"/>
        <v/>
      </c>
      <c r="E2272" s="13" t="str">
        <f t="shared" si="380"/>
        <v/>
      </c>
      <c r="F2272" s="4" t="str">
        <f t="shared" si="381"/>
        <v/>
      </c>
      <c r="G2272" s="48" t="str">
        <f t="shared" si="382"/>
        <v/>
      </c>
      <c r="H2272" s="16" t="str">
        <f t="shared" si="373"/>
        <v/>
      </c>
      <c r="I2272" s="46" t="str">
        <f t="shared" si="374"/>
        <v/>
      </c>
      <c r="J2272" s="49" t="str">
        <f t="shared" si="375"/>
        <v/>
      </c>
      <c r="K2272" s="46" t="str">
        <f t="shared" si="376"/>
        <v/>
      </c>
      <c r="L2272" s="17" t="str">
        <f>+IF(G2272="","",SUM($K$9:K2272)+H2272)</f>
        <v/>
      </c>
    </row>
    <row r="2273" spans="2:12" x14ac:dyDescent="0.2">
      <c r="B2273" s="1" t="str">
        <f t="shared" si="379"/>
        <v/>
      </c>
      <c r="C2273" s="44" t="str">
        <f t="shared" si="377"/>
        <v/>
      </c>
      <c r="D2273" s="44" t="str">
        <f t="shared" si="378"/>
        <v/>
      </c>
      <c r="E2273" s="13" t="str">
        <f t="shared" si="380"/>
        <v/>
      </c>
      <c r="F2273" s="4" t="str">
        <f t="shared" si="381"/>
        <v/>
      </c>
      <c r="G2273" s="48" t="str">
        <f t="shared" si="382"/>
        <v/>
      </c>
      <c r="H2273" s="16" t="str">
        <f t="shared" si="373"/>
        <v/>
      </c>
      <c r="I2273" s="46" t="str">
        <f t="shared" si="374"/>
        <v/>
      </c>
      <c r="J2273" s="49" t="str">
        <f t="shared" si="375"/>
        <v/>
      </c>
      <c r="K2273" s="46" t="str">
        <f t="shared" si="376"/>
        <v/>
      </c>
      <c r="L2273" s="17" t="str">
        <f>+IF(G2273="","",SUM($K$9:K2273)+H2273)</f>
        <v/>
      </c>
    </row>
    <row r="2274" spans="2:12" x14ac:dyDescent="0.2">
      <c r="B2274" s="1" t="str">
        <f t="shared" si="379"/>
        <v/>
      </c>
      <c r="C2274" s="44" t="str">
        <f t="shared" si="377"/>
        <v/>
      </c>
      <c r="D2274" s="44" t="str">
        <f t="shared" si="378"/>
        <v/>
      </c>
      <c r="E2274" s="13" t="str">
        <f t="shared" si="380"/>
        <v/>
      </c>
      <c r="F2274" s="4" t="str">
        <f t="shared" si="381"/>
        <v/>
      </c>
      <c r="G2274" s="48" t="str">
        <f t="shared" si="382"/>
        <v/>
      </c>
      <c r="H2274" s="16" t="str">
        <f t="shared" si="373"/>
        <v/>
      </c>
      <c r="I2274" s="46" t="str">
        <f t="shared" si="374"/>
        <v/>
      </c>
      <c r="J2274" s="49" t="str">
        <f t="shared" si="375"/>
        <v/>
      </c>
      <c r="K2274" s="46" t="str">
        <f t="shared" si="376"/>
        <v/>
      </c>
      <c r="L2274" s="17" t="str">
        <f>+IF(G2274="","",SUM($K$9:K2274)+H2274)</f>
        <v/>
      </c>
    </row>
    <row r="2275" spans="2:12" x14ac:dyDescent="0.2">
      <c r="B2275" s="1" t="str">
        <f t="shared" si="379"/>
        <v/>
      </c>
      <c r="C2275" s="44" t="str">
        <f t="shared" si="377"/>
        <v/>
      </c>
      <c r="D2275" s="44" t="str">
        <f t="shared" si="378"/>
        <v/>
      </c>
      <c r="E2275" s="13" t="str">
        <f t="shared" si="380"/>
        <v/>
      </c>
      <c r="F2275" s="4" t="str">
        <f t="shared" si="381"/>
        <v/>
      </c>
      <c r="G2275" s="48" t="str">
        <f t="shared" si="382"/>
        <v/>
      </c>
      <c r="H2275" s="16" t="str">
        <f t="shared" si="373"/>
        <v/>
      </c>
      <c r="I2275" s="46" t="str">
        <f t="shared" si="374"/>
        <v/>
      </c>
      <c r="J2275" s="49" t="str">
        <f t="shared" si="375"/>
        <v/>
      </c>
      <c r="K2275" s="46" t="str">
        <f t="shared" si="376"/>
        <v/>
      </c>
      <c r="L2275" s="17" t="str">
        <f>+IF(G2275="","",SUM($K$9:K2275)+H2275)</f>
        <v/>
      </c>
    </row>
    <row r="2276" spans="2:12" x14ac:dyDescent="0.2">
      <c r="B2276" s="1" t="str">
        <f t="shared" si="379"/>
        <v/>
      </c>
      <c r="C2276" s="44" t="str">
        <f t="shared" si="377"/>
        <v/>
      </c>
      <c r="D2276" s="44" t="str">
        <f t="shared" si="378"/>
        <v/>
      </c>
      <c r="E2276" s="13" t="str">
        <f t="shared" si="380"/>
        <v/>
      </c>
      <c r="F2276" s="4" t="str">
        <f t="shared" si="381"/>
        <v/>
      </c>
      <c r="G2276" s="48" t="str">
        <f t="shared" si="382"/>
        <v/>
      </c>
      <c r="H2276" s="16" t="str">
        <f t="shared" si="373"/>
        <v/>
      </c>
      <c r="I2276" s="46" t="str">
        <f t="shared" si="374"/>
        <v/>
      </c>
      <c r="J2276" s="49" t="str">
        <f t="shared" si="375"/>
        <v/>
      </c>
      <c r="K2276" s="46" t="str">
        <f t="shared" si="376"/>
        <v/>
      </c>
      <c r="L2276" s="17" t="str">
        <f>+IF(G2276="","",SUM($K$9:K2276)+H2276)</f>
        <v/>
      </c>
    </row>
    <row r="2277" spans="2:12" x14ac:dyDescent="0.2">
      <c r="B2277" s="1" t="str">
        <f t="shared" si="379"/>
        <v/>
      </c>
      <c r="C2277" s="44" t="str">
        <f t="shared" si="377"/>
        <v/>
      </c>
      <c r="D2277" s="44" t="str">
        <f t="shared" si="378"/>
        <v/>
      </c>
      <c r="E2277" s="13" t="str">
        <f t="shared" si="380"/>
        <v/>
      </c>
      <c r="F2277" s="4" t="str">
        <f t="shared" si="381"/>
        <v/>
      </c>
      <c r="G2277" s="48" t="str">
        <f t="shared" si="382"/>
        <v/>
      </c>
      <c r="H2277" s="16" t="str">
        <f t="shared" si="373"/>
        <v/>
      </c>
      <c r="I2277" s="46" t="str">
        <f t="shared" si="374"/>
        <v/>
      </c>
      <c r="J2277" s="49" t="str">
        <f t="shared" si="375"/>
        <v/>
      </c>
      <c r="K2277" s="46" t="str">
        <f t="shared" si="376"/>
        <v/>
      </c>
      <c r="L2277" s="17" t="str">
        <f>+IF(G2277="","",SUM($K$9:K2277)+H2277)</f>
        <v/>
      </c>
    </row>
    <row r="2278" spans="2:12" x14ac:dyDescent="0.2">
      <c r="B2278" s="1" t="str">
        <f t="shared" si="379"/>
        <v/>
      </c>
      <c r="C2278" s="44" t="str">
        <f t="shared" si="377"/>
        <v/>
      </c>
      <c r="D2278" s="44" t="str">
        <f t="shared" si="378"/>
        <v/>
      </c>
      <c r="E2278" s="13" t="str">
        <f t="shared" si="380"/>
        <v/>
      </c>
      <c r="F2278" s="4" t="str">
        <f t="shared" si="381"/>
        <v/>
      </c>
      <c r="G2278" s="48" t="str">
        <f t="shared" si="382"/>
        <v/>
      </c>
      <c r="H2278" s="16" t="str">
        <f t="shared" si="373"/>
        <v/>
      </c>
      <c r="I2278" s="46" t="str">
        <f t="shared" si="374"/>
        <v/>
      </c>
      <c r="J2278" s="49" t="str">
        <f t="shared" si="375"/>
        <v/>
      </c>
      <c r="K2278" s="46" t="str">
        <f t="shared" si="376"/>
        <v/>
      </c>
      <c r="L2278" s="17" t="str">
        <f>+IF(G2278="","",SUM($K$9:K2278)+H2278)</f>
        <v/>
      </c>
    </row>
    <row r="2279" spans="2:12" x14ac:dyDescent="0.2">
      <c r="B2279" s="1" t="str">
        <f t="shared" si="379"/>
        <v/>
      </c>
      <c r="C2279" s="44" t="str">
        <f t="shared" si="377"/>
        <v/>
      </c>
      <c r="D2279" s="44" t="str">
        <f t="shared" si="378"/>
        <v/>
      </c>
      <c r="E2279" s="13" t="str">
        <f t="shared" si="380"/>
        <v/>
      </c>
      <c r="F2279" s="4" t="str">
        <f t="shared" si="381"/>
        <v/>
      </c>
      <c r="G2279" s="48" t="str">
        <f t="shared" si="382"/>
        <v/>
      </c>
      <c r="H2279" s="16" t="str">
        <f t="shared" si="373"/>
        <v/>
      </c>
      <c r="I2279" s="46" t="str">
        <f t="shared" si="374"/>
        <v/>
      </c>
      <c r="J2279" s="49" t="str">
        <f t="shared" si="375"/>
        <v/>
      </c>
      <c r="K2279" s="46" t="str">
        <f t="shared" si="376"/>
        <v/>
      </c>
      <c r="L2279" s="17" t="str">
        <f>+IF(G2279="","",SUM($K$9:K2279)+H2279)</f>
        <v/>
      </c>
    </row>
    <row r="2280" spans="2:12" x14ac:dyDescent="0.2">
      <c r="B2280" s="1" t="str">
        <f t="shared" si="379"/>
        <v/>
      </c>
      <c r="C2280" s="44" t="str">
        <f t="shared" si="377"/>
        <v/>
      </c>
      <c r="D2280" s="44" t="str">
        <f t="shared" si="378"/>
        <v/>
      </c>
      <c r="E2280" s="13" t="str">
        <f t="shared" si="380"/>
        <v/>
      </c>
      <c r="F2280" s="4" t="str">
        <f t="shared" si="381"/>
        <v/>
      </c>
      <c r="G2280" s="48" t="str">
        <f t="shared" si="382"/>
        <v/>
      </c>
      <c r="H2280" s="16" t="str">
        <f t="shared" si="373"/>
        <v/>
      </c>
      <c r="I2280" s="46" t="str">
        <f t="shared" si="374"/>
        <v/>
      </c>
      <c r="J2280" s="49" t="str">
        <f t="shared" si="375"/>
        <v/>
      </c>
      <c r="K2280" s="46" t="str">
        <f t="shared" si="376"/>
        <v/>
      </c>
      <c r="L2280" s="17" t="str">
        <f>+IF(G2280="","",SUM($K$9:K2280)+H2280)</f>
        <v/>
      </c>
    </row>
    <row r="2281" spans="2:12" x14ac:dyDescent="0.2">
      <c r="B2281" s="1" t="str">
        <f t="shared" si="379"/>
        <v/>
      </c>
      <c r="C2281" s="44" t="str">
        <f t="shared" si="377"/>
        <v/>
      </c>
      <c r="D2281" s="44" t="str">
        <f t="shared" si="378"/>
        <v/>
      </c>
      <c r="E2281" s="13" t="str">
        <f t="shared" si="380"/>
        <v/>
      </c>
      <c r="F2281" s="4" t="str">
        <f t="shared" si="381"/>
        <v/>
      </c>
      <c r="G2281" s="48" t="str">
        <f t="shared" si="382"/>
        <v/>
      </c>
      <c r="H2281" s="16" t="str">
        <f t="shared" si="373"/>
        <v/>
      </c>
      <c r="I2281" s="46" t="str">
        <f t="shared" si="374"/>
        <v/>
      </c>
      <c r="J2281" s="49" t="str">
        <f t="shared" si="375"/>
        <v/>
      </c>
      <c r="K2281" s="46" t="str">
        <f t="shared" si="376"/>
        <v/>
      </c>
      <c r="L2281" s="17" t="str">
        <f>+IF(G2281="","",SUM($K$9:K2281)+H2281)</f>
        <v/>
      </c>
    </row>
    <row r="2282" spans="2:12" x14ac:dyDescent="0.2">
      <c r="B2282" s="1" t="str">
        <f t="shared" si="379"/>
        <v/>
      </c>
      <c r="C2282" s="44" t="str">
        <f t="shared" si="377"/>
        <v/>
      </c>
      <c r="D2282" s="44" t="str">
        <f t="shared" si="378"/>
        <v/>
      </c>
      <c r="E2282" s="13" t="str">
        <f t="shared" si="380"/>
        <v/>
      </c>
      <c r="F2282" s="4" t="str">
        <f t="shared" si="381"/>
        <v/>
      </c>
      <c r="G2282" s="48" t="str">
        <f t="shared" si="382"/>
        <v/>
      </c>
      <c r="H2282" s="16" t="str">
        <f t="shared" ref="H2282:H2345" si="383">IF(B2282&lt;&gt;"",H2281,"")</f>
        <v/>
      </c>
      <c r="I2282" s="46" t="str">
        <f t="shared" ref="I2282:I2345" si="384">IF(G2282="","",+(1+G2282)^(E2282/30))</f>
        <v/>
      </c>
      <c r="J2282" s="49" t="str">
        <f t="shared" si="375"/>
        <v/>
      </c>
      <c r="K2282" s="46" t="str">
        <f t="shared" si="376"/>
        <v/>
      </c>
      <c r="L2282" s="17" t="str">
        <f>+IF(G2282="","",SUM($K$9:K2282)+H2282)</f>
        <v/>
      </c>
    </row>
    <row r="2283" spans="2:12" x14ac:dyDescent="0.2">
      <c r="B2283" s="1" t="str">
        <f t="shared" si="379"/>
        <v/>
      </c>
      <c r="C2283" s="44" t="str">
        <f t="shared" si="377"/>
        <v/>
      </c>
      <c r="D2283" s="44" t="str">
        <f t="shared" si="378"/>
        <v/>
      </c>
      <c r="E2283" s="13" t="str">
        <f t="shared" si="380"/>
        <v/>
      </c>
      <c r="F2283" s="4" t="str">
        <f t="shared" si="381"/>
        <v/>
      </c>
      <c r="G2283" s="48" t="str">
        <f t="shared" si="382"/>
        <v/>
      </c>
      <c r="H2283" s="16" t="str">
        <f t="shared" si="383"/>
        <v/>
      </c>
      <c r="I2283" s="46" t="str">
        <f t="shared" si="384"/>
        <v/>
      </c>
      <c r="J2283" s="49" t="str">
        <f t="shared" si="375"/>
        <v/>
      </c>
      <c r="K2283" s="46" t="str">
        <f t="shared" si="376"/>
        <v/>
      </c>
      <c r="L2283" s="17" t="str">
        <f>+IF(G2283="","",SUM($K$9:K2283)+H2283)</f>
        <v/>
      </c>
    </row>
    <row r="2284" spans="2:12" x14ac:dyDescent="0.2">
      <c r="B2284" s="1" t="str">
        <f t="shared" si="379"/>
        <v/>
      </c>
      <c r="C2284" s="44" t="str">
        <f t="shared" si="377"/>
        <v/>
      </c>
      <c r="D2284" s="44" t="str">
        <f t="shared" si="378"/>
        <v/>
      </c>
      <c r="E2284" s="13" t="str">
        <f t="shared" si="380"/>
        <v/>
      </c>
      <c r="F2284" s="4" t="str">
        <f t="shared" si="381"/>
        <v/>
      </c>
      <c r="G2284" s="48" t="str">
        <f t="shared" si="382"/>
        <v/>
      </c>
      <c r="H2284" s="16" t="str">
        <f t="shared" si="383"/>
        <v/>
      </c>
      <c r="I2284" s="46" t="str">
        <f t="shared" si="384"/>
        <v/>
      </c>
      <c r="J2284" s="49" t="str">
        <f t="shared" si="375"/>
        <v/>
      </c>
      <c r="K2284" s="46" t="str">
        <f t="shared" si="376"/>
        <v/>
      </c>
      <c r="L2284" s="17" t="str">
        <f>+IF(G2284="","",SUM($K$9:K2284)+H2284)</f>
        <v/>
      </c>
    </row>
    <row r="2285" spans="2:12" x14ac:dyDescent="0.2">
      <c r="B2285" s="1" t="str">
        <f t="shared" si="379"/>
        <v/>
      </c>
      <c r="C2285" s="44" t="str">
        <f t="shared" si="377"/>
        <v/>
      </c>
      <c r="D2285" s="44" t="str">
        <f t="shared" si="378"/>
        <v/>
      </c>
      <c r="E2285" s="13" t="str">
        <f t="shared" si="380"/>
        <v/>
      </c>
      <c r="F2285" s="4" t="str">
        <f t="shared" si="381"/>
        <v/>
      </c>
      <c r="G2285" s="48" t="str">
        <f t="shared" si="382"/>
        <v/>
      </c>
      <c r="H2285" s="16" t="str">
        <f t="shared" si="383"/>
        <v/>
      </c>
      <c r="I2285" s="46" t="str">
        <f t="shared" si="384"/>
        <v/>
      </c>
      <c r="J2285" s="49" t="str">
        <f t="shared" si="375"/>
        <v/>
      </c>
      <c r="K2285" s="46" t="str">
        <f t="shared" si="376"/>
        <v/>
      </c>
      <c r="L2285" s="17" t="str">
        <f>+IF(G2285="","",SUM($K$9:K2285)+H2285)</f>
        <v/>
      </c>
    </row>
    <row r="2286" spans="2:12" x14ac:dyDescent="0.2">
      <c r="B2286" s="1" t="str">
        <f t="shared" si="379"/>
        <v/>
      </c>
      <c r="C2286" s="44" t="str">
        <f t="shared" si="377"/>
        <v/>
      </c>
      <c r="D2286" s="44" t="str">
        <f t="shared" si="378"/>
        <v/>
      </c>
      <c r="E2286" s="13" t="str">
        <f t="shared" si="380"/>
        <v/>
      </c>
      <c r="F2286" s="4" t="str">
        <f t="shared" si="381"/>
        <v/>
      </c>
      <c r="G2286" s="48" t="str">
        <f t="shared" si="382"/>
        <v/>
      </c>
      <c r="H2286" s="16" t="str">
        <f t="shared" si="383"/>
        <v/>
      </c>
      <c r="I2286" s="46" t="str">
        <f t="shared" si="384"/>
        <v/>
      </c>
      <c r="J2286" s="49" t="str">
        <f t="shared" si="375"/>
        <v/>
      </c>
      <c r="K2286" s="46" t="str">
        <f t="shared" si="376"/>
        <v/>
      </c>
      <c r="L2286" s="17" t="str">
        <f>+IF(G2286="","",SUM($K$9:K2286)+H2286)</f>
        <v/>
      </c>
    </row>
    <row r="2287" spans="2:12" x14ac:dyDescent="0.2">
      <c r="B2287" s="1" t="str">
        <f t="shared" si="379"/>
        <v/>
      </c>
      <c r="C2287" s="44" t="str">
        <f t="shared" si="377"/>
        <v/>
      </c>
      <c r="D2287" s="44" t="str">
        <f t="shared" si="378"/>
        <v/>
      </c>
      <c r="E2287" s="13" t="str">
        <f t="shared" si="380"/>
        <v/>
      </c>
      <c r="F2287" s="4" t="str">
        <f t="shared" si="381"/>
        <v/>
      </c>
      <c r="G2287" s="48" t="str">
        <f t="shared" si="382"/>
        <v/>
      </c>
      <c r="H2287" s="16" t="str">
        <f t="shared" si="383"/>
        <v/>
      </c>
      <c r="I2287" s="46" t="str">
        <f t="shared" si="384"/>
        <v/>
      </c>
      <c r="J2287" s="49" t="str">
        <f t="shared" si="375"/>
        <v/>
      </c>
      <c r="K2287" s="46" t="str">
        <f t="shared" si="376"/>
        <v/>
      </c>
      <c r="L2287" s="17" t="str">
        <f>+IF(G2287="","",SUM($K$9:K2287)+H2287)</f>
        <v/>
      </c>
    </row>
    <row r="2288" spans="2:12" x14ac:dyDescent="0.2">
      <c r="B2288" s="1" t="str">
        <f t="shared" si="379"/>
        <v/>
      </c>
      <c r="C2288" s="44" t="str">
        <f t="shared" si="377"/>
        <v/>
      </c>
      <c r="D2288" s="44" t="str">
        <f t="shared" si="378"/>
        <v/>
      </c>
      <c r="E2288" s="13" t="str">
        <f t="shared" si="380"/>
        <v/>
      </c>
      <c r="F2288" s="4" t="str">
        <f t="shared" si="381"/>
        <v/>
      </c>
      <c r="G2288" s="48" t="str">
        <f t="shared" si="382"/>
        <v/>
      </c>
      <c r="H2288" s="16" t="str">
        <f t="shared" si="383"/>
        <v/>
      </c>
      <c r="I2288" s="46" t="str">
        <f t="shared" si="384"/>
        <v/>
      </c>
      <c r="J2288" s="49" t="str">
        <f t="shared" si="375"/>
        <v/>
      </c>
      <c r="K2288" s="46" t="str">
        <f t="shared" si="376"/>
        <v/>
      </c>
      <c r="L2288" s="17" t="str">
        <f>+IF(G2288="","",SUM($K$9:K2288)+H2288)</f>
        <v/>
      </c>
    </row>
    <row r="2289" spans="2:12" x14ac:dyDescent="0.2">
      <c r="B2289" s="1" t="str">
        <f t="shared" si="379"/>
        <v/>
      </c>
      <c r="C2289" s="44" t="str">
        <f t="shared" si="377"/>
        <v/>
      </c>
      <c r="D2289" s="44" t="str">
        <f t="shared" si="378"/>
        <v/>
      </c>
      <c r="E2289" s="13" t="str">
        <f t="shared" si="380"/>
        <v/>
      </c>
      <c r="F2289" s="4" t="str">
        <f t="shared" si="381"/>
        <v/>
      </c>
      <c r="G2289" s="48" t="str">
        <f t="shared" si="382"/>
        <v/>
      </c>
      <c r="H2289" s="16" t="str">
        <f t="shared" si="383"/>
        <v/>
      </c>
      <c r="I2289" s="46" t="str">
        <f t="shared" si="384"/>
        <v/>
      </c>
      <c r="J2289" s="49" t="str">
        <f t="shared" si="375"/>
        <v/>
      </c>
      <c r="K2289" s="46" t="str">
        <f t="shared" si="376"/>
        <v/>
      </c>
      <c r="L2289" s="17" t="str">
        <f>+IF(G2289="","",SUM($K$9:K2289)+H2289)</f>
        <v/>
      </c>
    </row>
    <row r="2290" spans="2:12" x14ac:dyDescent="0.2">
      <c r="B2290" s="1" t="str">
        <f t="shared" si="379"/>
        <v/>
      </c>
      <c r="C2290" s="44" t="str">
        <f t="shared" si="377"/>
        <v/>
      </c>
      <c r="D2290" s="44" t="str">
        <f t="shared" si="378"/>
        <v/>
      </c>
      <c r="E2290" s="13" t="str">
        <f t="shared" si="380"/>
        <v/>
      </c>
      <c r="F2290" s="4" t="str">
        <f t="shared" si="381"/>
        <v/>
      </c>
      <c r="G2290" s="48" t="str">
        <f t="shared" si="382"/>
        <v/>
      </c>
      <c r="H2290" s="16" t="str">
        <f t="shared" si="383"/>
        <v/>
      </c>
      <c r="I2290" s="46" t="str">
        <f t="shared" si="384"/>
        <v/>
      </c>
      <c r="J2290" s="49" t="str">
        <f t="shared" si="375"/>
        <v/>
      </c>
      <c r="K2290" s="46" t="str">
        <f t="shared" si="376"/>
        <v/>
      </c>
      <c r="L2290" s="17" t="str">
        <f>+IF(G2290="","",SUM($K$9:K2290)+H2290)</f>
        <v/>
      </c>
    </row>
    <row r="2291" spans="2:12" x14ac:dyDescent="0.2">
      <c r="B2291" s="1" t="str">
        <f t="shared" si="379"/>
        <v/>
      </c>
      <c r="C2291" s="44" t="str">
        <f t="shared" si="377"/>
        <v/>
      </c>
      <c r="D2291" s="44" t="str">
        <f t="shared" si="378"/>
        <v/>
      </c>
      <c r="E2291" s="13" t="str">
        <f t="shared" si="380"/>
        <v/>
      </c>
      <c r="F2291" s="4" t="str">
        <f t="shared" si="381"/>
        <v/>
      </c>
      <c r="G2291" s="48" t="str">
        <f t="shared" si="382"/>
        <v/>
      </c>
      <c r="H2291" s="16" t="str">
        <f t="shared" si="383"/>
        <v/>
      </c>
      <c r="I2291" s="46" t="str">
        <f t="shared" si="384"/>
        <v/>
      </c>
      <c r="J2291" s="49" t="str">
        <f t="shared" si="375"/>
        <v/>
      </c>
      <c r="K2291" s="46" t="str">
        <f t="shared" si="376"/>
        <v/>
      </c>
      <c r="L2291" s="17" t="str">
        <f>+IF(G2291="","",SUM($K$9:K2291)+H2291)</f>
        <v/>
      </c>
    </row>
    <row r="2292" spans="2:12" x14ac:dyDescent="0.2">
      <c r="B2292" s="1" t="str">
        <f t="shared" si="379"/>
        <v/>
      </c>
      <c r="C2292" s="44" t="str">
        <f t="shared" si="377"/>
        <v/>
      </c>
      <c r="D2292" s="44" t="str">
        <f t="shared" si="378"/>
        <v/>
      </c>
      <c r="E2292" s="13" t="str">
        <f t="shared" si="380"/>
        <v/>
      </c>
      <c r="F2292" s="4" t="str">
        <f t="shared" si="381"/>
        <v/>
      </c>
      <c r="G2292" s="48" t="str">
        <f t="shared" si="382"/>
        <v/>
      </c>
      <c r="H2292" s="16" t="str">
        <f t="shared" si="383"/>
        <v/>
      </c>
      <c r="I2292" s="46" t="str">
        <f t="shared" si="384"/>
        <v/>
      </c>
      <c r="J2292" s="49" t="str">
        <f t="shared" si="375"/>
        <v/>
      </c>
      <c r="K2292" s="46" t="str">
        <f t="shared" si="376"/>
        <v/>
      </c>
      <c r="L2292" s="17" t="str">
        <f>+IF(G2292="","",SUM($K$9:K2292)+H2292)</f>
        <v/>
      </c>
    </row>
    <row r="2293" spans="2:12" x14ac:dyDescent="0.2">
      <c r="B2293" s="1" t="str">
        <f t="shared" si="379"/>
        <v/>
      </c>
      <c r="C2293" s="44" t="str">
        <f t="shared" si="377"/>
        <v/>
      </c>
      <c r="D2293" s="44" t="str">
        <f t="shared" si="378"/>
        <v/>
      </c>
      <c r="E2293" s="13" t="str">
        <f t="shared" si="380"/>
        <v/>
      </c>
      <c r="F2293" s="4" t="str">
        <f t="shared" si="381"/>
        <v/>
      </c>
      <c r="G2293" s="48" t="str">
        <f t="shared" si="382"/>
        <v/>
      </c>
      <c r="H2293" s="16" t="str">
        <f t="shared" si="383"/>
        <v/>
      </c>
      <c r="I2293" s="46" t="str">
        <f t="shared" si="384"/>
        <v/>
      </c>
      <c r="J2293" s="49" t="str">
        <f t="shared" si="375"/>
        <v/>
      </c>
      <c r="K2293" s="46" t="str">
        <f t="shared" si="376"/>
        <v/>
      </c>
      <c r="L2293" s="17" t="str">
        <f>+IF(G2293="","",SUM($K$9:K2293)+H2293)</f>
        <v/>
      </c>
    </row>
    <row r="2294" spans="2:12" x14ac:dyDescent="0.2">
      <c r="B2294" s="1" t="str">
        <f t="shared" si="379"/>
        <v/>
      </c>
      <c r="C2294" s="44" t="str">
        <f t="shared" si="377"/>
        <v/>
      </c>
      <c r="D2294" s="44" t="str">
        <f t="shared" si="378"/>
        <v/>
      </c>
      <c r="E2294" s="13" t="str">
        <f t="shared" si="380"/>
        <v/>
      </c>
      <c r="F2294" s="4" t="str">
        <f t="shared" si="381"/>
        <v/>
      </c>
      <c r="G2294" s="48" t="str">
        <f t="shared" si="382"/>
        <v/>
      </c>
      <c r="H2294" s="16" t="str">
        <f t="shared" si="383"/>
        <v/>
      </c>
      <c r="I2294" s="46" t="str">
        <f t="shared" si="384"/>
        <v/>
      </c>
      <c r="J2294" s="49" t="str">
        <f t="shared" si="375"/>
        <v/>
      </c>
      <c r="K2294" s="46" t="str">
        <f t="shared" si="376"/>
        <v/>
      </c>
      <c r="L2294" s="17" t="str">
        <f>+IF(G2294="","",SUM($K$9:K2294)+H2294)</f>
        <v/>
      </c>
    </row>
    <row r="2295" spans="2:12" x14ac:dyDescent="0.2">
      <c r="B2295" s="1" t="str">
        <f t="shared" si="379"/>
        <v/>
      </c>
      <c r="C2295" s="44" t="str">
        <f t="shared" si="377"/>
        <v/>
      </c>
      <c r="D2295" s="44" t="str">
        <f t="shared" si="378"/>
        <v/>
      </c>
      <c r="E2295" s="13" t="str">
        <f t="shared" si="380"/>
        <v/>
      </c>
      <c r="F2295" s="4" t="str">
        <f t="shared" si="381"/>
        <v/>
      </c>
      <c r="G2295" s="48" t="str">
        <f t="shared" si="382"/>
        <v/>
      </c>
      <c r="H2295" s="16" t="str">
        <f t="shared" si="383"/>
        <v/>
      </c>
      <c r="I2295" s="46" t="str">
        <f t="shared" si="384"/>
        <v/>
      </c>
      <c r="J2295" s="49" t="str">
        <f t="shared" si="375"/>
        <v/>
      </c>
      <c r="K2295" s="46" t="str">
        <f t="shared" si="376"/>
        <v/>
      </c>
      <c r="L2295" s="17" t="str">
        <f>+IF(G2295="","",SUM($K$9:K2295)+H2295)</f>
        <v/>
      </c>
    </row>
    <row r="2296" spans="2:12" x14ac:dyDescent="0.2">
      <c r="B2296" s="1" t="str">
        <f t="shared" si="379"/>
        <v/>
      </c>
      <c r="C2296" s="44" t="str">
        <f t="shared" si="377"/>
        <v/>
      </c>
      <c r="D2296" s="44" t="str">
        <f t="shared" si="378"/>
        <v/>
      </c>
      <c r="E2296" s="13" t="str">
        <f t="shared" si="380"/>
        <v/>
      </c>
      <c r="F2296" s="4" t="str">
        <f t="shared" si="381"/>
        <v/>
      </c>
      <c r="G2296" s="48" t="str">
        <f t="shared" si="382"/>
        <v/>
      </c>
      <c r="H2296" s="16" t="str">
        <f t="shared" si="383"/>
        <v/>
      </c>
      <c r="I2296" s="46" t="str">
        <f t="shared" si="384"/>
        <v/>
      </c>
      <c r="J2296" s="49" t="str">
        <f t="shared" si="375"/>
        <v/>
      </c>
      <c r="K2296" s="46" t="str">
        <f t="shared" si="376"/>
        <v/>
      </c>
      <c r="L2296" s="17" t="str">
        <f>+IF(G2296="","",SUM($K$9:K2296)+H2296)</f>
        <v/>
      </c>
    </row>
    <row r="2297" spans="2:12" x14ac:dyDescent="0.2">
      <c r="B2297" s="1" t="str">
        <f t="shared" si="379"/>
        <v/>
      </c>
      <c r="C2297" s="44" t="str">
        <f t="shared" si="377"/>
        <v/>
      </c>
      <c r="D2297" s="44" t="str">
        <f t="shared" si="378"/>
        <v/>
      </c>
      <c r="E2297" s="13" t="str">
        <f t="shared" si="380"/>
        <v/>
      </c>
      <c r="F2297" s="4" t="str">
        <f t="shared" si="381"/>
        <v/>
      </c>
      <c r="G2297" s="48" t="str">
        <f t="shared" si="382"/>
        <v/>
      </c>
      <c r="H2297" s="16" t="str">
        <f t="shared" si="383"/>
        <v/>
      </c>
      <c r="I2297" s="46" t="str">
        <f t="shared" si="384"/>
        <v/>
      </c>
      <c r="J2297" s="49" t="str">
        <f t="shared" si="375"/>
        <v/>
      </c>
      <c r="K2297" s="46" t="str">
        <f t="shared" si="376"/>
        <v/>
      </c>
      <c r="L2297" s="17" t="str">
        <f>+IF(G2297="","",SUM($K$9:K2297)+H2297)</f>
        <v/>
      </c>
    </row>
    <row r="2298" spans="2:12" x14ac:dyDescent="0.2">
      <c r="B2298" s="1" t="str">
        <f t="shared" si="379"/>
        <v/>
      </c>
      <c r="C2298" s="44" t="str">
        <f t="shared" si="377"/>
        <v/>
      </c>
      <c r="D2298" s="44" t="str">
        <f t="shared" si="378"/>
        <v/>
      </c>
      <c r="E2298" s="13" t="str">
        <f t="shared" si="380"/>
        <v/>
      </c>
      <c r="F2298" s="4" t="str">
        <f t="shared" si="381"/>
        <v/>
      </c>
      <c r="G2298" s="48" t="str">
        <f t="shared" si="382"/>
        <v/>
      </c>
      <c r="H2298" s="16" t="str">
        <f t="shared" si="383"/>
        <v/>
      </c>
      <c r="I2298" s="46" t="str">
        <f t="shared" si="384"/>
        <v/>
      </c>
      <c r="J2298" s="49" t="str">
        <f t="shared" si="375"/>
        <v/>
      </c>
      <c r="K2298" s="46" t="str">
        <f t="shared" si="376"/>
        <v/>
      </c>
      <c r="L2298" s="17" t="str">
        <f>+IF(G2298="","",SUM($K$9:K2298)+H2298)</f>
        <v/>
      </c>
    </row>
    <row r="2299" spans="2:12" x14ac:dyDescent="0.2">
      <c r="B2299" s="1" t="str">
        <f t="shared" si="379"/>
        <v/>
      </c>
      <c r="C2299" s="44" t="str">
        <f t="shared" si="377"/>
        <v/>
      </c>
      <c r="D2299" s="44" t="str">
        <f t="shared" si="378"/>
        <v/>
      </c>
      <c r="E2299" s="13" t="str">
        <f t="shared" si="380"/>
        <v/>
      </c>
      <c r="F2299" s="4" t="str">
        <f t="shared" si="381"/>
        <v/>
      </c>
      <c r="G2299" s="48" t="str">
        <f t="shared" si="382"/>
        <v/>
      </c>
      <c r="H2299" s="16" t="str">
        <f t="shared" si="383"/>
        <v/>
      </c>
      <c r="I2299" s="46" t="str">
        <f t="shared" si="384"/>
        <v/>
      </c>
      <c r="J2299" s="49" t="str">
        <f t="shared" si="375"/>
        <v/>
      </c>
      <c r="K2299" s="46" t="str">
        <f t="shared" si="376"/>
        <v/>
      </c>
      <c r="L2299" s="17" t="str">
        <f>+IF(G2299="","",SUM($K$9:K2299)+H2299)</f>
        <v/>
      </c>
    </row>
    <row r="2300" spans="2:12" x14ac:dyDescent="0.2">
      <c r="B2300" s="1" t="str">
        <f t="shared" si="379"/>
        <v/>
      </c>
      <c r="C2300" s="44" t="str">
        <f t="shared" si="377"/>
        <v/>
      </c>
      <c r="D2300" s="44" t="str">
        <f t="shared" si="378"/>
        <v/>
      </c>
      <c r="E2300" s="13" t="str">
        <f t="shared" si="380"/>
        <v/>
      </c>
      <c r="F2300" s="4" t="str">
        <f t="shared" si="381"/>
        <v/>
      </c>
      <c r="G2300" s="48" t="str">
        <f t="shared" si="382"/>
        <v/>
      </c>
      <c r="H2300" s="16" t="str">
        <f t="shared" si="383"/>
        <v/>
      </c>
      <c r="I2300" s="46" t="str">
        <f t="shared" si="384"/>
        <v/>
      </c>
      <c r="J2300" s="49" t="str">
        <f t="shared" si="375"/>
        <v/>
      </c>
      <c r="K2300" s="46" t="str">
        <f t="shared" si="376"/>
        <v/>
      </c>
      <c r="L2300" s="17" t="str">
        <f>+IF(G2300="","",SUM($K$9:K2300)+H2300)</f>
        <v/>
      </c>
    </row>
    <row r="2301" spans="2:12" x14ac:dyDescent="0.2">
      <c r="B2301" s="1" t="str">
        <f t="shared" si="379"/>
        <v/>
      </c>
      <c r="C2301" s="44" t="str">
        <f t="shared" si="377"/>
        <v/>
      </c>
      <c r="D2301" s="44" t="str">
        <f t="shared" si="378"/>
        <v/>
      </c>
      <c r="E2301" s="13" t="str">
        <f t="shared" si="380"/>
        <v/>
      </c>
      <c r="F2301" s="4" t="str">
        <f t="shared" si="381"/>
        <v/>
      </c>
      <c r="G2301" s="48" t="str">
        <f t="shared" si="382"/>
        <v/>
      </c>
      <c r="H2301" s="16" t="str">
        <f t="shared" si="383"/>
        <v/>
      </c>
      <c r="I2301" s="46" t="str">
        <f t="shared" si="384"/>
        <v/>
      </c>
      <c r="J2301" s="49" t="str">
        <f t="shared" si="375"/>
        <v/>
      </c>
      <c r="K2301" s="46" t="str">
        <f t="shared" si="376"/>
        <v/>
      </c>
      <c r="L2301" s="17" t="str">
        <f>+IF(G2301="","",SUM($K$9:K2301)+H2301)</f>
        <v/>
      </c>
    </row>
    <row r="2302" spans="2:12" x14ac:dyDescent="0.2">
      <c r="B2302" s="1" t="str">
        <f t="shared" si="379"/>
        <v/>
      </c>
      <c r="C2302" s="44" t="str">
        <f t="shared" si="377"/>
        <v/>
      </c>
      <c r="D2302" s="44" t="str">
        <f t="shared" si="378"/>
        <v/>
      </c>
      <c r="E2302" s="13" t="str">
        <f t="shared" si="380"/>
        <v/>
      </c>
      <c r="F2302" s="4" t="str">
        <f t="shared" si="381"/>
        <v/>
      </c>
      <c r="G2302" s="48" t="str">
        <f t="shared" si="382"/>
        <v/>
      </c>
      <c r="H2302" s="16" t="str">
        <f t="shared" si="383"/>
        <v/>
      </c>
      <c r="I2302" s="46" t="str">
        <f t="shared" si="384"/>
        <v/>
      </c>
      <c r="J2302" s="49" t="str">
        <f t="shared" si="375"/>
        <v/>
      </c>
      <c r="K2302" s="46" t="str">
        <f t="shared" si="376"/>
        <v/>
      </c>
      <c r="L2302" s="17" t="str">
        <f>+IF(G2302="","",SUM($K$9:K2302)+H2302)</f>
        <v/>
      </c>
    </row>
    <row r="2303" spans="2:12" x14ac:dyDescent="0.2">
      <c r="B2303" s="1" t="str">
        <f t="shared" si="379"/>
        <v/>
      </c>
      <c r="C2303" s="44" t="str">
        <f t="shared" si="377"/>
        <v/>
      </c>
      <c r="D2303" s="44" t="str">
        <f t="shared" si="378"/>
        <v/>
      </c>
      <c r="E2303" s="13" t="str">
        <f t="shared" si="380"/>
        <v/>
      </c>
      <c r="F2303" s="4" t="str">
        <f t="shared" si="381"/>
        <v/>
      </c>
      <c r="G2303" s="48" t="str">
        <f t="shared" si="382"/>
        <v/>
      </c>
      <c r="H2303" s="16" t="str">
        <f t="shared" si="383"/>
        <v/>
      </c>
      <c r="I2303" s="46" t="str">
        <f t="shared" si="384"/>
        <v/>
      </c>
      <c r="J2303" s="49" t="str">
        <f t="shared" ref="J2303:J2366" si="385">+IF(F2303="","",I2303*H2303)</f>
        <v/>
      </c>
      <c r="K2303" s="46" t="str">
        <f t="shared" ref="K2303:K2366" si="386">+IF(G2303="","",J2303-H2303)</f>
        <v/>
      </c>
      <c r="L2303" s="17" t="str">
        <f>+IF(G2303="","",SUM($K$9:K2303)+H2303)</f>
        <v/>
      </c>
    </row>
    <row r="2304" spans="2:12" x14ac:dyDescent="0.2">
      <c r="B2304" s="1" t="str">
        <f t="shared" si="379"/>
        <v/>
      </c>
      <c r="C2304" s="44" t="str">
        <f t="shared" si="377"/>
        <v/>
      </c>
      <c r="D2304" s="44" t="str">
        <f t="shared" si="378"/>
        <v/>
      </c>
      <c r="E2304" s="13" t="str">
        <f t="shared" si="380"/>
        <v/>
      </c>
      <c r="F2304" s="4" t="str">
        <f t="shared" si="381"/>
        <v/>
      </c>
      <c r="G2304" s="48" t="str">
        <f t="shared" si="382"/>
        <v/>
      </c>
      <c r="H2304" s="16" t="str">
        <f t="shared" si="383"/>
        <v/>
      </c>
      <c r="I2304" s="46" t="str">
        <f t="shared" si="384"/>
        <v/>
      </c>
      <c r="J2304" s="49" t="str">
        <f t="shared" si="385"/>
        <v/>
      </c>
      <c r="K2304" s="46" t="str">
        <f t="shared" si="386"/>
        <v/>
      </c>
      <c r="L2304" s="17" t="str">
        <f>+IF(G2304="","",SUM($K$9:K2304)+H2304)</f>
        <v/>
      </c>
    </row>
    <row r="2305" spans="2:12" x14ac:dyDescent="0.2">
      <c r="B2305" s="1" t="str">
        <f t="shared" si="379"/>
        <v/>
      </c>
      <c r="C2305" s="44" t="str">
        <f t="shared" si="377"/>
        <v/>
      </c>
      <c r="D2305" s="44" t="str">
        <f t="shared" si="378"/>
        <v/>
      </c>
      <c r="E2305" s="13" t="str">
        <f t="shared" si="380"/>
        <v/>
      </c>
      <c r="F2305" s="4" t="str">
        <f t="shared" si="381"/>
        <v/>
      </c>
      <c r="G2305" s="48" t="str">
        <f t="shared" si="382"/>
        <v/>
      </c>
      <c r="H2305" s="16" t="str">
        <f t="shared" si="383"/>
        <v/>
      </c>
      <c r="I2305" s="46" t="str">
        <f t="shared" si="384"/>
        <v/>
      </c>
      <c r="J2305" s="49" t="str">
        <f t="shared" si="385"/>
        <v/>
      </c>
      <c r="K2305" s="46" t="str">
        <f t="shared" si="386"/>
        <v/>
      </c>
      <c r="L2305" s="17" t="str">
        <f>+IF(G2305="","",SUM($K$9:K2305)+H2305)</f>
        <v/>
      </c>
    </row>
    <row r="2306" spans="2:12" x14ac:dyDescent="0.2">
      <c r="B2306" s="1" t="str">
        <f t="shared" si="379"/>
        <v/>
      </c>
      <c r="C2306" s="44" t="str">
        <f t="shared" si="377"/>
        <v/>
      </c>
      <c r="D2306" s="44" t="str">
        <f t="shared" si="378"/>
        <v/>
      </c>
      <c r="E2306" s="13" t="str">
        <f t="shared" si="380"/>
        <v/>
      </c>
      <c r="F2306" s="4" t="str">
        <f t="shared" si="381"/>
        <v/>
      </c>
      <c r="G2306" s="48" t="str">
        <f t="shared" si="382"/>
        <v/>
      </c>
      <c r="H2306" s="16" t="str">
        <f t="shared" si="383"/>
        <v/>
      </c>
      <c r="I2306" s="46" t="str">
        <f t="shared" si="384"/>
        <v/>
      </c>
      <c r="J2306" s="49" t="str">
        <f t="shared" si="385"/>
        <v/>
      </c>
      <c r="K2306" s="46" t="str">
        <f t="shared" si="386"/>
        <v/>
      </c>
      <c r="L2306" s="17" t="str">
        <f>+IF(G2306="","",SUM($K$9:K2306)+H2306)</f>
        <v/>
      </c>
    </row>
    <row r="2307" spans="2:12" x14ac:dyDescent="0.2">
      <c r="B2307" s="1" t="str">
        <f t="shared" si="379"/>
        <v/>
      </c>
      <c r="C2307" s="44" t="str">
        <f t="shared" si="377"/>
        <v/>
      </c>
      <c r="D2307" s="44" t="str">
        <f t="shared" si="378"/>
        <v/>
      </c>
      <c r="E2307" s="13" t="str">
        <f t="shared" si="380"/>
        <v/>
      </c>
      <c r="F2307" s="4" t="str">
        <f t="shared" si="381"/>
        <v/>
      </c>
      <c r="G2307" s="48" t="str">
        <f t="shared" si="382"/>
        <v/>
      </c>
      <c r="H2307" s="16" t="str">
        <f t="shared" si="383"/>
        <v/>
      </c>
      <c r="I2307" s="46" t="str">
        <f t="shared" si="384"/>
        <v/>
      </c>
      <c r="J2307" s="49" t="str">
        <f t="shared" si="385"/>
        <v/>
      </c>
      <c r="K2307" s="46" t="str">
        <f t="shared" si="386"/>
        <v/>
      </c>
      <c r="L2307" s="17" t="str">
        <f>+IF(G2307="","",SUM($K$9:K2307)+H2307)</f>
        <v/>
      </c>
    </row>
    <row r="2308" spans="2:12" x14ac:dyDescent="0.2">
      <c r="B2308" s="1" t="str">
        <f t="shared" si="379"/>
        <v/>
      </c>
      <c r="C2308" s="44" t="str">
        <f t="shared" si="377"/>
        <v/>
      </c>
      <c r="D2308" s="44" t="str">
        <f t="shared" si="378"/>
        <v/>
      </c>
      <c r="E2308" s="13" t="str">
        <f t="shared" si="380"/>
        <v/>
      </c>
      <c r="F2308" s="4" t="str">
        <f t="shared" si="381"/>
        <v/>
      </c>
      <c r="G2308" s="48" t="str">
        <f t="shared" si="382"/>
        <v/>
      </c>
      <c r="H2308" s="16" t="str">
        <f t="shared" si="383"/>
        <v/>
      </c>
      <c r="I2308" s="46" t="str">
        <f t="shared" si="384"/>
        <v/>
      </c>
      <c r="J2308" s="49" t="str">
        <f t="shared" si="385"/>
        <v/>
      </c>
      <c r="K2308" s="46" t="str">
        <f t="shared" si="386"/>
        <v/>
      </c>
      <c r="L2308" s="17" t="str">
        <f>+IF(G2308="","",SUM($K$9:K2308)+H2308)</f>
        <v/>
      </c>
    </row>
    <row r="2309" spans="2:12" x14ac:dyDescent="0.2">
      <c r="B2309" s="1" t="str">
        <f t="shared" si="379"/>
        <v/>
      </c>
      <c r="C2309" s="44" t="str">
        <f t="shared" si="377"/>
        <v/>
      </c>
      <c r="D2309" s="44" t="str">
        <f t="shared" si="378"/>
        <v/>
      </c>
      <c r="E2309" s="13" t="str">
        <f t="shared" si="380"/>
        <v/>
      </c>
      <c r="F2309" s="4" t="str">
        <f t="shared" si="381"/>
        <v/>
      </c>
      <c r="G2309" s="48" t="str">
        <f t="shared" si="382"/>
        <v/>
      </c>
      <c r="H2309" s="16" t="str">
        <f t="shared" si="383"/>
        <v/>
      </c>
      <c r="I2309" s="46" t="str">
        <f t="shared" si="384"/>
        <v/>
      </c>
      <c r="J2309" s="49" t="str">
        <f t="shared" si="385"/>
        <v/>
      </c>
      <c r="K2309" s="46" t="str">
        <f t="shared" si="386"/>
        <v/>
      </c>
      <c r="L2309" s="17" t="str">
        <f>+IF(G2309="","",SUM($K$9:K2309)+H2309)</f>
        <v/>
      </c>
    </row>
    <row r="2310" spans="2:12" x14ac:dyDescent="0.2">
      <c r="B2310" s="1" t="str">
        <f t="shared" si="379"/>
        <v/>
      </c>
      <c r="C2310" s="44" t="str">
        <f t="shared" si="377"/>
        <v/>
      </c>
      <c r="D2310" s="44" t="str">
        <f t="shared" si="378"/>
        <v/>
      </c>
      <c r="E2310" s="13" t="str">
        <f t="shared" si="380"/>
        <v/>
      </c>
      <c r="F2310" s="4" t="str">
        <f t="shared" si="381"/>
        <v/>
      </c>
      <c r="G2310" s="48" t="str">
        <f t="shared" si="382"/>
        <v/>
      </c>
      <c r="H2310" s="16" t="str">
        <f t="shared" si="383"/>
        <v/>
      </c>
      <c r="I2310" s="46" t="str">
        <f t="shared" si="384"/>
        <v/>
      </c>
      <c r="J2310" s="49" t="str">
        <f t="shared" si="385"/>
        <v/>
      </c>
      <c r="K2310" s="46" t="str">
        <f t="shared" si="386"/>
        <v/>
      </c>
      <c r="L2310" s="17" t="str">
        <f>+IF(G2310="","",SUM($K$9:K2310)+H2310)</f>
        <v/>
      </c>
    </row>
    <row r="2311" spans="2:12" x14ac:dyDescent="0.2">
      <c r="B2311" s="1" t="str">
        <f t="shared" si="379"/>
        <v/>
      </c>
      <c r="C2311" s="44" t="str">
        <f t="shared" si="377"/>
        <v/>
      </c>
      <c r="D2311" s="44" t="str">
        <f t="shared" si="378"/>
        <v/>
      </c>
      <c r="E2311" s="13" t="str">
        <f t="shared" si="380"/>
        <v/>
      </c>
      <c r="F2311" s="4" t="str">
        <f t="shared" si="381"/>
        <v/>
      </c>
      <c r="G2311" s="48" t="str">
        <f t="shared" si="382"/>
        <v/>
      </c>
      <c r="H2311" s="16" t="str">
        <f t="shared" si="383"/>
        <v/>
      </c>
      <c r="I2311" s="46" t="str">
        <f t="shared" si="384"/>
        <v/>
      </c>
      <c r="J2311" s="49" t="str">
        <f t="shared" si="385"/>
        <v/>
      </c>
      <c r="K2311" s="46" t="str">
        <f t="shared" si="386"/>
        <v/>
      </c>
      <c r="L2311" s="17" t="str">
        <f>+IF(G2311="","",SUM($K$9:K2311)+H2311)</f>
        <v/>
      </c>
    </row>
    <row r="2312" spans="2:12" x14ac:dyDescent="0.2">
      <c r="B2312" s="1" t="str">
        <f t="shared" si="379"/>
        <v/>
      </c>
      <c r="C2312" s="44" t="str">
        <f t="shared" si="377"/>
        <v/>
      </c>
      <c r="D2312" s="44" t="str">
        <f t="shared" si="378"/>
        <v/>
      </c>
      <c r="E2312" s="13" t="str">
        <f t="shared" si="380"/>
        <v/>
      </c>
      <c r="F2312" s="4" t="str">
        <f t="shared" si="381"/>
        <v/>
      </c>
      <c r="G2312" s="48" t="str">
        <f t="shared" si="382"/>
        <v/>
      </c>
      <c r="H2312" s="16" t="str">
        <f t="shared" si="383"/>
        <v/>
      </c>
      <c r="I2312" s="46" t="str">
        <f t="shared" si="384"/>
        <v/>
      </c>
      <c r="J2312" s="49" t="str">
        <f t="shared" si="385"/>
        <v/>
      </c>
      <c r="K2312" s="46" t="str">
        <f t="shared" si="386"/>
        <v/>
      </c>
      <c r="L2312" s="17" t="str">
        <f>+IF(G2312="","",SUM($K$9:K2312)+H2312)</f>
        <v/>
      </c>
    </row>
    <row r="2313" spans="2:12" x14ac:dyDescent="0.2">
      <c r="B2313" s="1" t="str">
        <f t="shared" si="379"/>
        <v/>
      </c>
      <c r="C2313" s="44" t="str">
        <f t="shared" si="377"/>
        <v/>
      </c>
      <c r="D2313" s="44" t="str">
        <f t="shared" si="378"/>
        <v/>
      </c>
      <c r="E2313" s="13" t="str">
        <f t="shared" si="380"/>
        <v/>
      </c>
      <c r="F2313" s="4" t="str">
        <f t="shared" si="381"/>
        <v/>
      </c>
      <c r="G2313" s="48" t="str">
        <f t="shared" si="382"/>
        <v/>
      </c>
      <c r="H2313" s="16" t="str">
        <f t="shared" si="383"/>
        <v/>
      </c>
      <c r="I2313" s="46" t="str">
        <f t="shared" si="384"/>
        <v/>
      </c>
      <c r="J2313" s="49" t="str">
        <f t="shared" si="385"/>
        <v/>
      </c>
      <c r="K2313" s="46" t="str">
        <f t="shared" si="386"/>
        <v/>
      </c>
      <c r="L2313" s="17" t="str">
        <f>+IF(G2313="","",SUM($K$9:K2313)+H2313)</f>
        <v/>
      </c>
    </row>
    <row r="2314" spans="2:12" x14ac:dyDescent="0.2">
      <c r="B2314" s="1" t="str">
        <f t="shared" si="379"/>
        <v/>
      </c>
      <c r="C2314" s="44" t="str">
        <f t="shared" ref="C2314:C2377" si="387">IF(D2313="","",IF(D2313=FecFinal,"",DATE(YEAR(C2313),MONTH(C2313)+1,1)))</f>
        <v/>
      </c>
      <c r="D2314" s="44" t="str">
        <f t="shared" ref="D2314:D2377" si="388">IF(C2314="","",IF(DAYS360(C2314,FecFinal)&gt;=30,DATE(YEAR(C2314),MONTH(C2314)+1,1),FecFinal))</f>
        <v/>
      </c>
      <c r="E2314" s="13" t="str">
        <f t="shared" si="380"/>
        <v/>
      </c>
      <c r="F2314" s="4" t="str">
        <f t="shared" si="381"/>
        <v/>
      </c>
      <c r="G2314" s="48" t="str">
        <f t="shared" si="382"/>
        <v/>
      </c>
      <c r="H2314" s="16" t="str">
        <f t="shared" si="383"/>
        <v/>
      </c>
      <c r="I2314" s="46" t="str">
        <f t="shared" si="384"/>
        <v/>
      </c>
      <c r="J2314" s="49" t="str">
        <f t="shared" si="385"/>
        <v/>
      </c>
      <c r="K2314" s="46" t="str">
        <f t="shared" si="386"/>
        <v/>
      </c>
      <c r="L2314" s="17" t="str">
        <f>+IF(G2314="","",SUM($K$9:K2314)+H2314)</f>
        <v/>
      </c>
    </row>
    <row r="2315" spans="2:12" x14ac:dyDescent="0.2">
      <c r="B2315" s="1" t="str">
        <f t="shared" si="379"/>
        <v/>
      </c>
      <c r="C2315" s="44" t="str">
        <f t="shared" si="387"/>
        <v/>
      </c>
      <c r="D2315" s="44" t="str">
        <f t="shared" si="388"/>
        <v/>
      </c>
      <c r="E2315" s="13" t="str">
        <f t="shared" si="380"/>
        <v/>
      </c>
      <c r="F2315" s="4" t="str">
        <f t="shared" si="381"/>
        <v/>
      </c>
      <c r="G2315" s="48" t="str">
        <f t="shared" si="382"/>
        <v/>
      </c>
      <c r="H2315" s="16" t="str">
        <f t="shared" si="383"/>
        <v/>
      </c>
      <c r="I2315" s="46" t="str">
        <f t="shared" si="384"/>
        <v/>
      </c>
      <c r="J2315" s="49" t="str">
        <f t="shared" si="385"/>
        <v/>
      </c>
      <c r="K2315" s="46" t="str">
        <f t="shared" si="386"/>
        <v/>
      </c>
      <c r="L2315" s="17" t="str">
        <f>+IF(G2315="","",SUM($K$9:K2315)+H2315)</f>
        <v/>
      </c>
    </row>
    <row r="2316" spans="2:12" x14ac:dyDescent="0.2">
      <c r="B2316" s="1" t="str">
        <f t="shared" si="379"/>
        <v/>
      </c>
      <c r="C2316" s="44" t="str">
        <f t="shared" si="387"/>
        <v/>
      </c>
      <c r="D2316" s="44" t="str">
        <f t="shared" si="388"/>
        <v/>
      </c>
      <c r="E2316" s="13" t="str">
        <f t="shared" si="380"/>
        <v/>
      </c>
      <c r="F2316" s="4" t="str">
        <f t="shared" si="381"/>
        <v/>
      </c>
      <c r="G2316" s="48" t="str">
        <f t="shared" si="382"/>
        <v/>
      </c>
      <c r="H2316" s="16" t="str">
        <f t="shared" si="383"/>
        <v/>
      </c>
      <c r="I2316" s="46" t="str">
        <f t="shared" si="384"/>
        <v/>
      </c>
      <c r="J2316" s="49" t="str">
        <f t="shared" si="385"/>
        <v/>
      </c>
      <c r="K2316" s="46" t="str">
        <f t="shared" si="386"/>
        <v/>
      </c>
      <c r="L2316" s="17" t="str">
        <f>+IF(G2316="","",SUM($K$9:K2316)+H2316)</f>
        <v/>
      </c>
    </row>
    <row r="2317" spans="2:12" x14ac:dyDescent="0.2">
      <c r="B2317" s="1" t="str">
        <f t="shared" si="379"/>
        <v/>
      </c>
      <c r="C2317" s="44" t="str">
        <f t="shared" si="387"/>
        <v/>
      </c>
      <c r="D2317" s="44" t="str">
        <f t="shared" si="388"/>
        <v/>
      </c>
      <c r="E2317" s="13" t="str">
        <f t="shared" si="380"/>
        <v/>
      </c>
      <c r="F2317" s="4" t="str">
        <f t="shared" si="381"/>
        <v/>
      </c>
      <c r="G2317" s="48" t="str">
        <f t="shared" si="382"/>
        <v/>
      </c>
      <c r="H2317" s="16" t="str">
        <f t="shared" si="383"/>
        <v/>
      </c>
      <c r="I2317" s="46" t="str">
        <f t="shared" si="384"/>
        <v/>
      </c>
      <c r="J2317" s="49" t="str">
        <f t="shared" si="385"/>
        <v/>
      </c>
      <c r="K2317" s="46" t="str">
        <f t="shared" si="386"/>
        <v/>
      </c>
      <c r="L2317" s="17" t="str">
        <f>+IF(G2317="","",SUM($K$9:K2317)+H2317)</f>
        <v/>
      </c>
    </row>
    <row r="2318" spans="2:12" x14ac:dyDescent="0.2">
      <c r="B2318" s="1" t="str">
        <f t="shared" si="379"/>
        <v/>
      </c>
      <c r="C2318" s="44" t="str">
        <f t="shared" si="387"/>
        <v/>
      </c>
      <c r="D2318" s="44" t="str">
        <f t="shared" si="388"/>
        <v/>
      </c>
      <c r="E2318" s="13" t="str">
        <f t="shared" si="380"/>
        <v/>
      </c>
      <c r="F2318" s="4" t="str">
        <f t="shared" si="381"/>
        <v/>
      </c>
      <c r="G2318" s="48" t="str">
        <f t="shared" si="382"/>
        <v/>
      </c>
      <c r="H2318" s="16" t="str">
        <f t="shared" si="383"/>
        <v/>
      </c>
      <c r="I2318" s="46" t="str">
        <f t="shared" si="384"/>
        <v/>
      </c>
      <c r="J2318" s="49" t="str">
        <f t="shared" si="385"/>
        <v/>
      </c>
      <c r="K2318" s="46" t="str">
        <f t="shared" si="386"/>
        <v/>
      </c>
      <c r="L2318" s="17" t="str">
        <f>+IF(G2318="","",SUM($K$9:K2318)+H2318)</f>
        <v/>
      </c>
    </row>
    <row r="2319" spans="2:12" x14ac:dyDescent="0.2">
      <c r="B2319" s="1" t="str">
        <f t="shared" si="379"/>
        <v/>
      </c>
      <c r="C2319" s="44" t="str">
        <f t="shared" si="387"/>
        <v/>
      </c>
      <c r="D2319" s="44" t="str">
        <f t="shared" si="388"/>
        <v/>
      </c>
      <c r="E2319" s="13" t="str">
        <f t="shared" si="380"/>
        <v/>
      </c>
      <c r="F2319" s="4" t="str">
        <f t="shared" si="381"/>
        <v/>
      </c>
      <c r="G2319" s="48" t="str">
        <f t="shared" si="382"/>
        <v/>
      </c>
      <c r="H2319" s="16" t="str">
        <f t="shared" si="383"/>
        <v/>
      </c>
      <c r="I2319" s="46" t="str">
        <f t="shared" si="384"/>
        <v/>
      </c>
      <c r="J2319" s="49" t="str">
        <f t="shared" si="385"/>
        <v/>
      </c>
      <c r="K2319" s="46" t="str">
        <f t="shared" si="386"/>
        <v/>
      </c>
      <c r="L2319" s="17" t="str">
        <f>+IF(G2319="","",SUM($K$9:K2319)+H2319)</f>
        <v/>
      </c>
    </row>
    <row r="2320" spans="2:12" x14ac:dyDescent="0.2">
      <c r="B2320" s="1" t="str">
        <f t="shared" si="379"/>
        <v/>
      </c>
      <c r="C2320" s="44" t="str">
        <f t="shared" si="387"/>
        <v/>
      </c>
      <c r="D2320" s="44" t="str">
        <f t="shared" si="388"/>
        <v/>
      </c>
      <c r="E2320" s="13" t="str">
        <f t="shared" si="380"/>
        <v/>
      </c>
      <c r="F2320" s="4" t="str">
        <f t="shared" si="381"/>
        <v/>
      </c>
      <c r="G2320" s="48" t="str">
        <f t="shared" si="382"/>
        <v/>
      </c>
      <c r="H2320" s="16" t="str">
        <f t="shared" si="383"/>
        <v/>
      </c>
      <c r="I2320" s="46" t="str">
        <f t="shared" si="384"/>
        <v/>
      </c>
      <c r="J2320" s="49" t="str">
        <f t="shared" si="385"/>
        <v/>
      </c>
      <c r="K2320" s="46" t="str">
        <f t="shared" si="386"/>
        <v/>
      </c>
      <c r="L2320" s="17" t="str">
        <f>+IF(G2320="","",SUM($K$9:K2320)+H2320)</f>
        <v/>
      </c>
    </row>
    <row r="2321" spans="2:12" x14ac:dyDescent="0.2">
      <c r="B2321" s="1" t="str">
        <f t="shared" ref="B2321:B2384" si="389">+IF(C2321="","",B2320+1)</f>
        <v/>
      </c>
      <c r="C2321" s="44" t="str">
        <f t="shared" si="387"/>
        <v/>
      </c>
      <c r="D2321" s="44" t="str">
        <f t="shared" si="388"/>
        <v/>
      </c>
      <c r="E2321" s="13" t="str">
        <f t="shared" ref="E2321:E2384" si="390">IF(B2321&lt;&gt;"",DAYS360(C2321,D2321),"")</f>
        <v/>
      </c>
      <c r="F2321" s="4" t="str">
        <f t="shared" ref="F2321:F2384" si="391">IF(B2321&lt;&gt;"",LOOKUP(DATE(YEAR(C2321),MONTH(C2321)+1,1),tbl_FecHasta,tbl_Tasa),"")</f>
        <v/>
      </c>
      <c r="G2321" s="48" t="str">
        <f t="shared" ref="G2321:G2384" si="392">IF(B2321&lt;&gt;"",(((1+F2321)^(1/12))-1),"")</f>
        <v/>
      </c>
      <c r="H2321" s="16" t="str">
        <f t="shared" si="383"/>
        <v/>
      </c>
      <c r="I2321" s="46" t="str">
        <f t="shared" si="384"/>
        <v/>
      </c>
      <c r="J2321" s="49" t="str">
        <f t="shared" si="385"/>
        <v/>
      </c>
      <c r="K2321" s="46" t="str">
        <f t="shared" si="386"/>
        <v/>
      </c>
      <c r="L2321" s="17" t="str">
        <f>+IF(G2321="","",SUM($K$9:K2321)+H2321)</f>
        <v/>
      </c>
    </row>
    <row r="2322" spans="2:12" x14ac:dyDescent="0.2">
      <c r="B2322" s="1" t="str">
        <f t="shared" si="389"/>
        <v/>
      </c>
      <c r="C2322" s="44" t="str">
        <f t="shared" si="387"/>
        <v/>
      </c>
      <c r="D2322" s="44" t="str">
        <f t="shared" si="388"/>
        <v/>
      </c>
      <c r="E2322" s="13" t="str">
        <f t="shared" si="390"/>
        <v/>
      </c>
      <c r="F2322" s="4" t="str">
        <f t="shared" si="391"/>
        <v/>
      </c>
      <c r="G2322" s="48" t="str">
        <f t="shared" si="392"/>
        <v/>
      </c>
      <c r="H2322" s="16" t="str">
        <f t="shared" si="383"/>
        <v/>
      </c>
      <c r="I2322" s="46" t="str">
        <f t="shared" si="384"/>
        <v/>
      </c>
      <c r="J2322" s="49" t="str">
        <f t="shared" si="385"/>
        <v/>
      </c>
      <c r="K2322" s="46" t="str">
        <f t="shared" si="386"/>
        <v/>
      </c>
      <c r="L2322" s="17" t="str">
        <f>+IF(G2322="","",SUM($K$9:K2322)+H2322)</f>
        <v/>
      </c>
    </row>
    <row r="2323" spans="2:12" x14ac:dyDescent="0.2">
      <c r="B2323" s="1" t="str">
        <f t="shared" si="389"/>
        <v/>
      </c>
      <c r="C2323" s="44" t="str">
        <f t="shared" si="387"/>
        <v/>
      </c>
      <c r="D2323" s="44" t="str">
        <f t="shared" si="388"/>
        <v/>
      </c>
      <c r="E2323" s="13" t="str">
        <f t="shared" si="390"/>
        <v/>
      </c>
      <c r="F2323" s="4" t="str">
        <f t="shared" si="391"/>
        <v/>
      </c>
      <c r="G2323" s="48" t="str">
        <f t="shared" si="392"/>
        <v/>
      </c>
      <c r="H2323" s="16" t="str">
        <f t="shared" si="383"/>
        <v/>
      </c>
      <c r="I2323" s="46" t="str">
        <f t="shared" si="384"/>
        <v/>
      </c>
      <c r="J2323" s="49" t="str">
        <f t="shared" si="385"/>
        <v/>
      </c>
      <c r="K2323" s="46" t="str">
        <f t="shared" si="386"/>
        <v/>
      </c>
      <c r="L2323" s="17" t="str">
        <f>+IF(G2323="","",SUM($K$9:K2323)+H2323)</f>
        <v/>
      </c>
    </row>
    <row r="2324" spans="2:12" x14ac:dyDescent="0.2">
      <c r="B2324" s="1" t="str">
        <f t="shared" si="389"/>
        <v/>
      </c>
      <c r="C2324" s="44" t="str">
        <f t="shared" si="387"/>
        <v/>
      </c>
      <c r="D2324" s="44" t="str">
        <f t="shared" si="388"/>
        <v/>
      </c>
      <c r="E2324" s="13" t="str">
        <f t="shared" si="390"/>
        <v/>
      </c>
      <c r="F2324" s="4" t="str">
        <f t="shared" si="391"/>
        <v/>
      </c>
      <c r="G2324" s="48" t="str">
        <f t="shared" si="392"/>
        <v/>
      </c>
      <c r="H2324" s="16" t="str">
        <f t="shared" si="383"/>
        <v/>
      </c>
      <c r="I2324" s="46" t="str">
        <f t="shared" si="384"/>
        <v/>
      </c>
      <c r="J2324" s="49" t="str">
        <f t="shared" si="385"/>
        <v/>
      </c>
      <c r="K2324" s="46" t="str">
        <f t="shared" si="386"/>
        <v/>
      </c>
      <c r="L2324" s="17" t="str">
        <f>+IF(G2324="","",SUM($K$9:K2324)+H2324)</f>
        <v/>
      </c>
    </row>
    <row r="2325" spans="2:12" x14ac:dyDescent="0.2">
      <c r="B2325" s="1" t="str">
        <f t="shared" si="389"/>
        <v/>
      </c>
      <c r="C2325" s="44" t="str">
        <f t="shared" si="387"/>
        <v/>
      </c>
      <c r="D2325" s="44" t="str">
        <f t="shared" si="388"/>
        <v/>
      </c>
      <c r="E2325" s="13" t="str">
        <f t="shared" si="390"/>
        <v/>
      </c>
      <c r="F2325" s="4" t="str">
        <f t="shared" si="391"/>
        <v/>
      </c>
      <c r="G2325" s="48" t="str">
        <f t="shared" si="392"/>
        <v/>
      </c>
      <c r="H2325" s="16" t="str">
        <f t="shared" si="383"/>
        <v/>
      </c>
      <c r="I2325" s="46" t="str">
        <f t="shared" si="384"/>
        <v/>
      </c>
      <c r="J2325" s="49" t="str">
        <f t="shared" si="385"/>
        <v/>
      </c>
      <c r="K2325" s="46" t="str">
        <f t="shared" si="386"/>
        <v/>
      </c>
      <c r="L2325" s="17" t="str">
        <f>+IF(G2325="","",SUM($K$9:K2325)+H2325)</f>
        <v/>
      </c>
    </row>
    <row r="2326" spans="2:12" x14ac:dyDescent="0.2">
      <c r="B2326" s="1" t="str">
        <f t="shared" si="389"/>
        <v/>
      </c>
      <c r="C2326" s="44" t="str">
        <f t="shared" si="387"/>
        <v/>
      </c>
      <c r="D2326" s="44" t="str">
        <f t="shared" si="388"/>
        <v/>
      </c>
      <c r="E2326" s="13" t="str">
        <f t="shared" si="390"/>
        <v/>
      </c>
      <c r="F2326" s="4" t="str">
        <f t="shared" si="391"/>
        <v/>
      </c>
      <c r="G2326" s="48" t="str">
        <f t="shared" si="392"/>
        <v/>
      </c>
      <c r="H2326" s="16" t="str">
        <f t="shared" si="383"/>
        <v/>
      </c>
      <c r="I2326" s="46" t="str">
        <f t="shared" si="384"/>
        <v/>
      </c>
      <c r="J2326" s="49" t="str">
        <f t="shared" si="385"/>
        <v/>
      </c>
      <c r="K2326" s="46" t="str">
        <f t="shared" si="386"/>
        <v/>
      </c>
      <c r="L2326" s="17" t="str">
        <f>+IF(G2326="","",SUM($K$9:K2326)+H2326)</f>
        <v/>
      </c>
    </row>
    <row r="2327" spans="2:12" x14ac:dyDescent="0.2">
      <c r="B2327" s="1" t="str">
        <f t="shared" si="389"/>
        <v/>
      </c>
      <c r="C2327" s="44" t="str">
        <f t="shared" si="387"/>
        <v/>
      </c>
      <c r="D2327" s="44" t="str">
        <f t="shared" si="388"/>
        <v/>
      </c>
      <c r="E2327" s="13" t="str">
        <f t="shared" si="390"/>
        <v/>
      </c>
      <c r="F2327" s="4" t="str">
        <f t="shared" si="391"/>
        <v/>
      </c>
      <c r="G2327" s="48" t="str">
        <f t="shared" si="392"/>
        <v/>
      </c>
      <c r="H2327" s="16" t="str">
        <f t="shared" si="383"/>
        <v/>
      </c>
      <c r="I2327" s="46" t="str">
        <f t="shared" si="384"/>
        <v/>
      </c>
      <c r="J2327" s="49" t="str">
        <f t="shared" si="385"/>
        <v/>
      </c>
      <c r="K2327" s="46" t="str">
        <f t="shared" si="386"/>
        <v/>
      </c>
      <c r="L2327" s="17" t="str">
        <f>+IF(G2327="","",SUM($K$9:K2327)+H2327)</f>
        <v/>
      </c>
    </row>
    <row r="2328" spans="2:12" x14ac:dyDescent="0.2">
      <c r="B2328" s="1" t="str">
        <f t="shared" si="389"/>
        <v/>
      </c>
      <c r="C2328" s="44" t="str">
        <f t="shared" si="387"/>
        <v/>
      </c>
      <c r="D2328" s="44" t="str">
        <f t="shared" si="388"/>
        <v/>
      </c>
      <c r="E2328" s="13" t="str">
        <f t="shared" si="390"/>
        <v/>
      </c>
      <c r="F2328" s="4" t="str">
        <f t="shared" si="391"/>
        <v/>
      </c>
      <c r="G2328" s="48" t="str">
        <f t="shared" si="392"/>
        <v/>
      </c>
      <c r="H2328" s="16" t="str">
        <f t="shared" si="383"/>
        <v/>
      </c>
      <c r="I2328" s="46" t="str">
        <f t="shared" si="384"/>
        <v/>
      </c>
      <c r="J2328" s="49" t="str">
        <f t="shared" si="385"/>
        <v/>
      </c>
      <c r="K2328" s="46" t="str">
        <f t="shared" si="386"/>
        <v/>
      </c>
      <c r="L2328" s="17" t="str">
        <f>+IF(G2328="","",SUM($K$9:K2328)+H2328)</f>
        <v/>
      </c>
    </row>
    <row r="2329" spans="2:12" x14ac:dyDescent="0.2">
      <c r="B2329" s="1" t="str">
        <f t="shared" si="389"/>
        <v/>
      </c>
      <c r="C2329" s="44" t="str">
        <f t="shared" si="387"/>
        <v/>
      </c>
      <c r="D2329" s="44" t="str">
        <f t="shared" si="388"/>
        <v/>
      </c>
      <c r="E2329" s="13" t="str">
        <f t="shared" si="390"/>
        <v/>
      </c>
      <c r="F2329" s="4" t="str">
        <f t="shared" si="391"/>
        <v/>
      </c>
      <c r="G2329" s="48" t="str">
        <f t="shared" si="392"/>
        <v/>
      </c>
      <c r="H2329" s="16" t="str">
        <f t="shared" si="383"/>
        <v/>
      </c>
      <c r="I2329" s="46" t="str">
        <f t="shared" si="384"/>
        <v/>
      </c>
      <c r="J2329" s="49" t="str">
        <f t="shared" si="385"/>
        <v/>
      </c>
      <c r="K2329" s="46" t="str">
        <f t="shared" si="386"/>
        <v/>
      </c>
      <c r="L2329" s="17" t="str">
        <f>+IF(G2329="","",SUM($K$9:K2329)+H2329)</f>
        <v/>
      </c>
    </row>
    <row r="2330" spans="2:12" x14ac:dyDescent="0.2">
      <c r="B2330" s="1" t="str">
        <f t="shared" si="389"/>
        <v/>
      </c>
      <c r="C2330" s="44" t="str">
        <f t="shared" si="387"/>
        <v/>
      </c>
      <c r="D2330" s="44" t="str">
        <f t="shared" si="388"/>
        <v/>
      </c>
      <c r="E2330" s="13" t="str">
        <f t="shared" si="390"/>
        <v/>
      </c>
      <c r="F2330" s="4" t="str">
        <f t="shared" si="391"/>
        <v/>
      </c>
      <c r="G2330" s="48" t="str">
        <f t="shared" si="392"/>
        <v/>
      </c>
      <c r="H2330" s="16" t="str">
        <f t="shared" si="383"/>
        <v/>
      </c>
      <c r="I2330" s="46" t="str">
        <f t="shared" si="384"/>
        <v/>
      </c>
      <c r="J2330" s="49" t="str">
        <f t="shared" si="385"/>
        <v/>
      </c>
      <c r="K2330" s="46" t="str">
        <f t="shared" si="386"/>
        <v/>
      </c>
      <c r="L2330" s="17" t="str">
        <f>+IF(G2330="","",SUM($K$9:K2330)+H2330)</f>
        <v/>
      </c>
    </row>
    <row r="2331" spans="2:12" x14ac:dyDescent="0.2">
      <c r="B2331" s="1" t="str">
        <f t="shared" si="389"/>
        <v/>
      </c>
      <c r="C2331" s="44" t="str">
        <f t="shared" si="387"/>
        <v/>
      </c>
      <c r="D2331" s="44" t="str">
        <f t="shared" si="388"/>
        <v/>
      </c>
      <c r="E2331" s="13" t="str">
        <f t="shared" si="390"/>
        <v/>
      </c>
      <c r="F2331" s="4" t="str">
        <f t="shared" si="391"/>
        <v/>
      </c>
      <c r="G2331" s="48" t="str">
        <f t="shared" si="392"/>
        <v/>
      </c>
      <c r="H2331" s="16" t="str">
        <f t="shared" si="383"/>
        <v/>
      </c>
      <c r="I2331" s="46" t="str">
        <f t="shared" si="384"/>
        <v/>
      </c>
      <c r="J2331" s="49" t="str">
        <f t="shared" si="385"/>
        <v/>
      </c>
      <c r="K2331" s="46" t="str">
        <f t="shared" si="386"/>
        <v/>
      </c>
      <c r="L2331" s="17" t="str">
        <f>+IF(G2331="","",SUM($K$9:K2331)+H2331)</f>
        <v/>
      </c>
    </row>
    <row r="2332" spans="2:12" x14ac:dyDescent="0.2">
      <c r="B2332" s="1" t="str">
        <f t="shared" si="389"/>
        <v/>
      </c>
      <c r="C2332" s="44" t="str">
        <f t="shared" si="387"/>
        <v/>
      </c>
      <c r="D2332" s="44" t="str">
        <f t="shared" si="388"/>
        <v/>
      </c>
      <c r="E2332" s="13" t="str">
        <f t="shared" si="390"/>
        <v/>
      </c>
      <c r="F2332" s="4" t="str">
        <f t="shared" si="391"/>
        <v/>
      </c>
      <c r="G2332" s="48" t="str">
        <f t="shared" si="392"/>
        <v/>
      </c>
      <c r="H2332" s="16" t="str">
        <f t="shared" si="383"/>
        <v/>
      </c>
      <c r="I2332" s="46" t="str">
        <f t="shared" si="384"/>
        <v/>
      </c>
      <c r="J2332" s="49" t="str">
        <f t="shared" si="385"/>
        <v/>
      </c>
      <c r="K2332" s="46" t="str">
        <f t="shared" si="386"/>
        <v/>
      </c>
      <c r="L2332" s="17" t="str">
        <f>+IF(G2332="","",SUM($K$9:K2332)+H2332)</f>
        <v/>
      </c>
    </row>
    <row r="2333" spans="2:12" x14ac:dyDescent="0.2">
      <c r="B2333" s="1" t="str">
        <f t="shared" si="389"/>
        <v/>
      </c>
      <c r="C2333" s="44" t="str">
        <f t="shared" si="387"/>
        <v/>
      </c>
      <c r="D2333" s="44" t="str">
        <f t="shared" si="388"/>
        <v/>
      </c>
      <c r="E2333" s="13" t="str">
        <f t="shared" si="390"/>
        <v/>
      </c>
      <c r="F2333" s="4" t="str">
        <f t="shared" si="391"/>
        <v/>
      </c>
      <c r="G2333" s="48" t="str">
        <f t="shared" si="392"/>
        <v/>
      </c>
      <c r="H2333" s="16" t="str">
        <f t="shared" si="383"/>
        <v/>
      </c>
      <c r="I2333" s="46" t="str">
        <f t="shared" si="384"/>
        <v/>
      </c>
      <c r="J2333" s="49" t="str">
        <f t="shared" si="385"/>
        <v/>
      </c>
      <c r="K2333" s="46" t="str">
        <f t="shared" si="386"/>
        <v/>
      </c>
      <c r="L2333" s="17" t="str">
        <f>+IF(G2333="","",SUM($K$9:K2333)+H2333)</f>
        <v/>
      </c>
    </row>
    <row r="2334" spans="2:12" x14ac:dyDescent="0.2">
      <c r="B2334" s="1" t="str">
        <f t="shared" si="389"/>
        <v/>
      </c>
      <c r="C2334" s="44" t="str">
        <f t="shared" si="387"/>
        <v/>
      </c>
      <c r="D2334" s="44" t="str">
        <f t="shared" si="388"/>
        <v/>
      </c>
      <c r="E2334" s="13" t="str">
        <f t="shared" si="390"/>
        <v/>
      </c>
      <c r="F2334" s="4" t="str">
        <f t="shared" si="391"/>
        <v/>
      </c>
      <c r="G2334" s="48" t="str">
        <f t="shared" si="392"/>
        <v/>
      </c>
      <c r="H2334" s="16" t="str">
        <f t="shared" si="383"/>
        <v/>
      </c>
      <c r="I2334" s="46" t="str">
        <f t="shared" si="384"/>
        <v/>
      </c>
      <c r="J2334" s="49" t="str">
        <f t="shared" si="385"/>
        <v/>
      </c>
      <c r="K2334" s="46" t="str">
        <f t="shared" si="386"/>
        <v/>
      </c>
      <c r="L2334" s="17" t="str">
        <f>+IF(G2334="","",SUM($K$9:K2334)+H2334)</f>
        <v/>
      </c>
    </row>
    <row r="2335" spans="2:12" x14ac:dyDescent="0.2">
      <c r="B2335" s="1" t="str">
        <f t="shared" si="389"/>
        <v/>
      </c>
      <c r="C2335" s="44" t="str">
        <f t="shared" si="387"/>
        <v/>
      </c>
      <c r="D2335" s="44" t="str">
        <f t="shared" si="388"/>
        <v/>
      </c>
      <c r="E2335" s="13" t="str">
        <f t="shared" si="390"/>
        <v/>
      </c>
      <c r="F2335" s="4" t="str">
        <f t="shared" si="391"/>
        <v/>
      </c>
      <c r="G2335" s="48" t="str">
        <f t="shared" si="392"/>
        <v/>
      </c>
      <c r="H2335" s="16" t="str">
        <f t="shared" si="383"/>
        <v/>
      </c>
      <c r="I2335" s="46" t="str">
        <f t="shared" si="384"/>
        <v/>
      </c>
      <c r="J2335" s="49" t="str">
        <f t="shared" si="385"/>
        <v/>
      </c>
      <c r="K2335" s="46" t="str">
        <f t="shared" si="386"/>
        <v/>
      </c>
      <c r="L2335" s="17" t="str">
        <f>+IF(G2335="","",SUM($K$9:K2335)+H2335)</f>
        <v/>
      </c>
    </row>
    <row r="2336" spans="2:12" x14ac:dyDescent="0.2">
      <c r="B2336" s="1" t="str">
        <f t="shared" si="389"/>
        <v/>
      </c>
      <c r="C2336" s="44" t="str">
        <f t="shared" si="387"/>
        <v/>
      </c>
      <c r="D2336" s="44" t="str">
        <f t="shared" si="388"/>
        <v/>
      </c>
      <c r="E2336" s="13" t="str">
        <f t="shared" si="390"/>
        <v/>
      </c>
      <c r="F2336" s="4" t="str">
        <f t="shared" si="391"/>
        <v/>
      </c>
      <c r="G2336" s="48" t="str">
        <f t="shared" si="392"/>
        <v/>
      </c>
      <c r="H2336" s="16" t="str">
        <f t="shared" si="383"/>
        <v/>
      </c>
      <c r="I2336" s="46" t="str">
        <f t="shared" si="384"/>
        <v/>
      </c>
      <c r="J2336" s="49" t="str">
        <f t="shared" si="385"/>
        <v/>
      </c>
      <c r="K2336" s="46" t="str">
        <f t="shared" si="386"/>
        <v/>
      </c>
      <c r="L2336" s="17" t="str">
        <f>+IF(G2336="","",SUM($K$9:K2336)+H2336)</f>
        <v/>
      </c>
    </row>
    <row r="2337" spans="2:12" x14ac:dyDescent="0.2">
      <c r="B2337" s="1" t="str">
        <f t="shared" si="389"/>
        <v/>
      </c>
      <c r="C2337" s="44" t="str">
        <f t="shared" si="387"/>
        <v/>
      </c>
      <c r="D2337" s="44" t="str">
        <f t="shared" si="388"/>
        <v/>
      </c>
      <c r="E2337" s="13" t="str">
        <f t="shared" si="390"/>
        <v/>
      </c>
      <c r="F2337" s="4" t="str">
        <f t="shared" si="391"/>
        <v/>
      </c>
      <c r="G2337" s="48" t="str">
        <f t="shared" si="392"/>
        <v/>
      </c>
      <c r="H2337" s="16" t="str">
        <f t="shared" si="383"/>
        <v/>
      </c>
      <c r="I2337" s="46" t="str">
        <f t="shared" si="384"/>
        <v/>
      </c>
      <c r="J2337" s="49" t="str">
        <f t="shared" si="385"/>
        <v/>
      </c>
      <c r="K2337" s="46" t="str">
        <f t="shared" si="386"/>
        <v/>
      </c>
      <c r="L2337" s="17" t="str">
        <f>+IF(G2337="","",SUM($K$9:K2337)+H2337)</f>
        <v/>
      </c>
    </row>
    <row r="2338" spans="2:12" x14ac:dyDescent="0.2">
      <c r="B2338" s="1" t="str">
        <f t="shared" si="389"/>
        <v/>
      </c>
      <c r="C2338" s="44" t="str">
        <f t="shared" si="387"/>
        <v/>
      </c>
      <c r="D2338" s="44" t="str">
        <f t="shared" si="388"/>
        <v/>
      </c>
      <c r="E2338" s="13" t="str">
        <f t="shared" si="390"/>
        <v/>
      </c>
      <c r="F2338" s="4" t="str">
        <f t="shared" si="391"/>
        <v/>
      </c>
      <c r="G2338" s="48" t="str">
        <f t="shared" si="392"/>
        <v/>
      </c>
      <c r="H2338" s="16" t="str">
        <f t="shared" si="383"/>
        <v/>
      </c>
      <c r="I2338" s="46" t="str">
        <f t="shared" si="384"/>
        <v/>
      </c>
      <c r="J2338" s="49" t="str">
        <f t="shared" si="385"/>
        <v/>
      </c>
      <c r="K2338" s="46" t="str">
        <f t="shared" si="386"/>
        <v/>
      </c>
      <c r="L2338" s="17" t="str">
        <f>+IF(G2338="","",SUM($K$9:K2338)+H2338)</f>
        <v/>
      </c>
    </row>
    <row r="2339" spans="2:12" x14ac:dyDescent="0.2">
      <c r="B2339" s="1" t="str">
        <f t="shared" si="389"/>
        <v/>
      </c>
      <c r="C2339" s="44" t="str">
        <f t="shared" si="387"/>
        <v/>
      </c>
      <c r="D2339" s="44" t="str">
        <f t="shared" si="388"/>
        <v/>
      </c>
      <c r="E2339" s="13" t="str">
        <f t="shared" si="390"/>
        <v/>
      </c>
      <c r="F2339" s="4" t="str">
        <f t="shared" si="391"/>
        <v/>
      </c>
      <c r="G2339" s="48" t="str">
        <f t="shared" si="392"/>
        <v/>
      </c>
      <c r="H2339" s="16" t="str">
        <f t="shared" si="383"/>
        <v/>
      </c>
      <c r="I2339" s="46" t="str">
        <f t="shared" si="384"/>
        <v/>
      </c>
      <c r="J2339" s="49" t="str">
        <f t="shared" si="385"/>
        <v/>
      </c>
      <c r="K2339" s="46" t="str">
        <f t="shared" si="386"/>
        <v/>
      </c>
      <c r="L2339" s="17" t="str">
        <f>+IF(G2339="","",SUM($K$9:K2339)+H2339)</f>
        <v/>
      </c>
    </row>
    <row r="2340" spans="2:12" x14ac:dyDescent="0.2">
      <c r="B2340" s="1" t="str">
        <f t="shared" si="389"/>
        <v/>
      </c>
      <c r="C2340" s="44" t="str">
        <f t="shared" si="387"/>
        <v/>
      </c>
      <c r="D2340" s="44" t="str">
        <f t="shared" si="388"/>
        <v/>
      </c>
      <c r="E2340" s="13" t="str">
        <f t="shared" si="390"/>
        <v/>
      </c>
      <c r="F2340" s="4" t="str">
        <f t="shared" si="391"/>
        <v/>
      </c>
      <c r="G2340" s="48" t="str">
        <f t="shared" si="392"/>
        <v/>
      </c>
      <c r="H2340" s="16" t="str">
        <f t="shared" si="383"/>
        <v/>
      </c>
      <c r="I2340" s="46" t="str">
        <f t="shared" si="384"/>
        <v/>
      </c>
      <c r="J2340" s="49" t="str">
        <f t="shared" si="385"/>
        <v/>
      </c>
      <c r="K2340" s="46" t="str">
        <f t="shared" si="386"/>
        <v/>
      </c>
      <c r="L2340" s="17" t="str">
        <f>+IF(G2340="","",SUM($K$9:K2340)+H2340)</f>
        <v/>
      </c>
    </row>
    <row r="2341" spans="2:12" x14ac:dyDescent="0.2">
      <c r="B2341" s="1" t="str">
        <f t="shared" si="389"/>
        <v/>
      </c>
      <c r="C2341" s="44" t="str">
        <f t="shared" si="387"/>
        <v/>
      </c>
      <c r="D2341" s="44" t="str">
        <f t="shared" si="388"/>
        <v/>
      </c>
      <c r="E2341" s="13" t="str">
        <f t="shared" si="390"/>
        <v/>
      </c>
      <c r="F2341" s="4" t="str">
        <f t="shared" si="391"/>
        <v/>
      </c>
      <c r="G2341" s="48" t="str">
        <f t="shared" si="392"/>
        <v/>
      </c>
      <c r="H2341" s="16" t="str">
        <f t="shared" si="383"/>
        <v/>
      </c>
      <c r="I2341" s="46" t="str">
        <f t="shared" si="384"/>
        <v/>
      </c>
      <c r="J2341" s="49" t="str">
        <f t="shared" si="385"/>
        <v/>
      </c>
      <c r="K2341" s="46" t="str">
        <f t="shared" si="386"/>
        <v/>
      </c>
      <c r="L2341" s="17" t="str">
        <f>+IF(G2341="","",SUM($K$9:K2341)+H2341)</f>
        <v/>
      </c>
    </row>
    <row r="2342" spans="2:12" x14ac:dyDescent="0.2">
      <c r="B2342" s="1" t="str">
        <f t="shared" si="389"/>
        <v/>
      </c>
      <c r="C2342" s="44" t="str">
        <f t="shared" si="387"/>
        <v/>
      </c>
      <c r="D2342" s="44" t="str">
        <f t="shared" si="388"/>
        <v/>
      </c>
      <c r="E2342" s="13" t="str">
        <f t="shared" si="390"/>
        <v/>
      </c>
      <c r="F2342" s="4" t="str">
        <f t="shared" si="391"/>
        <v/>
      </c>
      <c r="G2342" s="48" t="str">
        <f t="shared" si="392"/>
        <v/>
      </c>
      <c r="H2342" s="16" t="str">
        <f t="shared" si="383"/>
        <v/>
      </c>
      <c r="I2342" s="46" t="str">
        <f t="shared" si="384"/>
        <v/>
      </c>
      <c r="J2342" s="49" t="str">
        <f t="shared" si="385"/>
        <v/>
      </c>
      <c r="K2342" s="46" t="str">
        <f t="shared" si="386"/>
        <v/>
      </c>
      <c r="L2342" s="17" t="str">
        <f>+IF(G2342="","",SUM($K$9:K2342)+H2342)</f>
        <v/>
      </c>
    </row>
    <row r="2343" spans="2:12" x14ac:dyDescent="0.2">
      <c r="B2343" s="1" t="str">
        <f t="shared" si="389"/>
        <v/>
      </c>
      <c r="C2343" s="44" t="str">
        <f t="shared" si="387"/>
        <v/>
      </c>
      <c r="D2343" s="44" t="str">
        <f t="shared" si="388"/>
        <v/>
      </c>
      <c r="E2343" s="13" t="str">
        <f t="shared" si="390"/>
        <v/>
      </c>
      <c r="F2343" s="4" t="str">
        <f t="shared" si="391"/>
        <v/>
      </c>
      <c r="G2343" s="48" t="str">
        <f t="shared" si="392"/>
        <v/>
      </c>
      <c r="H2343" s="16" t="str">
        <f t="shared" si="383"/>
        <v/>
      </c>
      <c r="I2343" s="46" t="str">
        <f t="shared" si="384"/>
        <v/>
      </c>
      <c r="J2343" s="49" t="str">
        <f t="shared" si="385"/>
        <v/>
      </c>
      <c r="K2343" s="46" t="str">
        <f t="shared" si="386"/>
        <v/>
      </c>
      <c r="L2343" s="17" t="str">
        <f>+IF(G2343="","",SUM($K$9:K2343)+H2343)</f>
        <v/>
      </c>
    </row>
    <row r="2344" spans="2:12" x14ac:dyDescent="0.2">
      <c r="B2344" s="1" t="str">
        <f t="shared" si="389"/>
        <v/>
      </c>
      <c r="C2344" s="44" t="str">
        <f t="shared" si="387"/>
        <v/>
      </c>
      <c r="D2344" s="44" t="str">
        <f t="shared" si="388"/>
        <v/>
      </c>
      <c r="E2344" s="13" t="str">
        <f t="shared" si="390"/>
        <v/>
      </c>
      <c r="F2344" s="4" t="str">
        <f t="shared" si="391"/>
        <v/>
      </c>
      <c r="G2344" s="48" t="str">
        <f t="shared" si="392"/>
        <v/>
      </c>
      <c r="H2344" s="16" t="str">
        <f t="shared" si="383"/>
        <v/>
      </c>
      <c r="I2344" s="46" t="str">
        <f t="shared" si="384"/>
        <v/>
      </c>
      <c r="J2344" s="49" t="str">
        <f t="shared" si="385"/>
        <v/>
      </c>
      <c r="K2344" s="46" t="str">
        <f t="shared" si="386"/>
        <v/>
      </c>
      <c r="L2344" s="17" t="str">
        <f>+IF(G2344="","",SUM($K$9:K2344)+H2344)</f>
        <v/>
      </c>
    </row>
    <row r="2345" spans="2:12" x14ac:dyDescent="0.2">
      <c r="B2345" s="1" t="str">
        <f t="shared" si="389"/>
        <v/>
      </c>
      <c r="C2345" s="44" t="str">
        <f t="shared" si="387"/>
        <v/>
      </c>
      <c r="D2345" s="44" t="str">
        <f t="shared" si="388"/>
        <v/>
      </c>
      <c r="E2345" s="13" t="str">
        <f t="shared" si="390"/>
        <v/>
      </c>
      <c r="F2345" s="4" t="str">
        <f t="shared" si="391"/>
        <v/>
      </c>
      <c r="G2345" s="48" t="str">
        <f t="shared" si="392"/>
        <v/>
      </c>
      <c r="H2345" s="16" t="str">
        <f t="shared" si="383"/>
        <v/>
      </c>
      <c r="I2345" s="46" t="str">
        <f t="shared" si="384"/>
        <v/>
      </c>
      <c r="J2345" s="49" t="str">
        <f t="shared" si="385"/>
        <v/>
      </c>
      <c r="K2345" s="46" t="str">
        <f t="shared" si="386"/>
        <v/>
      </c>
      <c r="L2345" s="17" t="str">
        <f>+IF(G2345="","",SUM($K$9:K2345)+H2345)</f>
        <v/>
      </c>
    </row>
    <row r="2346" spans="2:12" x14ac:dyDescent="0.2">
      <c r="B2346" s="1" t="str">
        <f t="shared" si="389"/>
        <v/>
      </c>
      <c r="C2346" s="44" t="str">
        <f t="shared" si="387"/>
        <v/>
      </c>
      <c r="D2346" s="44" t="str">
        <f t="shared" si="388"/>
        <v/>
      </c>
      <c r="E2346" s="13" t="str">
        <f t="shared" si="390"/>
        <v/>
      </c>
      <c r="F2346" s="4" t="str">
        <f t="shared" si="391"/>
        <v/>
      </c>
      <c r="G2346" s="48" t="str">
        <f t="shared" si="392"/>
        <v/>
      </c>
      <c r="H2346" s="16" t="str">
        <f t="shared" ref="H2346:H2409" si="393">IF(B2346&lt;&gt;"",H2345,"")</f>
        <v/>
      </c>
      <c r="I2346" s="46" t="str">
        <f t="shared" ref="I2346:I2409" si="394">IF(G2346="","",+(1+G2346)^(E2346/30))</f>
        <v/>
      </c>
      <c r="J2346" s="49" t="str">
        <f t="shared" si="385"/>
        <v/>
      </c>
      <c r="K2346" s="46" t="str">
        <f t="shared" si="386"/>
        <v/>
      </c>
      <c r="L2346" s="17" t="str">
        <f>+IF(G2346="","",SUM($K$9:K2346)+H2346)</f>
        <v/>
      </c>
    </row>
    <row r="2347" spans="2:12" x14ac:dyDescent="0.2">
      <c r="B2347" s="1" t="str">
        <f t="shared" si="389"/>
        <v/>
      </c>
      <c r="C2347" s="44" t="str">
        <f t="shared" si="387"/>
        <v/>
      </c>
      <c r="D2347" s="44" t="str">
        <f t="shared" si="388"/>
        <v/>
      </c>
      <c r="E2347" s="13" t="str">
        <f t="shared" si="390"/>
        <v/>
      </c>
      <c r="F2347" s="4" t="str">
        <f t="shared" si="391"/>
        <v/>
      </c>
      <c r="G2347" s="48" t="str">
        <f t="shared" si="392"/>
        <v/>
      </c>
      <c r="H2347" s="16" t="str">
        <f t="shared" si="393"/>
        <v/>
      </c>
      <c r="I2347" s="46" t="str">
        <f t="shared" si="394"/>
        <v/>
      </c>
      <c r="J2347" s="49" t="str">
        <f t="shared" si="385"/>
        <v/>
      </c>
      <c r="K2347" s="46" t="str">
        <f t="shared" si="386"/>
        <v/>
      </c>
      <c r="L2347" s="17" t="str">
        <f>+IF(G2347="","",SUM($K$9:K2347)+H2347)</f>
        <v/>
      </c>
    </row>
    <row r="2348" spans="2:12" x14ac:dyDescent="0.2">
      <c r="B2348" s="1" t="str">
        <f t="shared" si="389"/>
        <v/>
      </c>
      <c r="C2348" s="44" t="str">
        <f t="shared" si="387"/>
        <v/>
      </c>
      <c r="D2348" s="44" t="str">
        <f t="shared" si="388"/>
        <v/>
      </c>
      <c r="E2348" s="13" t="str">
        <f t="shared" si="390"/>
        <v/>
      </c>
      <c r="F2348" s="4" t="str">
        <f t="shared" si="391"/>
        <v/>
      </c>
      <c r="G2348" s="48" t="str">
        <f t="shared" si="392"/>
        <v/>
      </c>
      <c r="H2348" s="16" t="str">
        <f t="shared" si="393"/>
        <v/>
      </c>
      <c r="I2348" s="46" t="str">
        <f t="shared" si="394"/>
        <v/>
      </c>
      <c r="J2348" s="49" t="str">
        <f t="shared" si="385"/>
        <v/>
      </c>
      <c r="K2348" s="46" t="str">
        <f t="shared" si="386"/>
        <v/>
      </c>
      <c r="L2348" s="17" t="str">
        <f>+IF(G2348="","",SUM($K$9:K2348)+H2348)</f>
        <v/>
      </c>
    </row>
    <row r="2349" spans="2:12" x14ac:dyDescent="0.2">
      <c r="B2349" s="1" t="str">
        <f t="shared" si="389"/>
        <v/>
      </c>
      <c r="C2349" s="44" t="str">
        <f t="shared" si="387"/>
        <v/>
      </c>
      <c r="D2349" s="44" t="str">
        <f t="shared" si="388"/>
        <v/>
      </c>
      <c r="E2349" s="13" t="str">
        <f t="shared" si="390"/>
        <v/>
      </c>
      <c r="F2349" s="4" t="str">
        <f t="shared" si="391"/>
        <v/>
      </c>
      <c r="G2349" s="48" t="str">
        <f t="shared" si="392"/>
        <v/>
      </c>
      <c r="H2349" s="16" t="str">
        <f t="shared" si="393"/>
        <v/>
      </c>
      <c r="I2349" s="46" t="str">
        <f t="shared" si="394"/>
        <v/>
      </c>
      <c r="J2349" s="49" t="str">
        <f t="shared" si="385"/>
        <v/>
      </c>
      <c r="K2349" s="46" t="str">
        <f t="shared" si="386"/>
        <v/>
      </c>
      <c r="L2349" s="17" t="str">
        <f>+IF(G2349="","",SUM($K$9:K2349)+H2349)</f>
        <v/>
      </c>
    </row>
    <row r="2350" spans="2:12" x14ac:dyDescent="0.2">
      <c r="B2350" s="1" t="str">
        <f t="shared" si="389"/>
        <v/>
      </c>
      <c r="C2350" s="44" t="str">
        <f t="shared" si="387"/>
        <v/>
      </c>
      <c r="D2350" s="44" t="str">
        <f t="shared" si="388"/>
        <v/>
      </c>
      <c r="E2350" s="13" t="str">
        <f t="shared" si="390"/>
        <v/>
      </c>
      <c r="F2350" s="4" t="str">
        <f t="shared" si="391"/>
        <v/>
      </c>
      <c r="G2350" s="48" t="str">
        <f t="shared" si="392"/>
        <v/>
      </c>
      <c r="H2350" s="16" t="str">
        <f t="shared" si="393"/>
        <v/>
      </c>
      <c r="I2350" s="46" t="str">
        <f t="shared" si="394"/>
        <v/>
      </c>
      <c r="J2350" s="49" t="str">
        <f t="shared" si="385"/>
        <v/>
      </c>
      <c r="K2350" s="46" t="str">
        <f t="shared" si="386"/>
        <v/>
      </c>
      <c r="L2350" s="17" t="str">
        <f>+IF(G2350="","",SUM($K$9:K2350)+H2350)</f>
        <v/>
      </c>
    </row>
    <row r="2351" spans="2:12" x14ac:dyDescent="0.2">
      <c r="B2351" s="1" t="str">
        <f t="shared" si="389"/>
        <v/>
      </c>
      <c r="C2351" s="44" t="str">
        <f t="shared" si="387"/>
        <v/>
      </c>
      <c r="D2351" s="44" t="str">
        <f t="shared" si="388"/>
        <v/>
      </c>
      <c r="E2351" s="13" t="str">
        <f t="shared" si="390"/>
        <v/>
      </c>
      <c r="F2351" s="4" t="str">
        <f t="shared" si="391"/>
        <v/>
      </c>
      <c r="G2351" s="48" t="str">
        <f t="shared" si="392"/>
        <v/>
      </c>
      <c r="H2351" s="16" t="str">
        <f t="shared" si="393"/>
        <v/>
      </c>
      <c r="I2351" s="46" t="str">
        <f t="shared" si="394"/>
        <v/>
      </c>
      <c r="J2351" s="49" t="str">
        <f t="shared" si="385"/>
        <v/>
      </c>
      <c r="K2351" s="46" t="str">
        <f t="shared" si="386"/>
        <v/>
      </c>
      <c r="L2351" s="17" t="str">
        <f>+IF(G2351="","",SUM($K$9:K2351)+H2351)</f>
        <v/>
      </c>
    </row>
    <row r="2352" spans="2:12" x14ac:dyDescent="0.2">
      <c r="B2352" s="1" t="str">
        <f t="shared" si="389"/>
        <v/>
      </c>
      <c r="C2352" s="44" t="str">
        <f t="shared" si="387"/>
        <v/>
      </c>
      <c r="D2352" s="44" t="str">
        <f t="shared" si="388"/>
        <v/>
      </c>
      <c r="E2352" s="13" t="str">
        <f t="shared" si="390"/>
        <v/>
      </c>
      <c r="F2352" s="4" t="str">
        <f t="shared" si="391"/>
        <v/>
      </c>
      <c r="G2352" s="48" t="str">
        <f t="shared" si="392"/>
        <v/>
      </c>
      <c r="H2352" s="16" t="str">
        <f t="shared" si="393"/>
        <v/>
      </c>
      <c r="I2352" s="46" t="str">
        <f t="shared" si="394"/>
        <v/>
      </c>
      <c r="J2352" s="49" t="str">
        <f t="shared" si="385"/>
        <v/>
      </c>
      <c r="K2352" s="46" t="str">
        <f t="shared" si="386"/>
        <v/>
      </c>
      <c r="L2352" s="17" t="str">
        <f>+IF(G2352="","",SUM($K$9:K2352)+H2352)</f>
        <v/>
      </c>
    </row>
    <row r="2353" spans="2:12" x14ac:dyDescent="0.2">
      <c r="B2353" s="1" t="str">
        <f t="shared" si="389"/>
        <v/>
      </c>
      <c r="C2353" s="44" t="str">
        <f t="shared" si="387"/>
        <v/>
      </c>
      <c r="D2353" s="44" t="str">
        <f t="shared" si="388"/>
        <v/>
      </c>
      <c r="E2353" s="13" t="str">
        <f t="shared" si="390"/>
        <v/>
      </c>
      <c r="F2353" s="4" t="str">
        <f t="shared" si="391"/>
        <v/>
      </c>
      <c r="G2353" s="48" t="str">
        <f t="shared" si="392"/>
        <v/>
      </c>
      <c r="H2353" s="16" t="str">
        <f t="shared" si="393"/>
        <v/>
      </c>
      <c r="I2353" s="46" t="str">
        <f t="shared" si="394"/>
        <v/>
      </c>
      <c r="J2353" s="49" t="str">
        <f t="shared" si="385"/>
        <v/>
      </c>
      <c r="K2353" s="46" t="str">
        <f t="shared" si="386"/>
        <v/>
      </c>
      <c r="L2353" s="17" t="str">
        <f>+IF(G2353="","",SUM($K$9:K2353)+H2353)</f>
        <v/>
      </c>
    </row>
    <row r="2354" spans="2:12" x14ac:dyDescent="0.2">
      <c r="B2354" s="1" t="str">
        <f t="shared" si="389"/>
        <v/>
      </c>
      <c r="C2354" s="44" t="str">
        <f t="shared" si="387"/>
        <v/>
      </c>
      <c r="D2354" s="44" t="str">
        <f t="shared" si="388"/>
        <v/>
      </c>
      <c r="E2354" s="13" t="str">
        <f t="shared" si="390"/>
        <v/>
      </c>
      <c r="F2354" s="4" t="str">
        <f t="shared" si="391"/>
        <v/>
      </c>
      <c r="G2354" s="48" t="str">
        <f t="shared" si="392"/>
        <v/>
      </c>
      <c r="H2354" s="16" t="str">
        <f t="shared" si="393"/>
        <v/>
      </c>
      <c r="I2354" s="46" t="str">
        <f t="shared" si="394"/>
        <v/>
      </c>
      <c r="J2354" s="49" t="str">
        <f t="shared" si="385"/>
        <v/>
      </c>
      <c r="K2354" s="46" t="str">
        <f t="shared" si="386"/>
        <v/>
      </c>
      <c r="L2354" s="17" t="str">
        <f>+IF(G2354="","",SUM($K$9:K2354)+H2354)</f>
        <v/>
      </c>
    </row>
    <row r="2355" spans="2:12" x14ac:dyDescent="0.2">
      <c r="B2355" s="1" t="str">
        <f t="shared" si="389"/>
        <v/>
      </c>
      <c r="C2355" s="44" t="str">
        <f t="shared" si="387"/>
        <v/>
      </c>
      <c r="D2355" s="44" t="str">
        <f t="shared" si="388"/>
        <v/>
      </c>
      <c r="E2355" s="13" t="str">
        <f t="shared" si="390"/>
        <v/>
      </c>
      <c r="F2355" s="4" t="str">
        <f t="shared" si="391"/>
        <v/>
      </c>
      <c r="G2355" s="48" t="str">
        <f t="shared" si="392"/>
        <v/>
      </c>
      <c r="H2355" s="16" t="str">
        <f t="shared" si="393"/>
        <v/>
      </c>
      <c r="I2355" s="46" t="str">
        <f t="shared" si="394"/>
        <v/>
      </c>
      <c r="J2355" s="49" t="str">
        <f t="shared" si="385"/>
        <v/>
      </c>
      <c r="K2355" s="46" t="str">
        <f t="shared" si="386"/>
        <v/>
      </c>
      <c r="L2355" s="17" t="str">
        <f>+IF(G2355="","",SUM($K$9:K2355)+H2355)</f>
        <v/>
      </c>
    </row>
    <row r="2356" spans="2:12" x14ac:dyDescent="0.2">
      <c r="B2356" s="1" t="str">
        <f t="shared" si="389"/>
        <v/>
      </c>
      <c r="C2356" s="44" t="str">
        <f t="shared" si="387"/>
        <v/>
      </c>
      <c r="D2356" s="44" t="str">
        <f t="shared" si="388"/>
        <v/>
      </c>
      <c r="E2356" s="13" t="str">
        <f t="shared" si="390"/>
        <v/>
      </c>
      <c r="F2356" s="4" t="str">
        <f t="shared" si="391"/>
        <v/>
      </c>
      <c r="G2356" s="48" t="str">
        <f t="shared" si="392"/>
        <v/>
      </c>
      <c r="H2356" s="16" t="str">
        <f t="shared" si="393"/>
        <v/>
      </c>
      <c r="I2356" s="46" t="str">
        <f t="shared" si="394"/>
        <v/>
      </c>
      <c r="J2356" s="49" t="str">
        <f t="shared" si="385"/>
        <v/>
      </c>
      <c r="K2356" s="46" t="str">
        <f t="shared" si="386"/>
        <v/>
      </c>
      <c r="L2356" s="17" t="str">
        <f>+IF(G2356="","",SUM($K$9:K2356)+H2356)</f>
        <v/>
      </c>
    </row>
    <row r="2357" spans="2:12" x14ac:dyDescent="0.2">
      <c r="B2357" s="1" t="str">
        <f t="shared" si="389"/>
        <v/>
      </c>
      <c r="C2357" s="44" t="str">
        <f t="shared" si="387"/>
        <v/>
      </c>
      <c r="D2357" s="44" t="str">
        <f t="shared" si="388"/>
        <v/>
      </c>
      <c r="E2357" s="13" t="str">
        <f t="shared" si="390"/>
        <v/>
      </c>
      <c r="F2357" s="4" t="str">
        <f t="shared" si="391"/>
        <v/>
      </c>
      <c r="G2357" s="48" t="str">
        <f t="shared" si="392"/>
        <v/>
      </c>
      <c r="H2357" s="16" t="str">
        <f t="shared" si="393"/>
        <v/>
      </c>
      <c r="I2357" s="46" t="str">
        <f t="shared" si="394"/>
        <v/>
      </c>
      <c r="J2357" s="49" t="str">
        <f t="shared" si="385"/>
        <v/>
      </c>
      <c r="K2357" s="46" t="str">
        <f t="shared" si="386"/>
        <v/>
      </c>
      <c r="L2357" s="17" t="str">
        <f>+IF(G2357="","",SUM($K$9:K2357)+H2357)</f>
        <v/>
      </c>
    </row>
    <row r="2358" spans="2:12" x14ac:dyDescent="0.2">
      <c r="B2358" s="1" t="str">
        <f t="shared" si="389"/>
        <v/>
      </c>
      <c r="C2358" s="44" t="str">
        <f t="shared" si="387"/>
        <v/>
      </c>
      <c r="D2358" s="44" t="str">
        <f t="shared" si="388"/>
        <v/>
      </c>
      <c r="E2358" s="13" t="str">
        <f t="shared" si="390"/>
        <v/>
      </c>
      <c r="F2358" s="4" t="str">
        <f t="shared" si="391"/>
        <v/>
      </c>
      <c r="G2358" s="48" t="str">
        <f t="shared" si="392"/>
        <v/>
      </c>
      <c r="H2358" s="16" t="str">
        <f t="shared" si="393"/>
        <v/>
      </c>
      <c r="I2358" s="46" t="str">
        <f t="shared" si="394"/>
        <v/>
      </c>
      <c r="J2358" s="49" t="str">
        <f t="shared" si="385"/>
        <v/>
      </c>
      <c r="K2358" s="46" t="str">
        <f t="shared" si="386"/>
        <v/>
      </c>
      <c r="L2358" s="17" t="str">
        <f>+IF(G2358="","",SUM($K$9:K2358)+H2358)</f>
        <v/>
      </c>
    </row>
    <row r="2359" spans="2:12" x14ac:dyDescent="0.2">
      <c r="B2359" s="1" t="str">
        <f t="shared" si="389"/>
        <v/>
      </c>
      <c r="C2359" s="44" t="str">
        <f t="shared" si="387"/>
        <v/>
      </c>
      <c r="D2359" s="44" t="str">
        <f t="shared" si="388"/>
        <v/>
      </c>
      <c r="E2359" s="13" t="str">
        <f t="shared" si="390"/>
        <v/>
      </c>
      <c r="F2359" s="4" t="str">
        <f t="shared" si="391"/>
        <v/>
      </c>
      <c r="G2359" s="48" t="str">
        <f t="shared" si="392"/>
        <v/>
      </c>
      <c r="H2359" s="16" t="str">
        <f t="shared" si="393"/>
        <v/>
      </c>
      <c r="I2359" s="46" t="str">
        <f t="shared" si="394"/>
        <v/>
      </c>
      <c r="J2359" s="49" t="str">
        <f t="shared" si="385"/>
        <v/>
      </c>
      <c r="K2359" s="46" t="str">
        <f t="shared" si="386"/>
        <v/>
      </c>
      <c r="L2359" s="17" t="str">
        <f>+IF(G2359="","",SUM($K$9:K2359)+H2359)</f>
        <v/>
      </c>
    </row>
    <row r="2360" spans="2:12" x14ac:dyDescent="0.2">
      <c r="B2360" s="1" t="str">
        <f t="shared" si="389"/>
        <v/>
      </c>
      <c r="C2360" s="44" t="str">
        <f t="shared" si="387"/>
        <v/>
      </c>
      <c r="D2360" s="44" t="str">
        <f t="shared" si="388"/>
        <v/>
      </c>
      <c r="E2360" s="13" t="str">
        <f t="shared" si="390"/>
        <v/>
      </c>
      <c r="F2360" s="4" t="str">
        <f t="shared" si="391"/>
        <v/>
      </c>
      <c r="G2360" s="48" t="str">
        <f t="shared" si="392"/>
        <v/>
      </c>
      <c r="H2360" s="16" t="str">
        <f t="shared" si="393"/>
        <v/>
      </c>
      <c r="I2360" s="46" t="str">
        <f t="shared" si="394"/>
        <v/>
      </c>
      <c r="J2360" s="49" t="str">
        <f t="shared" si="385"/>
        <v/>
      </c>
      <c r="K2360" s="46" t="str">
        <f t="shared" si="386"/>
        <v/>
      </c>
      <c r="L2360" s="17" t="str">
        <f>+IF(G2360="","",SUM($K$9:K2360)+H2360)</f>
        <v/>
      </c>
    </row>
    <row r="2361" spans="2:12" x14ac:dyDescent="0.2">
      <c r="B2361" s="1" t="str">
        <f t="shared" si="389"/>
        <v/>
      </c>
      <c r="C2361" s="44" t="str">
        <f t="shared" si="387"/>
        <v/>
      </c>
      <c r="D2361" s="44" t="str">
        <f t="shared" si="388"/>
        <v/>
      </c>
      <c r="E2361" s="13" t="str">
        <f t="shared" si="390"/>
        <v/>
      </c>
      <c r="F2361" s="4" t="str">
        <f t="shared" si="391"/>
        <v/>
      </c>
      <c r="G2361" s="48" t="str">
        <f t="shared" si="392"/>
        <v/>
      </c>
      <c r="H2361" s="16" t="str">
        <f t="shared" si="393"/>
        <v/>
      </c>
      <c r="I2361" s="46" t="str">
        <f t="shared" si="394"/>
        <v/>
      </c>
      <c r="J2361" s="49" t="str">
        <f t="shared" si="385"/>
        <v/>
      </c>
      <c r="K2361" s="46" t="str">
        <f t="shared" si="386"/>
        <v/>
      </c>
      <c r="L2361" s="17" t="str">
        <f>+IF(G2361="","",SUM($K$9:K2361)+H2361)</f>
        <v/>
      </c>
    </row>
    <row r="2362" spans="2:12" x14ac:dyDescent="0.2">
      <c r="B2362" s="1" t="str">
        <f t="shared" si="389"/>
        <v/>
      </c>
      <c r="C2362" s="44" t="str">
        <f t="shared" si="387"/>
        <v/>
      </c>
      <c r="D2362" s="44" t="str">
        <f t="shared" si="388"/>
        <v/>
      </c>
      <c r="E2362" s="13" t="str">
        <f t="shared" si="390"/>
        <v/>
      </c>
      <c r="F2362" s="4" t="str">
        <f t="shared" si="391"/>
        <v/>
      </c>
      <c r="G2362" s="48" t="str">
        <f t="shared" si="392"/>
        <v/>
      </c>
      <c r="H2362" s="16" t="str">
        <f t="shared" si="393"/>
        <v/>
      </c>
      <c r="I2362" s="46" t="str">
        <f t="shared" si="394"/>
        <v/>
      </c>
      <c r="J2362" s="49" t="str">
        <f t="shared" si="385"/>
        <v/>
      </c>
      <c r="K2362" s="46" t="str">
        <f t="shared" si="386"/>
        <v/>
      </c>
      <c r="L2362" s="17" t="str">
        <f>+IF(G2362="","",SUM($K$9:K2362)+H2362)</f>
        <v/>
      </c>
    </row>
    <row r="2363" spans="2:12" x14ac:dyDescent="0.2">
      <c r="B2363" s="1" t="str">
        <f t="shared" si="389"/>
        <v/>
      </c>
      <c r="C2363" s="44" t="str">
        <f t="shared" si="387"/>
        <v/>
      </c>
      <c r="D2363" s="44" t="str">
        <f t="shared" si="388"/>
        <v/>
      </c>
      <c r="E2363" s="13" t="str">
        <f t="shared" si="390"/>
        <v/>
      </c>
      <c r="F2363" s="4" t="str">
        <f t="shared" si="391"/>
        <v/>
      </c>
      <c r="G2363" s="48" t="str">
        <f t="shared" si="392"/>
        <v/>
      </c>
      <c r="H2363" s="16" t="str">
        <f t="shared" si="393"/>
        <v/>
      </c>
      <c r="I2363" s="46" t="str">
        <f t="shared" si="394"/>
        <v/>
      </c>
      <c r="J2363" s="49" t="str">
        <f t="shared" si="385"/>
        <v/>
      </c>
      <c r="K2363" s="46" t="str">
        <f t="shared" si="386"/>
        <v/>
      </c>
      <c r="L2363" s="17" t="str">
        <f>+IF(G2363="","",SUM($K$9:K2363)+H2363)</f>
        <v/>
      </c>
    </row>
    <row r="2364" spans="2:12" x14ac:dyDescent="0.2">
      <c r="B2364" s="1" t="str">
        <f t="shared" si="389"/>
        <v/>
      </c>
      <c r="C2364" s="44" t="str">
        <f t="shared" si="387"/>
        <v/>
      </c>
      <c r="D2364" s="44" t="str">
        <f t="shared" si="388"/>
        <v/>
      </c>
      <c r="E2364" s="13" t="str">
        <f t="shared" si="390"/>
        <v/>
      </c>
      <c r="F2364" s="4" t="str">
        <f t="shared" si="391"/>
        <v/>
      </c>
      <c r="G2364" s="48" t="str">
        <f t="shared" si="392"/>
        <v/>
      </c>
      <c r="H2364" s="16" t="str">
        <f t="shared" si="393"/>
        <v/>
      </c>
      <c r="I2364" s="46" t="str">
        <f t="shared" si="394"/>
        <v/>
      </c>
      <c r="J2364" s="49" t="str">
        <f t="shared" si="385"/>
        <v/>
      </c>
      <c r="K2364" s="46" t="str">
        <f t="shared" si="386"/>
        <v/>
      </c>
      <c r="L2364" s="17" t="str">
        <f>+IF(G2364="","",SUM($K$9:K2364)+H2364)</f>
        <v/>
      </c>
    </row>
    <row r="2365" spans="2:12" x14ac:dyDescent="0.2">
      <c r="B2365" s="1" t="str">
        <f t="shared" si="389"/>
        <v/>
      </c>
      <c r="C2365" s="44" t="str">
        <f t="shared" si="387"/>
        <v/>
      </c>
      <c r="D2365" s="44" t="str">
        <f t="shared" si="388"/>
        <v/>
      </c>
      <c r="E2365" s="13" t="str">
        <f t="shared" si="390"/>
        <v/>
      </c>
      <c r="F2365" s="4" t="str">
        <f t="shared" si="391"/>
        <v/>
      </c>
      <c r="G2365" s="48" t="str">
        <f t="shared" si="392"/>
        <v/>
      </c>
      <c r="H2365" s="16" t="str">
        <f t="shared" si="393"/>
        <v/>
      </c>
      <c r="I2365" s="46" t="str">
        <f t="shared" si="394"/>
        <v/>
      </c>
      <c r="J2365" s="49" t="str">
        <f t="shared" si="385"/>
        <v/>
      </c>
      <c r="K2365" s="46" t="str">
        <f t="shared" si="386"/>
        <v/>
      </c>
      <c r="L2365" s="17" t="str">
        <f>+IF(G2365="","",SUM($K$9:K2365)+H2365)</f>
        <v/>
      </c>
    </row>
    <row r="2366" spans="2:12" x14ac:dyDescent="0.2">
      <c r="B2366" s="1" t="str">
        <f t="shared" si="389"/>
        <v/>
      </c>
      <c r="C2366" s="44" t="str">
        <f t="shared" si="387"/>
        <v/>
      </c>
      <c r="D2366" s="44" t="str">
        <f t="shared" si="388"/>
        <v/>
      </c>
      <c r="E2366" s="13" t="str">
        <f t="shared" si="390"/>
        <v/>
      </c>
      <c r="F2366" s="4" t="str">
        <f t="shared" si="391"/>
        <v/>
      </c>
      <c r="G2366" s="48" t="str">
        <f t="shared" si="392"/>
        <v/>
      </c>
      <c r="H2366" s="16" t="str">
        <f t="shared" si="393"/>
        <v/>
      </c>
      <c r="I2366" s="46" t="str">
        <f t="shared" si="394"/>
        <v/>
      </c>
      <c r="J2366" s="49" t="str">
        <f t="shared" si="385"/>
        <v/>
      </c>
      <c r="K2366" s="46" t="str">
        <f t="shared" si="386"/>
        <v/>
      </c>
      <c r="L2366" s="17" t="str">
        <f>+IF(G2366="","",SUM($K$9:K2366)+H2366)</f>
        <v/>
      </c>
    </row>
    <row r="2367" spans="2:12" x14ac:dyDescent="0.2">
      <c r="B2367" s="1" t="str">
        <f t="shared" si="389"/>
        <v/>
      </c>
      <c r="C2367" s="44" t="str">
        <f t="shared" si="387"/>
        <v/>
      </c>
      <c r="D2367" s="44" t="str">
        <f t="shared" si="388"/>
        <v/>
      </c>
      <c r="E2367" s="13" t="str">
        <f t="shared" si="390"/>
        <v/>
      </c>
      <c r="F2367" s="4" t="str">
        <f t="shared" si="391"/>
        <v/>
      </c>
      <c r="G2367" s="48" t="str">
        <f t="shared" si="392"/>
        <v/>
      </c>
      <c r="H2367" s="16" t="str">
        <f t="shared" si="393"/>
        <v/>
      </c>
      <c r="I2367" s="46" t="str">
        <f t="shared" si="394"/>
        <v/>
      </c>
      <c r="J2367" s="49" t="str">
        <f t="shared" ref="J2367:J2430" si="395">+IF(F2367="","",I2367*H2367)</f>
        <v/>
      </c>
      <c r="K2367" s="46" t="str">
        <f t="shared" ref="K2367:K2430" si="396">+IF(G2367="","",J2367-H2367)</f>
        <v/>
      </c>
      <c r="L2367" s="17" t="str">
        <f>+IF(G2367="","",SUM($K$9:K2367)+H2367)</f>
        <v/>
      </c>
    </row>
    <row r="2368" spans="2:12" x14ac:dyDescent="0.2">
      <c r="B2368" s="1" t="str">
        <f t="shared" si="389"/>
        <v/>
      </c>
      <c r="C2368" s="44" t="str">
        <f t="shared" si="387"/>
        <v/>
      </c>
      <c r="D2368" s="44" t="str">
        <f t="shared" si="388"/>
        <v/>
      </c>
      <c r="E2368" s="13" t="str">
        <f t="shared" si="390"/>
        <v/>
      </c>
      <c r="F2368" s="4" t="str">
        <f t="shared" si="391"/>
        <v/>
      </c>
      <c r="G2368" s="48" t="str">
        <f t="shared" si="392"/>
        <v/>
      </c>
      <c r="H2368" s="16" t="str">
        <f t="shared" si="393"/>
        <v/>
      </c>
      <c r="I2368" s="46" t="str">
        <f t="shared" si="394"/>
        <v/>
      </c>
      <c r="J2368" s="49" t="str">
        <f t="shared" si="395"/>
        <v/>
      </c>
      <c r="K2368" s="46" t="str">
        <f t="shared" si="396"/>
        <v/>
      </c>
      <c r="L2368" s="17" t="str">
        <f>+IF(G2368="","",SUM($K$9:K2368)+H2368)</f>
        <v/>
      </c>
    </row>
    <row r="2369" spans="2:12" x14ac:dyDescent="0.2">
      <c r="B2369" s="1" t="str">
        <f t="shared" si="389"/>
        <v/>
      </c>
      <c r="C2369" s="44" t="str">
        <f t="shared" si="387"/>
        <v/>
      </c>
      <c r="D2369" s="44" t="str">
        <f t="shared" si="388"/>
        <v/>
      </c>
      <c r="E2369" s="13" t="str">
        <f t="shared" si="390"/>
        <v/>
      </c>
      <c r="F2369" s="4" t="str">
        <f t="shared" si="391"/>
        <v/>
      </c>
      <c r="G2369" s="48" t="str">
        <f t="shared" si="392"/>
        <v/>
      </c>
      <c r="H2369" s="16" t="str">
        <f t="shared" si="393"/>
        <v/>
      </c>
      <c r="I2369" s="46" t="str">
        <f t="shared" si="394"/>
        <v/>
      </c>
      <c r="J2369" s="49" t="str">
        <f t="shared" si="395"/>
        <v/>
      </c>
      <c r="K2369" s="46" t="str">
        <f t="shared" si="396"/>
        <v/>
      </c>
      <c r="L2369" s="17" t="str">
        <f>+IF(G2369="","",SUM($K$9:K2369)+H2369)</f>
        <v/>
      </c>
    </row>
    <row r="2370" spans="2:12" x14ac:dyDescent="0.2">
      <c r="B2370" s="1" t="str">
        <f t="shared" si="389"/>
        <v/>
      </c>
      <c r="C2370" s="44" t="str">
        <f t="shared" si="387"/>
        <v/>
      </c>
      <c r="D2370" s="44" t="str">
        <f t="shared" si="388"/>
        <v/>
      </c>
      <c r="E2370" s="13" t="str">
        <f t="shared" si="390"/>
        <v/>
      </c>
      <c r="F2370" s="4" t="str">
        <f t="shared" si="391"/>
        <v/>
      </c>
      <c r="G2370" s="48" t="str">
        <f t="shared" si="392"/>
        <v/>
      </c>
      <c r="H2370" s="16" t="str">
        <f t="shared" si="393"/>
        <v/>
      </c>
      <c r="I2370" s="46" t="str">
        <f t="shared" si="394"/>
        <v/>
      </c>
      <c r="J2370" s="49" t="str">
        <f t="shared" si="395"/>
        <v/>
      </c>
      <c r="K2370" s="46" t="str">
        <f t="shared" si="396"/>
        <v/>
      </c>
      <c r="L2370" s="17" t="str">
        <f>+IF(G2370="","",SUM($K$9:K2370)+H2370)</f>
        <v/>
      </c>
    </row>
    <row r="2371" spans="2:12" x14ac:dyDescent="0.2">
      <c r="B2371" s="1" t="str">
        <f t="shared" si="389"/>
        <v/>
      </c>
      <c r="C2371" s="44" t="str">
        <f t="shared" si="387"/>
        <v/>
      </c>
      <c r="D2371" s="44" t="str">
        <f t="shared" si="388"/>
        <v/>
      </c>
      <c r="E2371" s="13" t="str">
        <f t="shared" si="390"/>
        <v/>
      </c>
      <c r="F2371" s="4" t="str">
        <f t="shared" si="391"/>
        <v/>
      </c>
      <c r="G2371" s="48" t="str">
        <f t="shared" si="392"/>
        <v/>
      </c>
      <c r="H2371" s="16" t="str">
        <f t="shared" si="393"/>
        <v/>
      </c>
      <c r="I2371" s="46" t="str">
        <f t="shared" si="394"/>
        <v/>
      </c>
      <c r="J2371" s="49" t="str">
        <f t="shared" si="395"/>
        <v/>
      </c>
      <c r="K2371" s="46" t="str">
        <f t="shared" si="396"/>
        <v/>
      </c>
      <c r="L2371" s="17" t="str">
        <f>+IF(G2371="","",SUM($K$9:K2371)+H2371)</f>
        <v/>
      </c>
    </row>
    <row r="2372" spans="2:12" x14ac:dyDescent="0.2">
      <c r="B2372" s="1" t="str">
        <f t="shared" si="389"/>
        <v/>
      </c>
      <c r="C2372" s="44" t="str">
        <f t="shared" si="387"/>
        <v/>
      </c>
      <c r="D2372" s="44" t="str">
        <f t="shared" si="388"/>
        <v/>
      </c>
      <c r="E2372" s="13" t="str">
        <f t="shared" si="390"/>
        <v/>
      </c>
      <c r="F2372" s="4" t="str">
        <f t="shared" si="391"/>
        <v/>
      </c>
      <c r="G2372" s="48" t="str">
        <f t="shared" si="392"/>
        <v/>
      </c>
      <c r="H2372" s="16" t="str">
        <f t="shared" si="393"/>
        <v/>
      </c>
      <c r="I2372" s="46" t="str">
        <f t="shared" si="394"/>
        <v/>
      </c>
      <c r="J2372" s="49" t="str">
        <f t="shared" si="395"/>
        <v/>
      </c>
      <c r="K2372" s="46" t="str">
        <f t="shared" si="396"/>
        <v/>
      </c>
      <c r="L2372" s="17" t="str">
        <f>+IF(G2372="","",SUM($K$9:K2372)+H2372)</f>
        <v/>
      </c>
    </row>
    <row r="2373" spans="2:12" x14ac:dyDescent="0.2">
      <c r="B2373" s="1" t="str">
        <f t="shared" si="389"/>
        <v/>
      </c>
      <c r="C2373" s="44" t="str">
        <f t="shared" si="387"/>
        <v/>
      </c>
      <c r="D2373" s="44" t="str">
        <f t="shared" si="388"/>
        <v/>
      </c>
      <c r="E2373" s="13" t="str">
        <f t="shared" si="390"/>
        <v/>
      </c>
      <c r="F2373" s="4" t="str">
        <f t="shared" si="391"/>
        <v/>
      </c>
      <c r="G2373" s="48" t="str">
        <f t="shared" si="392"/>
        <v/>
      </c>
      <c r="H2373" s="16" t="str">
        <f t="shared" si="393"/>
        <v/>
      </c>
      <c r="I2373" s="46" t="str">
        <f t="shared" si="394"/>
        <v/>
      </c>
      <c r="J2373" s="49" t="str">
        <f t="shared" si="395"/>
        <v/>
      </c>
      <c r="K2373" s="46" t="str">
        <f t="shared" si="396"/>
        <v/>
      </c>
      <c r="L2373" s="17" t="str">
        <f>+IF(G2373="","",SUM($K$9:K2373)+H2373)</f>
        <v/>
      </c>
    </row>
    <row r="2374" spans="2:12" x14ac:dyDescent="0.2">
      <c r="B2374" s="1" t="str">
        <f t="shared" si="389"/>
        <v/>
      </c>
      <c r="C2374" s="44" t="str">
        <f t="shared" si="387"/>
        <v/>
      </c>
      <c r="D2374" s="44" t="str">
        <f t="shared" si="388"/>
        <v/>
      </c>
      <c r="E2374" s="13" t="str">
        <f t="shared" si="390"/>
        <v/>
      </c>
      <c r="F2374" s="4" t="str">
        <f t="shared" si="391"/>
        <v/>
      </c>
      <c r="G2374" s="48" t="str">
        <f t="shared" si="392"/>
        <v/>
      </c>
      <c r="H2374" s="16" t="str">
        <f t="shared" si="393"/>
        <v/>
      </c>
      <c r="I2374" s="46" t="str">
        <f t="shared" si="394"/>
        <v/>
      </c>
      <c r="J2374" s="49" t="str">
        <f t="shared" si="395"/>
        <v/>
      </c>
      <c r="K2374" s="46" t="str">
        <f t="shared" si="396"/>
        <v/>
      </c>
      <c r="L2374" s="17" t="str">
        <f>+IF(G2374="","",SUM($K$9:K2374)+H2374)</f>
        <v/>
      </c>
    </row>
    <row r="2375" spans="2:12" x14ac:dyDescent="0.2">
      <c r="B2375" s="1" t="str">
        <f t="shared" si="389"/>
        <v/>
      </c>
      <c r="C2375" s="44" t="str">
        <f t="shared" si="387"/>
        <v/>
      </c>
      <c r="D2375" s="44" t="str">
        <f t="shared" si="388"/>
        <v/>
      </c>
      <c r="E2375" s="13" t="str">
        <f t="shared" si="390"/>
        <v/>
      </c>
      <c r="F2375" s="4" t="str">
        <f t="shared" si="391"/>
        <v/>
      </c>
      <c r="G2375" s="48" t="str">
        <f t="shared" si="392"/>
        <v/>
      </c>
      <c r="H2375" s="16" t="str">
        <f t="shared" si="393"/>
        <v/>
      </c>
      <c r="I2375" s="46" t="str">
        <f t="shared" si="394"/>
        <v/>
      </c>
      <c r="J2375" s="49" t="str">
        <f t="shared" si="395"/>
        <v/>
      </c>
      <c r="K2375" s="46" t="str">
        <f t="shared" si="396"/>
        <v/>
      </c>
      <c r="L2375" s="17" t="str">
        <f>+IF(G2375="","",SUM($K$9:K2375)+H2375)</f>
        <v/>
      </c>
    </row>
    <row r="2376" spans="2:12" x14ac:dyDescent="0.2">
      <c r="B2376" s="1" t="str">
        <f t="shared" si="389"/>
        <v/>
      </c>
      <c r="C2376" s="44" t="str">
        <f t="shared" si="387"/>
        <v/>
      </c>
      <c r="D2376" s="44" t="str">
        <f t="shared" si="388"/>
        <v/>
      </c>
      <c r="E2376" s="13" t="str">
        <f t="shared" si="390"/>
        <v/>
      </c>
      <c r="F2376" s="4" t="str">
        <f t="shared" si="391"/>
        <v/>
      </c>
      <c r="G2376" s="48" t="str">
        <f t="shared" si="392"/>
        <v/>
      </c>
      <c r="H2376" s="16" t="str">
        <f t="shared" si="393"/>
        <v/>
      </c>
      <c r="I2376" s="46" t="str">
        <f t="shared" si="394"/>
        <v/>
      </c>
      <c r="J2376" s="49" t="str">
        <f t="shared" si="395"/>
        <v/>
      </c>
      <c r="K2376" s="46" t="str">
        <f t="shared" si="396"/>
        <v/>
      </c>
      <c r="L2376" s="17" t="str">
        <f>+IF(G2376="","",SUM($K$9:K2376)+H2376)</f>
        <v/>
      </c>
    </row>
    <row r="2377" spans="2:12" x14ac:dyDescent="0.2">
      <c r="B2377" s="1" t="str">
        <f t="shared" si="389"/>
        <v/>
      </c>
      <c r="C2377" s="44" t="str">
        <f t="shared" si="387"/>
        <v/>
      </c>
      <c r="D2377" s="44" t="str">
        <f t="shared" si="388"/>
        <v/>
      </c>
      <c r="E2377" s="13" t="str">
        <f t="shared" si="390"/>
        <v/>
      </c>
      <c r="F2377" s="4" t="str">
        <f t="shared" si="391"/>
        <v/>
      </c>
      <c r="G2377" s="48" t="str">
        <f t="shared" si="392"/>
        <v/>
      </c>
      <c r="H2377" s="16" t="str">
        <f t="shared" si="393"/>
        <v/>
      </c>
      <c r="I2377" s="46" t="str">
        <f t="shared" si="394"/>
        <v/>
      </c>
      <c r="J2377" s="49" t="str">
        <f t="shared" si="395"/>
        <v/>
      </c>
      <c r="K2377" s="46" t="str">
        <f t="shared" si="396"/>
        <v/>
      </c>
      <c r="L2377" s="17" t="str">
        <f>+IF(G2377="","",SUM($K$9:K2377)+H2377)</f>
        <v/>
      </c>
    </row>
    <row r="2378" spans="2:12" x14ac:dyDescent="0.2">
      <c r="B2378" s="1" t="str">
        <f t="shared" si="389"/>
        <v/>
      </c>
      <c r="C2378" s="44" t="str">
        <f t="shared" ref="C2378:C2441" si="397">IF(D2377="","",IF(D2377=FecFinal,"",DATE(YEAR(C2377),MONTH(C2377)+1,1)))</f>
        <v/>
      </c>
      <c r="D2378" s="44" t="str">
        <f t="shared" ref="D2378:D2441" si="398">IF(C2378="","",IF(DAYS360(C2378,FecFinal)&gt;=30,DATE(YEAR(C2378),MONTH(C2378)+1,1),FecFinal))</f>
        <v/>
      </c>
      <c r="E2378" s="13" t="str">
        <f t="shared" si="390"/>
        <v/>
      </c>
      <c r="F2378" s="4" t="str">
        <f t="shared" si="391"/>
        <v/>
      </c>
      <c r="G2378" s="48" t="str">
        <f t="shared" si="392"/>
        <v/>
      </c>
      <c r="H2378" s="16" t="str">
        <f t="shared" si="393"/>
        <v/>
      </c>
      <c r="I2378" s="46" t="str">
        <f t="shared" si="394"/>
        <v/>
      </c>
      <c r="J2378" s="49" t="str">
        <f t="shared" si="395"/>
        <v/>
      </c>
      <c r="K2378" s="46" t="str">
        <f t="shared" si="396"/>
        <v/>
      </c>
      <c r="L2378" s="17" t="str">
        <f>+IF(G2378="","",SUM($K$9:K2378)+H2378)</f>
        <v/>
      </c>
    </row>
    <row r="2379" spans="2:12" x14ac:dyDescent="0.2">
      <c r="B2379" s="1" t="str">
        <f t="shared" si="389"/>
        <v/>
      </c>
      <c r="C2379" s="44" t="str">
        <f t="shared" si="397"/>
        <v/>
      </c>
      <c r="D2379" s="44" t="str">
        <f t="shared" si="398"/>
        <v/>
      </c>
      <c r="E2379" s="13" t="str">
        <f t="shared" si="390"/>
        <v/>
      </c>
      <c r="F2379" s="4" t="str">
        <f t="shared" si="391"/>
        <v/>
      </c>
      <c r="G2379" s="48" t="str">
        <f t="shared" si="392"/>
        <v/>
      </c>
      <c r="H2379" s="16" t="str">
        <f t="shared" si="393"/>
        <v/>
      </c>
      <c r="I2379" s="46" t="str">
        <f t="shared" si="394"/>
        <v/>
      </c>
      <c r="J2379" s="49" t="str">
        <f t="shared" si="395"/>
        <v/>
      </c>
      <c r="K2379" s="46" t="str">
        <f t="shared" si="396"/>
        <v/>
      </c>
      <c r="L2379" s="17" t="str">
        <f>+IF(G2379="","",SUM($K$9:K2379)+H2379)</f>
        <v/>
      </c>
    </row>
    <row r="2380" spans="2:12" x14ac:dyDescent="0.2">
      <c r="B2380" s="1" t="str">
        <f t="shared" si="389"/>
        <v/>
      </c>
      <c r="C2380" s="44" t="str">
        <f t="shared" si="397"/>
        <v/>
      </c>
      <c r="D2380" s="44" t="str">
        <f t="shared" si="398"/>
        <v/>
      </c>
      <c r="E2380" s="13" t="str">
        <f t="shared" si="390"/>
        <v/>
      </c>
      <c r="F2380" s="4" t="str">
        <f t="shared" si="391"/>
        <v/>
      </c>
      <c r="G2380" s="48" t="str">
        <f t="shared" si="392"/>
        <v/>
      </c>
      <c r="H2380" s="16" t="str">
        <f t="shared" si="393"/>
        <v/>
      </c>
      <c r="I2380" s="46" t="str">
        <f t="shared" si="394"/>
        <v/>
      </c>
      <c r="J2380" s="49" t="str">
        <f t="shared" si="395"/>
        <v/>
      </c>
      <c r="K2380" s="46" t="str">
        <f t="shared" si="396"/>
        <v/>
      </c>
      <c r="L2380" s="17" t="str">
        <f>+IF(G2380="","",SUM($K$9:K2380)+H2380)</f>
        <v/>
      </c>
    </row>
    <row r="2381" spans="2:12" x14ac:dyDescent="0.2">
      <c r="B2381" s="1" t="str">
        <f t="shared" si="389"/>
        <v/>
      </c>
      <c r="C2381" s="44" t="str">
        <f t="shared" si="397"/>
        <v/>
      </c>
      <c r="D2381" s="44" t="str">
        <f t="shared" si="398"/>
        <v/>
      </c>
      <c r="E2381" s="13" t="str">
        <f t="shared" si="390"/>
        <v/>
      </c>
      <c r="F2381" s="4" t="str">
        <f t="shared" si="391"/>
        <v/>
      </c>
      <c r="G2381" s="48" t="str">
        <f t="shared" si="392"/>
        <v/>
      </c>
      <c r="H2381" s="16" t="str">
        <f t="shared" si="393"/>
        <v/>
      </c>
      <c r="I2381" s="46" t="str">
        <f t="shared" si="394"/>
        <v/>
      </c>
      <c r="J2381" s="49" t="str">
        <f t="shared" si="395"/>
        <v/>
      </c>
      <c r="K2381" s="46" t="str">
        <f t="shared" si="396"/>
        <v/>
      </c>
      <c r="L2381" s="17" t="str">
        <f>+IF(G2381="","",SUM($K$9:K2381)+H2381)</f>
        <v/>
      </c>
    </row>
    <row r="2382" spans="2:12" x14ac:dyDescent="0.2">
      <c r="B2382" s="1" t="str">
        <f t="shared" si="389"/>
        <v/>
      </c>
      <c r="C2382" s="44" t="str">
        <f t="shared" si="397"/>
        <v/>
      </c>
      <c r="D2382" s="44" t="str">
        <f t="shared" si="398"/>
        <v/>
      </c>
      <c r="E2382" s="13" t="str">
        <f t="shared" si="390"/>
        <v/>
      </c>
      <c r="F2382" s="4" t="str">
        <f t="shared" si="391"/>
        <v/>
      </c>
      <c r="G2382" s="48" t="str">
        <f t="shared" si="392"/>
        <v/>
      </c>
      <c r="H2382" s="16" t="str">
        <f t="shared" si="393"/>
        <v/>
      </c>
      <c r="I2382" s="46" t="str">
        <f t="shared" si="394"/>
        <v/>
      </c>
      <c r="J2382" s="49" t="str">
        <f t="shared" si="395"/>
        <v/>
      </c>
      <c r="K2382" s="46" t="str">
        <f t="shared" si="396"/>
        <v/>
      </c>
      <c r="L2382" s="17" t="str">
        <f>+IF(G2382="","",SUM($K$9:K2382)+H2382)</f>
        <v/>
      </c>
    </row>
    <row r="2383" spans="2:12" x14ac:dyDescent="0.2">
      <c r="B2383" s="1" t="str">
        <f t="shared" si="389"/>
        <v/>
      </c>
      <c r="C2383" s="44" t="str">
        <f t="shared" si="397"/>
        <v/>
      </c>
      <c r="D2383" s="44" t="str">
        <f t="shared" si="398"/>
        <v/>
      </c>
      <c r="E2383" s="13" t="str">
        <f t="shared" si="390"/>
        <v/>
      </c>
      <c r="F2383" s="4" t="str">
        <f t="shared" si="391"/>
        <v/>
      </c>
      <c r="G2383" s="48" t="str">
        <f t="shared" si="392"/>
        <v/>
      </c>
      <c r="H2383" s="16" t="str">
        <f t="shared" si="393"/>
        <v/>
      </c>
      <c r="I2383" s="46" t="str">
        <f t="shared" si="394"/>
        <v/>
      </c>
      <c r="J2383" s="49" t="str">
        <f t="shared" si="395"/>
        <v/>
      </c>
      <c r="K2383" s="46" t="str">
        <f t="shared" si="396"/>
        <v/>
      </c>
      <c r="L2383" s="17" t="str">
        <f>+IF(G2383="","",SUM($K$9:K2383)+H2383)</f>
        <v/>
      </c>
    </row>
    <row r="2384" spans="2:12" x14ac:dyDescent="0.2">
      <c r="B2384" s="1" t="str">
        <f t="shared" si="389"/>
        <v/>
      </c>
      <c r="C2384" s="44" t="str">
        <f t="shared" si="397"/>
        <v/>
      </c>
      <c r="D2384" s="44" t="str">
        <f t="shared" si="398"/>
        <v/>
      </c>
      <c r="E2384" s="13" t="str">
        <f t="shared" si="390"/>
        <v/>
      </c>
      <c r="F2384" s="4" t="str">
        <f t="shared" si="391"/>
        <v/>
      </c>
      <c r="G2384" s="48" t="str">
        <f t="shared" si="392"/>
        <v/>
      </c>
      <c r="H2384" s="16" t="str">
        <f t="shared" si="393"/>
        <v/>
      </c>
      <c r="I2384" s="46" t="str">
        <f t="shared" si="394"/>
        <v/>
      </c>
      <c r="J2384" s="49" t="str">
        <f t="shared" si="395"/>
        <v/>
      </c>
      <c r="K2384" s="46" t="str">
        <f t="shared" si="396"/>
        <v/>
      </c>
      <c r="L2384" s="17" t="str">
        <f>+IF(G2384="","",SUM($K$9:K2384)+H2384)</f>
        <v/>
      </c>
    </row>
    <row r="2385" spans="2:12" x14ac:dyDescent="0.2">
      <c r="B2385" s="1" t="str">
        <f t="shared" ref="B2385:B2448" si="399">+IF(C2385="","",B2384+1)</f>
        <v/>
      </c>
      <c r="C2385" s="44" t="str">
        <f t="shared" si="397"/>
        <v/>
      </c>
      <c r="D2385" s="44" t="str">
        <f t="shared" si="398"/>
        <v/>
      </c>
      <c r="E2385" s="13" t="str">
        <f t="shared" ref="E2385:E2448" si="400">IF(B2385&lt;&gt;"",DAYS360(C2385,D2385),"")</f>
        <v/>
      </c>
      <c r="F2385" s="4" t="str">
        <f t="shared" ref="F2385:F2448" si="401">IF(B2385&lt;&gt;"",LOOKUP(DATE(YEAR(C2385),MONTH(C2385)+1,1),tbl_FecHasta,tbl_Tasa),"")</f>
        <v/>
      </c>
      <c r="G2385" s="48" t="str">
        <f t="shared" ref="G2385:G2448" si="402">IF(B2385&lt;&gt;"",(((1+F2385)^(1/12))-1),"")</f>
        <v/>
      </c>
      <c r="H2385" s="16" t="str">
        <f t="shared" si="393"/>
        <v/>
      </c>
      <c r="I2385" s="46" t="str">
        <f t="shared" si="394"/>
        <v/>
      </c>
      <c r="J2385" s="49" t="str">
        <f t="shared" si="395"/>
        <v/>
      </c>
      <c r="K2385" s="46" t="str">
        <f t="shared" si="396"/>
        <v/>
      </c>
      <c r="L2385" s="17" t="str">
        <f>+IF(G2385="","",SUM($K$9:K2385)+H2385)</f>
        <v/>
      </c>
    </row>
    <row r="2386" spans="2:12" x14ac:dyDescent="0.2">
      <c r="B2386" s="1" t="str">
        <f t="shared" si="399"/>
        <v/>
      </c>
      <c r="C2386" s="44" t="str">
        <f t="shared" si="397"/>
        <v/>
      </c>
      <c r="D2386" s="44" t="str">
        <f t="shared" si="398"/>
        <v/>
      </c>
      <c r="E2386" s="13" t="str">
        <f t="shared" si="400"/>
        <v/>
      </c>
      <c r="F2386" s="4" t="str">
        <f t="shared" si="401"/>
        <v/>
      </c>
      <c r="G2386" s="48" t="str">
        <f t="shared" si="402"/>
        <v/>
      </c>
      <c r="H2386" s="16" t="str">
        <f t="shared" si="393"/>
        <v/>
      </c>
      <c r="I2386" s="46" t="str">
        <f t="shared" si="394"/>
        <v/>
      </c>
      <c r="J2386" s="49" t="str">
        <f t="shared" si="395"/>
        <v/>
      </c>
      <c r="K2386" s="46" t="str">
        <f t="shared" si="396"/>
        <v/>
      </c>
      <c r="L2386" s="17" t="str">
        <f>+IF(G2386="","",SUM($K$9:K2386)+H2386)</f>
        <v/>
      </c>
    </row>
    <row r="2387" spans="2:12" x14ac:dyDescent="0.2">
      <c r="B2387" s="1" t="str">
        <f t="shared" si="399"/>
        <v/>
      </c>
      <c r="C2387" s="44" t="str">
        <f t="shared" si="397"/>
        <v/>
      </c>
      <c r="D2387" s="44" t="str">
        <f t="shared" si="398"/>
        <v/>
      </c>
      <c r="E2387" s="13" t="str">
        <f t="shared" si="400"/>
        <v/>
      </c>
      <c r="F2387" s="4" t="str">
        <f t="shared" si="401"/>
        <v/>
      </c>
      <c r="G2387" s="48" t="str">
        <f t="shared" si="402"/>
        <v/>
      </c>
      <c r="H2387" s="16" t="str">
        <f t="shared" si="393"/>
        <v/>
      </c>
      <c r="I2387" s="46" t="str">
        <f t="shared" si="394"/>
        <v/>
      </c>
      <c r="J2387" s="49" t="str">
        <f t="shared" si="395"/>
        <v/>
      </c>
      <c r="K2387" s="46" t="str">
        <f t="shared" si="396"/>
        <v/>
      </c>
      <c r="L2387" s="17" t="str">
        <f>+IF(G2387="","",SUM($K$9:K2387)+H2387)</f>
        <v/>
      </c>
    </row>
    <row r="2388" spans="2:12" x14ac:dyDescent="0.2">
      <c r="B2388" s="1" t="str">
        <f t="shared" si="399"/>
        <v/>
      </c>
      <c r="C2388" s="44" t="str">
        <f t="shared" si="397"/>
        <v/>
      </c>
      <c r="D2388" s="44" t="str">
        <f t="shared" si="398"/>
        <v/>
      </c>
      <c r="E2388" s="13" t="str">
        <f t="shared" si="400"/>
        <v/>
      </c>
      <c r="F2388" s="4" t="str">
        <f t="shared" si="401"/>
        <v/>
      </c>
      <c r="G2388" s="48" t="str">
        <f t="shared" si="402"/>
        <v/>
      </c>
      <c r="H2388" s="16" t="str">
        <f t="shared" si="393"/>
        <v/>
      </c>
      <c r="I2388" s="46" t="str">
        <f t="shared" si="394"/>
        <v/>
      </c>
      <c r="J2388" s="49" t="str">
        <f t="shared" si="395"/>
        <v/>
      </c>
      <c r="K2388" s="46" t="str">
        <f t="shared" si="396"/>
        <v/>
      </c>
      <c r="L2388" s="17" t="str">
        <f>+IF(G2388="","",SUM($K$9:K2388)+H2388)</f>
        <v/>
      </c>
    </row>
    <row r="2389" spans="2:12" x14ac:dyDescent="0.2">
      <c r="B2389" s="1" t="str">
        <f t="shared" si="399"/>
        <v/>
      </c>
      <c r="C2389" s="44" t="str">
        <f t="shared" si="397"/>
        <v/>
      </c>
      <c r="D2389" s="44" t="str">
        <f t="shared" si="398"/>
        <v/>
      </c>
      <c r="E2389" s="13" t="str">
        <f t="shared" si="400"/>
        <v/>
      </c>
      <c r="F2389" s="4" t="str">
        <f t="shared" si="401"/>
        <v/>
      </c>
      <c r="G2389" s="48" t="str">
        <f t="shared" si="402"/>
        <v/>
      </c>
      <c r="H2389" s="16" t="str">
        <f t="shared" si="393"/>
        <v/>
      </c>
      <c r="I2389" s="46" t="str">
        <f t="shared" si="394"/>
        <v/>
      </c>
      <c r="J2389" s="49" t="str">
        <f t="shared" si="395"/>
        <v/>
      </c>
      <c r="K2389" s="46" t="str">
        <f t="shared" si="396"/>
        <v/>
      </c>
      <c r="L2389" s="17" t="str">
        <f>+IF(G2389="","",SUM($K$9:K2389)+H2389)</f>
        <v/>
      </c>
    </row>
    <row r="2390" spans="2:12" x14ac:dyDescent="0.2">
      <c r="B2390" s="1" t="str">
        <f t="shared" si="399"/>
        <v/>
      </c>
      <c r="C2390" s="44" t="str">
        <f t="shared" si="397"/>
        <v/>
      </c>
      <c r="D2390" s="44" t="str">
        <f t="shared" si="398"/>
        <v/>
      </c>
      <c r="E2390" s="13" t="str">
        <f t="shared" si="400"/>
        <v/>
      </c>
      <c r="F2390" s="4" t="str">
        <f t="shared" si="401"/>
        <v/>
      </c>
      <c r="G2390" s="48" t="str">
        <f t="shared" si="402"/>
        <v/>
      </c>
      <c r="H2390" s="16" t="str">
        <f t="shared" si="393"/>
        <v/>
      </c>
      <c r="I2390" s="46" t="str">
        <f t="shared" si="394"/>
        <v/>
      </c>
      <c r="J2390" s="49" t="str">
        <f t="shared" si="395"/>
        <v/>
      </c>
      <c r="K2390" s="46" t="str">
        <f t="shared" si="396"/>
        <v/>
      </c>
      <c r="L2390" s="17" t="str">
        <f>+IF(G2390="","",SUM($K$9:K2390)+H2390)</f>
        <v/>
      </c>
    </row>
    <row r="2391" spans="2:12" x14ac:dyDescent="0.2">
      <c r="B2391" s="1" t="str">
        <f t="shared" si="399"/>
        <v/>
      </c>
      <c r="C2391" s="44" t="str">
        <f t="shared" si="397"/>
        <v/>
      </c>
      <c r="D2391" s="44" t="str">
        <f t="shared" si="398"/>
        <v/>
      </c>
      <c r="E2391" s="13" t="str">
        <f t="shared" si="400"/>
        <v/>
      </c>
      <c r="F2391" s="4" t="str">
        <f t="shared" si="401"/>
        <v/>
      </c>
      <c r="G2391" s="48" t="str">
        <f t="shared" si="402"/>
        <v/>
      </c>
      <c r="H2391" s="16" t="str">
        <f t="shared" si="393"/>
        <v/>
      </c>
      <c r="I2391" s="46" t="str">
        <f t="shared" si="394"/>
        <v/>
      </c>
      <c r="J2391" s="49" t="str">
        <f t="shared" si="395"/>
        <v/>
      </c>
      <c r="K2391" s="46" t="str">
        <f t="shared" si="396"/>
        <v/>
      </c>
      <c r="L2391" s="17" t="str">
        <f>+IF(G2391="","",SUM($K$9:K2391)+H2391)</f>
        <v/>
      </c>
    </row>
    <row r="2392" spans="2:12" x14ac:dyDescent="0.2">
      <c r="B2392" s="1" t="str">
        <f t="shared" si="399"/>
        <v/>
      </c>
      <c r="C2392" s="44" t="str">
        <f t="shared" si="397"/>
        <v/>
      </c>
      <c r="D2392" s="44" t="str">
        <f t="shared" si="398"/>
        <v/>
      </c>
      <c r="E2392" s="13" t="str">
        <f t="shared" si="400"/>
        <v/>
      </c>
      <c r="F2392" s="4" t="str">
        <f t="shared" si="401"/>
        <v/>
      </c>
      <c r="G2392" s="48" t="str">
        <f t="shared" si="402"/>
        <v/>
      </c>
      <c r="H2392" s="16" t="str">
        <f t="shared" si="393"/>
        <v/>
      </c>
      <c r="I2392" s="46" t="str">
        <f t="shared" si="394"/>
        <v/>
      </c>
      <c r="J2392" s="49" t="str">
        <f t="shared" si="395"/>
        <v/>
      </c>
      <c r="K2392" s="46" t="str">
        <f t="shared" si="396"/>
        <v/>
      </c>
      <c r="L2392" s="17" t="str">
        <f>+IF(G2392="","",SUM($K$9:K2392)+H2392)</f>
        <v/>
      </c>
    </row>
    <row r="2393" spans="2:12" x14ac:dyDescent="0.2">
      <c r="B2393" s="1" t="str">
        <f t="shared" si="399"/>
        <v/>
      </c>
      <c r="C2393" s="44" t="str">
        <f t="shared" si="397"/>
        <v/>
      </c>
      <c r="D2393" s="44" t="str">
        <f t="shared" si="398"/>
        <v/>
      </c>
      <c r="E2393" s="13" t="str">
        <f t="shared" si="400"/>
        <v/>
      </c>
      <c r="F2393" s="4" t="str">
        <f t="shared" si="401"/>
        <v/>
      </c>
      <c r="G2393" s="48" t="str">
        <f t="shared" si="402"/>
        <v/>
      </c>
      <c r="H2393" s="16" t="str">
        <f t="shared" si="393"/>
        <v/>
      </c>
      <c r="I2393" s="46" t="str">
        <f t="shared" si="394"/>
        <v/>
      </c>
      <c r="J2393" s="49" t="str">
        <f t="shared" si="395"/>
        <v/>
      </c>
      <c r="K2393" s="46" t="str">
        <f t="shared" si="396"/>
        <v/>
      </c>
      <c r="L2393" s="17" t="str">
        <f>+IF(G2393="","",SUM($K$9:K2393)+H2393)</f>
        <v/>
      </c>
    </row>
    <row r="2394" spans="2:12" x14ac:dyDescent="0.2">
      <c r="B2394" s="1" t="str">
        <f t="shared" si="399"/>
        <v/>
      </c>
      <c r="C2394" s="44" t="str">
        <f t="shared" si="397"/>
        <v/>
      </c>
      <c r="D2394" s="44" t="str">
        <f t="shared" si="398"/>
        <v/>
      </c>
      <c r="E2394" s="13" t="str">
        <f t="shared" si="400"/>
        <v/>
      </c>
      <c r="F2394" s="4" t="str">
        <f t="shared" si="401"/>
        <v/>
      </c>
      <c r="G2394" s="48" t="str">
        <f t="shared" si="402"/>
        <v/>
      </c>
      <c r="H2394" s="16" t="str">
        <f t="shared" si="393"/>
        <v/>
      </c>
      <c r="I2394" s="46" t="str">
        <f t="shared" si="394"/>
        <v/>
      </c>
      <c r="J2394" s="49" t="str">
        <f t="shared" si="395"/>
        <v/>
      </c>
      <c r="K2394" s="46" t="str">
        <f t="shared" si="396"/>
        <v/>
      </c>
      <c r="L2394" s="17" t="str">
        <f>+IF(G2394="","",SUM($K$9:K2394)+H2394)</f>
        <v/>
      </c>
    </row>
    <row r="2395" spans="2:12" x14ac:dyDescent="0.2">
      <c r="B2395" s="1" t="str">
        <f t="shared" si="399"/>
        <v/>
      </c>
      <c r="C2395" s="44" t="str">
        <f t="shared" si="397"/>
        <v/>
      </c>
      <c r="D2395" s="44" t="str">
        <f t="shared" si="398"/>
        <v/>
      </c>
      <c r="E2395" s="13" t="str">
        <f t="shared" si="400"/>
        <v/>
      </c>
      <c r="F2395" s="4" t="str">
        <f t="shared" si="401"/>
        <v/>
      </c>
      <c r="G2395" s="48" t="str">
        <f t="shared" si="402"/>
        <v/>
      </c>
      <c r="H2395" s="16" t="str">
        <f t="shared" si="393"/>
        <v/>
      </c>
      <c r="I2395" s="46" t="str">
        <f t="shared" si="394"/>
        <v/>
      </c>
      <c r="J2395" s="49" t="str">
        <f t="shared" si="395"/>
        <v/>
      </c>
      <c r="K2395" s="46" t="str">
        <f t="shared" si="396"/>
        <v/>
      </c>
      <c r="L2395" s="17" t="str">
        <f>+IF(G2395="","",SUM($K$9:K2395)+H2395)</f>
        <v/>
      </c>
    </row>
    <row r="2396" spans="2:12" x14ac:dyDescent="0.2">
      <c r="B2396" s="1" t="str">
        <f t="shared" si="399"/>
        <v/>
      </c>
      <c r="C2396" s="44" t="str">
        <f t="shared" si="397"/>
        <v/>
      </c>
      <c r="D2396" s="44" t="str">
        <f t="shared" si="398"/>
        <v/>
      </c>
      <c r="E2396" s="13" t="str">
        <f t="shared" si="400"/>
        <v/>
      </c>
      <c r="F2396" s="4" t="str">
        <f t="shared" si="401"/>
        <v/>
      </c>
      <c r="G2396" s="48" t="str">
        <f t="shared" si="402"/>
        <v/>
      </c>
      <c r="H2396" s="16" t="str">
        <f t="shared" si="393"/>
        <v/>
      </c>
      <c r="I2396" s="46" t="str">
        <f t="shared" si="394"/>
        <v/>
      </c>
      <c r="J2396" s="49" t="str">
        <f t="shared" si="395"/>
        <v/>
      </c>
      <c r="K2396" s="46" t="str">
        <f t="shared" si="396"/>
        <v/>
      </c>
      <c r="L2396" s="17" t="str">
        <f>+IF(G2396="","",SUM($K$9:K2396)+H2396)</f>
        <v/>
      </c>
    </row>
    <row r="2397" spans="2:12" x14ac:dyDescent="0.2">
      <c r="B2397" s="1" t="str">
        <f t="shared" si="399"/>
        <v/>
      </c>
      <c r="C2397" s="44" t="str">
        <f t="shared" si="397"/>
        <v/>
      </c>
      <c r="D2397" s="44" t="str">
        <f t="shared" si="398"/>
        <v/>
      </c>
      <c r="E2397" s="13" t="str">
        <f t="shared" si="400"/>
        <v/>
      </c>
      <c r="F2397" s="4" t="str">
        <f t="shared" si="401"/>
        <v/>
      </c>
      <c r="G2397" s="48" t="str">
        <f t="shared" si="402"/>
        <v/>
      </c>
      <c r="H2397" s="16" t="str">
        <f t="shared" si="393"/>
        <v/>
      </c>
      <c r="I2397" s="46" t="str">
        <f t="shared" si="394"/>
        <v/>
      </c>
      <c r="J2397" s="49" t="str">
        <f t="shared" si="395"/>
        <v/>
      </c>
      <c r="K2397" s="46" t="str">
        <f t="shared" si="396"/>
        <v/>
      </c>
      <c r="L2397" s="17" t="str">
        <f>+IF(G2397="","",SUM($K$9:K2397)+H2397)</f>
        <v/>
      </c>
    </row>
    <row r="2398" spans="2:12" x14ac:dyDescent="0.2">
      <c r="B2398" s="1" t="str">
        <f t="shared" si="399"/>
        <v/>
      </c>
      <c r="C2398" s="44" t="str">
        <f t="shared" si="397"/>
        <v/>
      </c>
      <c r="D2398" s="44" t="str">
        <f t="shared" si="398"/>
        <v/>
      </c>
      <c r="E2398" s="13" t="str">
        <f t="shared" si="400"/>
        <v/>
      </c>
      <c r="F2398" s="4" t="str">
        <f t="shared" si="401"/>
        <v/>
      </c>
      <c r="G2398" s="48" t="str">
        <f t="shared" si="402"/>
        <v/>
      </c>
      <c r="H2398" s="16" t="str">
        <f t="shared" si="393"/>
        <v/>
      </c>
      <c r="I2398" s="46" t="str">
        <f t="shared" si="394"/>
        <v/>
      </c>
      <c r="J2398" s="49" t="str">
        <f t="shared" si="395"/>
        <v/>
      </c>
      <c r="K2398" s="46" t="str">
        <f t="shared" si="396"/>
        <v/>
      </c>
      <c r="L2398" s="17" t="str">
        <f>+IF(G2398="","",SUM($K$9:K2398)+H2398)</f>
        <v/>
      </c>
    </row>
    <row r="2399" spans="2:12" x14ac:dyDescent="0.2">
      <c r="B2399" s="1" t="str">
        <f t="shared" si="399"/>
        <v/>
      </c>
      <c r="C2399" s="44" t="str">
        <f t="shared" si="397"/>
        <v/>
      </c>
      <c r="D2399" s="44" t="str">
        <f t="shared" si="398"/>
        <v/>
      </c>
      <c r="E2399" s="13" t="str">
        <f t="shared" si="400"/>
        <v/>
      </c>
      <c r="F2399" s="4" t="str">
        <f t="shared" si="401"/>
        <v/>
      </c>
      <c r="G2399" s="48" t="str">
        <f t="shared" si="402"/>
        <v/>
      </c>
      <c r="H2399" s="16" t="str">
        <f t="shared" si="393"/>
        <v/>
      </c>
      <c r="I2399" s="46" t="str">
        <f t="shared" si="394"/>
        <v/>
      </c>
      <c r="J2399" s="49" t="str">
        <f t="shared" si="395"/>
        <v/>
      </c>
      <c r="K2399" s="46" t="str">
        <f t="shared" si="396"/>
        <v/>
      </c>
      <c r="L2399" s="17" t="str">
        <f>+IF(G2399="","",SUM($K$9:K2399)+H2399)</f>
        <v/>
      </c>
    </row>
    <row r="2400" spans="2:12" x14ac:dyDescent="0.2">
      <c r="B2400" s="1" t="str">
        <f t="shared" si="399"/>
        <v/>
      </c>
      <c r="C2400" s="44" t="str">
        <f t="shared" si="397"/>
        <v/>
      </c>
      <c r="D2400" s="44" t="str">
        <f t="shared" si="398"/>
        <v/>
      </c>
      <c r="E2400" s="13" t="str">
        <f t="shared" si="400"/>
        <v/>
      </c>
      <c r="F2400" s="4" t="str">
        <f t="shared" si="401"/>
        <v/>
      </c>
      <c r="G2400" s="48" t="str">
        <f t="shared" si="402"/>
        <v/>
      </c>
      <c r="H2400" s="16" t="str">
        <f t="shared" si="393"/>
        <v/>
      </c>
      <c r="I2400" s="46" t="str">
        <f t="shared" si="394"/>
        <v/>
      </c>
      <c r="J2400" s="49" t="str">
        <f t="shared" si="395"/>
        <v/>
      </c>
      <c r="K2400" s="46" t="str">
        <f t="shared" si="396"/>
        <v/>
      </c>
      <c r="L2400" s="17" t="str">
        <f>+IF(G2400="","",SUM($K$9:K2400)+H2400)</f>
        <v/>
      </c>
    </row>
    <row r="2401" spans="2:12" x14ac:dyDescent="0.2">
      <c r="B2401" s="1" t="str">
        <f t="shared" si="399"/>
        <v/>
      </c>
      <c r="C2401" s="44" t="str">
        <f t="shared" si="397"/>
        <v/>
      </c>
      <c r="D2401" s="44" t="str">
        <f t="shared" si="398"/>
        <v/>
      </c>
      <c r="E2401" s="13" t="str">
        <f t="shared" si="400"/>
        <v/>
      </c>
      <c r="F2401" s="4" t="str">
        <f t="shared" si="401"/>
        <v/>
      </c>
      <c r="G2401" s="48" t="str">
        <f t="shared" si="402"/>
        <v/>
      </c>
      <c r="H2401" s="16" t="str">
        <f t="shared" si="393"/>
        <v/>
      </c>
      <c r="I2401" s="46" t="str">
        <f t="shared" si="394"/>
        <v/>
      </c>
      <c r="J2401" s="49" t="str">
        <f t="shared" si="395"/>
        <v/>
      </c>
      <c r="K2401" s="46" t="str">
        <f t="shared" si="396"/>
        <v/>
      </c>
      <c r="L2401" s="17" t="str">
        <f>+IF(G2401="","",SUM($K$9:K2401)+H2401)</f>
        <v/>
      </c>
    </row>
    <row r="2402" spans="2:12" x14ac:dyDescent="0.2">
      <c r="B2402" s="1" t="str">
        <f t="shared" si="399"/>
        <v/>
      </c>
      <c r="C2402" s="44" t="str">
        <f t="shared" si="397"/>
        <v/>
      </c>
      <c r="D2402" s="44" t="str">
        <f t="shared" si="398"/>
        <v/>
      </c>
      <c r="E2402" s="13" t="str">
        <f t="shared" si="400"/>
        <v/>
      </c>
      <c r="F2402" s="4" t="str">
        <f t="shared" si="401"/>
        <v/>
      </c>
      <c r="G2402" s="48" t="str">
        <f t="shared" si="402"/>
        <v/>
      </c>
      <c r="H2402" s="16" t="str">
        <f t="shared" si="393"/>
        <v/>
      </c>
      <c r="I2402" s="46" t="str">
        <f t="shared" si="394"/>
        <v/>
      </c>
      <c r="J2402" s="49" t="str">
        <f t="shared" si="395"/>
        <v/>
      </c>
      <c r="K2402" s="46" t="str">
        <f t="shared" si="396"/>
        <v/>
      </c>
      <c r="L2402" s="17" t="str">
        <f>+IF(G2402="","",SUM($K$9:K2402)+H2402)</f>
        <v/>
      </c>
    </row>
    <row r="2403" spans="2:12" x14ac:dyDescent="0.2">
      <c r="B2403" s="1" t="str">
        <f t="shared" si="399"/>
        <v/>
      </c>
      <c r="C2403" s="44" t="str">
        <f t="shared" si="397"/>
        <v/>
      </c>
      <c r="D2403" s="44" t="str">
        <f t="shared" si="398"/>
        <v/>
      </c>
      <c r="E2403" s="13" t="str">
        <f t="shared" si="400"/>
        <v/>
      </c>
      <c r="F2403" s="4" t="str">
        <f t="shared" si="401"/>
        <v/>
      </c>
      <c r="G2403" s="48" t="str">
        <f t="shared" si="402"/>
        <v/>
      </c>
      <c r="H2403" s="16" t="str">
        <f t="shared" si="393"/>
        <v/>
      </c>
      <c r="I2403" s="46" t="str">
        <f t="shared" si="394"/>
        <v/>
      </c>
      <c r="J2403" s="49" t="str">
        <f t="shared" si="395"/>
        <v/>
      </c>
      <c r="K2403" s="46" t="str">
        <f t="shared" si="396"/>
        <v/>
      </c>
      <c r="L2403" s="17" t="str">
        <f>+IF(G2403="","",SUM($K$9:K2403)+H2403)</f>
        <v/>
      </c>
    </row>
    <row r="2404" spans="2:12" x14ac:dyDescent="0.2">
      <c r="B2404" s="1" t="str">
        <f t="shared" si="399"/>
        <v/>
      </c>
      <c r="C2404" s="44" t="str">
        <f t="shared" si="397"/>
        <v/>
      </c>
      <c r="D2404" s="44" t="str">
        <f t="shared" si="398"/>
        <v/>
      </c>
      <c r="E2404" s="13" t="str">
        <f t="shared" si="400"/>
        <v/>
      </c>
      <c r="F2404" s="4" t="str">
        <f t="shared" si="401"/>
        <v/>
      </c>
      <c r="G2404" s="48" t="str">
        <f t="shared" si="402"/>
        <v/>
      </c>
      <c r="H2404" s="16" t="str">
        <f t="shared" si="393"/>
        <v/>
      </c>
      <c r="I2404" s="46" t="str">
        <f t="shared" si="394"/>
        <v/>
      </c>
      <c r="J2404" s="49" t="str">
        <f t="shared" si="395"/>
        <v/>
      </c>
      <c r="K2404" s="46" t="str">
        <f t="shared" si="396"/>
        <v/>
      </c>
      <c r="L2404" s="17" t="str">
        <f>+IF(G2404="","",SUM($K$9:K2404)+H2404)</f>
        <v/>
      </c>
    </row>
    <row r="2405" spans="2:12" x14ac:dyDescent="0.2">
      <c r="B2405" s="1" t="str">
        <f t="shared" si="399"/>
        <v/>
      </c>
      <c r="C2405" s="44" t="str">
        <f t="shared" si="397"/>
        <v/>
      </c>
      <c r="D2405" s="44" t="str">
        <f t="shared" si="398"/>
        <v/>
      </c>
      <c r="E2405" s="13" t="str">
        <f t="shared" si="400"/>
        <v/>
      </c>
      <c r="F2405" s="4" t="str">
        <f t="shared" si="401"/>
        <v/>
      </c>
      <c r="G2405" s="48" t="str">
        <f t="shared" si="402"/>
        <v/>
      </c>
      <c r="H2405" s="16" t="str">
        <f t="shared" si="393"/>
        <v/>
      </c>
      <c r="I2405" s="46" t="str">
        <f t="shared" si="394"/>
        <v/>
      </c>
      <c r="J2405" s="49" t="str">
        <f t="shared" si="395"/>
        <v/>
      </c>
      <c r="K2405" s="46" t="str">
        <f t="shared" si="396"/>
        <v/>
      </c>
      <c r="L2405" s="17" t="str">
        <f>+IF(G2405="","",SUM($K$9:K2405)+H2405)</f>
        <v/>
      </c>
    </row>
    <row r="2406" spans="2:12" x14ac:dyDescent="0.2">
      <c r="B2406" s="1" t="str">
        <f t="shared" si="399"/>
        <v/>
      </c>
      <c r="C2406" s="44" t="str">
        <f t="shared" si="397"/>
        <v/>
      </c>
      <c r="D2406" s="44" t="str">
        <f t="shared" si="398"/>
        <v/>
      </c>
      <c r="E2406" s="13" t="str">
        <f t="shared" si="400"/>
        <v/>
      </c>
      <c r="F2406" s="4" t="str">
        <f t="shared" si="401"/>
        <v/>
      </c>
      <c r="G2406" s="48" t="str">
        <f t="shared" si="402"/>
        <v/>
      </c>
      <c r="H2406" s="16" t="str">
        <f t="shared" si="393"/>
        <v/>
      </c>
      <c r="I2406" s="46" t="str">
        <f t="shared" si="394"/>
        <v/>
      </c>
      <c r="J2406" s="49" t="str">
        <f t="shared" si="395"/>
        <v/>
      </c>
      <c r="K2406" s="46" t="str">
        <f t="shared" si="396"/>
        <v/>
      </c>
      <c r="L2406" s="17" t="str">
        <f>+IF(G2406="","",SUM($K$9:K2406)+H2406)</f>
        <v/>
      </c>
    </row>
    <row r="2407" spans="2:12" x14ac:dyDescent="0.2">
      <c r="B2407" s="1" t="str">
        <f t="shared" si="399"/>
        <v/>
      </c>
      <c r="C2407" s="44" t="str">
        <f t="shared" si="397"/>
        <v/>
      </c>
      <c r="D2407" s="44" t="str">
        <f t="shared" si="398"/>
        <v/>
      </c>
      <c r="E2407" s="13" t="str">
        <f t="shared" si="400"/>
        <v/>
      </c>
      <c r="F2407" s="4" t="str">
        <f t="shared" si="401"/>
        <v/>
      </c>
      <c r="G2407" s="48" t="str">
        <f t="shared" si="402"/>
        <v/>
      </c>
      <c r="H2407" s="16" t="str">
        <f t="shared" si="393"/>
        <v/>
      </c>
      <c r="I2407" s="46" t="str">
        <f t="shared" si="394"/>
        <v/>
      </c>
      <c r="J2407" s="49" t="str">
        <f t="shared" si="395"/>
        <v/>
      </c>
      <c r="K2407" s="46" t="str">
        <f t="shared" si="396"/>
        <v/>
      </c>
      <c r="L2407" s="17" t="str">
        <f>+IF(G2407="","",SUM($K$9:K2407)+H2407)</f>
        <v/>
      </c>
    </row>
    <row r="2408" spans="2:12" x14ac:dyDescent="0.2">
      <c r="B2408" s="1" t="str">
        <f t="shared" si="399"/>
        <v/>
      </c>
      <c r="C2408" s="44" t="str">
        <f t="shared" si="397"/>
        <v/>
      </c>
      <c r="D2408" s="44" t="str">
        <f t="shared" si="398"/>
        <v/>
      </c>
      <c r="E2408" s="13" t="str">
        <f t="shared" si="400"/>
        <v/>
      </c>
      <c r="F2408" s="4" t="str">
        <f t="shared" si="401"/>
        <v/>
      </c>
      <c r="G2408" s="48" t="str">
        <f t="shared" si="402"/>
        <v/>
      </c>
      <c r="H2408" s="16" t="str">
        <f t="shared" si="393"/>
        <v/>
      </c>
      <c r="I2408" s="46" t="str">
        <f t="shared" si="394"/>
        <v/>
      </c>
      <c r="J2408" s="49" t="str">
        <f t="shared" si="395"/>
        <v/>
      </c>
      <c r="K2408" s="46" t="str">
        <f t="shared" si="396"/>
        <v/>
      </c>
      <c r="L2408" s="17" t="str">
        <f>+IF(G2408="","",SUM($K$9:K2408)+H2408)</f>
        <v/>
      </c>
    </row>
    <row r="2409" spans="2:12" x14ac:dyDescent="0.2">
      <c r="B2409" s="1" t="str">
        <f t="shared" si="399"/>
        <v/>
      </c>
      <c r="C2409" s="44" t="str">
        <f t="shared" si="397"/>
        <v/>
      </c>
      <c r="D2409" s="44" t="str">
        <f t="shared" si="398"/>
        <v/>
      </c>
      <c r="E2409" s="13" t="str">
        <f t="shared" si="400"/>
        <v/>
      </c>
      <c r="F2409" s="4" t="str">
        <f t="shared" si="401"/>
        <v/>
      </c>
      <c r="G2409" s="48" t="str">
        <f t="shared" si="402"/>
        <v/>
      </c>
      <c r="H2409" s="16" t="str">
        <f t="shared" si="393"/>
        <v/>
      </c>
      <c r="I2409" s="46" t="str">
        <f t="shared" si="394"/>
        <v/>
      </c>
      <c r="J2409" s="49" t="str">
        <f t="shared" si="395"/>
        <v/>
      </c>
      <c r="K2409" s="46" t="str">
        <f t="shared" si="396"/>
        <v/>
      </c>
      <c r="L2409" s="17" t="str">
        <f>+IF(G2409="","",SUM($K$9:K2409)+H2409)</f>
        <v/>
      </c>
    </row>
    <row r="2410" spans="2:12" x14ac:dyDescent="0.2">
      <c r="B2410" s="1" t="str">
        <f t="shared" si="399"/>
        <v/>
      </c>
      <c r="C2410" s="44" t="str">
        <f t="shared" si="397"/>
        <v/>
      </c>
      <c r="D2410" s="44" t="str">
        <f t="shared" si="398"/>
        <v/>
      </c>
      <c r="E2410" s="13" t="str">
        <f t="shared" si="400"/>
        <v/>
      </c>
      <c r="F2410" s="4" t="str">
        <f t="shared" si="401"/>
        <v/>
      </c>
      <c r="G2410" s="48" t="str">
        <f t="shared" si="402"/>
        <v/>
      </c>
      <c r="H2410" s="16" t="str">
        <f t="shared" ref="H2410:H2473" si="403">IF(B2410&lt;&gt;"",H2409,"")</f>
        <v/>
      </c>
      <c r="I2410" s="46" t="str">
        <f t="shared" ref="I2410:I2473" si="404">IF(G2410="","",+(1+G2410)^(E2410/30))</f>
        <v/>
      </c>
      <c r="J2410" s="49" t="str">
        <f t="shared" si="395"/>
        <v/>
      </c>
      <c r="K2410" s="46" t="str">
        <f t="shared" si="396"/>
        <v/>
      </c>
      <c r="L2410" s="17" t="str">
        <f>+IF(G2410="","",SUM($K$9:K2410)+H2410)</f>
        <v/>
      </c>
    </row>
    <row r="2411" spans="2:12" x14ac:dyDescent="0.2">
      <c r="B2411" s="1" t="str">
        <f t="shared" si="399"/>
        <v/>
      </c>
      <c r="C2411" s="44" t="str">
        <f t="shared" si="397"/>
        <v/>
      </c>
      <c r="D2411" s="44" t="str">
        <f t="shared" si="398"/>
        <v/>
      </c>
      <c r="E2411" s="13" t="str">
        <f t="shared" si="400"/>
        <v/>
      </c>
      <c r="F2411" s="4" t="str">
        <f t="shared" si="401"/>
        <v/>
      </c>
      <c r="G2411" s="48" t="str">
        <f t="shared" si="402"/>
        <v/>
      </c>
      <c r="H2411" s="16" t="str">
        <f t="shared" si="403"/>
        <v/>
      </c>
      <c r="I2411" s="46" t="str">
        <f t="shared" si="404"/>
        <v/>
      </c>
      <c r="J2411" s="49" t="str">
        <f t="shared" si="395"/>
        <v/>
      </c>
      <c r="K2411" s="46" t="str">
        <f t="shared" si="396"/>
        <v/>
      </c>
      <c r="L2411" s="17" t="str">
        <f>+IF(G2411="","",SUM($K$9:K2411)+H2411)</f>
        <v/>
      </c>
    </row>
    <row r="2412" spans="2:12" x14ac:dyDescent="0.2">
      <c r="B2412" s="1" t="str">
        <f t="shared" si="399"/>
        <v/>
      </c>
      <c r="C2412" s="44" t="str">
        <f t="shared" si="397"/>
        <v/>
      </c>
      <c r="D2412" s="44" t="str">
        <f t="shared" si="398"/>
        <v/>
      </c>
      <c r="E2412" s="13" t="str">
        <f t="shared" si="400"/>
        <v/>
      </c>
      <c r="F2412" s="4" t="str">
        <f t="shared" si="401"/>
        <v/>
      </c>
      <c r="G2412" s="48" t="str">
        <f t="shared" si="402"/>
        <v/>
      </c>
      <c r="H2412" s="16" t="str">
        <f t="shared" si="403"/>
        <v/>
      </c>
      <c r="I2412" s="46" t="str">
        <f t="shared" si="404"/>
        <v/>
      </c>
      <c r="J2412" s="49" t="str">
        <f t="shared" si="395"/>
        <v/>
      </c>
      <c r="K2412" s="46" t="str">
        <f t="shared" si="396"/>
        <v/>
      </c>
      <c r="L2412" s="17" t="str">
        <f>+IF(G2412="","",SUM($K$9:K2412)+H2412)</f>
        <v/>
      </c>
    </row>
    <row r="2413" spans="2:12" x14ac:dyDescent="0.2">
      <c r="B2413" s="1" t="str">
        <f t="shared" si="399"/>
        <v/>
      </c>
      <c r="C2413" s="44" t="str">
        <f t="shared" si="397"/>
        <v/>
      </c>
      <c r="D2413" s="44" t="str">
        <f t="shared" si="398"/>
        <v/>
      </c>
      <c r="E2413" s="13" t="str">
        <f t="shared" si="400"/>
        <v/>
      </c>
      <c r="F2413" s="4" t="str">
        <f t="shared" si="401"/>
        <v/>
      </c>
      <c r="G2413" s="48" t="str">
        <f t="shared" si="402"/>
        <v/>
      </c>
      <c r="H2413" s="16" t="str">
        <f t="shared" si="403"/>
        <v/>
      </c>
      <c r="I2413" s="46" t="str">
        <f t="shared" si="404"/>
        <v/>
      </c>
      <c r="J2413" s="49" t="str">
        <f t="shared" si="395"/>
        <v/>
      </c>
      <c r="K2413" s="46" t="str">
        <f t="shared" si="396"/>
        <v/>
      </c>
      <c r="L2413" s="17" t="str">
        <f>+IF(G2413="","",SUM($K$9:K2413)+H2413)</f>
        <v/>
      </c>
    </row>
    <row r="2414" spans="2:12" x14ac:dyDescent="0.2">
      <c r="B2414" s="1" t="str">
        <f t="shared" si="399"/>
        <v/>
      </c>
      <c r="C2414" s="44" t="str">
        <f t="shared" si="397"/>
        <v/>
      </c>
      <c r="D2414" s="44" t="str">
        <f t="shared" si="398"/>
        <v/>
      </c>
      <c r="E2414" s="13" t="str">
        <f t="shared" si="400"/>
        <v/>
      </c>
      <c r="F2414" s="4" t="str">
        <f t="shared" si="401"/>
        <v/>
      </c>
      <c r="G2414" s="48" t="str">
        <f t="shared" si="402"/>
        <v/>
      </c>
      <c r="H2414" s="16" t="str">
        <f t="shared" si="403"/>
        <v/>
      </c>
      <c r="I2414" s="46" t="str">
        <f t="shared" si="404"/>
        <v/>
      </c>
      <c r="J2414" s="49" t="str">
        <f t="shared" si="395"/>
        <v/>
      </c>
      <c r="K2414" s="46" t="str">
        <f t="shared" si="396"/>
        <v/>
      </c>
      <c r="L2414" s="17" t="str">
        <f>+IF(G2414="","",SUM($K$9:K2414)+H2414)</f>
        <v/>
      </c>
    </row>
    <row r="2415" spans="2:12" x14ac:dyDescent="0.2">
      <c r="B2415" s="1" t="str">
        <f t="shared" si="399"/>
        <v/>
      </c>
      <c r="C2415" s="44" t="str">
        <f t="shared" si="397"/>
        <v/>
      </c>
      <c r="D2415" s="44" t="str">
        <f t="shared" si="398"/>
        <v/>
      </c>
      <c r="E2415" s="13" t="str">
        <f t="shared" si="400"/>
        <v/>
      </c>
      <c r="F2415" s="4" t="str">
        <f t="shared" si="401"/>
        <v/>
      </c>
      <c r="G2415" s="48" t="str">
        <f t="shared" si="402"/>
        <v/>
      </c>
      <c r="H2415" s="16" t="str">
        <f t="shared" si="403"/>
        <v/>
      </c>
      <c r="I2415" s="46" t="str">
        <f t="shared" si="404"/>
        <v/>
      </c>
      <c r="J2415" s="49" t="str">
        <f t="shared" si="395"/>
        <v/>
      </c>
      <c r="K2415" s="46" t="str">
        <f t="shared" si="396"/>
        <v/>
      </c>
      <c r="L2415" s="17" t="str">
        <f>+IF(G2415="","",SUM($K$9:K2415)+H2415)</f>
        <v/>
      </c>
    </row>
    <row r="2416" spans="2:12" x14ac:dyDescent="0.2">
      <c r="B2416" s="1" t="str">
        <f t="shared" si="399"/>
        <v/>
      </c>
      <c r="C2416" s="44" t="str">
        <f t="shared" si="397"/>
        <v/>
      </c>
      <c r="D2416" s="44" t="str">
        <f t="shared" si="398"/>
        <v/>
      </c>
      <c r="E2416" s="13" t="str">
        <f t="shared" si="400"/>
        <v/>
      </c>
      <c r="F2416" s="4" t="str">
        <f t="shared" si="401"/>
        <v/>
      </c>
      <c r="G2416" s="48" t="str">
        <f t="shared" si="402"/>
        <v/>
      </c>
      <c r="H2416" s="16" t="str">
        <f t="shared" si="403"/>
        <v/>
      </c>
      <c r="I2416" s="46" t="str">
        <f t="shared" si="404"/>
        <v/>
      </c>
      <c r="J2416" s="49" t="str">
        <f t="shared" si="395"/>
        <v/>
      </c>
      <c r="K2416" s="46" t="str">
        <f t="shared" si="396"/>
        <v/>
      </c>
      <c r="L2416" s="17" t="str">
        <f>+IF(G2416="","",SUM($K$9:K2416)+H2416)</f>
        <v/>
      </c>
    </row>
    <row r="2417" spans="2:12" x14ac:dyDescent="0.2">
      <c r="B2417" s="1" t="str">
        <f t="shared" si="399"/>
        <v/>
      </c>
      <c r="C2417" s="44" t="str">
        <f t="shared" si="397"/>
        <v/>
      </c>
      <c r="D2417" s="44" t="str">
        <f t="shared" si="398"/>
        <v/>
      </c>
      <c r="E2417" s="13" t="str">
        <f t="shared" si="400"/>
        <v/>
      </c>
      <c r="F2417" s="4" t="str">
        <f t="shared" si="401"/>
        <v/>
      </c>
      <c r="G2417" s="48" t="str">
        <f t="shared" si="402"/>
        <v/>
      </c>
      <c r="H2417" s="16" t="str">
        <f t="shared" si="403"/>
        <v/>
      </c>
      <c r="I2417" s="46" t="str">
        <f t="shared" si="404"/>
        <v/>
      </c>
      <c r="J2417" s="49" t="str">
        <f t="shared" si="395"/>
        <v/>
      </c>
      <c r="K2417" s="46" t="str">
        <f t="shared" si="396"/>
        <v/>
      </c>
      <c r="L2417" s="17" t="str">
        <f>+IF(G2417="","",SUM($K$9:K2417)+H2417)</f>
        <v/>
      </c>
    </row>
    <row r="2418" spans="2:12" x14ac:dyDescent="0.2">
      <c r="B2418" s="1" t="str">
        <f t="shared" si="399"/>
        <v/>
      </c>
      <c r="C2418" s="44" t="str">
        <f t="shared" si="397"/>
        <v/>
      </c>
      <c r="D2418" s="44" t="str">
        <f t="shared" si="398"/>
        <v/>
      </c>
      <c r="E2418" s="13" t="str">
        <f t="shared" si="400"/>
        <v/>
      </c>
      <c r="F2418" s="4" t="str">
        <f t="shared" si="401"/>
        <v/>
      </c>
      <c r="G2418" s="48" t="str">
        <f t="shared" si="402"/>
        <v/>
      </c>
      <c r="H2418" s="16" t="str">
        <f t="shared" si="403"/>
        <v/>
      </c>
      <c r="I2418" s="46" t="str">
        <f t="shared" si="404"/>
        <v/>
      </c>
      <c r="J2418" s="49" t="str">
        <f t="shared" si="395"/>
        <v/>
      </c>
      <c r="K2418" s="46" t="str">
        <f t="shared" si="396"/>
        <v/>
      </c>
      <c r="L2418" s="17" t="str">
        <f>+IF(G2418="","",SUM($K$9:K2418)+H2418)</f>
        <v/>
      </c>
    </row>
    <row r="2419" spans="2:12" x14ac:dyDescent="0.2">
      <c r="B2419" s="1" t="str">
        <f t="shared" si="399"/>
        <v/>
      </c>
      <c r="C2419" s="44" t="str">
        <f t="shared" si="397"/>
        <v/>
      </c>
      <c r="D2419" s="44" t="str">
        <f t="shared" si="398"/>
        <v/>
      </c>
      <c r="E2419" s="13" t="str">
        <f t="shared" si="400"/>
        <v/>
      </c>
      <c r="F2419" s="4" t="str">
        <f t="shared" si="401"/>
        <v/>
      </c>
      <c r="G2419" s="48" t="str">
        <f t="shared" si="402"/>
        <v/>
      </c>
      <c r="H2419" s="16" t="str">
        <f t="shared" si="403"/>
        <v/>
      </c>
      <c r="I2419" s="46" t="str">
        <f t="shared" si="404"/>
        <v/>
      </c>
      <c r="J2419" s="49" t="str">
        <f t="shared" si="395"/>
        <v/>
      </c>
      <c r="K2419" s="46" t="str">
        <f t="shared" si="396"/>
        <v/>
      </c>
      <c r="L2419" s="17" t="str">
        <f>+IF(G2419="","",SUM($K$9:K2419)+H2419)</f>
        <v/>
      </c>
    </row>
    <row r="2420" spans="2:12" x14ac:dyDescent="0.2">
      <c r="B2420" s="1" t="str">
        <f t="shared" si="399"/>
        <v/>
      </c>
      <c r="C2420" s="44" t="str">
        <f t="shared" si="397"/>
        <v/>
      </c>
      <c r="D2420" s="44" t="str">
        <f t="shared" si="398"/>
        <v/>
      </c>
      <c r="E2420" s="13" t="str">
        <f t="shared" si="400"/>
        <v/>
      </c>
      <c r="F2420" s="4" t="str">
        <f t="shared" si="401"/>
        <v/>
      </c>
      <c r="G2420" s="48" t="str">
        <f t="shared" si="402"/>
        <v/>
      </c>
      <c r="H2420" s="16" t="str">
        <f t="shared" si="403"/>
        <v/>
      </c>
      <c r="I2420" s="46" t="str">
        <f t="shared" si="404"/>
        <v/>
      </c>
      <c r="J2420" s="49" t="str">
        <f t="shared" si="395"/>
        <v/>
      </c>
      <c r="K2420" s="46" t="str">
        <f t="shared" si="396"/>
        <v/>
      </c>
      <c r="L2420" s="17" t="str">
        <f>+IF(G2420="","",SUM($K$9:K2420)+H2420)</f>
        <v/>
      </c>
    </row>
    <row r="2421" spans="2:12" x14ac:dyDescent="0.2">
      <c r="B2421" s="1" t="str">
        <f t="shared" si="399"/>
        <v/>
      </c>
      <c r="C2421" s="44" t="str">
        <f t="shared" si="397"/>
        <v/>
      </c>
      <c r="D2421" s="44" t="str">
        <f t="shared" si="398"/>
        <v/>
      </c>
      <c r="E2421" s="13" t="str">
        <f t="shared" si="400"/>
        <v/>
      </c>
      <c r="F2421" s="4" t="str">
        <f t="shared" si="401"/>
        <v/>
      </c>
      <c r="G2421" s="48" t="str">
        <f t="shared" si="402"/>
        <v/>
      </c>
      <c r="H2421" s="16" t="str">
        <f t="shared" si="403"/>
        <v/>
      </c>
      <c r="I2421" s="46" t="str">
        <f t="shared" si="404"/>
        <v/>
      </c>
      <c r="J2421" s="49" t="str">
        <f t="shared" si="395"/>
        <v/>
      </c>
      <c r="K2421" s="46" t="str">
        <f t="shared" si="396"/>
        <v/>
      </c>
      <c r="L2421" s="17" t="str">
        <f>+IF(G2421="","",SUM($K$9:K2421)+H2421)</f>
        <v/>
      </c>
    </row>
    <row r="2422" spans="2:12" x14ac:dyDescent="0.2">
      <c r="B2422" s="1" t="str">
        <f t="shared" si="399"/>
        <v/>
      </c>
      <c r="C2422" s="44" t="str">
        <f t="shared" si="397"/>
        <v/>
      </c>
      <c r="D2422" s="44" t="str">
        <f t="shared" si="398"/>
        <v/>
      </c>
      <c r="E2422" s="13" t="str">
        <f t="shared" si="400"/>
        <v/>
      </c>
      <c r="F2422" s="4" t="str">
        <f t="shared" si="401"/>
        <v/>
      </c>
      <c r="G2422" s="48" t="str">
        <f t="shared" si="402"/>
        <v/>
      </c>
      <c r="H2422" s="16" t="str">
        <f t="shared" si="403"/>
        <v/>
      </c>
      <c r="I2422" s="46" t="str">
        <f t="shared" si="404"/>
        <v/>
      </c>
      <c r="J2422" s="49" t="str">
        <f t="shared" si="395"/>
        <v/>
      </c>
      <c r="K2422" s="46" t="str">
        <f t="shared" si="396"/>
        <v/>
      </c>
      <c r="L2422" s="17" t="str">
        <f>+IF(G2422="","",SUM($K$9:K2422)+H2422)</f>
        <v/>
      </c>
    </row>
    <row r="2423" spans="2:12" x14ac:dyDescent="0.2">
      <c r="B2423" s="1" t="str">
        <f t="shared" si="399"/>
        <v/>
      </c>
      <c r="C2423" s="44" t="str">
        <f t="shared" si="397"/>
        <v/>
      </c>
      <c r="D2423" s="44" t="str">
        <f t="shared" si="398"/>
        <v/>
      </c>
      <c r="E2423" s="13" t="str">
        <f t="shared" si="400"/>
        <v/>
      </c>
      <c r="F2423" s="4" t="str">
        <f t="shared" si="401"/>
        <v/>
      </c>
      <c r="G2423" s="48" t="str">
        <f t="shared" si="402"/>
        <v/>
      </c>
      <c r="H2423" s="16" t="str">
        <f t="shared" si="403"/>
        <v/>
      </c>
      <c r="I2423" s="46" t="str">
        <f t="shared" si="404"/>
        <v/>
      </c>
      <c r="J2423" s="49" t="str">
        <f t="shared" si="395"/>
        <v/>
      </c>
      <c r="K2423" s="46" t="str">
        <f t="shared" si="396"/>
        <v/>
      </c>
      <c r="L2423" s="17" t="str">
        <f>+IF(G2423="","",SUM($K$9:K2423)+H2423)</f>
        <v/>
      </c>
    </row>
    <row r="2424" spans="2:12" x14ac:dyDescent="0.2">
      <c r="B2424" s="1" t="str">
        <f t="shared" si="399"/>
        <v/>
      </c>
      <c r="C2424" s="44" t="str">
        <f t="shared" si="397"/>
        <v/>
      </c>
      <c r="D2424" s="44" t="str">
        <f t="shared" si="398"/>
        <v/>
      </c>
      <c r="E2424" s="13" t="str">
        <f t="shared" si="400"/>
        <v/>
      </c>
      <c r="F2424" s="4" t="str">
        <f t="shared" si="401"/>
        <v/>
      </c>
      <c r="G2424" s="48" t="str">
        <f t="shared" si="402"/>
        <v/>
      </c>
      <c r="H2424" s="16" t="str">
        <f t="shared" si="403"/>
        <v/>
      </c>
      <c r="I2424" s="46" t="str">
        <f t="shared" si="404"/>
        <v/>
      </c>
      <c r="J2424" s="49" t="str">
        <f t="shared" si="395"/>
        <v/>
      </c>
      <c r="K2424" s="46" t="str">
        <f t="shared" si="396"/>
        <v/>
      </c>
      <c r="L2424" s="17" t="str">
        <f>+IF(G2424="","",SUM($K$9:K2424)+H2424)</f>
        <v/>
      </c>
    </row>
    <row r="2425" spans="2:12" x14ac:dyDescent="0.2">
      <c r="B2425" s="1" t="str">
        <f t="shared" si="399"/>
        <v/>
      </c>
      <c r="C2425" s="44" t="str">
        <f t="shared" si="397"/>
        <v/>
      </c>
      <c r="D2425" s="44" t="str">
        <f t="shared" si="398"/>
        <v/>
      </c>
      <c r="E2425" s="13" t="str">
        <f t="shared" si="400"/>
        <v/>
      </c>
      <c r="F2425" s="4" t="str">
        <f t="shared" si="401"/>
        <v/>
      </c>
      <c r="G2425" s="48" t="str">
        <f t="shared" si="402"/>
        <v/>
      </c>
      <c r="H2425" s="16" t="str">
        <f t="shared" si="403"/>
        <v/>
      </c>
      <c r="I2425" s="46" t="str">
        <f t="shared" si="404"/>
        <v/>
      </c>
      <c r="J2425" s="49" t="str">
        <f t="shared" si="395"/>
        <v/>
      </c>
      <c r="K2425" s="46" t="str">
        <f t="shared" si="396"/>
        <v/>
      </c>
      <c r="L2425" s="17" t="str">
        <f>+IF(G2425="","",SUM($K$9:K2425)+H2425)</f>
        <v/>
      </c>
    </row>
    <row r="2426" spans="2:12" x14ac:dyDescent="0.2">
      <c r="B2426" s="1" t="str">
        <f t="shared" si="399"/>
        <v/>
      </c>
      <c r="C2426" s="44" t="str">
        <f t="shared" si="397"/>
        <v/>
      </c>
      <c r="D2426" s="44" t="str">
        <f t="shared" si="398"/>
        <v/>
      </c>
      <c r="E2426" s="13" t="str">
        <f t="shared" si="400"/>
        <v/>
      </c>
      <c r="F2426" s="4" t="str">
        <f t="shared" si="401"/>
        <v/>
      </c>
      <c r="G2426" s="48" t="str">
        <f t="shared" si="402"/>
        <v/>
      </c>
      <c r="H2426" s="16" t="str">
        <f t="shared" si="403"/>
        <v/>
      </c>
      <c r="I2426" s="46" t="str">
        <f t="shared" si="404"/>
        <v/>
      </c>
      <c r="J2426" s="49" t="str">
        <f t="shared" si="395"/>
        <v/>
      </c>
      <c r="K2426" s="46" t="str">
        <f t="shared" si="396"/>
        <v/>
      </c>
      <c r="L2426" s="17" t="str">
        <f>+IF(G2426="","",SUM($K$9:K2426)+H2426)</f>
        <v/>
      </c>
    </row>
    <row r="2427" spans="2:12" x14ac:dyDescent="0.2">
      <c r="B2427" s="1" t="str">
        <f t="shared" si="399"/>
        <v/>
      </c>
      <c r="C2427" s="44" t="str">
        <f t="shared" si="397"/>
        <v/>
      </c>
      <c r="D2427" s="44" t="str">
        <f t="shared" si="398"/>
        <v/>
      </c>
      <c r="E2427" s="13" t="str">
        <f t="shared" si="400"/>
        <v/>
      </c>
      <c r="F2427" s="4" t="str">
        <f t="shared" si="401"/>
        <v/>
      </c>
      <c r="G2427" s="48" t="str">
        <f t="shared" si="402"/>
        <v/>
      </c>
      <c r="H2427" s="16" t="str">
        <f t="shared" si="403"/>
        <v/>
      </c>
      <c r="I2427" s="46" t="str">
        <f t="shared" si="404"/>
        <v/>
      </c>
      <c r="J2427" s="49" t="str">
        <f t="shared" si="395"/>
        <v/>
      </c>
      <c r="K2427" s="46" t="str">
        <f t="shared" si="396"/>
        <v/>
      </c>
      <c r="L2427" s="17" t="str">
        <f>+IF(G2427="","",SUM($K$9:K2427)+H2427)</f>
        <v/>
      </c>
    </row>
    <row r="2428" spans="2:12" x14ac:dyDescent="0.2">
      <c r="B2428" s="1" t="str">
        <f t="shared" si="399"/>
        <v/>
      </c>
      <c r="C2428" s="44" t="str">
        <f t="shared" si="397"/>
        <v/>
      </c>
      <c r="D2428" s="44" t="str">
        <f t="shared" si="398"/>
        <v/>
      </c>
      <c r="E2428" s="13" t="str">
        <f t="shared" si="400"/>
        <v/>
      </c>
      <c r="F2428" s="4" t="str">
        <f t="shared" si="401"/>
        <v/>
      </c>
      <c r="G2428" s="48" t="str">
        <f t="shared" si="402"/>
        <v/>
      </c>
      <c r="H2428" s="16" t="str">
        <f t="shared" si="403"/>
        <v/>
      </c>
      <c r="I2428" s="46" t="str">
        <f t="shared" si="404"/>
        <v/>
      </c>
      <c r="J2428" s="49" t="str">
        <f t="shared" si="395"/>
        <v/>
      </c>
      <c r="K2428" s="46" t="str">
        <f t="shared" si="396"/>
        <v/>
      </c>
      <c r="L2428" s="17" t="str">
        <f>+IF(G2428="","",SUM($K$9:K2428)+H2428)</f>
        <v/>
      </c>
    </row>
    <row r="2429" spans="2:12" x14ac:dyDescent="0.2">
      <c r="B2429" s="1" t="str">
        <f t="shared" si="399"/>
        <v/>
      </c>
      <c r="C2429" s="44" t="str">
        <f t="shared" si="397"/>
        <v/>
      </c>
      <c r="D2429" s="44" t="str">
        <f t="shared" si="398"/>
        <v/>
      </c>
      <c r="E2429" s="13" t="str">
        <f t="shared" si="400"/>
        <v/>
      </c>
      <c r="F2429" s="4" t="str">
        <f t="shared" si="401"/>
        <v/>
      </c>
      <c r="G2429" s="48" t="str">
        <f t="shared" si="402"/>
        <v/>
      </c>
      <c r="H2429" s="16" t="str">
        <f t="shared" si="403"/>
        <v/>
      </c>
      <c r="I2429" s="46" t="str">
        <f t="shared" si="404"/>
        <v/>
      </c>
      <c r="J2429" s="49" t="str">
        <f t="shared" si="395"/>
        <v/>
      </c>
      <c r="K2429" s="46" t="str">
        <f t="shared" si="396"/>
        <v/>
      </c>
      <c r="L2429" s="17" t="str">
        <f>+IF(G2429="","",SUM($K$9:K2429)+H2429)</f>
        <v/>
      </c>
    </row>
    <row r="2430" spans="2:12" x14ac:dyDescent="0.2">
      <c r="B2430" s="1" t="str">
        <f t="shared" si="399"/>
        <v/>
      </c>
      <c r="C2430" s="44" t="str">
        <f t="shared" si="397"/>
        <v/>
      </c>
      <c r="D2430" s="44" t="str">
        <f t="shared" si="398"/>
        <v/>
      </c>
      <c r="E2430" s="13" t="str">
        <f t="shared" si="400"/>
        <v/>
      </c>
      <c r="F2430" s="4" t="str">
        <f t="shared" si="401"/>
        <v/>
      </c>
      <c r="G2430" s="48" t="str">
        <f t="shared" si="402"/>
        <v/>
      </c>
      <c r="H2430" s="16" t="str">
        <f t="shared" si="403"/>
        <v/>
      </c>
      <c r="I2430" s="46" t="str">
        <f t="shared" si="404"/>
        <v/>
      </c>
      <c r="J2430" s="49" t="str">
        <f t="shared" si="395"/>
        <v/>
      </c>
      <c r="K2430" s="46" t="str">
        <f t="shared" si="396"/>
        <v/>
      </c>
      <c r="L2430" s="17" t="str">
        <f>+IF(G2430="","",SUM($K$9:K2430)+H2430)</f>
        <v/>
      </c>
    </row>
    <row r="2431" spans="2:12" x14ac:dyDescent="0.2">
      <c r="B2431" s="1" t="str">
        <f t="shared" si="399"/>
        <v/>
      </c>
      <c r="C2431" s="44" t="str">
        <f t="shared" si="397"/>
        <v/>
      </c>
      <c r="D2431" s="44" t="str">
        <f t="shared" si="398"/>
        <v/>
      </c>
      <c r="E2431" s="13" t="str">
        <f t="shared" si="400"/>
        <v/>
      </c>
      <c r="F2431" s="4" t="str">
        <f t="shared" si="401"/>
        <v/>
      </c>
      <c r="G2431" s="48" t="str">
        <f t="shared" si="402"/>
        <v/>
      </c>
      <c r="H2431" s="16" t="str">
        <f t="shared" si="403"/>
        <v/>
      </c>
      <c r="I2431" s="46" t="str">
        <f t="shared" si="404"/>
        <v/>
      </c>
      <c r="J2431" s="49" t="str">
        <f t="shared" ref="J2431:J2494" si="405">+IF(F2431="","",I2431*H2431)</f>
        <v/>
      </c>
      <c r="K2431" s="46" t="str">
        <f t="shared" ref="K2431:K2494" si="406">+IF(G2431="","",J2431-H2431)</f>
        <v/>
      </c>
      <c r="L2431" s="17" t="str">
        <f>+IF(G2431="","",SUM($K$9:K2431)+H2431)</f>
        <v/>
      </c>
    </row>
    <row r="2432" spans="2:12" x14ac:dyDescent="0.2">
      <c r="B2432" s="1" t="str">
        <f t="shared" si="399"/>
        <v/>
      </c>
      <c r="C2432" s="44" t="str">
        <f t="shared" si="397"/>
        <v/>
      </c>
      <c r="D2432" s="44" t="str">
        <f t="shared" si="398"/>
        <v/>
      </c>
      <c r="E2432" s="13" t="str">
        <f t="shared" si="400"/>
        <v/>
      </c>
      <c r="F2432" s="4" t="str">
        <f t="shared" si="401"/>
        <v/>
      </c>
      <c r="G2432" s="48" t="str">
        <f t="shared" si="402"/>
        <v/>
      </c>
      <c r="H2432" s="16" t="str">
        <f t="shared" si="403"/>
        <v/>
      </c>
      <c r="I2432" s="46" t="str">
        <f t="shared" si="404"/>
        <v/>
      </c>
      <c r="J2432" s="49" t="str">
        <f t="shared" si="405"/>
        <v/>
      </c>
      <c r="K2432" s="46" t="str">
        <f t="shared" si="406"/>
        <v/>
      </c>
      <c r="L2432" s="17" t="str">
        <f>+IF(G2432="","",SUM($K$9:K2432)+H2432)</f>
        <v/>
      </c>
    </row>
    <row r="2433" spans="2:12" x14ac:dyDescent="0.2">
      <c r="B2433" s="1" t="str">
        <f t="shared" si="399"/>
        <v/>
      </c>
      <c r="C2433" s="44" t="str">
        <f t="shared" si="397"/>
        <v/>
      </c>
      <c r="D2433" s="44" t="str">
        <f t="shared" si="398"/>
        <v/>
      </c>
      <c r="E2433" s="13" t="str">
        <f t="shared" si="400"/>
        <v/>
      </c>
      <c r="F2433" s="4" t="str">
        <f t="shared" si="401"/>
        <v/>
      </c>
      <c r="G2433" s="48" t="str">
        <f t="shared" si="402"/>
        <v/>
      </c>
      <c r="H2433" s="16" t="str">
        <f t="shared" si="403"/>
        <v/>
      </c>
      <c r="I2433" s="46" t="str">
        <f t="shared" si="404"/>
        <v/>
      </c>
      <c r="J2433" s="49" t="str">
        <f t="shared" si="405"/>
        <v/>
      </c>
      <c r="K2433" s="46" t="str">
        <f t="shared" si="406"/>
        <v/>
      </c>
      <c r="L2433" s="17" t="str">
        <f>+IF(G2433="","",SUM($K$9:K2433)+H2433)</f>
        <v/>
      </c>
    </row>
    <row r="2434" spans="2:12" x14ac:dyDescent="0.2">
      <c r="B2434" s="1" t="str">
        <f t="shared" si="399"/>
        <v/>
      </c>
      <c r="C2434" s="44" t="str">
        <f t="shared" si="397"/>
        <v/>
      </c>
      <c r="D2434" s="44" t="str">
        <f t="shared" si="398"/>
        <v/>
      </c>
      <c r="E2434" s="13" t="str">
        <f t="shared" si="400"/>
        <v/>
      </c>
      <c r="F2434" s="4" t="str">
        <f t="shared" si="401"/>
        <v/>
      </c>
      <c r="G2434" s="48" t="str">
        <f t="shared" si="402"/>
        <v/>
      </c>
      <c r="H2434" s="16" t="str">
        <f t="shared" si="403"/>
        <v/>
      </c>
      <c r="I2434" s="46" t="str">
        <f t="shared" si="404"/>
        <v/>
      </c>
      <c r="J2434" s="49" t="str">
        <f t="shared" si="405"/>
        <v/>
      </c>
      <c r="K2434" s="46" t="str">
        <f t="shared" si="406"/>
        <v/>
      </c>
      <c r="L2434" s="17" t="str">
        <f>+IF(G2434="","",SUM($K$9:K2434)+H2434)</f>
        <v/>
      </c>
    </row>
    <row r="2435" spans="2:12" x14ac:dyDescent="0.2">
      <c r="B2435" s="1" t="str">
        <f t="shared" si="399"/>
        <v/>
      </c>
      <c r="C2435" s="44" t="str">
        <f t="shared" si="397"/>
        <v/>
      </c>
      <c r="D2435" s="44" t="str">
        <f t="shared" si="398"/>
        <v/>
      </c>
      <c r="E2435" s="13" t="str">
        <f t="shared" si="400"/>
        <v/>
      </c>
      <c r="F2435" s="4" t="str">
        <f t="shared" si="401"/>
        <v/>
      </c>
      <c r="G2435" s="48" t="str">
        <f t="shared" si="402"/>
        <v/>
      </c>
      <c r="H2435" s="16" t="str">
        <f t="shared" si="403"/>
        <v/>
      </c>
      <c r="I2435" s="46" t="str">
        <f t="shared" si="404"/>
        <v/>
      </c>
      <c r="J2435" s="49" t="str">
        <f t="shared" si="405"/>
        <v/>
      </c>
      <c r="K2435" s="46" t="str">
        <f t="shared" si="406"/>
        <v/>
      </c>
      <c r="L2435" s="17" t="str">
        <f>+IF(G2435="","",SUM($K$9:K2435)+H2435)</f>
        <v/>
      </c>
    </row>
    <row r="2436" spans="2:12" x14ac:dyDescent="0.2">
      <c r="B2436" s="1" t="str">
        <f t="shared" si="399"/>
        <v/>
      </c>
      <c r="C2436" s="44" t="str">
        <f t="shared" si="397"/>
        <v/>
      </c>
      <c r="D2436" s="44" t="str">
        <f t="shared" si="398"/>
        <v/>
      </c>
      <c r="E2436" s="13" t="str">
        <f t="shared" si="400"/>
        <v/>
      </c>
      <c r="F2436" s="4" t="str">
        <f t="shared" si="401"/>
        <v/>
      </c>
      <c r="G2436" s="48" t="str">
        <f t="shared" si="402"/>
        <v/>
      </c>
      <c r="H2436" s="16" t="str">
        <f t="shared" si="403"/>
        <v/>
      </c>
      <c r="I2436" s="46" t="str">
        <f t="shared" si="404"/>
        <v/>
      </c>
      <c r="J2436" s="49" t="str">
        <f t="shared" si="405"/>
        <v/>
      </c>
      <c r="K2436" s="46" t="str">
        <f t="shared" si="406"/>
        <v/>
      </c>
      <c r="L2436" s="17" t="str">
        <f>+IF(G2436="","",SUM($K$9:K2436)+H2436)</f>
        <v/>
      </c>
    </row>
    <row r="2437" spans="2:12" x14ac:dyDescent="0.2">
      <c r="B2437" s="1" t="str">
        <f t="shared" si="399"/>
        <v/>
      </c>
      <c r="C2437" s="44" t="str">
        <f t="shared" si="397"/>
        <v/>
      </c>
      <c r="D2437" s="44" t="str">
        <f t="shared" si="398"/>
        <v/>
      </c>
      <c r="E2437" s="13" t="str">
        <f t="shared" si="400"/>
        <v/>
      </c>
      <c r="F2437" s="4" t="str">
        <f t="shared" si="401"/>
        <v/>
      </c>
      <c r="G2437" s="48" t="str">
        <f t="shared" si="402"/>
        <v/>
      </c>
      <c r="H2437" s="16" t="str">
        <f t="shared" si="403"/>
        <v/>
      </c>
      <c r="I2437" s="46" t="str">
        <f t="shared" si="404"/>
        <v/>
      </c>
      <c r="J2437" s="49" t="str">
        <f t="shared" si="405"/>
        <v/>
      </c>
      <c r="K2437" s="46" t="str">
        <f t="shared" si="406"/>
        <v/>
      </c>
      <c r="L2437" s="17" t="str">
        <f>+IF(G2437="","",SUM($K$9:K2437)+H2437)</f>
        <v/>
      </c>
    </row>
    <row r="2438" spans="2:12" x14ac:dyDescent="0.2">
      <c r="B2438" s="1" t="str">
        <f t="shared" si="399"/>
        <v/>
      </c>
      <c r="C2438" s="44" t="str">
        <f t="shared" si="397"/>
        <v/>
      </c>
      <c r="D2438" s="44" t="str">
        <f t="shared" si="398"/>
        <v/>
      </c>
      <c r="E2438" s="13" t="str">
        <f t="shared" si="400"/>
        <v/>
      </c>
      <c r="F2438" s="4" t="str">
        <f t="shared" si="401"/>
        <v/>
      </c>
      <c r="G2438" s="48" t="str">
        <f t="shared" si="402"/>
        <v/>
      </c>
      <c r="H2438" s="16" t="str">
        <f t="shared" si="403"/>
        <v/>
      </c>
      <c r="I2438" s="46" t="str">
        <f t="shared" si="404"/>
        <v/>
      </c>
      <c r="J2438" s="49" t="str">
        <f t="shared" si="405"/>
        <v/>
      </c>
      <c r="K2438" s="46" t="str">
        <f t="shared" si="406"/>
        <v/>
      </c>
      <c r="L2438" s="17" t="str">
        <f>+IF(G2438="","",SUM($K$9:K2438)+H2438)</f>
        <v/>
      </c>
    </row>
    <row r="2439" spans="2:12" x14ac:dyDescent="0.2">
      <c r="B2439" s="1" t="str">
        <f t="shared" si="399"/>
        <v/>
      </c>
      <c r="C2439" s="44" t="str">
        <f t="shared" si="397"/>
        <v/>
      </c>
      <c r="D2439" s="44" t="str">
        <f t="shared" si="398"/>
        <v/>
      </c>
      <c r="E2439" s="13" t="str">
        <f t="shared" si="400"/>
        <v/>
      </c>
      <c r="F2439" s="4" t="str">
        <f t="shared" si="401"/>
        <v/>
      </c>
      <c r="G2439" s="48" t="str">
        <f t="shared" si="402"/>
        <v/>
      </c>
      <c r="H2439" s="16" t="str">
        <f t="shared" si="403"/>
        <v/>
      </c>
      <c r="I2439" s="46" t="str">
        <f t="shared" si="404"/>
        <v/>
      </c>
      <c r="J2439" s="49" t="str">
        <f t="shared" si="405"/>
        <v/>
      </c>
      <c r="K2439" s="46" t="str">
        <f t="shared" si="406"/>
        <v/>
      </c>
      <c r="L2439" s="17" t="str">
        <f>+IF(G2439="","",SUM($K$9:K2439)+H2439)</f>
        <v/>
      </c>
    </row>
    <row r="2440" spans="2:12" x14ac:dyDescent="0.2">
      <c r="B2440" s="1" t="str">
        <f t="shared" si="399"/>
        <v/>
      </c>
      <c r="C2440" s="44" t="str">
        <f t="shared" si="397"/>
        <v/>
      </c>
      <c r="D2440" s="44" t="str">
        <f t="shared" si="398"/>
        <v/>
      </c>
      <c r="E2440" s="13" t="str">
        <f t="shared" si="400"/>
        <v/>
      </c>
      <c r="F2440" s="4" t="str">
        <f t="shared" si="401"/>
        <v/>
      </c>
      <c r="G2440" s="48" t="str">
        <f t="shared" si="402"/>
        <v/>
      </c>
      <c r="H2440" s="16" t="str">
        <f t="shared" si="403"/>
        <v/>
      </c>
      <c r="I2440" s="46" t="str">
        <f t="shared" si="404"/>
        <v/>
      </c>
      <c r="J2440" s="49" t="str">
        <f t="shared" si="405"/>
        <v/>
      </c>
      <c r="K2440" s="46" t="str">
        <f t="shared" si="406"/>
        <v/>
      </c>
      <c r="L2440" s="17" t="str">
        <f>+IF(G2440="","",SUM($K$9:K2440)+H2440)</f>
        <v/>
      </c>
    </row>
    <row r="2441" spans="2:12" x14ac:dyDescent="0.2">
      <c r="B2441" s="1" t="str">
        <f t="shared" si="399"/>
        <v/>
      </c>
      <c r="C2441" s="44" t="str">
        <f t="shared" si="397"/>
        <v/>
      </c>
      <c r="D2441" s="44" t="str">
        <f t="shared" si="398"/>
        <v/>
      </c>
      <c r="E2441" s="13" t="str">
        <f t="shared" si="400"/>
        <v/>
      </c>
      <c r="F2441" s="4" t="str">
        <f t="shared" si="401"/>
        <v/>
      </c>
      <c r="G2441" s="48" t="str">
        <f t="shared" si="402"/>
        <v/>
      </c>
      <c r="H2441" s="16" t="str">
        <f t="shared" si="403"/>
        <v/>
      </c>
      <c r="I2441" s="46" t="str">
        <f t="shared" si="404"/>
        <v/>
      </c>
      <c r="J2441" s="49" t="str">
        <f t="shared" si="405"/>
        <v/>
      </c>
      <c r="K2441" s="46" t="str">
        <f t="shared" si="406"/>
        <v/>
      </c>
      <c r="L2441" s="17" t="str">
        <f>+IF(G2441="","",SUM($K$9:K2441)+H2441)</f>
        <v/>
      </c>
    </row>
    <row r="2442" spans="2:12" x14ac:dyDescent="0.2">
      <c r="B2442" s="1" t="str">
        <f t="shared" si="399"/>
        <v/>
      </c>
      <c r="C2442" s="44" t="str">
        <f t="shared" ref="C2442:C2505" si="407">IF(D2441="","",IF(D2441=FecFinal,"",DATE(YEAR(C2441),MONTH(C2441)+1,1)))</f>
        <v/>
      </c>
      <c r="D2442" s="44" t="str">
        <f t="shared" ref="D2442:D2505" si="408">IF(C2442="","",IF(DAYS360(C2442,FecFinal)&gt;=30,DATE(YEAR(C2442),MONTH(C2442)+1,1),FecFinal))</f>
        <v/>
      </c>
      <c r="E2442" s="13" t="str">
        <f t="shared" si="400"/>
        <v/>
      </c>
      <c r="F2442" s="4" t="str">
        <f t="shared" si="401"/>
        <v/>
      </c>
      <c r="G2442" s="48" t="str">
        <f t="shared" si="402"/>
        <v/>
      </c>
      <c r="H2442" s="16" t="str">
        <f t="shared" si="403"/>
        <v/>
      </c>
      <c r="I2442" s="46" t="str">
        <f t="shared" si="404"/>
        <v/>
      </c>
      <c r="J2442" s="49" t="str">
        <f t="shared" si="405"/>
        <v/>
      </c>
      <c r="K2442" s="46" t="str">
        <f t="shared" si="406"/>
        <v/>
      </c>
      <c r="L2442" s="17" t="str">
        <f>+IF(G2442="","",SUM($K$9:K2442)+H2442)</f>
        <v/>
      </c>
    </row>
    <row r="2443" spans="2:12" x14ac:dyDescent="0.2">
      <c r="B2443" s="1" t="str">
        <f t="shared" si="399"/>
        <v/>
      </c>
      <c r="C2443" s="44" t="str">
        <f t="shared" si="407"/>
        <v/>
      </c>
      <c r="D2443" s="44" t="str">
        <f t="shared" si="408"/>
        <v/>
      </c>
      <c r="E2443" s="13" t="str">
        <f t="shared" si="400"/>
        <v/>
      </c>
      <c r="F2443" s="4" t="str">
        <f t="shared" si="401"/>
        <v/>
      </c>
      <c r="G2443" s="48" t="str">
        <f t="shared" si="402"/>
        <v/>
      </c>
      <c r="H2443" s="16" t="str">
        <f t="shared" si="403"/>
        <v/>
      </c>
      <c r="I2443" s="46" t="str">
        <f t="shared" si="404"/>
        <v/>
      </c>
      <c r="J2443" s="49" t="str">
        <f t="shared" si="405"/>
        <v/>
      </c>
      <c r="K2443" s="46" t="str">
        <f t="shared" si="406"/>
        <v/>
      </c>
      <c r="L2443" s="17" t="str">
        <f>+IF(G2443="","",SUM($K$9:K2443)+H2443)</f>
        <v/>
      </c>
    </row>
    <row r="2444" spans="2:12" x14ac:dyDescent="0.2">
      <c r="B2444" s="1" t="str">
        <f t="shared" si="399"/>
        <v/>
      </c>
      <c r="C2444" s="44" t="str">
        <f t="shared" si="407"/>
        <v/>
      </c>
      <c r="D2444" s="44" t="str">
        <f t="shared" si="408"/>
        <v/>
      </c>
      <c r="E2444" s="13" t="str">
        <f t="shared" si="400"/>
        <v/>
      </c>
      <c r="F2444" s="4" t="str">
        <f t="shared" si="401"/>
        <v/>
      </c>
      <c r="G2444" s="48" t="str">
        <f t="shared" si="402"/>
        <v/>
      </c>
      <c r="H2444" s="16" t="str">
        <f t="shared" si="403"/>
        <v/>
      </c>
      <c r="I2444" s="46" t="str">
        <f t="shared" si="404"/>
        <v/>
      </c>
      <c r="J2444" s="49" t="str">
        <f t="shared" si="405"/>
        <v/>
      </c>
      <c r="K2444" s="46" t="str">
        <f t="shared" si="406"/>
        <v/>
      </c>
      <c r="L2444" s="17" t="str">
        <f>+IF(G2444="","",SUM($K$9:K2444)+H2444)</f>
        <v/>
      </c>
    </row>
    <row r="2445" spans="2:12" x14ac:dyDescent="0.2">
      <c r="B2445" s="1" t="str">
        <f t="shared" si="399"/>
        <v/>
      </c>
      <c r="C2445" s="44" t="str">
        <f t="shared" si="407"/>
        <v/>
      </c>
      <c r="D2445" s="44" t="str">
        <f t="shared" si="408"/>
        <v/>
      </c>
      <c r="E2445" s="13" t="str">
        <f t="shared" si="400"/>
        <v/>
      </c>
      <c r="F2445" s="4" t="str">
        <f t="shared" si="401"/>
        <v/>
      </c>
      <c r="G2445" s="48" t="str">
        <f t="shared" si="402"/>
        <v/>
      </c>
      <c r="H2445" s="16" t="str">
        <f t="shared" si="403"/>
        <v/>
      </c>
      <c r="I2445" s="46" t="str">
        <f t="shared" si="404"/>
        <v/>
      </c>
      <c r="J2445" s="49" t="str">
        <f t="shared" si="405"/>
        <v/>
      </c>
      <c r="K2445" s="46" t="str">
        <f t="shared" si="406"/>
        <v/>
      </c>
      <c r="L2445" s="17" t="str">
        <f>+IF(G2445="","",SUM($K$9:K2445)+H2445)</f>
        <v/>
      </c>
    </row>
    <row r="2446" spans="2:12" x14ac:dyDescent="0.2">
      <c r="B2446" s="1" t="str">
        <f t="shared" si="399"/>
        <v/>
      </c>
      <c r="C2446" s="44" t="str">
        <f t="shared" si="407"/>
        <v/>
      </c>
      <c r="D2446" s="44" t="str">
        <f t="shared" si="408"/>
        <v/>
      </c>
      <c r="E2446" s="13" t="str">
        <f t="shared" si="400"/>
        <v/>
      </c>
      <c r="F2446" s="4" t="str">
        <f t="shared" si="401"/>
        <v/>
      </c>
      <c r="G2446" s="48" t="str">
        <f t="shared" si="402"/>
        <v/>
      </c>
      <c r="H2446" s="16" t="str">
        <f t="shared" si="403"/>
        <v/>
      </c>
      <c r="I2446" s="46" t="str">
        <f t="shared" si="404"/>
        <v/>
      </c>
      <c r="J2446" s="49" t="str">
        <f t="shared" si="405"/>
        <v/>
      </c>
      <c r="K2446" s="46" t="str">
        <f t="shared" si="406"/>
        <v/>
      </c>
      <c r="L2446" s="17" t="str">
        <f>+IF(G2446="","",SUM($K$9:K2446)+H2446)</f>
        <v/>
      </c>
    </row>
    <row r="2447" spans="2:12" x14ac:dyDescent="0.2">
      <c r="B2447" s="1" t="str">
        <f t="shared" si="399"/>
        <v/>
      </c>
      <c r="C2447" s="44" t="str">
        <f t="shared" si="407"/>
        <v/>
      </c>
      <c r="D2447" s="44" t="str">
        <f t="shared" si="408"/>
        <v/>
      </c>
      <c r="E2447" s="13" t="str">
        <f t="shared" si="400"/>
        <v/>
      </c>
      <c r="F2447" s="4" t="str">
        <f t="shared" si="401"/>
        <v/>
      </c>
      <c r="G2447" s="48" t="str">
        <f t="shared" si="402"/>
        <v/>
      </c>
      <c r="H2447" s="16" t="str">
        <f t="shared" si="403"/>
        <v/>
      </c>
      <c r="I2447" s="46" t="str">
        <f t="shared" si="404"/>
        <v/>
      </c>
      <c r="J2447" s="49" t="str">
        <f t="shared" si="405"/>
        <v/>
      </c>
      <c r="K2447" s="46" t="str">
        <f t="shared" si="406"/>
        <v/>
      </c>
      <c r="L2447" s="17" t="str">
        <f>+IF(G2447="","",SUM($K$9:K2447)+H2447)</f>
        <v/>
      </c>
    </row>
    <row r="2448" spans="2:12" x14ac:dyDescent="0.2">
      <c r="B2448" s="1" t="str">
        <f t="shared" si="399"/>
        <v/>
      </c>
      <c r="C2448" s="44" t="str">
        <f t="shared" si="407"/>
        <v/>
      </c>
      <c r="D2448" s="44" t="str">
        <f t="shared" si="408"/>
        <v/>
      </c>
      <c r="E2448" s="13" t="str">
        <f t="shared" si="400"/>
        <v/>
      </c>
      <c r="F2448" s="4" t="str">
        <f t="shared" si="401"/>
        <v/>
      </c>
      <c r="G2448" s="48" t="str">
        <f t="shared" si="402"/>
        <v/>
      </c>
      <c r="H2448" s="16" t="str">
        <f t="shared" si="403"/>
        <v/>
      </c>
      <c r="I2448" s="46" t="str">
        <f t="shared" si="404"/>
        <v/>
      </c>
      <c r="J2448" s="49" t="str">
        <f t="shared" si="405"/>
        <v/>
      </c>
      <c r="K2448" s="46" t="str">
        <f t="shared" si="406"/>
        <v/>
      </c>
      <c r="L2448" s="17" t="str">
        <f>+IF(G2448="","",SUM($K$9:K2448)+H2448)</f>
        <v/>
      </c>
    </row>
    <row r="2449" spans="2:12" x14ac:dyDescent="0.2">
      <c r="B2449" s="1" t="str">
        <f t="shared" ref="B2449:B2512" si="409">+IF(C2449="","",B2448+1)</f>
        <v/>
      </c>
      <c r="C2449" s="44" t="str">
        <f t="shared" si="407"/>
        <v/>
      </c>
      <c r="D2449" s="44" t="str">
        <f t="shared" si="408"/>
        <v/>
      </c>
      <c r="E2449" s="13" t="str">
        <f t="shared" ref="E2449:E2512" si="410">IF(B2449&lt;&gt;"",DAYS360(C2449,D2449),"")</f>
        <v/>
      </c>
      <c r="F2449" s="4" t="str">
        <f t="shared" ref="F2449:F2512" si="411">IF(B2449&lt;&gt;"",LOOKUP(DATE(YEAR(C2449),MONTH(C2449)+1,1),tbl_FecHasta,tbl_Tasa),"")</f>
        <v/>
      </c>
      <c r="G2449" s="48" t="str">
        <f t="shared" ref="G2449:G2512" si="412">IF(B2449&lt;&gt;"",(((1+F2449)^(1/12))-1),"")</f>
        <v/>
      </c>
      <c r="H2449" s="16" t="str">
        <f t="shared" si="403"/>
        <v/>
      </c>
      <c r="I2449" s="46" t="str">
        <f t="shared" si="404"/>
        <v/>
      </c>
      <c r="J2449" s="49" t="str">
        <f t="shared" si="405"/>
        <v/>
      </c>
      <c r="K2449" s="46" t="str">
        <f t="shared" si="406"/>
        <v/>
      </c>
      <c r="L2449" s="17" t="str">
        <f>+IF(G2449="","",SUM($K$9:K2449)+H2449)</f>
        <v/>
      </c>
    </row>
    <row r="2450" spans="2:12" x14ac:dyDescent="0.2">
      <c r="B2450" s="1" t="str">
        <f t="shared" si="409"/>
        <v/>
      </c>
      <c r="C2450" s="44" t="str">
        <f t="shared" si="407"/>
        <v/>
      </c>
      <c r="D2450" s="44" t="str">
        <f t="shared" si="408"/>
        <v/>
      </c>
      <c r="E2450" s="13" t="str">
        <f t="shared" si="410"/>
        <v/>
      </c>
      <c r="F2450" s="4" t="str">
        <f t="shared" si="411"/>
        <v/>
      </c>
      <c r="G2450" s="48" t="str">
        <f t="shared" si="412"/>
        <v/>
      </c>
      <c r="H2450" s="16" t="str">
        <f t="shared" si="403"/>
        <v/>
      </c>
      <c r="I2450" s="46" t="str">
        <f t="shared" si="404"/>
        <v/>
      </c>
      <c r="J2450" s="49" t="str">
        <f t="shared" si="405"/>
        <v/>
      </c>
      <c r="K2450" s="46" t="str">
        <f t="shared" si="406"/>
        <v/>
      </c>
      <c r="L2450" s="17" t="str">
        <f>+IF(G2450="","",SUM($K$9:K2450)+H2450)</f>
        <v/>
      </c>
    </row>
    <row r="2451" spans="2:12" x14ac:dyDescent="0.2">
      <c r="B2451" s="1" t="str">
        <f t="shared" si="409"/>
        <v/>
      </c>
      <c r="C2451" s="44" t="str">
        <f t="shared" si="407"/>
        <v/>
      </c>
      <c r="D2451" s="44" t="str">
        <f t="shared" si="408"/>
        <v/>
      </c>
      <c r="E2451" s="13" t="str">
        <f t="shared" si="410"/>
        <v/>
      </c>
      <c r="F2451" s="4" t="str">
        <f t="shared" si="411"/>
        <v/>
      </c>
      <c r="G2451" s="48" t="str">
        <f t="shared" si="412"/>
        <v/>
      </c>
      <c r="H2451" s="16" t="str">
        <f t="shared" si="403"/>
        <v/>
      </c>
      <c r="I2451" s="46" t="str">
        <f t="shared" si="404"/>
        <v/>
      </c>
      <c r="J2451" s="49" t="str">
        <f t="shared" si="405"/>
        <v/>
      </c>
      <c r="K2451" s="46" t="str">
        <f t="shared" si="406"/>
        <v/>
      </c>
      <c r="L2451" s="17" t="str">
        <f>+IF(G2451="","",SUM($K$9:K2451)+H2451)</f>
        <v/>
      </c>
    </row>
    <row r="2452" spans="2:12" x14ac:dyDescent="0.2">
      <c r="B2452" s="1" t="str">
        <f t="shared" si="409"/>
        <v/>
      </c>
      <c r="C2452" s="44" t="str">
        <f t="shared" si="407"/>
        <v/>
      </c>
      <c r="D2452" s="44" t="str">
        <f t="shared" si="408"/>
        <v/>
      </c>
      <c r="E2452" s="13" t="str">
        <f t="shared" si="410"/>
        <v/>
      </c>
      <c r="F2452" s="4" t="str">
        <f t="shared" si="411"/>
        <v/>
      </c>
      <c r="G2452" s="48" t="str">
        <f t="shared" si="412"/>
        <v/>
      </c>
      <c r="H2452" s="16" t="str">
        <f t="shared" si="403"/>
        <v/>
      </c>
      <c r="I2452" s="46" t="str">
        <f t="shared" si="404"/>
        <v/>
      </c>
      <c r="J2452" s="49" t="str">
        <f t="shared" si="405"/>
        <v/>
      </c>
      <c r="K2452" s="46" t="str">
        <f t="shared" si="406"/>
        <v/>
      </c>
      <c r="L2452" s="17" t="str">
        <f>+IF(G2452="","",SUM($K$9:K2452)+H2452)</f>
        <v/>
      </c>
    </row>
    <row r="2453" spans="2:12" x14ac:dyDescent="0.2">
      <c r="B2453" s="1" t="str">
        <f t="shared" si="409"/>
        <v/>
      </c>
      <c r="C2453" s="44" t="str">
        <f t="shared" si="407"/>
        <v/>
      </c>
      <c r="D2453" s="44" t="str">
        <f t="shared" si="408"/>
        <v/>
      </c>
      <c r="E2453" s="13" t="str">
        <f t="shared" si="410"/>
        <v/>
      </c>
      <c r="F2453" s="4" t="str">
        <f t="shared" si="411"/>
        <v/>
      </c>
      <c r="G2453" s="48" t="str">
        <f t="shared" si="412"/>
        <v/>
      </c>
      <c r="H2453" s="16" t="str">
        <f t="shared" si="403"/>
        <v/>
      </c>
      <c r="I2453" s="46" t="str">
        <f t="shared" si="404"/>
        <v/>
      </c>
      <c r="J2453" s="49" t="str">
        <f t="shared" si="405"/>
        <v/>
      </c>
      <c r="K2453" s="46" t="str">
        <f t="shared" si="406"/>
        <v/>
      </c>
      <c r="L2453" s="17" t="str">
        <f>+IF(G2453="","",SUM($K$9:K2453)+H2453)</f>
        <v/>
      </c>
    </row>
    <row r="2454" spans="2:12" x14ac:dyDescent="0.2">
      <c r="B2454" s="1" t="str">
        <f t="shared" si="409"/>
        <v/>
      </c>
      <c r="C2454" s="44" t="str">
        <f t="shared" si="407"/>
        <v/>
      </c>
      <c r="D2454" s="44" t="str">
        <f t="shared" si="408"/>
        <v/>
      </c>
      <c r="E2454" s="13" t="str">
        <f t="shared" si="410"/>
        <v/>
      </c>
      <c r="F2454" s="4" t="str">
        <f t="shared" si="411"/>
        <v/>
      </c>
      <c r="G2454" s="48" t="str">
        <f t="shared" si="412"/>
        <v/>
      </c>
      <c r="H2454" s="16" t="str">
        <f t="shared" si="403"/>
        <v/>
      </c>
      <c r="I2454" s="46" t="str">
        <f t="shared" si="404"/>
        <v/>
      </c>
      <c r="J2454" s="49" t="str">
        <f t="shared" si="405"/>
        <v/>
      </c>
      <c r="K2454" s="46" t="str">
        <f t="shared" si="406"/>
        <v/>
      </c>
      <c r="L2454" s="17" t="str">
        <f>+IF(G2454="","",SUM($K$9:K2454)+H2454)</f>
        <v/>
      </c>
    </row>
    <row r="2455" spans="2:12" x14ac:dyDescent="0.2">
      <c r="B2455" s="1" t="str">
        <f t="shared" si="409"/>
        <v/>
      </c>
      <c r="C2455" s="44" t="str">
        <f t="shared" si="407"/>
        <v/>
      </c>
      <c r="D2455" s="44" t="str">
        <f t="shared" si="408"/>
        <v/>
      </c>
      <c r="E2455" s="13" t="str">
        <f t="shared" si="410"/>
        <v/>
      </c>
      <c r="F2455" s="4" t="str">
        <f t="shared" si="411"/>
        <v/>
      </c>
      <c r="G2455" s="48" t="str">
        <f t="shared" si="412"/>
        <v/>
      </c>
      <c r="H2455" s="16" t="str">
        <f t="shared" si="403"/>
        <v/>
      </c>
      <c r="I2455" s="46" t="str">
        <f t="shared" si="404"/>
        <v/>
      </c>
      <c r="J2455" s="49" t="str">
        <f t="shared" si="405"/>
        <v/>
      </c>
      <c r="K2455" s="46" t="str">
        <f t="shared" si="406"/>
        <v/>
      </c>
      <c r="L2455" s="17" t="str">
        <f>+IF(G2455="","",SUM($K$9:K2455)+H2455)</f>
        <v/>
      </c>
    </row>
    <row r="2456" spans="2:12" x14ac:dyDescent="0.2">
      <c r="B2456" s="1" t="str">
        <f t="shared" si="409"/>
        <v/>
      </c>
      <c r="C2456" s="44" t="str">
        <f t="shared" si="407"/>
        <v/>
      </c>
      <c r="D2456" s="44" t="str">
        <f t="shared" si="408"/>
        <v/>
      </c>
      <c r="E2456" s="13" t="str">
        <f t="shared" si="410"/>
        <v/>
      </c>
      <c r="F2456" s="4" t="str">
        <f t="shared" si="411"/>
        <v/>
      </c>
      <c r="G2456" s="48" t="str">
        <f t="shared" si="412"/>
        <v/>
      </c>
      <c r="H2456" s="16" t="str">
        <f t="shared" si="403"/>
        <v/>
      </c>
      <c r="I2456" s="46" t="str">
        <f t="shared" si="404"/>
        <v/>
      </c>
      <c r="J2456" s="49" t="str">
        <f t="shared" si="405"/>
        <v/>
      </c>
      <c r="K2456" s="46" t="str">
        <f t="shared" si="406"/>
        <v/>
      </c>
      <c r="L2456" s="17" t="str">
        <f>+IF(G2456="","",SUM($K$9:K2456)+H2456)</f>
        <v/>
      </c>
    </row>
    <row r="2457" spans="2:12" x14ac:dyDescent="0.2">
      <c r="B2457" s="1" t="str">
        <f t="shared" si="409"/>
        <v/>
      </c>
      <c r="C2457" s="44" t="str">
        <f t="shared" si="407"/>
        <v/>
      </c>
      <c r="D2457" s="44" t="str">
        <f t="shared" si="408"/>
        <v/>
      </c>
      <c r="E2457" s="13" t="str">
        <f t="shared" si="410"/>
        <v/>
      </c>
      <c r="F2457" s="4" t="str">
        <f t="shared" si="411"/>
        <v/>
      </c>
      <c r="G2457" s="48" t="str">
        <f t="shared" si="412"/>
        <v/>
      </c>
      <c r="H2457" s="16" t="str">
        <f t="shared" si="403"/>
        <v/>
      </c>
      <c r="I2457" s="46" t="str">
        <f t="shared" si="404"/>
        <v/>
      </c>
      <c r="J2457" s="49" t="str">
        <f t="shared" si="405"/>
        <v/>
      </c>
      <c r="K2457" s="46" t="str">
        <f t="shared" si="406"/>
        <v/>
      </c>
      <c r="L2457" s="17" t="str">
        <f>+IF(G2457="","",SUM($K$9:K2457)+H2457)</f>
        <v/>
      </c>
    </row>
    <row r="2458" spans="2:12" x14ac:dyDescent="0.2">
      <c r="B2458" s="1" t="str">
        <f t="shared" si="409"/>
        <v/>
      </c>
      <c r="C2458" s="44" t="str">
        <f t="shared" si="407"/>
        <v/>
      </c>
      <c r="D2458" s="44" t="str">
        <f t="shared" si="408"/>
        <v/>
      </c>
      <c r="E2458" s="13" t="str">
        <f t="shared" si="410"/>
        <v/>
      </c>
      <c r="F2458" s="4" t="str">
        <f t="shared" si="411"/>
        <v/>
      </c>
      <c r="G2458" s="48" t="str">
        <f t="shared" si="412"/>
        <v/>
      </c>
      <c r="H2458" s="16" t="str">
        <f t="shared" si="403"/>
        <v/>
      </c>
      <c r="I2458" s="46" t="str">
        <f t="shared" si="404"/>
        <v/>
      </c>
      <c r="J2458" s="49" t="str">
        <f t="shared" si="405"/>
        <v/>
      </c>
      <c r="K2458" s="46" t="str">
        <f t="shared" si="406"/>
        <v/>
      </c>
      <c r="L2458" s="17" t="str">
        <f>+IF(G2458="","",SUM($K$9:K2458)+H2458)</f>
        <v/>
      </c>
    </row>
    <row r="2459" spans="2:12" x14ac:dyDescent="0.2">
      <c r="B2459" s="1" t="str">
        <f t="shared" si="409"/>
        <v/>
      </c>
      <c r="C2459" s="44" t="str">
        <f t="shared" si="407"/>
        <v/>
      </c>
      <c r="D2459" s="44" t="str">
        <f t="shared" si="408"/>
        <v/>
      </c>
      <c r="E2459" s="13" t="str">
        <f t="shared" si="410"/>
        <v/>
      </c>
      <c r="F2459" s="4" t="str">
        <f t="shared" si="411"/>
        <v/>
      </c>
      <c r="G2459" s="48" t="str">
        <f t="shared" si="412"/>
        <v/>
      </c>
      <c r="H2459" s="16" t="str">
        <f t="shared" si="403"/>
        <v/>
      </c>
      <c r="I2459" s="46" t="str">
        <f t="shared" si="404"/>
        <v/>
      </c>
      <c r="J2459" s="49" t="str">
        <f t="shared" si="405"/>
        <v/>
      </c>
      <c r="K2459" s="46" t="str">
        <f t="shared" si="406"/>
        <v/>
      </c>
      <c r="L2459" s="17" t="str">
        <f>+IF(G2459="","",SUM($K$9:K2459)+H2459)</f>
        <v/>
      </c>
    </row>
    <row r="2460" spans="2:12" x14ac:dyDescent="0.2">
      <c r="B2460" s="1" t="str">
        <f t="shared" si="409"/>
        <v/>
      </c>
      <c r="C2460" s="44" t="str">
        <f t="shared" si="407"/>
        <v/>
      </c>
      <c r="D2460" s="44" t="str">
        <f t="shared" si="408"/>
        <v/>
      </c>
      <c r="E2460" s="13" t="str">
        <f t="shared" si="410"/>
        <v/>
      </c>
      <c r="F2460" s="4" t="str">
        <f t="shared" si="411"/>
        <v/>
      </c>
      <c r="G2460" s="48" t="str">
        <f t="shared" si="412"/>
        <v/>
      </c>
      <c r="H2460" s="16" t="str">
        <f t="shared" si="403"/>
        <v/>
      </c>
      <c r="I2460" s="46" t="str">
        <f t="shared" si="404"/>
        <v/>
      </c>
      <c r="J2460" s="49" t="str">
        <f t="shared" si="405"/>
        <v/>
      </c>
      <c r="K2460" s="46" t="str">
        <f t="shared" si="406"/>
        <v/>
      </c>
      <c r="L2460" s="17" t="str">
        <f>+IF(G2460="","",SUM($K$9:K2460)+H2460)</f>
        <v/>
      </c>
    </row>
    <row r="2461" spans="2:12" x14ac:dyDescent="0.2">
      <c r="B2461" s="1" t="str">
        <f t="shared" si="409"/>
        <v/>
      </c>
      <c r="C2461" s="44" t="str">
        <f t="shared" si="407"/>
        <v/>
      </c>
      <c r="D2461" s="44" t="str">
        <f t="shared" si="408"/>
        <v/>
      </c>
      <c r="E2461" s="13" t="str">
        <f t="shared" si="410"/>
        <v/>
      </c>
      <c r="F2461" s="4" t="str">
        <f t="shared" si="411"/>
        <v/>
      </c>
      <c r="G2461" s="48" t="str">
        <f t="shared" si="412"/>
        <v/>
      </c>
      <c r="H2461" s="16" t="str">
        <f t="shared" si="403"/>
        <v/>
      </c>
      <c r="I2461" s="46" t="str">
        <f t="shared" si="404"/>
        <v/>
      </c>
      <c r="J2461" s="49" t="str">
        <f t="shared" si="405"/>
        <v/>
      </c>
      <c r="K2461" s="46" t="str">
        <f t="shared" si="406"/>
        <v/>
      </c>
      <c r="L2461" s="17" t="str">
        <f>+IF(G2461="","",SUM($K$9:K2461)+H2461)</f>
        <v/>
      </c>
    </row>
    <row r="2462" spans="2:12" x14ac:dyDescent="0.2">
      <c r="B2462" s="1" t="str">
        <f t="shared" si="409"/>
        <v/>
      </c>
      <c r="C2462" s="44" t="str">
        <f t="shared" si="407"/>
        <v/>
      </c>
      <c r="D2462" s="44" t="str">
        <f t="shared" si="408"/>
        <v/>
      </c>
      <c r="E2462" s="13" t="str">
        <f t="shared" si="410"/>
        <v/>
      </c>
      <c r="F2462" s="4" t="str">
        <f t="shared" si="411"/>
        <v/>
      </c>
      <c r="G2462" s="48" t="str">
        <f t="shared" si="412"/>
        <v/>
      </c>
      <c r="H2462" s="16" t="str">
        <f t="shared" si="403"/>
        <v/>
      </c>
      <c r="I2462" s="46" t="str">
        <f t="shared" si="404"/>
        <v/>
      </c>
      <c r="J2462" s="49" t="str">
        <f t="shared" si="405"/>
        <v/>
      </c>
      <c r="K2462" s="46" t="str">
        <f t="shared" si="406"/>
        <v/>
      </c>
      <c r="L2462" s="17" t="str">
        <f>+IF(G2462="","",SUM($K$9:K2462)+H2462)</f>
        <v/>
      </c>
    </row>
    <row r="2463" spans="2:12" x14ac:dyDescent="0.2">
      <c r="B2463" s="1" t="str">
        <f t="shared" si="409"/>
        <v/>
      </c>
      <c r="C2463" s="44" t="str">
        <f t="shared" si="407"/>
        <v/>
      </c>
      <c r="D2463" s="44" t="str">
        <f t="shared" si="408"/>
        <v/>
      </c>
      <c r="E2463" s="13" t="str">
        <f t="shared" si="410"/>
        <v/>
      </c>
      <c r="F2463" s="4" t="str">
        <f t="shared" si="411"/>
        <v/>
      </c>
      <c r="G2463" s="48" t="str">
        <f t="shared" si="412"/>
        <v/>
      </c>
      <c r="H2463" s="16" t="str">
        <f t="shared" si="403"/>
        <v/>
      </c>
      <c r="I2463" s="46" t="str">
        <f t="shared" si="404"/>
        <v/>
      </c>
      <c r="J2463" s="49" t="str">
        <f t="shared" si="405"/>
        <v/>
      </c>
      <c r="K2463" s="46" t="str">
        <f t="shared" si="406"/>
        <v/>
      </c>
      <c r="L2463" s="17" t="str">
        <f>+IF(G2463="","",SUM($K$9:K2463)+H2463)</f>
        <v/>
      </c>
    </row>
    <row r="2464" spans="2:12" x14ac:dyDescent="0.2">
      <c r="B2464" s="1" t="str">
        <f t="shared" si="409"/>
        <v/>
      </c>
      <c r="C2464" s="44" t="str">
        <f t="shared" si="407"/>
        <v/>
      </c>
      <c r="D2464" s="44" t="str">
        <f t="shared" si="408"/>
        <v/>
      </c>
      <c r="E2464" s="13" t="str">
        <f t="shared" si="410"/>
        <v/>
      </c>
      <c r="F2464" s="4" t="str">
        <f t="shared" si="411"/>
        <v/>
      </c>
      <c r="G2464" s="48" t="str">
        <f t="shared" si="412"/>
        <v/>
      </c>
      <c r="H2464" s="16" t="str">
        <f t="shared" si="403"/>
        <v/>
      </c>
      <c r="I2464" s="46" t="str">
        <f t="shared" si="404"/>
        <v/>
      </c>
      <c r="J2464" s="49" t="str">
        <f t="shared" si="405"/>
        <v/>
      </c>
      <c r="K2464" s="46" t="str">
        <f t="shared" si="406"/>
        <v/>
      </c>
      <c r="L2464" s="17" t="str">
        <f>+IF(G2464="","",SUM($K$9:K2464)+H2464)</f>
        <v/>
      </c>
    </row>
    <row r="2465" spans="2:12" x14ac:dyDescent="0.2">
      <c r="B2465" s="1" t="str">
        <f t="shared" si="409"/>
        <v/>
      </c>
      <c r="C2465" s="44" t="str">
        <f t="shared" si="407"/>
        <v/>
      </c>
      <c r="D2465" s="44" t="str">
        <f t="shared" si="408"/>
        <v/>
      </c>
      <c r="E2465" s="13" t="str">
        <f t="shared" si="410"/>
        <v/>
      </c>
      <c r="F2465" s="4" t="str">
        <f t="shared" si="411"/>
        <v/>
      </c>
      <c r="G2465" s="48" t="str">
        <f t="shared" si="412"/>
        <v/>
      </c>
      <c r="H2465" s="16" t="str">
        <f t="shared" si="403"/>
        <v/>
      </c>
      <c r="I2465" s="46" t="str">
        <f t="shared" si="404"/>
        <v/>
      </c>
      <c r="J2465" s="49" t="str">
        <f t="shared" si="405"/>
        <v/>
      </c>
      <c r="K2465" s="46" t="str">
        <f t="shared" si="406"/>
        <v/>
      </c>
      <c r="L2465" s="17" t="str">
        <f>+IF(G2465="","",SUM($K$9:K2465)+H2465)</f>
        <v/>
      </c>
    </row>
    <row r="2466" spans="2:12" x14ac:dyDescent="0.2">
      <c r="B2466" s="1" t="str">
        <f t="shared" si="409"/>
        <v/>
      </c>
      <c r="C2466" s="44" t="str">
        <f t="shared" si="407"/>
        <v/>
      </c>
      <c r="D2466" s="44" t="str">
        <f t="shared" si="408"/>
        <v/>
      </c>
      <c r="E2466" s="13" t="str">
        <f t="shared" si="410"/>
        <v/>
      </c>
      <c r="F2466" s="4" t="str">
        <f t="shared" si="411"/>
        <v/>
      </c>
      <c r="G2466" s="48" t="str">
        <f t="shared" si="412"/>
        <v/>
      </c>
      <c r="H2466" s="16" t="str">
        <f t="shared" si="403"/>
        <v/>
      </c>
      <c r="I2466" s="46" t="str">
        <f t="shared" si="404"/>
        <v/>
      </c>
      <c r="J2466" s="49" t="str">
        <f t="shared" si="405"/>
        <v/>
      </c>
      <c r="K2466" s="46" t="str">
        <f t="shared" si="406"/>
        <v/>
      </c>
      <c r="L2466" s="17" t="str">
        <f>+IF(G2466="","",SUM($K$9:K2466)+H2466)</f>
        <v/>
      </c>
    </row>
    <row r="2467" spans="2:12" x14ac:dyDescent="0.2">
      <c r="B2467" s="1" t="str">
        <f t="shared" si="409"/>
        <v/>
      </c>
      <c r="C2467" s="44" t="str">
        <f t="shared" si="407"/>
        <v/>
      </c>
      <c r="D2467" s="44" t="str">
        <f t="shared" si="408"/>
        <v/>
      </c>
      <c r="E2467" s="13" t="str">
        <f t="shared" si="410"/>
        <v/>
      </c>
      <c r="F2467" s="4" t="str">
        <f t="shared" si="411"/>
        <v/>
      </c>
      <c r="G2467" s="48" t="str">
        <f t="shared" si="412"/>
        <v/>
      </c>
      <c r="H2467" s="16" t="str">
        <f t="shared" si="403"/>
        <v/>
      </c>
      <c r="I2467" s="46" t="str">
        <f t="shared" si="404"/>
        <v/>
      </c>
      <c r="J2467" s="49" t="str">
        <f t="shared" si="405"/>
        <v/>
      </c>
      <c r="K2467" s="46" t="str">
        <f t="shared" si="406"/>
        <v/>
      </c>
      <c r="L2467" s="17" t="str">
        <f>+IF(G2467="","",SUM($K$9:K2467)+H2467)</f>
        <v/>
      </c>
    </row>
    <row r="2468" spans="2:12" x14ac:dyDescent="0.2">
      <c r="B2468" s="1" t="str">
        <f t="shared" si="409"/>
        <v/>
      </c>
      <c r="C2468" s="44" t="str">
        <f t="shared" si="407"/>
        <v/>
      </c>
      <c r="D2468" s="44" t="str">
        <f t="shared" si="408"/>
        <v/>
      </c>
      <c r="E2468" s="13" t="str">
        <f t="shared" si="410"/>
        <v/>
      </c>
      <c r="F2468" s="4" t="str">
        <f t="shared" si="411"/>
        <v/>
      </c>
      <c r="G2468" s="48" t="str">
        <f t="shared" si="412"/>
        <v/>
      </c>
      <c r="H2468" s="16" t="str">
        <f t="shared" si="403"/>
        <v/>
      </c>
      <c r="I2468" s="46" t="str">
        <f t="shared" si="404"/>
        <v/>
      </c>
      <c r="J2468" s="49" t="str">
        <f t="shared" si="405"/>
        <v/>
      </c>
      <c r="K2468" s="46" t="str">
        <f t="shared" si="406"/>
        <v/>
      </c>
      <c r="L2468" s="17" t="str">
        <f>+IF(G2468="","",SUM($K$9:K2468)+H2468)</f>
        <v/>
      </c>
    </row>
    <row r="2469" spans="2:12" x14ac:dyDescent="0.2">
      <c r="B2469" s="1" t="str">
        <f t="shared" si="409"/>
        <v/>
      </c>
      <c r="C2469" s="44" t="str">
        <f t="shared" si="407"/>
        <v/>
      </c>
      <c r="D2469" s="44" t="str">
        <f t="shared" si="408"/>
        <v/>
      </c>
      <c r="E2469" s="13" t="str">
        <f t="shared" si="410"/>
        <v/>
      </c>
      <c r="F2469" s="4" t="str">
        <f t="shared" si="411"/>
        <v/>
      </c>
      <c r="G2469" s="48" t="str">
        <f t="shared" si="412"/>
        <v/>
      </c>
      <c r="H2469" s="16" t="str">
        <f t="shared" si="403"/>
        <v/>
      </c>
      <c r="I2469" s="46" t="str">
        <f t="shared" si="404"/>
        <v/>
      </c>
      <c r="J2469" s="49" t="str">
        <f t="shared" si="405"/>
        <v/>
      </c>
      <c r="K2469" s="46" t="str">
        <f t="shared" si="406"/>
        <v/>
      </c>
      <c r="L2469" s="17" t="str">
        <f>+IF(G2469="","",SUM($K$9:K2469)+H2469)</f>
        <v/>
      </c>
    </row>
    <row r="2470" spans="2:12" x14ac:dyDescent="0.2">
      <c r="B2470" s="1" t="str">
        <f t="shared" si="409"/>
        <v/>
      </c>
      <c r="C2470" s="44" t="str">
        <f t="shared" si="407"/>
        <v/>
      </c>
      <c r="D2470" s="44" t="str">
        <f t="shared" si="408"/>
        <v/>
      </c>
      <c r="E2470" s="13" t="str">
        <f t="shared" si="410"/>
        <v/>
      </c>
      <c r="F2470" s="4" t="str">
        <f t="shared" si="411"/>
        <v/>
      </c>
      <c r="G2470" s="48" t="str">
        <f t="shared" si="412"/>
        <v/>
      </c>
      <c r="H2470" s="16" t="str">
        <f t="shared" si="403"/>
        <v/>
      </c>
      <c r="I2470" s="46" t="str">
        <f t="shared" si="404"/>
        <v/>
      </c>
      <c r="J2470" s="49" t="str">
        <f t="shared" si="405"/>
        <v/>
      </c>
      <c r="K2470" s="46" t="str">
        <f t="shared" si="406"/>
        <v/>
      </c>
      <c r="L2470" s="17" t="str">
        <f>+IF(G2470="","",SUM($K$9:K2470)+H2470)</f>
        <v/>
      </c>
    </row>
    <row r="2471" spans="2:12" x14ac:dyDescent="0.2">
      <c r="B2471" s="1" t="str">
        <f t="shared" si="409"/>
        <v/>
      </c>
      <c r="C2471" s="44" t="str">
        <f t="shared" si="407"/>
        <v/>
      </c>
      <c r="D2471" s="44" t="str">
        <f t="shared" si="408"/>
        <v/>
      </c>
      <c r="E2471" s="13" t="str">
        <f t="shared" si="410"/>
        <v/>
      </c>
      <c r="F2471" s="4" t="str">
        <f t="shared" si="411"/>
        <v/>
      </c>
      <c r="G2471" s="48" t="str">
        <f t="shared" si="412"/>
        <v/>
      </c>
      <c r="H2471" s="16" t="str">
        <f t="shared" si="403"/>
        <v/>
      </c>
      <c r="I2471" s="46" t="str">
        <f t="shared" si="404"/>
        <v/>
      </c>
      <c r="J2471" s="49" t="str">
        <f t="shared" si="405"/>
        <v/>
      </c>
      <c r="K2471" s="46" t="str">
        <f t="shared" si="406"/>
        <v/>
      </c>
      <c r="L2471" s="17" t="str">
        <f>+IF(G2471="","",SUM($K$9:K2471)+H2471)</f>
        <v/>
      </c>
    </row>
    <row r="2472" spans="2:12" x14ac:dyDescent="0.2">
      <c r="B2472" s="1" t="str">
        <f t="shared" si="409"/>
        <v/>
      </c>
      <c r="C2472" s="44" t="str">
        <f t="shared" si="407"/>
        <v/>
      </c>
      <c r="D2472" s="44" t="str">
        <f t="shared" si="408"/>
        <v/>
      </c>
      <c r="E2472" s="13" t="str">
        <f t="shared" si="410"/>
        <v/>
      </c>
      <c r="F2472" s="4" t="str">
        <f t="shared" si="411"/>
        <v/>
      </c>
      <c r="G2472" s="48" t="str">
        <f t="shared" si="412"/>
        <v/>
      </c>
      <c r="H2472" s="16" t="str">
        <f t="shared" si="403"/>
        <v/>
      </c>
      <c r="I2472" s="46" t="str">
        <f t="shared" si="404"/>
        <v/>
      </c>
      <c r="J2472" s="49" t="str">
        <f t="shared" si="405"/>
        <v/>
      </c>
      <c r="K2472" s="46" t="str">
        <f t="shared" si="406"/>
        <v/>
      </c>
      <c r="L2472" s="17" t="str">
        <f>+IF(G2472="","",SUM($K$9:K2472)+H2472)</f>
        <v/>
      </c>
    </row>
    <row r="2473" spans="2:12" x14ac:dyDescent="0.2">
      <c r="B2473" s="1" t="str">
        <f t="shared" si="409"/>
        <v/>
      </c>
      <c r="C2473" s="44" t="str">
        <f t="shared" si="407"/>
        <v/>
      </c>
      <c r="D2473" s="44" t="str">
        <f t="shared" si="408"/>
        <v/>
      </c>
      <c r="E2473" s="13" t="str">
        <f t="shared" si="410"/>
        <v/>
      </c>
      <c r="F2473" s="4" t="str">
        <f t="shared" si="411"/>
        <v/>
      </c>
      <c r="G2473" s="48" t="str">
        <f t="shared" si="412"/>
        <v/>
      </c>
      <c r="H2473" s="16" t="str">
        <f t="shared" si="403"/>
        <v/>
      </c>
      <c r="I2473" s="46" t="str">
        <f t="shared" si="404"/>
        <v/>
      </c>
      <c r="J2473" s="49" t="str">
        <f t="shared" si="405"/>
        <v/>
      </c>
      <c r="K2473" s="46" t="str">
        <f t="shared" si="406"/>
        <v/>
      </c>
      <c r="L2473" s="17" t="str">
        <f>+IF(G2473="","",SUM($K$9:K2473)+H2473)</f>
        <v/>
      </c>
    </row>
    <row r="2474" spans="2:12" x14ac:dyDescent="0.2">
      <c r="B2474" s="1" t="str">
        <f t="shared" si="409"/>
        <v/>
      </c>
      <c r="C2474" s="44" t="str">
        <f t="shared" si="407"/>
        <v/>
      </c>
      <c r="D2474" s="44" t="str">
        <f t="shared" si="408"/>
        <v/>
      </c>
      <c r="E2474" s="13" t="str">
        <f t="shared" si="410"/>
        <v/>
      </c>
      <c r="F2474" s="4" t="str">
        <f t="shared" si="411"/>
        <v/>
      </c>
      <c r="G2474" s="48" t="str">
        <f t="shared" si="412"/>
        <v/>
      </c>
      <c r="H2474" s="16" t="str">
        <f t="shared" ref="H2474:H2537" si="413">IF(B2474&lt;&gt;"",H2473,"")</f>
        <v/>
      </c>
      <c r="I2474" s="46" t="str">
        <f t="shared" ref="I2474:I2537" si="414">IF(G2474="","",+(1+G2474)^(E2474/30))</f>
        <v/>
      </c>
      <c r="J2474" s="49" t="str">
        <f t="shared" si="405"/>
        <v/>
      </c>
      <c r="K2474" s="46" t="str">
        <f t="shared" si="406"/>
        <v/>
      </c>
      <c r="L2474" s="17" t="str">
        <f>+IF(G2474="","",SUM($K$9:K2474)+H2474)</f>
        <v/>
      </c>
    </row>
    <row r="2475" spans="2:12" x14ac:dyDescent="0.2">
      <c r="B2475" s="1" t="str">
        <f t="shared" si="409"/>
        <v/>
      </c>
      <c r="C2475" s="44" t="str">
        <f t="shared" si="407"/>
        <v/>
      </c>
      <c r="D2475" s="44" t="str">
        <f t="shared" si="408"/>
        <v/>
      </c>
      <c r="E2475" s="13" t="str">
        <f t="shared" si="410"/>
        <v/>
      </c>
      <c r="F2475" s="4" t="str">
        <f t="shared" si="411"/>
        <v/>
      </c>
      <c r="G2475" s="48" t="str">
        <f t="shared" si="412"/>
        <v/>
      </c>
      <c r="H2475" s="16" t="str">
        <f t="shared" si="413"/>
        <v/>
      </c>
      <c r="I2475" s="46" t="str">
        <f t="shared" si="414"/>
        <v/>
      </c>
      <c r="J2475" s="49" t="str">
        <f t="shared" si="405"/>
        <v/>
      </c>
      <c r="K2475" s="46" t="str">
        <f t="shared" si="406"/>
        <v/>
      </c>
      <c r="L2475" s="17" t="str">
        <f>+IF(G2475="","",SUM($K$9:K2475)+H2475)</f>
        <v/>
      </c>
    </row>
    <row r="2476" spans="2:12" x14ac:dyDescent="0.2">
      <c r="B2476" s="1" t="str">
        <f t="shared" si="409"/>
        <v/>
      </c>
      <c r="C2476" s="44" t="str">
        <f t="shared" si="407"/>
        <v/>
      </c>
      <c r="D2476" s="44" t="str">
        <f t="shared" si="408"/>
        <v/>
      </c>
      <c r="E2476" s="13" t="str">
        <f t="shared" si="410"/>
        <v/>
      </c>
      <c r="F2476" s="4" t="str">
        <f t="shared" si="411"/>
        <v/>
      </c>
      <c r="G2476" s="48" t="str">
        <f t="shared" si="412"/>
        <v/>
      </c>
      <c r="H2476" s="16" t="str">
        <f t="shared" si="413"/>
        <v/>
      </c>
      <c r="I2476" s="46" t="str">
        <f t="shared" si="414"/>
        <v/>
      </c>
      <c r="J2476" s="49" t="str">
        <f t="shared" si="405"/>
        <v/>
      </c>
      <c r="K2476" s="46" t="str">
        <f t="shared" si="406"/>
        <v/>
      </c>
      <c r="L2476" s="17" t="str">
        <f>+IF(G2476="","",SUM($K$9:K2476)+H2476)</f>
        <v/>
      </c>
    </row>
    <row r="2477" spans="2:12" x14ac:dyDescent="0.2">
      <c r="B2477" s="1" t="str">
        <f t="shared" si="409"/>
        <v/>
      </c>
      <c r="C2477" s="44" t="str">
        <f t="shared" si="407"/>
        <v/>
      </c>
      <c r="D2477" s="44" t="str">
        <f t="shared" si="408"/>
        <v/>
      </c>
      <c r="E2477" s="13" t="str">
        <f t="shared" si="410"/>
        <v/>
      </c>
      <c r="F2477" s="4" t="str">
        <f t="shared" si="411"/>
        <v/>
      </c>
      <c r="G2477" s="48" t="str">
        <f t="shared" si="412"/>
        <v/>
      </c>
      <c r="H2477" s="16" t="str">
        <f t="shared" si="413"/>
        <v/>
      </c>
      <c r="I2477" s="46" t="str">
        <f t="shared" si="414"/>
        <v/>
      </c>
      <c r="J2477" s="49" t="str">
        <f t="shared" si="405"/>
        <v/>
      </c>
      <c r="K2477" s="46" t="str">
        <f t="shared" si="406"/>
        <v/>
      </c>
      <c r="L2477" s="17" t="str">
        <f>+IF(G2477="","",SUM($K$9:K2477)+H2477)</f>
        <v/>
      </c>
    </row>
    <row r="2478" spans="2:12" x14ac:dyDescent="0.2">
      <c r="B2478" s="1" t="str">
        <f t="shared" si="409"/>
        <v/>
      </c>
      <c r="C2478" s="44" t="str">
        <f t="shared" si="407"/>
        <v/>
      </c>
      <c r="D2478" s="44" t="str">
        <f t="shared" si="408"/>
        <v/>
      </c>
      <c r="E2478" s="13" t="str">
        <f t="shared" si="410"/>
        <v/>
      </c>
      <c r="F2478" s="4" t="str">
        <f t="shared" si="411"/>
        <v/>
      </c>
      <c r="G2478" s="48" t="str">
        <f t="shared" si="412"/>
        <v/>
      </c>
      <c r="H2478" s="16" t="str">
        <f t="shared" si="413"/>
        <v/>
      </c>
      <c r="I2478" s="46" t="str">
        <f t="shared" si="414"/>
        <v/>
      </c>
      <c r="J2478" s="49" t="str">
        <f t="shared" si="405"/>
        <v/>
      </c>
      <c r="K2478" s="46" t="str">
        <f t="shared" si="406"/>
        <v/>
      </c>
      <c r="L2478" s="17" t="str">
        <f>+IF(G2478="","",SUM($K$9:K2478)+H2478)</f>
        <v/>
      </c>
    </row>
    <row r="2479" spans="2:12" x14ac:dyDescent="0.2">
      <c r="B2479" s="1" t="str">
        <f t="shared" si="409"/>
        <v/>
      </c>
      <c r="C2479" s="44" t="str">
        <f t="shared" si="407"/>
        <v/>
      </c>
      <c r="D2479" s="44" t="str">
        <f t="shared" si="408"/>
        <v/>
      </c>
      <c r="E2479" s="13" t="str">
        <f t="shared" si="410"/>
        <v/>
      </c>
      <c r="F2479" s="4" t="str">
        <f t="shared" si="411"/>
        <v/>
      </c>
      <c r="G2479" s="48" t="str">
        <f t="shared" si="412"/>
        <v/>
      </c>
      <c r="H2479" s="16" t="str">
        <f t="shared" si="413"/>
        <v/>
      </c>
      <c r="I2479" s="46" t="str">
        <f t="shared" si="414"/>
        <v/>
      </c>
      <c r="J2479" s="49" t="str">
        <f t="shared" si="405"/>
        <v/>
      </c>
      <c r="K2479" s="46" t="str">
        <f t="shared" si="406"/>
        <v/>
      </c>
      <c r="L2479" s="17" t="str">
        <f>+IF(G2479="","",SUM($K$9:K2479)+H2479)</f>
        <v/>
      </c>
    </row>
    <row r="2480" spans="2:12" x14ac:dyDescent="0.2">
      <c r="B2480" s="1" t="str">
        <f t="shared" si="409"/>
        <v/>
      </c>
      <c r="C2480" s="44" t="str">
        <f t="shared" si="407"/>
        <v/>
      </c>
      <c r="D2480" s="44" t="str">
        <f t="shared" si="408"/>
        <v/>
      </c>
      <c r="E2480" s="13" t="str">
        <f t="shared" si="410"/>
        <v/>
      </c>
      <c r="F2480" s="4" t="str">
        <f t="shared" si="411"/>
        <v/>
      </c>
      <c r="G2480" s="48" t="str">
        <f t="shared" si="412"/>
        <v/>
      </c>
      <c r="H2480" s="16" t="str">
        <f t="shared" si="413"/>
        <v/>
      </c>
      <c r="I2480" s="46" t="str">
        <f t="shared" si="414"/>
        <v/>
      </c>
      <c r="J2480" s="49" t="str">
        <f t="shared" si="405"/>
        <v/>
      </c>
      <c r="K2480" s="46" t="str">
        <f t="shared" si="406"/>
        <v/>
      </c>
      <c r="L2480" s="17" t="str">
        <f>+IF(G2480="","",SUM($K$9:K2480)+H2480)</f>
        <v/>
      </c>
    </row>
    <row r="2481" spans="2:12" x14ac:dyDescent="0.2">
      <c r="B2481" s="1" t="str">
        <f t="shared" si="409"/>
        <v/>
      </c>
      <c r="C2481" s="44" t="str">
        <f t="shared" si="407"/>
        <v/>
      </c>
      <c r="D2481" s="44" t="str">
        <f t="shared" si="408"/>
        <v/>
      </c>
      <c r="E2481" s="13" t="str">
        <f t="shared" si="410"/>
        <v/>
      </c>
      <c r="F2481" s="4" t="str">
        <f t="shared" si="411"/>
        <v/>
      </c>
      <c r="G2481" s="48" t="str">
        <f t="shared" si="412"/>
        <v/>
      </c>
      <c r="H2481" s="16" t="str">
        <f t="shared" si="413"/>
        <v/>
      </c>
      <c r="I2481" s="46" t="str">
        <f t="shared" si="414"/>
        <v/>
      </c>
      <c r="J2481" s="49" t="str">
        <f t="shared" si="405"/>
        <v/>
      </c>
      <c r="K2481" s="46" t="str">
        <f t="shared" si="406"/>
        <v/>
      </c>
      <c r="L2481" s="17" t="str">
        <f>+IF(G2481="","",SUM($K$9:K2481)+H2481)</f>
        <v/>
      </c>
    </row>
    <row r="2482" spans="2:12" x14ac:dyDescent="0.2">
      <c r="B2482" s="1" t="str">
        <f t="shared" si="409"/>
        <v/>
      </c>
      <c r="C2482" s="44" t="str">
        <f t="shared" si="407"/>
        <v/>
      </c>
      <c r="D2482" s="44" t="str">
        <f t="shared" si="408"/>
        <v/>
      </c>
      <c r="E2482" s="13" t="str">
        <f t="shared" si="410"/>
        <v/>
      </c>
      <c r="F2482" s="4" t="str">
        <f t="shared" si="411"/>
        <v/>
      </c>
      <c r="G2482" s="48" t="str">
        <f t="shared" si="412"/>
        <v/>
      </c>
      <c r="H2482" s="16" t="str">
        <f t="shared" si="413"/>
        <v/>
      </c>
      <c r="I2482" s="46" t="str">
        <f t="shared" si="414"/>
        <v/>
      </c>
      <c r="J2482" s="49" t="str">
        <f t="shared" si="405"/>
        <v/>
      </c>
      <c r="K2482" s="46" t="str">
        <f t="shared" si="406"/>
        <v/>
      </c>
      <c r="L2482" s="17" t="str">
        <f>+IF(G2482="","",SUM($K$9:K2482)+H2482)</f>
        <v/>
      </c>
    </row>
    <row r="2483" spans="2:12" x14ac:dyDescent="0.2">
      <c r="B2483" s="1" t="str">
        <f t="shared" si="409"/>
        <v/>
      </c>
      <c r="C2483" s="44" t="str">
        <f t="shared" si="407"/>
        <v/>
      </c>
      <c r="D2483" s="44" t="str">
        <f t="shared" si="408"/>
        <v/>
      </c>
      <c r="E2483" s="13" t="str">
        <f t="shared" si="410"/>
        <v/>
      </c>
      <c r="F2483" s="4" t="str">
        <f t="shared" si="411"/>
        <v/>
      </c>
      <c r="G2483" s="48" t="str">
        <f t="shared" si="412"/>
        <v/>
      </c>
      <c r="H2483" s="16" t="str">
        <f t="shared" si="413"/>
        <v/>
      </c>
      <c r="I2483" s="46" t="str">
        <f t="shared" si="414"/>
        <v/>
      </c>
      <c r="J2483" s="49" t="str">
        <f t="shared" si="405"/>
        <v/>
      </c>
      <c r="K2483" s="46" t="str">
        <f t="shared" si="406"/>
        <v/>
      </c>
      <c r="L2483" s="17" t="str">
        <f>+IF(G2483="","",SUM($K$9:K2483)+H2483)</f>
        <v/>
      </c>
    </row>
    <row r="2484" spans="2:12" x14ac:dyDescent="0.2">
      <c r="B2484" s="1" t="str">
        <f t="shared" si="409"/>
        <v/>
      </c>
      <c r="C2484" s="44" t="str">
        <f t="shared" si="407"/>
        <v/>
      </c>
      <c r="D2484" s="44" t="str">
        <f t="shared" si="408"/>
        <v/>
      </c>
      <c r="E2484" s="13" t="str">
        <f t="shared" si="410"/>
        <v/>
      </c>
      <c r="F2484" s="4" t="str">
        <f t="shared" si="411"/>
        <v/>
      </c>
      <c r="G2484" s="48" t="str">
        <f t="shared" si="412"/>
        <v/>
      </c>
      <c r="H2484" s="16" t="str">
        <f t="shared" si="413"/>
        <v/>
      </c>
      <c r="I2484" s="46" t="str">
        <f t="shared" si="414"/>
        <v/>
      </c>
      <c r="J2484" s="49" t="str">
        <f t="shared" si="405"/>
        <v/>
      </c>
      <c r="K2484" s="46" t="str">
        <f t="shared" si="406"/>
        <v/>
      </c>
      <c r="L2484" s="17" t="str">
        <f>+IF(G2484="","",SUM($K$9:K2484)+H2484)</f>
        <v/>
      </c>
    </row>
    <row r="2485" spans="2:12" x14ac:dyDescent="0.2">
      <c r="B2485" s="1" t="str">
        <f t="shared" si="409"/>
        <v/>
      </c>
      <c r="C2485" s="44" t="str">
        <f t="shared" si="407"/>
        <v/>
      </c>
      <c r="D2485" s="44" t="str">
        <f t="shared" si="408"/>
        <v/>
      </c>
      <c r="E2485" s="13" t="str">
        <f t="shared" si="410"/>
        <v/>
      </c>
      <c r="F2485" s="4" t="str">
        <f t="shared" si="411"/>
        <v/>
      </c>
      <c r="G2485" s="48" t="str">
        <f t="shared" si="412"/>
        <v/>
      </c>
      <c r="H2485" s="16" t="str">
        <f t="shared" si="413"/>
        <v/>
      </c>
      <c r="I2485" s="46" t="str">
        <f t="shared" si="414"/>
        <v/>
      </c>
      <c r="J2485" s="49" t="str">
        <f t="shared" si="405"/>
        <v/>
      </c>
      <c r="K2485" s="46" t="str">
        <f t="shared" si="406"/>
        <v/>
      </c>
      <c r="L2485" s="17" t="str">
        <f>+IF(G2485="","",SUM($K$9:K2485)+H2485)</f>
        <v/>
      </c>
    </row>
    <row r="2486" spans="2:12" x14ac:dyDescent="0.2">
      <c r="B2486" s="1" t="str">
        <f t="shared" si="409"/>
        <v/>
      </c>
      <c r="C2486" s="44" t="str">
        <f t="shared" si="407"/>
        <v/>
      </c>
      <c r="D2486" s="44" t="str">
        <f t="shared" si="408"/>
        <v/>
      </c>
      <c r="E2486" s="13" t="str">
        <f t="shared" si="410"/>
        <v/>
      </c>
      <c r="F2486" s="4" t="str">
        <f t="shared" si="411"/>
        <v/>
      </c>
      <c r="G2486" s="48" t="str">
        <f t="shared" si="412"/>
        <v/>
      </c>
      <c r="H2486" s="16" t="str">
        <f t="shared" si="413"/>
        <v/>
      </c>
      <c r="I2486" s="46" t="str">
        <f t="shared" si="414"/>
        <v/>
      </c>
      <c r="J2486" s="49" t="str">
        <f t="shared" si="405"/>
        <v/>
      </c>
      <c r="K2486" s="46" t="str">
        <f t="shared" si="406"/>
        <v/>
      </c>
      <c r="L2486" s="17" t="str">
        <f>+IF(G2486="","",SUM($K$9:K2486)+H2486)</f>
        <v/>
      </c>
    </row>
    <row r="2487" spans="2:12" x14ac:dyDescent="0.2">
      <c r="B2487" s="1" t="str">
        <f t="shared" si="409"/>
        <v/>
      </c>
      <c r="C2487" s="44" t="str">
        <f t="shared" si="407"/>
        <v/>
      </c>
      <c r="D2487" s="44" t="str">
        <f t="shared" si="408"/>
        <v/>
      </c>
      <c r="E2487" s="13" t="str">
        <f t="shared" si="410"/>
        <v/>
      </c>
      <c r="F2487" s="4" t="str">
        <f t="shared" si="411"/>
        <v/>
      </c>
      <c r="G2487" s="48" t="str">
        <f t="shared" si="412"/>
        <v/>
      </c>
      <c r="H2487" s="16" t="str">
        <f t="shared" si="413"/>
        <v/>
      </c>
      <c r="I2487" s="46" t="str">
        <f t="shared" si="414"/>
        <v/>
      </c>
      <c r="J2487" s="49" t="str">
        <f t="shared" si="405"/>
        <v/>
      </c>
      <c r="K2487" s="46" t="str">
        <f t="shared" si="406"/>
        <v/>
      </c>
      <c r="L2487" s="17" t="str">
        <f>+IF(G2487="","",SUM($K$9:K2487)+H2487)</f>
        <v/>
      </c>
    </row>
    <row r="2488" spans="2:12" x14ac:dyDescent="0.2">
      <c r="B2488" s="1" t="str">
        <f t="shared" si="409"/>
        <v/>
      </c>
      <c r="C2488" s="44" t="str">
        <f t="shared" si="407"/>
        <v/>
      </c>
      <c r="D2488" s="44" t="str">
        <f t="shared" si="408"/>
        <v/>
      </c>
      <c r="E2488" s="13" t="str">
        <f t="shared" si="410"/>
        <v/>
      </c>
      <c r="F2488" s="4" t="str">
        <f t="shared" si="411"/>
        <v/>
      </c>
      <c r="G2488" s="48" t="str">
        <f t="shared" si="412"/>
        <v/>
      </c>
      <c r="H2488" s="16" t="str">
        <f t="shared" si="413"/>
        <v/>
      </c>
      <c r="I2488" s="46" t="str">
        <f t="shared" si="414"/>
        <v/>
      </c>
      <c r="J2488" s="49" t="str">
        <f t="shared" si="405"/>
        <v/>
      </c>
      <c r="K2488" s="46" t="str">
        <f t="shared" si="406"/>
        <v/>
      </c>
      <c r="L2488" s="17" t="str">
        <f>+IF(G2488="","",SUM($K$9:K2488)+H2488)</f>
        <v/>
      </c>
    </row>
    <row r="2489" spans="2:12" x14ac:dyDescent="0.2">
      <c r="B2489" s="1" t="str">
        <f t="shared" si="409"/>
        <v/>
      </c>
      <c r="C2489" s="44" t="str">
        <f t="shared" si="407"/>
        <v/>
      </c>
      <c r="D2489" s="44" t="str">
        <f t="shared" si="408"/>
        <v/>
      </c>
      <c r="E2489" s="13" t="str">
        <f t="shared" si="410"/>
        <v/>
      </c>
      <c r="F2489" s="4" t="str">
        <f t="shared" si="411"/>
        <v/>
      </c>
      <c r="G2489" s="48" t="str">
        <f t="shared" si="412"/>
        <v/>
      </c>
      <c r="H2489" s="16" t="str">
        <f t="shared" si="413"/>
        <v/>
      </c>
      <c r="I2489" s="46" t="str">
        <f t="shared" si="414"/>
        <v/>
      </c>
      <c r="J2489" s="49" t="str">
        <f t="shared" si="405"/>
        <v/>
      </c>
      <c r="K2489" s="46" t="str">
        <f t="shared" si="406"/>
        <v/>
      </c>
      <c r="L2489" s="17" t="str">
        <f>+IF(G2489="","",SUM($K$9:K2489)+H2489)</f>
        <v/>
      </c>
    </row>
    <row r="2490" spans="2:12" x14ac:dyDescent="0.2">
      <c r="B2490" s="1" t="str">
        <f t="shared" si="409"/>
        <v/>
      </c>
      <c r="C2490" s="44" t="str">
        <f t="shared" si="407"/>
        <v/>
      </c>
      <c r="D2490" s="44" t="str">
        <f t="shared" si="408"/>
        <v/>
      </c>
      <c r="E2490" s="13" t="str">
        <f t="shared" si="410"/>
        <v/>
      </c>
      <c r="F2490" s="4" t="str">
        <f t="shared" si="411"/>
        <v/>
      </c>
      <c r="G2490" s="48" t="str">
        <f t="shared" si="412"/>
        <v/>
      </c>
      <c r="H2490" s="16" t="str">
        <f t="shared" si="413"/>
        <v/>
      </c>
      <c r="I2490" s="46" t="str">
        <f t="shared" si="414"/>
        <v/>
      </c>
      <c r="J2490" s="49" t="str">
        <f t="shared" si="405"/>
        <v/>
      </c>
      <c r="K2490" s="46" t="str">
        <f t="shared" si="406"/>
        <v/>
      </c>
      <c r="L2490" s="17" t="str">
        <f>+IF(G2490="","",SUM($K$9:K2490)+H2490)</f>
        <v/>
      </c>
    </row>
    <row r="2491" spans="2:12" x14ac:dyDescent="0.2">
      <c r="B2491" s="1" t="str">
        <f t="shared" si="409"/>
        <v/>
      </c>
      <c r="C2491" s="44" t="str">
        <f t="shared" si="407"/>
        <v/>
      </c>
      <c r="D2491" s="44" t="str">
        <f t="shared" si="408"/>
        <v/>
      </c>
      <c r="E2491" s="13" t="str">
        <f t="shared" si="410"/>
        <v/>
      </c>
      <c r="F2491" s="4" t="str">
        <f t="shared" si="411"/>
        <v/>
      </c>
      <c r="G2491" s="48" t="str">
        <f t="shared" si="412"/>
        <v/>
      </c>
      <c r="H2491" s="16" t="str">
        <f t="shared" si="413"/>
        <v/>
      </c>
      <c r="I2491" s="46" t="str">
        <f t="shared" si="414"/>
        <v/>
      </c>
      <c r="J2491" s="49" t="str">
        <f t="shared" si="405"/>
        <v/>
      </c>
      <c r="K2491" s="46" t="str">
        <f t="shared" si="406"/>
        <v/>
      </c>
      <c r="L2491" s="17" t="str">
        <f>+IF(G2491="","",SUM($K$9:K2491)+H2491)</f>
        <v/>
      </c>
    </row>
    <row r="2492" spans="2:12" x14ac:dyDescent="0.2">
      <c r="B2492" s="1" t="str">
        <f t="shared" si="409"/>
        <v/>
      </c>
      <c r="C2492" s="44" t="str">
        <f t="shared" si="407"/>
        <v/>
      </c>
      <c r="D2492" s="44" t="str">
        <f t="shared" si="408"/>
        <v/>
      </c>
      <c r="E2492" s="13" t="str">
        <f t="shared" si="410"/>
        <v/>
      </c>
      <c r="F2492" s="4" t="str">
        <f t="shared" si="411"/>
        <v/>
      </c>
      <c r="G2492" s="48" t="str">
        <f t="shared" si="412"/>
        <v/>
      </c>
      <c r="H2492" s="16" t="str">
        <f t="shared" si="413"/>
        <v/>
      </c>
      <c r="I2492" s="46" t="str">
        <f t="shared" si="414"/>
        <v/>
      </c>
      <c r="J2492" s="49" t="str">
        <f t="shared" si="405"/>
        <v/>
      </c>
      <c r="K2492" s="46" t="str">
        <f t="shared" si="406"/>
        <v/>
      </c>
      <c r="L2492" s="17" t="str">
        <f>+IF(G2492="","",SUM($K$9:K2492)+H2492)</f>
        <v/>
      </c>
    </row>
    <row r="2493" spans="2:12" x14ac:dyDescent="0.2">
      <c r="B2493" s="1" t="str">
        <f t="shared" si="409"/>
        <v/>
      </c>
      <c r="C2493" s="44" t="str">
        <f t="shared" si="407"/>
        <v/>
      </c>
      <c r="D2493" s="44" t="str">
        <f t="shared" si="408"/>
        <v/>
      </c>
      <c r="E2493" s="13" t="str">
        <f t="shared" si="410"/>
        <v/>
      </c>
      <c r="F2493" s="4" t="str">
        <f t="shared" si="411"/>
        <v/>
      </c>
      <c r="G2493" s="48" t="str">
        <f t="shared" si="412"/>
        <v/>
      </c>
      <c r="H2493" s="16" t="str">
        <f t="shared" si="413"/>
        <v/>
      </c>
      <c r="I2493" s="46" t="str">
        <f t="shared" si="414"/>
        <v/>
      </c>
      <c r="J2493" s="49" t="str">
        <f t="shared" si="405"/>
        <v/>
      </c>
      <c r="K2493" s="46" t="str">
        <f t="shared" si="406"/>
        <v/>
      </c>
      <c r="L2493" s="17" t="str">
        <f>+IF(G2493="","",SUM($K$9:K2493)+H2493)</f>
        <v/>
      </c>
    </row>
    <row r="2494" spans="2:12" x14ac:dyDescent="0.2">
      <c r="B2494" s="1" t="str">
        <f t="shared" si="409"/>
        <v/>
      </c>
      <c r="C2494" s="44" t="str">
        <f t="shared" si="407"/>
        <v/>
      </c>
      <c r="D2494" s="44" t="str">
        <f t="shared" si="408"/>
        <v/>
      </c>
      <c r="E2494" s="13" t="str">
        <f t="shared" si="410"/>
        <v/>
      </c>
      <c r="F2494" s="4" t="str">
        <f t="shared" si="411"/>
        <v/>
      </c>
      <c r="G2494" s="48" t="str">
        <f t="shared" si="412"/>
        <v/>
      </c>
      <c r="H2494" s="16" t="str">
        <f t="shared" si="413"/>
        <v/>
      </c>
      <c r="I2494" s="46" t="str">
        <f t="shared" si="414"/>
        <v/>
      </c>
      <c r="J2494" s="49" t="str">
        <f t="shared" si="405"/>
        <v/>
      </c>
      <c r="K2494" s="46" t="str">
        <f t="shared" si="406"/>
        <v/>
      </c>
      <c r="L2494" s="17" t="str">
        <f>+IF(G2494="","",SUM($K$9:K2494)+H2494)</f>
        <v/>
      </c>
    </row>
    <row r="2495" spans="2:12" x14ac:dyDescent="0.2">
      <c r="B2495" s="1" t="str">
        <f t="shared" si="409"/>
        <v/>
      </c>
      <c r="C2495" s="44" t="str">
        <f t="shared" si="407"/>
        <v/>
      </c>
      <c r="D2495" s="44" t="str">
        <f t="shared" si="408"/>
        <v/>
      </c>
      <c r="E2495" s="13" t="str">
        <f t="shared" si="410"/>
        <v/>
      </c>
      <c r="F2495" s="4" t="str">
        <f t="shared" si="411"/>
        <v/>
      </c>
      <c r="G2495" s="48" t="str">
        <f t="shared" si="412"/>
        <v/>
      </c>
      <c r="H2495" s="16" t="str">
        <f t="shared" si="413"/>
        <v/>
      </c>
      <c r="I2495" s="46" t="str">
        <f t="shared" si="414"/>
        <v/>
      </c>
      <c r="J2495" s="49" t="str">
        <f t="shared" ref="J2495:J2558" si="415">+IF(F2495="","",I2495*H2495)</f>
        <v/>
      </c>
      <c r="K2495" s="46" t="str">
        <f t="shared" ref="K2495:K2558" si="416">+IF(G2495="","",J2495-H2495)</f>
        <v/>
      </c>
      <c r="L2495" s="17" t="str">
        <f>+IF(G2495="","",SUM($K$9:K2495)+H2495)</f>
        <v/>
      </c>
    </row>
    <row r="2496" spans="2:12" x14ac:dyDescent="0.2">
      <c r="B2496" s="1" t="str">
        <f t="shared" si="409"/>
        <v/>
      </c>
      <c r="C2496" s="44" t="str">
        <f t="shared" si="407"/>
        <v/>
      </c>
      <c r="D2496" s="44" t="str">
        <f t="shared" si="408"/>
        <v/>
      </c>
      <c r="E2496" s="13" t="str">
        <f t="shared" si="410"/>
        <v/>
      </c>
      <c r="F2496" s="4" t="str">
        <f t="shared" si="411"/>
        <v/>
      </c>
      <c r="G2496" s="48" t="str">
        <f t="shared" si="412"/>
        <v/>
      </c>
      <c r="H2496" s="16" t="str">
        <f t="shared" si="413"/>
        <v/>
      </c>
      <c r="I2496" s="46" t="str">
        <f t="shared" si="414"/>
        <v/>
      </c>
      <c r="J2496" s="49" t="str">
        <f t="shared" si="415"/>
        <v/>
      </c>
      <c r="K2496" s="46" t="str">
        <f t="shared" si="416"/>
        <v/>
      </c>
      <c r="L2496" s="17" t="str">
        <f>+IF(G2496="","",SUM($K$9:K2496)+H2496)</f>
        <v/>
      </c>
    </row>
    <row r="2497" spans="2:12" x14ac:dyDescent="0.2">
      <c r="B2497" s="1" t="str">
        <f t="shared" si="409"/>
        <v/>
      </c>
      <c r="C2497" s="44" t="str">
        <f t="shared" si="407"/>
        <v/>
      </c>
      <c r="D2497" s="44" t="str">
        <f t="shared" si="408"/>
        <v/>
      </c>
      <c r="E2497" s="13" t="str">
        <f t="shared" si="410"/>
        <v/>
      </c>
      <c r="F2497" s="4" t="str">
        <f t="shared" si="411"/>
        <v/>
      </c>
      <c r="G2497" s="48" t="str">
        <f t="shared" si="412"/>
        <v/>
      </c>
      <c r="H2497" s="16" t="str">
        <f t="shared" si="413"/>
        <v/>
      </c>
      <c r="I2497" s="46" t="str">
        <f t="shared" si="414"/>
        <v/>
      </c>
      <c r="J2497" s="49" t="str">
        <f t="shared" si="415"/>
        <v/>
      </c>
      <c r="K2497" s="46" t="str">
        <f t="shared" si="416"/>
        <v/>
      </c>
      <c r="L2497" s="17" t="str">
        <f>+IF(G2497="","",SUM($K$9:K2497)+H2497)</f>
        <v/>
      </c>
    </row>
    <row r="2498" spans="2:12" x14ac:dyDescent="0.2">
      <c r="B2498" s="1" t="str">
        <f t="shared" si="409"/>
        <v/>
      </c>
      <c r="C2498" s="44" t="str">
        <f t="shared" si="407"/>
        <v/>
      </c>
      <c r="D2498" s="44" t="str">
        <f t="shared" si="408"/>
        <v/>
      </c>
      <c r="E2498" s="13" t="str">
        <f t="shared" si="410"/>
        <v/>
      </c>
      <c r="F2498" s="4" t="str">
        <f t="shared" si="411"/>
        <v/>
      </c>
      <c r="G2498" s="48" t="str">
        <f t="shared" si="412"/>
        <v/>
      </c>
      <c r="H2498" s="16" t="str">
        <f t="shared" si="413"/>
        <v/>
      </c>
      <c r="I2498" s="46" t="str">
        <f t="shared" si="414"/>
        <v/>
      </c>
      <c r="J2498" s="49" t="str">
        <f t="shared" si="415"/>
        <v/>
      </c>
      <c r="K2498" s="46" t="str">
        <f t="shared" si="416"/>
        <v/>
      </c>
      <c r="L2498" s="17" t="str">
        <f>+IF(G2498="","",SUM($K$9:K2498)+H2498)</f>
        <v/>
      </c>
    </row>
    <row r="2499" spans="2:12" x14ac:dyDescent="0.2">
      <c r="B2499" s="1" t="str">
        <f t="shared" si="409"/>
        <v/>
      </c>
      <c r="C2499" s="44" t="str">
        <f t="shared" si="407"/>
        <v/>
      </c>
      <c r="D2499" s="44" t="str">
        <f t="shared" si="408"/>
        <v/>
      </c>
      <c r="E2499" s="13" t="str">
        <f t="shared" si="410"/>
        <v/>
      </c>
      <c r="F2499" s="4" t="str">
        <f t="shared" si="411"/>
        <v/>
      </c>
      <c r="G2499" s="48" t="str">
        <f t="shared" si="412"/>
        <v/>
      </c>
      <c r="H2499" s="16" t="str">
        <f t="shared" si="413"/>
        <v/>
      </c>
      <c r="I2499" s="46" t="str">
        <f t="shared" si="414"/>
        <v/>
      </c>
      <c r="J2499" s="49" t="str">
        <f t="shared" si="415"/>
        <v/>
      </c>
      <c r="K2499" s="46" t="str">
        <f t="shared" si="416"/>
        <v/>
      </c>
      <c r="L2499" s="17" t="str">
        <f>+IF(G2499="","",SUM($K$9:K2499)+H2499)</f>
        <v/>
      </c>
    </row>
    <row r="2500" spans="2:12" x14ac:dyDescent="0.2">
      <c r="B2500" s="1" t="str">
        <f t="shared" si="409"/>
        <v/>
      </c>
      <c r="C2500" s="44" t="str">
        <f t="shared" si="407"/>
        <v/>
      </c>
      <c r="D2500" s="44" t="str">
        <f t="shared" si="408"/>
        <v/>
      </c>
      <c r="E2500" s="13" t="str">
        <f t="shared" si="410"/>
        <v/>
      </c>
      <c r="F2500" s="4" t="str">
        <f t="shared" si="411"/>
        <v/>
      </c>
      <c r="G2500" s="48" t="str">
        <f t="shared" si="412"/>
        <v/>
      </c>
      <c r="H2500" s="16" t="str">
        <f t="shared" si="413"/>
        <v/>
      </c>
      <c r="I2500" s="46" t="str">
        <f t="shared" si="414"/>
        <v/>
      </c>
      <c r="J2500" s="49" t="str">
        <f t="shared" si="415"/>
        <v/>
      </c>
      <c r="K2500" s="46" t="str">
        <f t="shared" si="416"/>
        <v/>
      </c>
      <c r="L2500" s="17" t="str">
        <f>+IF(G2500="","",SUM($K$9:K2500)+H2500)</f>
        <v/>
      </c>
    </row>
    <row r="2501" spans="2:12" x14ac:dyDescent="0.2">
      <c r="B2501" s="1" t="str">
        <f t="shared" si="409"/>
        <v/>
      </c>
      <c r="C2501" s="44" t="str">
        <f t="shared" si="407"/>
        <v/>
      </c>
      <c r="D2501" s="44" t="str">
        <f t="shared" si="408"/>
        <v/>
      </c>
      <c r="E2501" s="13" t="str">
        <f t="shared" si="410"/>
        <v/>
      </c>
      <c r="F2501" s="4" t="str">
        <f t="shared" si="411"/>
        <v/>
      </c>
      <c r="G2501" s="48" t="str">
        <f t="shared" si="412"/>
        <v/>
      </c>
      <c r="H2501" s="16" t="str">
        <f t="shared" si="413"/>
        <v/>
      </c>
      <c r="I2501" s="46" t="str">
        <f t="shared" si="414"/>
        <v/>
      </c>
      <c r="J2501" s="49" t="str">
        <f t="shared" si="415"/>
        <v/>
      </c>
      <c r="K2501" s="46" t="str">
        <f t="shared" si="416"/>
        <v/>
      </c>
      <c r="L2501" s="17" t="str">
        <f>+IF(G2501="","",SUM($K$9:K2501)+H2501)</f>
        <v/>
      </c>
    </row>
    <row r="2502" spans="2:12" x14ac:dyDescent="0.2">
      <c r="B2502" s="1" t="str">
        <f t="shared" si="409"/>
        <v/>
      </c>
      <c r="C2502" s="44" t="str">
        <f t="shared" si="407"/>
        <v/>
      </c>
      <c r="D2502" s="44" t="str">
        <f t="shared" si="408"/>
        <v/>
      </c>
      <c r="E2502" s="13" t="str">
        <f t="shared" si="410"/>
        <v/>
      </c>
      <c r="F2502" s="4" t="str">
        <f t="shared" si="411"/>
        <v/>
      </c>
      <c r="G2502" s="48" t="str">
        <f t="shared" si="412"/>
        <v/>
      </c>
      <c r="H2502" s="16" t="str">
        <f t="shared" si="413"/>
        <v/>
      </c>
      <c r="I2502" s="46" t="str">
        <f t="shared" si="414"/>
        <v/>
      </c>
      <c r="J2502" s="49" t="str">
        <f t="shared" si="415"/>
        <v/>
      </c>
      <c r="K2502" s="46" t="str">
        <f t="shared" si="416"/>
        <v/>
      </c>
      <c r="L2502" s="17" t="str">
        <f>+IF(G2502="","",SUM($K$9:K2502)+H2502)</f>
        <v/>
      </c>
    </row>
    <row r="2503" spans="2:12" x14ac:dyDescent="0.2">
      <c r="B2503" s="1" t="str">
        <f t="shared" si="409"/>
        <v/>
      </c>
      <c r="C2503" s="44" t="str">
        <f t="shared" si="407"/>
        <v/>
      </c>
      <c r="D2503" s="44" t="str">
        <f t="shared" si="408"/>
        <v/>
      </c>
      <c r="E2503" s="13" t="str">
        <f t="shared" si="410"/>
        <v/>
      </c>
      <c r="F2503" s="4" t="str">
        <f t="shared" si="411"/>
        <v/>
      </c>
      <c r="G2503" s="48" t="str">
        <f t="shared" si="412"/>
        <v/>
      </c>
      <c r="H2503" s="16" t="str">
        <f t="shared" si="413"/>
        <v/>
      </c>
      <c r="I2503" s="46" t="str">
        <f t="shared" si="414"/>
        <v/>
      </c>
      <c r="J2503" s="49" t="str">
        <f t="shared" si="415"/>
        <v/>
      </c>
      <c r="K2503" s="46" t="str">
        <f t="shared" si="416"/>
        <v/>
      </c>
      <c r="L2503" s="17" t="str">
        <f>+IF(G2503="","",SUM($K$9:K2503)+H2503)</f>
        <v/>
      </c>
    </row>
    <row r="2504" spans="2:12" x14ac:dyDescent="0.2">
      <c r="B2504" s="1" t="str">
        <f t="shared" si="409"/>
        <v/>
      </c>
      <c r="C2504" s="44" t="str">
        <f t="shared" si="407"/>
        <v/>
      </c>
      <c r="D2504" s="44" t="str">
        <f t="shared" si="408"/>
        <v/>
      </c>
      <c r="E2504" s="13" t="str">
        <f t="shared" si="410"/>
        <v/>
      </c>
      <c r="F2504" s="4" t="str">
        <f t="shared" si="411"/>
        <v/>
      </c>
      <c r="G2504" s="48" t="str">
        <f t="shared" si="412"/>
        <v/>
      </c>
      <c r="H2504" s="16" t="str">
        <f t="shared" si="413"/>
        <v/>
      </c>
      <c r="I2504" s="46" t="str">
        <f t="shared" si="414"/>
        <v/>
      </c>
      <c r="J2504" s="49" t="str">
        <f t="shared" si="415"/>
        <v/>
      </c>
      <c r="K2504" s="46" t="str">
        <f t="shared" si="416"/>
        <v/>
      </c>
      <c r="L2504" s="17" t="str">
        <f>+IF(G2504="","",SUM($K$9:K2504)+H2504)</f>
        <v/>
      </c>
    </row>
    <row r="2505" spans="2:12" x14ac:dyDescent="0.2">
      <c r="B2505" s="1" t="str">
        <f t="shared" si="409"/>
        <v/>
      </c>
      <c r="C2505" s="44" t="str">
        <f t="shared" si="407"/>
        <v/>
      </c>
      <c r="D2505" s="44" t="str">
        <f t="shared" si="408"/>
        <v/>
      </c>
      <c r="E2505" s="13" t="str">
        <f t="shared" si="410"/>
        <v/>
      </c>
      <c r="F2505" s="4" t="str">
        <f t="shared" si="411"/>
        <v/>
      </c>
      <c r="G2505" s="48" t="str">
        <f t="shared" si="412"/>
        <v/>
      </c>
      <c r="H2505" s="16" t="str">
        <f t="shared" si="413"/>
        <v/>
      </c>
      <c r="I2505" s="46" t="str">
        <f t="shared" si="414"/>
        <v/>
      </c>
      <c r="J2505" s="49" t="str">
        <f t="shared" si="415"/>
        <v/>
      </c>
      <c r="K2505" s="46" t="str">
        <f t="shared" si="416"/>
        <v/>
      </c>
      <c r="L2505" s="17" t="str">
        <f>+IF(G2505="","",SUM($K$9:K2505)+H2505)</f>
        <v/>
      </c>
    </row>
    <row r="2506" spans="2:12" x14ac:dyDescent="0.2">
      <c r="B2506" s="1" t="str">
        <f t="shared" si="409"/>
        <v/>
      </c>
      <c r="C2506" s="44" t="str">
        <f t="shared" ref="C2506:C2569" si="417">IF(D2505="","",IF(D2505=FecFinal,"",DATE(YEAR(C2505),MONTH(C2505)+1,1)))</f>
        <v/>
      </c>
      <c r="D2506" s="44" t="str">
        <f t="shared" ref="D2506:D2569" si="418">IF(C2506="","",IF(DAYS360(C2506,FecFinal)&gt;=30,DATE(YEAR(C2506),MONTH(C2506)+1,1),FecFinal))</f>
        <v/>
      </c>
      <c r="E2506" s="13" t="str">
        <f t="shared" si="410"/>
        <v/>
      </c>
      <c r="F2506" s="4" t="str">
        <f t="shared" si="411"/>
        <v/>
      </c>
      <c r="G2506" s="48" t="str">
        <f t="shared" si="412"/>
        <v/>
      </c>
      <c r="H2506" s="16" t="str">
        <f t="shared" si="413"/>
        <v/>
      </c>
      <c r="I2506" s="46" t="str">
        <f t="shared" si="414"/>
        <v/>
      </c>
      <c r="J2506" s="49" t="str">
        <f t="shared" si="415"/>
        <v/>
      </c>
      <c r="K2506" s="46" t="str">
        <f t="shared" si="416"/>
        <v/>
      </c>
      <c r="L2506" s="17" t="str">
        <f>+IF(G2506="","",SUM($K$9:K2506)+H2506)</f>
        <v/>
      </c>
    </row>
    <row r="2507" spans="2:12" x14ac:dyDescent="0.2">
      <c r="B2507" s="1" t="str">
        <f t="shared" si="409"/>
        <v/>
      </c>
      <c r="C2507" s="44" t="str">
        <f t="shared" si="417"/>
        <v/>
      </c>
      <c r="D2507" s="44" t="str">
        <f t="shared" si="418"/>
        <v/>
      </c>
      <c r="E2507" s="13" t="str">
        <f t="shared" si="410"/>
        <v/>
      </c>
      <c r="F2507" s="4" t="str">
        <f t="shared" si="411"/>
        <v/>
      </c>
      <c r="G2507" s="48" t="str">
        <f t="shared" si="412"/>
        <v/>
      </c>
      <c r="H2507" s="16" t="str">
        <f t="shared" si="413"/>
        <v/>
      </c>
      <c r="I2507" s="46" t="str">
        <f t="shared" si="414"/>
        <v/>
      </c>
      <c r="J2507" s="49" t="str">
        <f t="shared" si="415"/>
        <v/>
      </c>
      <c r="K2507" s="46" t="str">
        <f t="shared" si="416"/>
        <v/>
      </c>
      <c r="L2507" s="17" t="str">
        <f>+IF(G2507="","",SUM($K$9:K2507)+H2507)</f>
        <v/>
      </c>
    </row>
    <row r="2508" spans="2:12" x14ac:dyDescent="0.2">
      <c r="B2508" s="1" t="str">
        <f t="shared" si="409"/>
        <v/>
      </c>
      <c r="C2508" s="44" t="str">
        <f t="shared" si="417"/>
        <v/>
      </c>
      <c r="D2508" s="44" t="str">
        <f t="shared" si="418"/>
        <v/>
      </c>
      <c r="E2508" s="13" t="str">
        <f t="shared" si="410"/>
        <v/>
      </c>
      <c r="F2508" s="4" t="str">
        <f t="shared" si="411"/>
        <v/>
      </c>
      <c r="G2508" s="48" t="str">
        <f t="shared" si="412"/>
        <v/>
      </c>
      <c r="H2508" s="16" t="str">
        <f t="shared" si="413"/>
        <v/>
      </c>
      <c r="I2508" s="46" t="str">
        <f t="shared" si="414"/>
        <v/>
      </c>
      <c r="J2508" s="49" t="str">
        <f t="shared" si="415"/>
        <v/>
      </c>
      <c r="K2508" s="46" t="str">
        <f t="shared" si="416"/>
        <v/>
      </c>
      <c r="L2508" s="17" t="str">
        <f>+IF(G2508="","",SUM($K$9:K2508)+H2508)</f>
        <v/>
      </c>
    </row>
    <row r="2509" spans="2:12" x14ac:dyDescent="0.2">
      <c r="B2509" s="1" t="str">
        <f t="shared" si="409"/>
        <v/>
      </c>
      <c r="C2509" s="44" t="str">
        <f t="shared" si="417"/>
        <v/>
      </c>
      <c r="D2509" s="44" t="str">
        <f t="shared" si="418"/>
        <v/>
      </c>
      <c r="E2509" s="13" t="str">
        <f t="shared" si="410"/>
        <v/>
      </c>
      <c r="F2509" s="4" t="str">
        <f t="shared" si="411"/>
        <v/>
      </c>
      <c r="G2509" s="48" t="str">
        <f t="shared" si="412"/>
        <v/>
      </c>
      <c r="H2509" s="16" t="str">
        <f t="shared" si="413"/>
        <v/>
      </c>
      <c r="I2509" s="46" t="str">
        <f t="shared" si="414"/>
        <v/>
      </c>
      <c r="J2509" s="49" t="str">
        <f t="shared" si="415"/>
        <v/>
      </c>
      <c r="K2509" s="46" t="str">
        <f t="shared" si="416"/>
        <v/>
      </c>
      <c r="L2509" s="17" t="str">
        <f>+IF(G2509="","",SUM($K$9:K2509)+H2509)</f>
        <v/>
      </c>
    </row>
    <row r="2510" spans="2:12" x14ac:dyDescent="0.2">
      <c r="B2510" s="1" t="str">
        <f t="shared" si="409"/>
        <v/>
      </c>
      <c r="C2510" s="44" t="str">
        <f t="shared" si="417"/>
        <v/>
      </c>
      <c r="D2510" s="44" t="str">
        <f t="shared" si="418"/>
        <v/>
      </c>
      <c r="E2510" s="13" t="str">
        <f t="shared" si="410"/>
        <v/>
      </c>
      <c r="F2510" s="4" t="str">
        <f t="shared" si="411"/>
        <v/>
      </c>
      <c r="G2510" s="48" t="str">
        <f t="shared" si="412"/>
        <v/>
      </c>
      <c r="H2510" s="16" t="str">
        <f t="shared" si="413"/>
        <v/>
      </c>
      <c r="I2510" s="46" t="str">
        <f t="shared" si="414"/>
        <v/>
      </c>
      <c r="J2510" s="49" t="str">
        <f t="shared" si="415"/>
        <v/>
      </c>
      <c r="K2510" s="46" t="str">
        <f t="shared" si="416"/>
        <v/>
      </c>
      <c r="L2510" s="17" t="str">
        <f>+IF(G2510="","",SUM($K$9:K2510)+H2510)</f>
        <v/>
      </c>
    </row>
    <row r="2511" spans="2:12" x14ac:dyDescent="0.2">
      <c r="B2511" s="1" t="str">
        <f t="shared" si="409"/>
        <v/>
      </c>
      <c r="C2511" s="44" t="str">
        <f t="shared" si="417"/>
        <v/>
      </c>
      <c r="D2511" s="44" t="str">
        <f t="shared" si="418"/>
        <v/>
      </c>
      <c r="E2511" s="13" t="str">
        <f t="shared" si="410"/>
        <v/>
      </c>
      <c r="F2511" s="4" t="str">
        <f t="shared" si="411"/>
        <v/>
      </c>
      <c r="G2511" s="48" t="str">
        <f t="shared" si="412"/>
        <v/>
      </c>
      <c r="H2511" s="16" t="str">
        <f t="shared" si="413"/>
        <v/>
      </c>
      <c r="I2511" s="46" t="str">
        <f t="shared" si="414"/>
        <v/>
      </c>
      <c r="J2511" s="49" t="str">
        <f t="shared" si="415"/>
        <v/>
      </c>
      <c r="K2511" s="46" t="str">
        <f t="shared" si="416"/>
        <v/>
      </c>
      <c r="L2511" s="17" t="str">
        <f>+IF(G2511="","",SUM($K$9:K2511)+H2511)</f>
        <v/>
      </c>
    </row>
    <row r="2512" spans="2:12" x14ac:dyDescent="0.2">
      <c r="B2512" s="1" t="str">
        <f t="shared" si="409"/>
        <v/>
      </c>
      <c r="C2512" s="44" t="str">
        <f t="shared" si="417"/>
        <v/>
      </c>
      <c r="D2512" s="44" t="str">
        <f t="shared" si="418"/>
        <v/>
      </c>
      <c r="E2512" s="13" t="str">
        <f t="shared" si="410"/>
        <v/>
      </c>
      <c r="F2512" s="4" t="str">
        <f t="shared" si="411"/>
        <v/>
      </c>
      <c r="G2512" s="48" t="str">
        <f t="shared" si="412"/>
        <v/>
      </c>
      <c r="H2512" s="16" t="str">
        <f t="shared" si="413"/>
        <v/>
      </c>
      <c r="I2512" s="46" t="str">
        <f t="shared" si="414"/>
        <v/>
      </c>
      <c r="J2512" s="49" t="str">
        <f t="shared" si="415"/>
        <v/>
      </c>
      <c r="K2512" s="46" t="str">
        <f t="shared" si="416"/>
        <v/>
      </c>
      <c r="L2512" s="17" t="str">
        <f>+IF(G2512="","",SUM($K$9:K2512)+H2512)</f>
        <v/>
      </c>
    </row>
    <row r="2513" spans="2:12" x14ac:dyDescent="0.2">
      <c r="B2513" s="1" t="str">
        <f t="shared" ref="B2513:B2576" si="419">+IF(C2513="","",B2512+1)</f>
        <v/>
      </c>
      <c r="C2513" s="44" t="str">
        <f t="shared" si="417"/>
        <v/>
      </c>
      <c r="D2513" s="44" t="str">
        <f t="shared" si="418"/>
        <v/>
      </c>
      <c r="E2513" s="13" t="str">
        <f t="shared" ref="E2513:E2576" si="420">IF(B2513&lt;&gt;"",DAYS360(C2513,D2513),"")</f>
        <v/>
      </c>
      <c r="F2513" s="4" t="str">
        <f t="shared" ref="F2513:F2576" si="421">IF(B2513&lt;&gt;"",LOOKUP(DATE(YEAR(C2513),MONTH(C2513)+1,1),tbl_FecHasta,tbl_Tasa),"")</f>
        <v/>
      </c>
      <c r="G2513" s="48" t="str">
        <f t="shared" ref="G2513:G2576" si="422">IF(B2513&lt;&gt;"",(((1+F2513)^(1/12))-1),"")</f>
        <v/>
      </c>
      <c r="H2513" s="16" t="str">
        <f t="shared" si="413"/>
        <v/>
      </c>
      <c r="I2513" s="46" t="str">
        <f t="shared" si="414"/>
        <v/>
      </c>
      <c r="J2513" s="49" t="str">
        <f t="shared" si="415"/>
        <v/>
      </c>
      <c r="K2513" s="46" t="str">
        <f t="shared" si="416"/>
        <v/>
      </c>
      <c r="L2513" s="17" t="str">
        <f>+IF(G2513="","",SUM($K$9:K2513)+H2513)</f>
        <v/>
      </c>
    </row>
    <row r="2514" spans="2:12" x14ac:dyDescent="0.2">
      <c r="B2514" s="1" t="str">
        <f t="shared" si="419"/>
        <v/>
      </c>
      <c r="C2514" s="44" t="str">
        <f t="shared" si="417"/>
        <v/>
      </c>
      <c r="D2514" s="44" t="str">
        <f t="shared" si="418"/>
        <v/>
      </c>
      <c r="E2514" s="13" t="str">
        <f t="shared" si="420"/>
        <v/>
      </c>
      <c r="F2514" s="4" t="str">
        <f t="shared" si="421"/>
        <v/>
      </c>
      <c r="G2514" s="48" t="str">
        <f t="shared" si="422"/>
        <v/>
      </c>
      <c r="H2514" s="16" t="str">
        <f t="shared" si="413"/>
        <v/>
      </c>
      <c r="I2514" s="46" t="str">
        <f t="shared" si="414"/>
        <v/>
      </c>
      <c r="J2514" s="49" t="str">
        <f t="shared" si="415"/>
        <v/>
      </c>
      <c r="K2514" s="46" t="str">
        <f t="shared" si="416"/>
        <v/>
      </c>
      <c r="L2514" s="17" t="str">
        <f>+IF(G2514="","",SUM($K$9:K2514)+H2514)</f>
        <v/>
      </c>
    </row>
    <row r="2515" spans="2:12" x14ac:dyDescent="0.2">
      <c r="B2515" s="1" t="str">
        <f t="shared" si="419"/>
        <v/>
      </c>
      <c r="C2515" s="44" t="str">
        <f t="shared" si="417"/>
        <v/>
      </c>
      <c r="D2515" s="44" t="str">
        <f t="shared" si="418"/>
        <v/>
      </c>
      <c r="E2515" s="13" t="str">
        <f t="shared" si="420"/>
        <v/>
      </c>
      <c r="F2515" s="4" t="str">
        <f t="shared" si="421"/>
        <v/>
      </c>
      <c r="G2515" s="48" t="str">
        <f t="shared" si="422"/>
        <v/>
      </c>
      <c r="H2515" s="16" t="str">
        <f t="shared" si="413"/>
        <v/>
      </c>
      <c r="I2515" s="46" t="str">
        <f t="shared" si="414"/>
        <v/>
      </c>
      <c r="J2515" s="49" t="str">
        <f t="shared" si="415"/>
        <v/>
      </c>
      <c r="K2515" s="46" t="str">
        <f t="shared" si="416"/>
        <v/>
      </c>
      <c r="L2515" s="17" t="str">
        <f>+IF(G2515="","",SUM($K$9:K2515)+H2515)</f>
        <v/>
      </c>
    </row>
    <row r="2516" spans="2:12" x14ac:dyDescent="0.2">
      <c r="B2516" s="1" t="str">
        <f t="shared" si="419"/>
        <v/>
      </c>
      <c r="C2516" s="44" t="str">
        <f t="shared" si="417"/>
        <v/>
      </c>
      <c r="D2516" s="44" t="str">
        <f t="shared" si="418"/>
        <v/>
      </c>
      <c r="E2516" s="13" t="str">
        <f t="shared" si="420"/>
        <v/>
      </c>
      <c r="F2516" s="4" t="str">
        <f t="shared" si="421"/>
        <v/>
      </c>
      <c r="G2516" s="48" t="str">
        <f t="shared" si="422"/>
        <v/>
      </c>
      <c r="H2516" s="16" t="str">
        <f t="shared" si="413"/>
        <v/>
      </c>
      <c r="I2516" s="46" t="str">
        <f t="shared" si="414"/>
        <v/>
      </c>
      <c r="J2516" s="49" t="str">
        <f t="shared" si="415"/>
        <v/>
      </c>
      <c r="K2516" s="46" t="str">
        <f t="shared" si="416"/>
        <v/>
      </c>
      <c r="L2516" s="17" t="str">
        <f>+IF(G2516="","",SUM($K$9:K2516)+H2516)</f>
        <v/>
      </c>
    </row>
    <row r="2517" spans="2:12" x14ac:dyDescent="0.2">
      <c r="B2517" s="1" t="str">
        <f t="shared" si="419"/>
        <v/>
      </c>
      <c r="C2517" s="44" t="str">
        <f t="shared" si="417"/>
        <v/>
      </c>
      <c r="D2517" s="44" t="str">
        <f t="shared" si="418"/>
        <v/>
      </c>
      <c r="E2517" s="13" t="str">
        <f t="shared" si="420"/>
        <v/>
      </c>
      <c r="F2517" s="4" t="str">
        <f t="shared" si="421"/>
        <v/>
      </c>
      <c r="G2517" s="48" t="str">
        <f t="shared" si="422"/>
        <v/>
      </c>
      <c r="H2517" s="16" t="str">
        <f t="shared" si="413"/>
        <v/>
      </c>
      <c r="I2517" s="46" t="str">
        <f t="shared" si="414"/>
        <v/>
      </c>
      <c r="J2517" s="49" t="str">
        <f t="shared" si="415"/>
        <v/>
      </c>
      <c r="K2517" s="46" t="str">
        <f t="shared" si="416"/>
        <v/>
      </c>
      <c r="L2517" s="17" t="str">
        <f>+IF(G2517="","",SUM($K$9:K2517)+H2517)</f>
        <v/>
      </c>
    </row>
    <row r="2518" spans="2:12" x14ac:dyDescent="0.2">
      <c r="B2518" s="1" t="str">
        <f t="shared" si="419"/>
        <v/>
      </c>
      <c r="C2518" s="44" t="str">
        <f t="shared" si="417"/>
        <v/>
      </c>
      <c r="D2518" s="44" t="str">
        <f t="shared" si="418"/>
        <v/>
      </c>
      <c r="E2518" s="13" t="str">
        <f t="shared" si="420"/>
        <v/>
      </c>
      <c r="F2518" s="4" t="str">
        <f t="shared" si="421"/>
        <v/>
      </c>
      <c r="G2518" s="48" t="str">
        <f t="shared" si="422"/>
        <v/>
      </c>
      <c r="H2518" s="16" t="str">
        <f t="shared" si="413"/>
        <v/>
      </c>
      <c r="I2518" s="46" t="str">
        <f t="shared" si="414"/>
        <v/>
      </c>
      <c r="J2518" s="49" t="str">
        <f t="shared" si="415"/>
        <v/>
      </c>
      <c r="K2518" s="46" t="str">
        <f t="shared" si="416"/>
        <v/>
      </c>
      <c r="L2518" s="17" t="str">
        <f>+IF(G2518="","",SUM($K$9:K2518)+H2518)</f>
        <v/>
      </c>
    </row>
    <row r="2519" spans="2:12" x14ac:dyDescent="0.2">
      <c r="B2519" s="1" t="str">
        <f t="shared" si="419"/>
        <v/>
      </c>
      <c r="C2519" s="44" t="str">
        <f t="shared" si="417"/>
        <v/>
      </c>
      <c r="D2519" s="44" t="str">
        <f t="shared" si="418"/>
        <v/>
      </c>
      <c r="E2519" s="13" t="str">
        <f t="shared" si="420"/>
        <v/>
      </c>
      <c r="F2519" s="4" t="str">
        <f t="shared" si="421"/>
        <v/>
      </c>
      <c r="G2519" s="48" t="str">
        <f t="shared" si="422"/>
        <v/>
      </c>
      <c r="H2519" s="16" t="str">
        <f t="shared" si="413"/>
        <v/>
      </c>
      <c r="I2519" s="46" t="str">
        <f t="shared" si="414"/>
        <v/>
      </c>
      <c r="J2519" s="49" t="str">
        <f t="shared" si="415"/>
        <v/>
      </c>
      <c r="K2519" s="46" t="str">
        <f t="shared" si="416"/>
        <v/>
      </c>
      <c r="L2519" s="17" t="str">
        <f>+IF(G2519="","",SUM($K$9:K2519)+H2519)</f>
        <v/>
      </c>
    </row>
    <row r="2520" spans="2:12" x14ac:dyDescent="0.2">
      <c r="B2520" s="1" t="str">
        <f t="shared" si="419"/>
        <v/>
      </c>
      <c r="C2520" s="44" t="str">
        <f t="shared" si="417"/>
        <v/>
      </c>
      <c r="D2520" s="44" t="str">
        <f t="shared" si="418"/>
        <v/>
      </c>
      <c r="E2520" s="13" t="str">
        <f t="shared" si="420"/>
        <v/>
      </c>
      <c r="F2520" s="4" t="str">
        <f t="shared" si="421"/>
        <v/>
      </c>
      <c r="G2520" s="48" t="str">
        <f t="shared" si="422"/>
        <v/>
      </c>
      <c r="H2520" s="16" t="str">
        <f t="shared" si="413"/>
        <v/>
      </c>
      <c r="I2520" s="46" t="str">
        <f t="shared" si="414"/>
        <v/>
      </c>
      <c r="J2520" s="49" t="str">
        <f t="shared" si="415"/>
        <v/>
      </c>
      <c r="K2520" s="46" t="str">
        <f t="shared" si="416"/>
        <v/>
      </c>
      <c r="L2520" s="17" t="str">
        <f>+IF(G2520="","",SUM($K$9:K2520)+H2520)</f>
        <v/>
      </c>
    </row>
    <row r="2521" spans="2:12" x14ac:dyDescent="0.2">
      <c r="B2521" s="1" t="str">
        <f t="shared" si="419"/>
        <v/>
      </c>
      <c r="C2521" s="44" t="str">
        <f t="shared" si="417"/>
        <v/>
      </c>
      <c r="D2521" s="44" t="str">
        <f t="shared" si="418"/>
        <v/>
      </c>
      <c r="E2521" s="13" t="str">
        <f t="shared" si="420"/>
        <v/>
      </c>
      <c r="F2521" s="4" t="str">
        <f t="shared" si="421"/>
        <v/>
      </c>
      <c r="G2521" s="48" t="str">
        <f t="shared" si="422"/>
        <v/>
      </c>
      <c r="H2521" s="16" t="str">
        <f t="shared" si="413"/>
        <v/>
      </c>
      <c r="I2521" s="46" t="str">
        <f t="shared" si="414"/>
        <v/>
      </c>
      <c r="J2521" s="49" t="str">
        <f t="shared" si="415"/>
        <v/>
      </c>
      <c r="K2521" s="46" t="str">
        <f t="shared" si="416"/>
        <v/>
      </c>
      <c r="L2521" s="17" t="str">
        <f>+IF(G2521="","",SUM($K$9:K2521)+H2521)</f>
        <v/>
      </c>
    </row>
    <row r="2522" spans="2:12" x14ac:dyDescent="0.2">
      <c r="B2522" s="1" t="str">
        <f t="shared" si="419"/>
        <v/>
      </c>
      <c r="C2522" s="44" t="str">
        <f t="shared" si="417"/>
        <v/>
      </c>
      <c r="D2522" s="44" t="str">
        <f t="shared" si="418"/>
        <v/>
      </c>
      <c r="E2522" s="13" t="str">
        <f t="shared" si="420"/>
        <v/>
      </c>
      <c r="F2522" s="4" t="str">
        <f t="shared" si="421"/>
        <v/>
      </c>
      <c r="G2522" s="48" t="str">
        <f t="shared" si="422"/>
        <v/>
      </c>
      <c r="H2522" s="16" t="str">
        <f t="shared" si="413"/>
        <v/>
      </c>
      <c r="I2522" s="46" t="str">
        <f t="shared" si="414"/>
        <v/>
      </c>
      <c r="J2522" s="49" t="str">
        <f t="shared" si="415"/>
        <v/>
      </c>
      <c r="K2522" s="46" t="str">
        <f t="shared" si="416"/>
        <v/>
      </c>
      <c r="L2522" s="17" t="str">
        <f>+IF(G2522="","",SUM($K$9:K2522)+H2522)</f>
        <v/>
      </c>
    </row>
    <row r="2523" spans="2:12" x14ac:dyDescent="0.2">
      <c r="B2523" s="1" t="str">
        <f t="shared" si="419"/>
        <v/>
      </c>
      <c r="C2523" s="44" t="str">
        <f t="shared" si="417"/>
        <v/>
      </c>
      <c r="D2523" s="44" t="str">
        <f t="shared" si="418"/>
        <v/>
      </c>
      <c r="E2523" s="13" t="str">
        <f t="shared" si="420"/>
        <v/>
      </c>
      <c r="F2523" s="4" t="str">
        <f t="shared" si="421"/>
        <v/>
      </c>
      <c r="G2523" s="48" t="str">
        <f t="shared" si="422"/>
        <v/>
      </c>
      <c r="H2523" s="16" t="str">
        <f t="shared" si="413"/>
        <v/>
      </c>
      <c r="I2523" s="46" t="str">
        <f t="shared" si="414"/>
        <v/>
      </c>
      <c r="J2523" s="49" t="str">
        <f t="shared" si="415"/>
        <v/>
      </c>
      <c r="K2523" s="46" t="str">
        <f t="shared" si="416"/>
        <v/>
      </c>
      <c r="L2523" s="17" t="str">
        <f>+IF(G2523="","",SUM($K$9:K2523)+H2523)</f>
        <v/>
      </c>
    </row>
    <row r="2524" spans="2:12" x14ac:dyDescent="0.2">
      <c r="B2524" s="1" t="str">
        <f t="shared" si="419"/>
        <v/>
      </c>
      <c r="C2524" s="44" t="str">
        <f t="shared" si="417"/>
        <v/>
      </c>
      <c r="D2524" s="44" t="str">
        <f t="shared" si="418"/>
        <v/>
      </c>
      <c r="E2524" s="13" t="str">
        <f t="shared" si="420"/>
        <v/>
      </c>
      <c r="F2524" s="4" t="str">
        <f t="shared" si="421"/>
        <v/>
      </c>
      <c r="G2524" s="48" t="str">
        <f t="shared" si="422"/>
        <v/>
      </c>
      <c r="H2524" s="16" t="str">
        <f t="shared" si="413"/>
        <v/>
      </c>
      <c r="I2524" s="46" t="str">
        <f t="shared" si="414"/>
        <v/>
      </c>
      <c r="J2524" s="49" t="str">
        <f t="shared" si="415"/>
        <v/>
      </c>
      <c r="K2524" s="46" t="str">
        <f t="shared" si="416"/>
        <v/>
      </c>
      <c r="L2524" s="17" t="str">
        <f>+IF(G2524="","",SUM($K$9:K2524)+H2524)</f>
        <v/>
      </c>
    </row>
    <row r="2525" spans="2:12" x14ac:dyDescent="0.2">
      <c r="B2525" s="1" t="str">
        <f t="shared" si="419"/>
        <v/>
      </c>
      <c r="C2525" s="44" t="str">
        <f t="shared" si="417"/>
        <v/>
      </c>
      <c r="D2525" s="44" t="str">
        <f t="shared" si="418"/>
        <v/>
      </c>
      <c r="E2525" s="13" t="str">
        <f t="shared" si="420"/>
        <v/>
      </c>
      <c r="F2525" s="4" t="str">
        <f t="shared" si="421"/>
        <v/>
      </c>
      <c r="G2525" s="48" t="str">
        <f t="shared" si="422"/>
        <v/>
      </c>
      <c r="H2525" s="16" t="str">
        <f t="shared" si="413"/>
        <v/>
      </c>
      <c r="I2525" s="46" t="str">
        <f t="shared" si="414"/>
        <v/>
      </c>
      <c r="J2525" s="49" t="str">
        <f t="shared" si="415"/>
        <v/>
      </c>
      <c r="K2525" s="46" t="str">
        <f t="shared" si="416"/>
        <v/>
      </c>
      <c r="L2525" s="17" t="str">
        <f>+IF(G2525="","",SUM($K$9:K2525)+H2525)</f>
        <v/>
      </c>
    </row>
    <row r="2526" spans="2:12" x14ac:dyDescent="0.2">
      <c r="B2526" s="1" t="str">
        <f t="shared" si="419"/>
        <v/>
      </c>
      <c r="C2526" s="44" t="str">
        <f t="shared" si="417"/>
        <v/>
      </c>
      <c r="D2526" s="44" t="str">
        <f t="shared" si="418"/>
        <v/>
      </c>
      <c r="E2526" s="13" t="str">
        <f t="shared" si="420"/>
        <v/>
      </c>
      <c r="F2526" s="4" t="str">
        <f t="shared" si="421"/>
        <v/>
      </c>
      <c r="G2526" s="48" t="str">
        <f t="shared" si="422"/>
        <v/>
      </c>
      <c r="H2526" s="16" t="str">
        <f t="shared" si="413"/>
        <v/>
      </c>
      <c r="I2526" s="46" t="str">
        <f t="shared" si="414"/>
        <v/>
      </c>
      <c r="J2526" s="49" t="str">
        <f t="shared" si="415"/>
        <v/>
      </c>
      <c r="K2526" s="46" t="str">
        <f t="shared" si="416"/>
        <v/>
      </c>
      <c r="L2526" s="17" t="str">
        <f>+IF(G2526="","",SUM($K$9:K2526)+H2526)</f>
        <v/>
      </c>
    </row>
    <row r="2527" spans="2:12" x14ac:dyDescent="0.2">
      <c r="B2527" s="1" t="str">
        <f t="shared" si="419"/>
        <v/>
      </c>
      <c r="C2527" s="44" t="str">
        <f t="shared" si="417"/>
        <v/>
      </c>
      <c r="D2527" s="44" t="str">
        <f t="shared" si="418"/>
        <v/>
      </c>
      <c r="E2527" s="13" t="str">
        <f t="shared" si="420"/>
        <v/>
      </c>
      <c r="F2527" s="4" t="str">
        <f t="shared" si="421"/>
        <v/>
      </c>
      <c r="G2527" s="48" t="str">
        <f t="shared" si="422"/>
        <v/>
      </c>
      <c r="H2527" s="16" t="str">
        <f t="shared" si="413"/>
        <v/>
      </c>
      <c r="I2527" s="46" t="str">
        <f t="shared" si="414"/>
        <v/>
      </c>
      <c r="J2527" s="49" t="str">
        <f t="shared" si="415"/>
        <v/>
      </c>
      <c r="K2527" s="46" t="str">
        <f t="shared" si="416"/>
        <v/>
      </c>
      <c r="L2527" s="17" t="str">
        <f>+IF(G2527="","",SUM($K$9:K2527)+H2527)</f>
        <v/>
      </c>
    </row>
    <row r="2528" spans="2:12" x14ac:dyDescent="0.2">
      <c r="B2528" s="1" t="str">
        <f t="shared" si="419"/>
        <v/>
      </c>
      <c r="C2528" s="44" t="str">
        <f t="shared" si="417"/>
        <v/>
      </c>
      <c r="D2528" s="44" t="str">
        <f t="shared" si="418"/>
        <v/>
      </c>
      <c r="E2528" s="13" t="str">
        <f t="shared" si="420"/>
        <v/>
      </c>
      <c r="F2528" s="4" t="str">
        <f t="shared" si="421"/>
        <v/>
      </c>
      <c r="G2528" s="48" t="str">
        <f t="shared" si="422"/>
        <v/>
      </c>
      <c r="H2528" s="16" t="str">
        <f t="shared" si="413"/>
        <v/>
      </c>
      <c r="I2528" s="46" t="str">
        <f t="shared" si="414"/>
        <v/>
      </c>
      <c r="J2528" s="49" t="str">
        <f t="shared" si="415"/>
        <v/>
      </c>
      <c r="K2528" s="46" t="str">
        <f t="shared" si="416"/>
        <v/>
      </c>
      <c r="L2528" s="17" t="str">
        <f>+IF(G2528="","",SUM($K$9:K2528)+H2528)</f>
        <v/>
      </c>
    </row>
    <row r="2529" spans="2:12" x14ac:dyDescent="0.2">
      <c r="B2529" s="1" t="str">
        <f t="shared" si="419"/>
        <v/>
      </c>
      <c r="C2529" s="44" t="str">
        <f t="shared" si="417"/>
        <v/>
      </c>
      <c r="D2529" s="44" t="str">
        <f t="shared" si="418"/>
        <v/>
      </c>
      <c r="E2529" s="13" t="str">
        <f t="shared" si="420"/>
        <v/>
      </c>
      <c r="F2529" s="4" t="str">
        <f t="shared" si="421"/>
        <v/>
      </c>
      <c r="G2529" s="48" t="str">
        <f t="shared" si="422"/>
        <v/>
      </c>
      <c r="H2529" s="16" t="str">
        <f t="shared" si="413"/>
        <v/>
      </c>
      <c r="I2529" s="46" t="str">
        <f t="shared" si="414"/>
        <v/>
      </c>
      <c r="J2529" s="49" t="str">
        <f t="shared" si="415"/>
        <v/>
      </c>
      <c r="K2529" s="46" t="str">
        <f t="shared" si="416"/>
        <v/>
      </c>
      <c r="L2529" s="17" t="str">
        <f>+IF(G2529="","",SUM($K$9:K2529)+H2529)</f>
        <v/>
      </c>
    </row>
    <row r="2530" spans="2:12" x14ac:dyDescent="0.2">
      <c r="B2530" s="1" t="str">
        <f t="shared" si="419"/>
        <v/>
      </c>
      <c r="C2530" s="44" t="str">
        <f t="shared" si="417"/>
        <v/>
      </c>
      <c r="D2530" s="44" t="str">
        <f t="shared" si="418"/>
        <v/>
      </c>
      <c r="E2530" s="13" t="str">
        <f t="shared" si="420"/>
        <v/>
      </c>
      <c r="F2530" s="4" t="str">
        <f t="shared" si="421"/>
        <v/>
      </c>
      <c r="G2530" s="48" t="str">
        <f t="shared" si="422"/>
        <v/>
      </c>
      <c r="H2530" s="16" t="str">
        <f t="shared" si="413"/>
        <v/>
      </c>
      <c r="I2530" s="46" t="str">
        <f t="shared" si="414"/>
        <v/>
      </c>
      <c r="J2530" s="49" t="str">
        <f t="shared" si="415"/>
        <v/>
      </c>
      <c r="K2530" s="46" t="str">
        <f t="shared" si="416"/>
        <v/>
      </c>
      <c r="L2530" s="17" t="str">
        <f>+IF(G2530="","",SUM($K$9:K2530)+H2530)</f>
        <v/>
      </c>
    </row>
    <row r="2531" spans="2:12" x14ac:dyDescent="0.2">
      <c r="B2531" s="1" t="str">
        <f t="shared" si="419"/>
        <v/>
      </c>
      <c r="C2531" s="44" t="str">
        <f t="shared" si="417"/>
        <v/>
      </c>
      <c r="D2531" s="44" t="str">
        <f t="shared" si="418"/>
        <v/>
      </c>
      <c r="E2531" s="13" t="str">
        <f t="shared" si="420"/>
        <v/>
      </c>
      <c r="F2531" s="4" t="str">
        <f t="shared" si="421"/>
        <v/>
      </c>
      <c r="G2531" s="48" t="str">
        <f t="shared" si="422"/>
        <v/>
      </c>
      <c r="H2531" s="16" t="str">
        <f t="shared" si="413"/>
        <v/>
      </c>
      <c r="I2531" s="46" t="str">
        <f t="shared" si="414"/>
        <v/>
      </c>
      <c r="J2531" s="49" t="str">
        <f t="shared" si="415"/>
        <v/>
      </c>
      <c r="K2531" s="46" t="str">
        <f t="shared" si="416"/>
        <v/>
      </c>
      <c r="L2531" s="17" t="str">
        <f>+IF(G2531="","",SUM($K$9:K2531)+H2531)</f>
        <v/>
      </c>
    </row>
    <row r="2532" spans="2:12" x14ac:dyDescent="0.2">
      <c r="B2532" s="1" t="str">
        <f t="shared" si="419"/>
        <v/>
      </c>
      <c r="C2532" s="44" t="str">
        <f t="shared" si="417"/>
        <v/>
      </c>
      <c r="D2532" s="44" t="str">
        <f t="shared" si="418"/>
        <v/>
      </c>
      <c r="E2532" s="13" t="str">
        <f t="shared" si="420"/>
        <v/>
      </c>
      <c r="F2532" s="4" t="str">
        <f t="shared" si="421"/>
        <v/>
      </c>
      <c r="G2532" s="48" t="str">
        <f t="shared" si="422"/>
        <v/>
      </c>
      <c r="H2532" s="16" t="str">
        <f t="shared" si="413"/>
        <v/>
      </c>
      <c r="I2532" s="46" t="str">
        <f t="shared" si="414"/>
        <v/>
      </c>
      <c r="J2532" s="49" t="str">
        <f t="shared" si="415"/>
        <v/>
      </c>
      <c r="K2532" s="46" t="str">
        <f t="shared" si="416"/>
        <v/>
      </c>
      <c r="L2532" s="17" t="str">
        <f>+IF(G2532="","",SUM($K$9:K2532)+H2532)</f>
        <v/>
      </c>
    </row>
    <row r="2533" spans="2:12" x14ac:dyDescent="0.2">
      <c r="B2533" s="1" t="str">
        <f t="shared" si="419"/>
        <v/>
      </c>
      <c r="C2533" s="44" t="str">
        <f t="shared" si="417"/>
        <v/>
      </c>
      <c r="D2533" s="44" t="str">
        <f t="shared" si="418"/>
        <v/>
      </c>
      <c r="E2533" s="13" t="str">
        <f t="shared" si="420"/>
        <v/>
      </c>
      <c r="F2533" s="4" t="str">
        <f t="shared" si="421"/>
        <v/>
      </c>
      <c r="G2533" s="48" t="str">
        <f t="shared" si="422"/>
        <v/>
      </c>
      <c r="H2533" s="16" t="str">
        <f t="shared" si="413"/>
        <v/>
      </c>
      <c r="I2533" s="46" t="str">
        <f t="shared" si="414"/>
        <v/>
      </c>
      <c r="J2533" s="49" t="str">
        <f t="shared" si="415"/>
        <v/>
      </c>
      <c r="K2533" s="46" t="str">
        <f t="shared" si="416"/>
        <v/>
      </c>
      <c r="L2533" s="17" t="str">
        <f>+IF(G2533="","",SUM($K$9:K2533)+H2533)</f>
        <v/>
      </c>
    </row>
    <row r="2534" spans="2:12" x14ac:dyDescent="0.2">
      <c r="B2534" s="1" t="str">
        <f t="shared" si="419"/>
        <v/>
      </c>
      <c r="C2534" s="44" t="str">
        <f t="shared" si="417"/>
        <v/>
      </c>
      <c r="D2534" s="44" t="str">
        <f t="shared" si="418"/>
        <v/>
      </c>
      <c r="E2534" s="13" t="str">
        <f t="shared" si="420"/>
        <v/>
      </c>
      <c r="F2534" s="4" t="str">
        <f t="shared" si="421"/>
        <v/>
      </c>
      <c r="G2534" s="48" t="str">
        <f t="shared" si="422"/>
        <v/>
      </c>
      <c r="H2534" s="16" t="str">
        <f t="shared" si="413"/>
        <v/>
      </c>
      <c r="I2534" s="46" t="str">
        <f t="shared" si="414"/>
        <v/>
      </c>
      <c r="J2534" s="49" t="str">
        <f t="shared" si="415"/>
        <v/>
      </c>
      <c r="K2534" s="46" t="str">
        <f t="shared" si="416"/>
        <v/>
      </c>
      <c r="L2534" s="17" t="str">
        <f>+IF(G2534="","",SUM($K$9:K2534)+H2534)</f>
        <v/>
      </c>
    </row>
    <row r="2535" spans="2:12" x14ac:dyDescent="0.2">
      <c r="B2535" s="1" t="str">
        <f t="shared" si="419"/>
        <v/>
      </c>
      <c r="C2535" s="44" t="str">
        <f t="shared" si="417"/>
        <v/>
      </c>
      <c r="D2535" s="44" t="str">
        <f t="shared" si="418"/>
        <v/>
      </c>
      <c r="E2535" s="13" t="str">
        <f t="shared" si="420"/>
        <v/>
      </c>
      <c r="F2535" s="4" t="str">
        <f t="shared" si="421"/>
        <v/>
      </c>
      <c r="G2535" s="48" t="str">
        <f t="shared" si="422"/>
        <v/>
      </c>
      <c r="H2535" s="16" t="str">
        <f t="shared" si="413"/>
        <v/>
      </c>
      <c r="I2535" s="46" t="str">
        <f t="shared" si="414"/>
        <v/>
      </c>
      <c r="J2535" s="49" t="str">
        <f t="shared" si="415"/>
        <v/>
      </c>
      <c r="K2535" s="46" t="str">
        <f t="shared" si="416"/>
        <v/>
      </c>
      <c r="L2535" s="17" t="str">
        <f>+IF(G2535="","",SUM($K$9:K2535)+H2535)</f>
        <v/>
      </c>
    </row>
    <row r="2536" spans="2:12" x14ac:dyDescent="0.2">
      <c r="B2536" s="1" t="str">
        <f t="shared" si="419"/>
        <v/>
      </c>
      <c r="C2536" s="44" t="str">
        <f t="shared" si="417"/>
        <v/>
      </c>
      <c r="D2536" s="44" t="str">
        <f t="shared" si="418"/>
        <v/>
      </c>
      <c r="E2536" s="13" t="str">
        <f t="shared" si="420"/>
        <v/>
      </c>
      <c r="F2536" s="4" t="str">
        <f t="shared" si="421"/>
        <v/>
      </c>
      <c r="G2536" s="48" t="str">
        <f t="shared" si="422"/>
        <v/>
      </c>
      <c r="H2536" s="16" t="str">
        <f t="shared" si="413"/>
        <v/>
      </c>
      <c r="I2536" s="46" t="str">
        <f t="shared" si="414"/>
        <v/>
      </c>
      <c r="J2536" s="49" t="str">
        <f t="shared" si="415"/>
        <v/>
      </c>
      <c r="K2536" s="46" t="str">
        <f t="shared" si="416"/>
        <v/>
      </c>
      <c r="L2536" s="17" t="str">
        <f>+IF(G2536="","",SUM($K$9:K2536)+H2536)</f>
        <v/>
      </c>
    </row>
    <row r="2537" spans="2:12" x14ac:dyDescent="0.2">
      <c r="B2537" s="1" t="str">
        <f t="shared" si="419"/>
        <v/>
      </c>
      <c r="C2537" s="44" t="str">
        <f t="shared" si="417"/>
        <v/>
      </c>
      <c r="D2537" s="44" t="str">
        <f t="shared" si="418"/>
        <v/>
      </c>
      <c r="E2537" s="13" t="str">
        <f t="shared" si="420"/>
        <v/>
      </c>
      <c r="F2537" s="4" t="str">
        <f t="shared" si="421"/>
        <v/>
      </c>
      <c r="G2537" s="48" t="str">
        <f t="shared" si="422"/>
        <v/>
      </c>
      <c r="H2537" s="16" t="str">
        <f t="shared" si="413"/>
        <v/>
      </c>
      <c r="I2537" s="46" t="str">
        <f t="shared" si="414"/>
        <v/>
      </c>
      <c r="J2537" s="49" t="str">
        <f t="shared" si="415"/>
        <v/>
      </c>
      <c r="K2537" s="46" t="str">
        <f t="shared" si="416"/>
        <v/>
      </c>
      <c r="L2537" s="17" t="str">
        <f>+IF(G2537="","",SUM($K$9:K2537)+H2537)</f>
        <v/>
      </c>
    </row>
    <row r="2538" spans="2:12" x14ac:dyDescent="0.2">
      <c r="B2538" s="1" t="str">
        <f t="shared" si="419"/>
        <v/>
      </c>
      <c r="C2538" s="44" t="str">
        <f t="shared" si="417"/>
        <v/>
      </c>
      <c r="D2538" s="44" t="str">
        <f t="shared" si="418"/>
        <v/>
      </c>
      <c r="E2538" s="13" t="str">
        <f t="shared" si="420"/>
        <v/>
      </c>
      <c r="F2538" s="4" t="str">
        <f t="shared" si="421"/>
        <v/>
      </c>
      <c r="G2538" s="48" t="str">
        <f t="shared" si="422"/>
        <v/>
      </c>
      <c r="H2538" s="16" t="str">
        <f t="shared" ref="H2538:H2601" si="423">IF(B2538&lt;&gt;"",H2537,"")</f>
        <v/>
      </c>
      <c r="I2538" s="46" t="str">
        <f t="shared" ref="I2538:I2601" si="424">IF(G2538="","",+(1+G2538)^(E2538/30))</f>
        <v/>
      </c>
      <c r="J2538" s="49" t="str">
        <f t="shared" si="415"/>
        <v/>
      </c>
      <c r="K2538" s="46" t="str">
        <f t="shared" si="416"/>
        <v/>
      </c>
      <c r="L2538" s="17" t="str">
        <f>+IF(G2538="","",SUM($K$9:K2538)+H2538)</f>
        <v/>
      </c>
    </row>
    <row r="2539" spans="2:12" x14ac:dyDescent="0.2">
      <c r="B2539" s="1" t="str">
        <f t="shared" si="419"/>
        <v/>
      </c>
      <c r="C2539" s="44" t="str">
        <f t="shared" si="417"/>
        <v/>
      </c>
      <c r="D2539" s="44" t="str">
        <f t="shared" si="418"/>
        <v/>
      </c>
      <c r="E2539" s="13" t="str">
        <f t="shared" si="420"/>
        <v/>
      </c>
      <c r="F2539" s="4" t="str">
        <f t="shared" si="421"/>
        <v/>
      </c>
      <c r="G2539" s="48" t="str">
        <f t="shared" si="422"/>
        <v/>
      </c>
      <c r="H2539" s="16" t="str">
        <f t="shared" si="423"/>
        <v/>
      </c>
      <c r="I2539" s="46" t="str">
        <f t="shared" si="424"/>
        <v/>
      </c>
      <c r="J2539" s="49" t="str">
        <f t="shared" si="415"/>
        <v/>
      </c>
      <c r="K2539" s="46" t="str">
        <f t="shared" si="416"/>
        <v/>
      </c>
      <c r="L2539" s="17" t="str">
        <f>+IF(G2539="","",SUM($K$9:K2539)+H2539)</f>
        <v/>
      </c>
    </row>
    <row r="2540" spans="2:12" x14ac:dyDescent="0.2">
      <c r="B2540" s="1" t="str">
        <f t="shared" si="419"/>
        <v/>
      </c>
      <c r="C2540" s="44" t="str">
        <f t="shared" si="417"/>
        <v/>
      </c>
      <c r="D2540" s="44" t="str">
        <f t="shared" si="418"/>
        <v/>
      </c>
      <c r="E2540" s="13" t="str">
        <f t="shared" si="420"/>
        <v/>
      </c>
      <c r="F2540" s="4" t="str">
        <f t="shared" si="421"/>
        <v/>
      </c>
      <c r="G2540" s="48" t="str">
        <f t="shared" si="422"/>
        <v/>
      </c>
      <c r="H2540" s="16" t="str">
        <f t="shared" si="423"/>
        <v/>
      </c>
      <c r="I2540" s="46" t="str">
        <f t="shared" si="424"/>
        <v/>
      </c>
      <c r="J2540" s="49" t="str">
        <f t="shared" si="415"/>
        <v/>
      </c>
      <c r="K2540" s="46" t="str">
        <f t="shared" si="416"/>
        <v/>
      </c>
      <c r="L2540" s="17" t="str">
        <f>+IF(G2540="","",SUM($K$9:K2540)+H2540)</f>
        <v/>
      </c>
    </row>
    <row r="2541" spans="2:12" x14ac:dyDescent="0.2">
      <c r="B2541" s="1" t="str">
        <f t="shared" si="419"/>
        <v/>
      </c>
      <c r="C2541" s="44" t="str">
        <f t="shared" si="417"/>
        <v/>
      </c>
      <c r="D2541" s="44" t="str">
        <f t="shared" si="418"/>
        <v/>
      </c>
      <c r="E2541" s="13" t="str">
        <f t="shared" si="420"/>
        <v/>
      </c>
      <c r="F2541" s="4" t="str">
        <f t="shared" si="421"/>
        <v/>
      </c>
      <c r="G2541" s="48" t="str">
        <f t="shared" si="422"/>
        <v/>
      </c>
      <c r="H2541" s="16" t="str">
        <f t="shared" si="423"/>
        <v/>
      </c>
      <c r="I2541" s="46" t="str">
        <f t="shared" si="424"/>
        <v/>
      </c>
      <c r="J2541" s="49" t="str">
        <f t="shared" si="415"/>
        <v/>
      </c>
      <c r="K2541" s="46" t="str">
        <f t="shared" si="416"/>
        <v/>
      </c>
      <c r="L2541" s="17" t="str">
        <f>+IF(G2541="","",SUM($K$9:K2541)+H2541)</f>
        <v/>
      </c>
    </row>
    <row r="2542" spans="2:12" x14ac:dyDescent="0.2">
      <c r="B2542" s="1" t="str">
        <f t="shared" si="419"/>
        <v/>
      </c>
      <c r="C2542" s="44" t="str">
        <f t="shared" si="417"/>
        <v/>
      </c>
      <c r="D2542" s="44" t="str">
        <f t="shared" si="418"/>
        <v/>
      </c>
      <c r="E2542" s="13" t="str">
        <f t="shared" si="420"/>
        <v/>
      </c>
      <c r="F2542" s="4" t="str">
        <f t="shared" si="421"/>
        <v/>
      </c>
      <c r="G2542" s="48" t="str">
        <f t="shared" si="422"/>
        <v/>
      </c>
      <c r="H2542" s="16" t="str">
        <f t="shared" si="423"/>
        <v/>
      </c>
      <c r="I2542" s="46" t="str">
        <f t="shared" si="424"/>
        <v/>
      </c>
      <c r="J2542" s="49" t="str">
        <f t="shared" si="415"/>
        <v/>
      </c>
      <c r="K2542" s="46" t="str">
        <f t="shared" si="416"/>
        <v/>
      </c>
      <c r="L2542" s="17" t="str">
        <f>+IF(G2542="","",SUM($K$9:K2542)+H2542)</f>
        <v/>
      </c>
    </row>
    <row r="2543" spans="2:12" x14ac:dyDescent="0.2">
      <c r="B2543" s="1" t="str">
        <f t="shared" si="419"/>
        <v/>
      </c>
      <c r="C2543" s="44" t="str">
        <f t="shared" si="417"/>
        <v/>
      </c>
      <c r="D2543" s="44" t="str">
        <f t="shared" si="418"/>
        <v/>
      </c>
      <c r="E2543" s="13" t="str">
        <f t="shared" si="420"/>
        <v/>
      </c>
      <c r="F2543" s="4" t="str">
        <f t="shared" si="421"/>
        <v/>
      </c>
      <c r="G2543" s="48" t="str">
        <f t="shared" si="422"/>
        <v/>
      </c>
      <c r="H2543" s="16" t="str">
        <f t="shared" si="423"/>
        <v/>
      </c>
      <c r="I2543" s="46" t="str">
        <f t="shared" si="424"/>
        <v/>
      </c>
      <c r="J2543" s="49" t="str">
        <f t="shared" si="415"/>
        <v/>
      </c>
      <c r="K2543" s="46" t="str">
        <f t="shared" si="416"/>
        <v/>
      </c>
      <c r="L2543" s="17" t="str">
        <f>+IF(G2543="","",SUM($K$9:K2543)+H2543)</f>
        <v/>
      </c>
    </row>
    <row r="2544" spans="2:12" x14ac:dyDescent="0.2">
      <c r="B2544" s="1" t="str">
        <f t="shared" si="419"/>
        <v/>
      </c>
      <c r="C2544" s="44" t="str">
        <f t="shared" si="417"/>
        <v/>
      </c>
      <c r="D2544" s="44" t="str">
        <f t="shared" si="418"/>
        <v/>
      </c>
      <c r="E2544" s="13" t="str">
        <f t="shared" si="420"/>
        <v/>
      </c>
      <c r="F2544" s="4" t="str">
        <f t="shared" si="421"/>
        <v/>
      </c>
      <c r="G2544" s="48" t="str">
        <f t="shared" si="422"/>
        <v/>
      </c>
      <c r="H2544" s="16" t="str">
        <f t="shared" si="423"/>
        <v/>
      </c>
      <c r="I2544" s="46" t="str">
        <f t="shared" si="424"/>
        <v/>
      </c>
      <c r="J2544" s="49" t="str">
        <f t="shared" si="415"/>
        <v/>
      </c>
      <c r="K2544" s="46" t="str">
        <f t="shared" si="416"/>
        <v/>
      </c>
      <c r="L2544" s="17" t="str">
        <f>+IF(G2544="","",SUM($K$9:K2544)+H2544)</f>
        <v/>
      </c>
    </row>
    <row r="2545" spans="2:12" x14ac:dyDescent="0.2">
      <c r="B2545" s="1" t="str">
        <f t="shared" si="419"/>
        <v/>
      </c>
      <c r="C2545" s="44" t="str">
        <f t="shared" si="417"/>
        <v/>
      </c>
      <c r="D2545" s="44" t="str">
        <f t="shared" si="418"/>
        <v/>
      </c>
      <c r="E2545" s="13" t="str">
        <f t="shared" si="420"/>
        <v/>
      </c>
      <c r="F2545" s="4" t="str">
        <f t="shared" si="421"/>
        <v/>
      </c>
      <c r="G2545" s="48" t="str">
        <f t="shared" si="422"/>
        <v/>
      </c>
      <c r="H2545" s="16" t="str">
        <f t="shared" si="423"/>
        <v/>
      </c>
      <c r="I2545" s="46" t="str">
        <f t="shared" si="424"/>
        <v/>
      </c>
      <c r="J2545" s="49" t="str">
        <f t="shared" si="415"/>
        <v/>
      </c>
      <c r="K2545" s="46" t="str">
        <f t="shared" si="416"/>
        <v/>
      </c>
      <c r="L2545" s="17" t="str">
        <f>+IF(G2545="","",SUM($K$9:K2545)+H2545)</f>
        <v/>
      </c>
    </row>
    <row r="2546" spans="2:12" x14ac:dyDescent="0.2">
      <c r="B2546" s="1" t="str">
        <f t="shared" si="419"/>
        <v/>
      </c>
      <c r="C2546" s="44" t="str">
        <f t="shared" si="417"/>
        <v/>
      </c>
      <c r="D2546" s="44" t="str">
        <f t="shared" si="418"/>
        <v/>
      </c>
      <c r="E2546" s="13" t="str">
        <f t="shared" si="420"/>
        <v/>
      </c>
      <c r="F2546" s="4" t="str">
        <f t="shared" si="421"/>
        <v/>
      </c>
      <c r="G2546" s="48" t="str">
        <f t="shared" si="422"/>
        <v/>
      </c>
      <c r="H2546" s="16" t="str">
        <f t="shared" si="423"/>
        <v/>
      </c>
      <c r="I2546" s="46" t="str">
        <f t="shared" si="424"/>
        <v/>
      </c>
      <c r="J2546" s="49" t="str">
        <f t="shared" si="415"/>
        <v/>
      </c>
      <c r="K2546" s="46" t="str">
        <f t="shared" si="416"/>
        <v/>
      </c>
      <c r="L2546" s="17" t="str">
        <f>+IF(G2546="","",SUM($K$9:K2546)+H2546)</f>
        <v/>
      </c>
    </row>
    <row r="2547" spans="2:12" x14ac:dyDescent="0.2">
      <c r="B2547" s="1" t="str">
        <f t="shared" si="419"/>
        <v/>
      </c>
      <c r="C2547" s="44" t="str">
        <f t="shared" si="417"/>
        <v/>
      </c>
      <c r="D2547" s="44" t="str">
        <f t="shared" si="418"/>
        <v/>
      </c>
      <c r="E2547" s="13" t="str">
        <f t="shared" si="420"/>
        <v/>
      </c>
      <c r="F2547" s="4" t="str">
        <f t="shared" si="421"/>
        <v/>
      </c>
      <c r="G2547" s="48" t="str">
        <f t="shared" si="422"/>
        <v/>
      </c>
      <c r="H2547" s="16" t="str">
        <f t="shared" si="423"/>
        <v/>
      </c>
      <c r="I2547" s="46" t="str">
        <f t="shared" si="424"/>
        <v/>
      </c>
      <c r="J2547" s="49" t="str">
        <f t="shared" si="415"/>
        <v/>
      </c>
      <c r="K2547" s="46" t="str">
        <f t="shared" si="416"/>
        <v/>
      </c>
      <c r="L2547" s="17" t="str">
        <f>+IF(G2547="","",SUM($K$9:K2547)+H2547)</f>
        <v/>
      </c>
    </row>
    <row r="2548" spans="2:12" x14ac:dyDescent="0.2">
      <c r="B2548" s="1" t="str">
        <f t="shared" si="419"/>
        <v/>
      </c>
      <c r="C2548" s="44" t="str">
        <f t="shared" si="417"/>
        <v/>
      </c>
      <c r="D2548" s="44" t="str">
        <f t="shared" si="418"/>
        <v/>
      </c>
      <c r="E2548" s="13" t="str">
        <f t="shared" si="420"/>
        <v/>
      </c>
      <c r="F2548" s="4" t="str">
        <f t="shared" si="421"/>
        <v/>
      </c>
      <c r="G2548" s="48" t="str">
        <f t="shared" si="422"/>
        <v/>
      </c>
      <c r="H2548" s="16" t="str">
        <f t="shared" si="423"/>
        <v/>
      </c>
      <c r="I2548" s="46" t="str">
        <f t="shared" si="424"/>
        <v/>
      </c>
      <c r="J2548" s="49" t="str">
        <f t="shared" si="415"/>
        <v/>
      </c>
      <c r="K2548" s="46" t="str">
        <f t="shared" si="416"/>
        <v/>
      </c>
      <c r="L2548" s="17" t="str">
        <f>+IF(G2548="","",SUM($K$9:K2548)+H2548)</f>
        <v/>
      </c>
    </row>
    <row r="2549" spans="2:12" x14ac:dyDescent="0.2">
      <c r="B2549" s="1" t="str">
        <f t="shared" si="419"/>
        <v/>
      </c>
      <c r="C2549" s="44" t="str">
        <f t="shared" si="417"/>
        <v/>
      </c>
      <c r="D2549" s="44" t="str">
        <f t="shared" si="418"/>
        <v/>
      </c>
      <c r="E2549" s="13" t="str">
        <f t="shared" si="420"/>
        <v/>
      </c>
      <c r="F2549" s="4" t="str">
        <f t="shared" si="421"/>
        <v/>
      </c>
      <c r="G2549" s="48" t="str">
        <f t="shared" si="422"/>
        <v/>
      </c>
      <c r="H2549" s="16" t="str">
        <f t="shared" si="423"/>
        <v/>
      </c>
      <c r="I2549" s="46" t="str">
        <f t="shared" si="424"/>
        <v/>
      </c>
      <c r="J2549" s="49" t="str">
        <f t="shared" si="415"/>
        <v/>
      </c>
      <c r="K2549" s="46" t="str">
        <f t="shared" si="416"/>
        <v/>
      </c>
      <c r="L2549" s="17" t="str">
        <f>+IF(G2549="","",SUM($K$9:K2549)+H2549)</f>
        <v/>
      </c>
    </row>
    <row r="2550" spans="2:12" x14ac:dyDescent="0.2">
      <c r="B2550" s="1" t="str">
        <f t="shared" si="419"/>
        <v/>
      </c>
      <c r="C2550" s="44" t="str">
        <f t="shared" si="417"/>
        <v/>
      </c>
      <c r="D2550" s="44" t="str">
        <f t="shared" si="418"/>
        <v/>
      </c>
      <c r="E2550" s="13" t="str">
        <f t="shared" si="420"/>
        <v/>
      </c>
      <c r="F2550" s="4" t="str">
        <f t="shared" si="421"/>
        <v/>
      </c>
      <c r="G2550" s="48" t="str">
        <f t="shared" si="422"/>
        <v/>
      </c>
      <c r="H2550" s="16" t="str">
        <f t="shared" si="423"/>
        <v/>
      </c>
      <c r="I2550" s="46" t="str">
        <f t="shared" si="424"/>
        <v/>
      </c>
      <c r="J2550" s="49" t="str">
        <f t="shared" si="415"/>
        <v/>
      </c>
      <c r="K2550" s="46" t="str">
        <f t="shared" si="416"/>
        <v/>
      </c>
      <c r="L2550" s="17" t="str">
        <f>+IF(G2550="","",SUM($K$9:K2550)+H2550)</f>
        <v/>
      </c>
    </row>
    <row r="2551" spans="2:12" x14ac:dyDescent="0.2">
      <c r="B2551" s="1" t="str">
        <f t="shared" si="419"/>
        <v/>
      </c>
      <c r="C2551" s="44" t="str">
        <f t="shared" si="417"/>
        <v/>
      </c>
      <c r="D2551" s="44" t="str">
        <f t="shared" si="418"/>
        <v/>
      </c>
      <c r="E2551" s="13" t="str">
        <f t="shared" si="420"/>
        <v/>
      </c>
      <c r="F2551" s="4" t="str">
        <f t="shared" si="421"/>
        <v/>
      </c>
      <c r="G2551" s="48" t="str">
        <f t="shared" si="422"/>
        <v/>
      </c>
      <c r="H2551" s="16" t="str">
        <f t="shared" si="423"/>
        <v/>
      </c>
      <c r="I2551" s="46" t="str">
        <f t="shared" si="424"/>
        <v/>
      </c>
      <c r="J2551" s="49" t="str">
        <f t="shared" si="415"/>
        <v/>
      </c>
      <c r="K2551" s="46" t="str">
        <f t="shared" si="416"/>
        <v/>
      </c>
      <c r="L2551" s="17" t="str">
        <f>+IF(G2551="","",SUM($K$9:K2551)+H2551)</f>
        <v/>
      </c>
    </row>
    <row r="2552" spans="2:12" x14ac:dyDescent="0.2">
      <c r="B2552" s="1" t="str">
        <f t="shared" si="419"/>
        <v/>
      </c>
      <c r="C2552" s="44" t="str">
        <f t="shared" si="417"/>
        <v/>
      </c>
      <c r="D2552" s="44" t="str">
        <f t="shared" si="418"/>
        <v/>
      </c>
      <c r="E2552" s="13" t="str">
        <f t="shared" si="420"/>
        <v/>
      </c>
      <c r="F2552" s="4" t="str">
        <f t="shared" si="421"/>
        <v/>
      </c>
      <c r="G2552" s="48" t="str">
        <f t="shared" si="422"/>
        <v/>
      </c>
      <c r="H2552" s="16" t="str">
        <f t="shared" si="423"/>
        <v/>
      </c>
      <c r="I2552" s="46" t="str">
        <f t="shared" si="424"/>
        <v/>
      </c>
      <c r="J2552" s="49" t="str">
        <f t="shared" si="415"/>
        <v/>
      </c>
      <c r="K2552" s="46" t="str">
        <f t="shared" si="416"/>
        <v/>
      </c>
      <c r="L2552" s="17" t="str">
        <f>+IF(G2552="","",SUM($K$9:K2552)+H2552)</f>
        <v/>
      </c>
    </row>
    <row r="2553" spans="2:12" x14ac:dyDescent="0.2">
      <c r="B2553" s="1" t="str">
        <f t="shared" si="419"/>
        <v/>
      </c>
      <c r="C2553" s="44" t="str">
        <f t="shared" si="417"/>
        <v/>
      </c>
      <c r="D2553" s="44" t="str">
        <f t="shared" si="418"/>
        <v/>
      </c>
      <c r="E2553" s="13" t="str">
        <f t="shared" si="420"/>
        <v/>
      </c>
      <c r="F2553" s="4" t="str">
        <f t="shared" si="421"/>
        <v/>
      </c>
      <c r="G2553" s="48" t="str">
        <f t="shared" si="422"/>
        <v/>
      </c>
      <c r="H2553" s="16" t="str">
        <f t="shared" si="423"/>
        <v/>
      </c>
      <c r="I2553" s="46" t="str">
        <f t="shared" si="424"/>
        <v/>
      </c>
      <c r="J2553" s="49" t="str">
        <f t="shared" si="415"/>
        <v/>
      </c>
      <c r="K2553" s="46" t="str">
        <f t="shared" si="416"/>
        <v/>
      </c>
      <c r="L2553" s="17" t="str">
        <f>+IF(G2553="","",SUM($K$9:K2553)+H2553)</f>
        <v/>
      </c>
    </row>
    <row r="2554" spans="2:12" x14ac:dyDescent="0.2">
      <c r="B2554" s="1" t="str">
        <f t="shared" si="419"/>
        <v/>
      </c>
      <c r="C2554" s="44" t="str">
        <f t="shared" si="417"/>
        <v/>
      </c>
      <c r="D2554" s="44" t="str">
        <f t="shared" si="418"/>
        <v/>
      </c>
      <c r="E2554" s="13" t="str">
        <f t="shared" si="420"/>
        <v/>
      </c>
      <c r="F2554" s="4" t="str">
        <f t="shared" si="421"/>
        <v/>
      </c>
      <c r="G2554" s="48" t="str">
        <f t="shared" si="422"/>
        <v/>
      </c>
      <c r="H2554" s="16" t="str">
        <f t="shared" si="423"/>
        <v/>
      </c>
      <c r="I2554" s="46" t="str">
        <f t="shared" si="424"/>
        <v/>
      </c>
      <c r="J2554" s="49" t="str">
        <f t="shared" si="415"/>
        <v/>
      </c>
      <c r="K2554" s="46" t="str">
        <f t="shared" si="416"/>
        <v/>
      </c>
      <c r="L2554" s="17" t="str">
        <f>+IF(G2554="","",SUM($K$9:K2554)+H2554)</f>
        <v/>
      </c>
    </row>
    <row r="2555" spans="2:12" x14ac:dyDescent="0.2">
      <c r="B2555" s="1" t="str">
        <f t="shared" si="419"/>
        <v/>
      </c>
      <c r="C2555" s="44" t="str">
        <f t="shared" si="417"/>
        <v/>
      </c>
      <c r="D2555" s="44" t="str">
        <f t="shared" si="418"/>
        <v/>
      </c>
      <c r="E2555" s="13" t="str">
        <f t="shared" si="420"/>
        <v/>
      </c>
      <c r="F2555" s="4" t="str">
        <f t="shared" si="421"/>
        <v/>
      </c>
      <c r="G2555" s="48" t="str">
        <f t="shared" si="422"/>
        <v/>
      </c>
      <c r="H2555" s="16" t="str">
        <f t="shared" si="423"/>
        <v/>
      </c>
      <c r="I2555" s="46" t="str">
        <f t="shared" si="424"/>
        <v/>
      </c>
      <c r="J2555" s="49" t="str">
        <f t="shared" si="415"/>
        <v/>
      </c>
      <c r="K2555" s="46" t="str">
        <f t="shared" si="416"/>
        <v/>
      </c>
      <c r="L2555" s="17" t="str">
        <f>+IF(G2555="","",SUM($K$9:K2555)+H2555)</f>
        <v/>
      </c>
    </row>
    <row r="2556" spans="2:12" x14ac:dyDescent="0.2">
      <c r="B2556" s="1" t="str">
        <f t="shared" si="419"/>
        <v/>
      </c>
      <c r="C2556" s="44" t="str">
        <f t="shared" si="417"/>
        <v/>
      </c>
      <c r="D2556" s="44" t="str">
        <f t="shared" si="418"/>
        <v/>
      </c>
      <c r="E2556" s="13" t="str">
        <f t="shared" si="420"/>
        <v/>
      </c>
      <c r="F2556" s="4" t="str">
        <f t="shared" si="421"/>
        <v/>
      </c>
      <c r="G2556" s="48" t="str">
        <f t="shared" si="422"/>
        <v/>
      </c>
      <c r="H2556" s="16" t="str">
        <f t="shared" si="423"/>
        <v/>
      </c>
      <c r="I2556" s="46" t="str">
        <f t="shared" si="424"/>
        <v/>
      </c>
      <c r="J2556" s="49" t="str">
        <f t="shared" si="415"/>
        <v/>
      </c>
      <c r="K2556" s="46" t="str">
        <f t="shared" si="416"/>
        <v/>
      </c>
      <c r="L2556" s="17" t="str">
        <f>+IF(G2556="","",SUM($K$9:K2556)+H2556)</f>
        <v/>
      </c>
    </row>
    <row r="2557" spans="2:12" x14ac:dyDescent="0.2">
      <c r="B2557" s="1" t="str">
        <f t="shared" si="419"/>
        <v/>
      </c>
      <c r="C2557" s="44" t="str">
        <f t="shared" si="417"/>
        <v/>
      </c>
      <c r="D2557" s="44" t="str">
        <f t="shared" si="418"/>
        <v/>
      </c>
      <c r="E2557" s="13" t="str">
        <f t="shared" si="420"/>
        <v/>
      </c>
      <c r="F2557" s="4" t="str">
        <f t="shared" si="421"/>
        <v/>
      </c>
      <c r="G2557" s="48" t="str">
        <f t="shared" si="422"/>
        <v/>
      </c>
      <c r="H2557" s="16" t="str">
        <f t="shared" si="423"/>
        <v/>
      </c>
      <c r="I2557" s="46" t="str">
        <f t="shared" si="424"/>
        <v/>
      </c>
      <c r="J2557" s="49" t="str">
        <f t="shared" si="415"/>
        <v/>
      </c>
      <c r="K2557" s="46" t="str">
        <f t="shared" si="416"/>
        <v/>
      </c>
      <c r="L2557" s="17" t="str">
        <f>+IF(G2557="","",SUM($K$9:K2557)+H2557)</f>
        <v/>
      </c>
    </row>
    <row r="2558" spans="2:12" x14ac:dyDescent="0.2">
      <c r="B2558" s="1" t="str">
        <f t="shared" si="419"/>
        <v/>
      </c>
      <c r="C2558" s="44" t="str">
        <f t="shared" si="417"/>
        <v/>
      </c>
      <c r="D2558" s="44" t="str">
        <f t="shared" si="418"/>
        <v/>
      </c>
      <c r="E2558" s="13" t="str">
        <f t="shared" si="420"/>
        <v/>
      </c>
      <c r="F2558" s="4" t="str">
        <f t="shared" si="421"/>
        <v/>
      </c>
      <c r="G2558" s="48" t="str">
        <f t="shared" si="422"/>
        <v/>
      </c>
      <c r="H2558" s="16" t="str">
        <f t="shared" si="423"/>
        <v/>
      </c>
      <c r="I2558" s="46" t="str">
        <f t="shared" si="424"/>
        <v/>
      </c>
      <c r="J2558" s="49" t="str">
        <f t="shared" si="415"/>
        <v/>
      </c>
      <c r="K2558" s="46" t="str">
        <f t="shared" si="416"/>
        <v/>
      </c>
      <c r="L2558" s="17" t="str">
        <f>+IF(G2558="","",SUM($K$9:K2558)+H2558)</f>
        <v/>
      </c>
    </row>
    <row r="2559" spans="2:12" x14ac:dyDescent="0.2">
      <c r="B2559" s="1" t="str">
        <f t="shared" si="419"/>
        <v/>
      </c>
      <c r="C2559" s="44" t="str">
        <f t="shared" si="417"/>
        <v/>
      </c>
      <c r="D2559" s="44" t="str">
        <f t="shared" si="418"/>
        <v/>
      </c>
      <c r="E2559" s="13" t="str">
        <f t="shared" si="420"/>
        <v/>
      </c>
      <c r="F2559" s="4" t="str">
        <f t="shared" si="421"/>
        <v/>
      </c>
      <c r="G2559" s="48" t="str">
        <f t="shared" si="422"/>
        <v/>
      </c>
      <c r="H2559" s="16" t="str">
        <f t="shared" si="423"/>
        <v/>
      </c>
      <c r="I2559" s="46" t="str">
        <f t="shared" si="424"/>
        <v/>
      </c>
      <c r="J2559" s="49" t="str">
        <f t="shared" ref="J2559:J2622" si="425">+IF(F2559="","",I2559*H2559)</f>
        <v/>
      </c>
      <c r="K2559" s="46" t="str">
        <f t="shared" ref="K2559:K2622" si="426">+IF(G2559="","",J2559-H2559)</f>
        <v/>
      </c>
      <c r="L2559" s="17" t="str">
        <f>+IF(G2559="","",SUM($K$9:K2559)+H2559)</f>
        <v/>
      </c>
    </row>
    <row r="2560" spans="2:12" x14ac:dyDescent="0.2">
      <c r="B2560" s="1" t="str">
        <f t="shared" si="419"/>
        <v/>
      </c>
      <c r="C2560" s="44" t="str">
        <f t="shared" si="417"/>
        <v/>
      </c>
      <c r="D2560" s="44" t="str">
        <f t="shared" si="418"/>
        <v/>
      </c>
      <c r="E2560" s="13" t="str">
        <f t="shared" si="420"/>
        <v/>
      </c>
      <c r="F2560" s="4" t="str">
        <f t="shared" si="421"/>
        <v/>
      </c>
      <c r="G2560" s="48" t="str">
        <f t="shared" si="422"/>
        <v/>
      </c>
      <c r="H2560" s="16" t="str">
        <f t="shared" si="423"/>
        <v/>
      </c>
      <c r="I2560" s="46" t="str">
        <f t="shared" si="424"/>
        <v/>
      </c>
      <c r="J2560" s="49" t="str">
        <f t="shared" si="425"/>
        <v/>
      </c>
      <c r="K2560" s="46" t="str">
        <f t="shared" si="426"/>
        <v/>
      </c>
      <c r="L2560" s="17" t="str">
        <f>+IF(G2560="","",SUM($K$9:K2560)+H2560)</f>
        <v/>
      </c>
    </row>
    <row r="2561" spans="2:12" x14ac:dyDescent="0.2">
      <c r="B2561" s="1" t="str">
        <f t="shared" si="419"/>
        <v/>
      </c>
      <c r="C2561" s="44" t="str">
        <f t="shared" si="417"/>
        <v/>
      </c>
      <c r="D2561" s="44" t="str">
        <f t="shared" si="418"/>
        <v/>
      </c>
      <c r="E2561" s="13" t="str">
        <f t="shared" si="420"/>
        <v/>
      </c>
      <c r="F2561" s="4" t="str">
        <f t="shared" si="421"/>
        <v/>
      </c>
      <c r="G2561" s="48" t="str">
        <f t="shared" si="422"/>
        <v/>
      </c>
      <c r="H2561" s="16" t="str">
        <f t="shared" si="423"/>
        <v/>
      </c>
      <c r="I2561" s="46" t="str">
        <f t="shared" si="424"/>
        <v/>
      </c>
      <c r="J2561" s="49" t="str">
        <f t="shared" si="425"/>
        <v/>
      </c>
      <c r="K2561" s="46" t="str">
        <f t="shared" si="426"/>
        <v/>
      </c>
      <c r="L2561" s="17" t="str">
        <f>+IF(G2561="","",SUM($K$9:K2561)+H2561)</f>
        <v/>
      </c>
    </row>
    <row r="2562" spans="2:12" x14ac:dyDescent="0.2">
      <c r="B2562" s="1" t="str">
        <f t="shared" si="419"/>
        <v/>
      </c>
      <c r="C2562" s="44" t="str">
        <f t="shared" si="417"/>
        <v/>
      </c>
      <c r="D2562" s="44" t="str">
        <f t="shared" si="418"/>
        <v/>
      </c>
      <c r="E2562" s="13" t="str">
        <f t="shared" si="420"/>
        <v/>
      </c>
      <c r="F2562" s="4" t="str">
        <f t="shared" si="421"/>
        <v/>
      </c>
      <c r="G2562" s="48" t="str">
        <f t="shared" si="422"/>
        <v/>
      </c>
      <c r="H2562" s="16" t="str">
        <f t="shared" si="423"/>
        <v/>
      </c>
      <c r="I2562" s="46" t="str">
        <f t="shared" si="424"/>
        <v/>
      </c>
      <c r="J2562" s="49" t="str">
        <f t="shared" si="425"/>
        <v/>
      </c>
      <c r="K2562" s="46" t="str">
        <f t="shared" si="426"/>
        <v/>
      </c>
      <c r="L2562" s="17" t="str">
        <f>+IF(G2562="","",SUM($K$9:K2562)+H2562)</f>
        <v/>
      </c>
    </row>
    <row r="2563" spans="2:12" x14ac:dyDescent="0.2">
      <c r="B2563" s="1" t="str">
        <f t="shared" si="419"/>
        <v/>
      </c>
      <c r="C2563" s="44" t="str">
        <f t="shared" si="417"/>
        <v/>
      </c>
      <c r="D2563" s="44" t="str">
        <f t="shared" si="418"/>
        <v/>
      </c>
      <c r="E2563" s="13" t="str">
        <f t="shared" si="420"/>
        <v/>
      </c>
      <c r="F2563" s="4" t="str">
        <f t="shared" si="421"/>
        <v/>
      </c>
      <c r="G2563" s="48" t="str">
        <f t="shared" si="422"/>
        <v/>
      </c>
      <c r="H2563" s="16" t="str">
        <f t="shared" si="423"/>
        <v/>
      </c>
      <c r="I2563" s="46" t="str">
        <f t="shared" si="424"/>
        <v/>
      </c>
      <c r="J2563" s="49" t="str">
        <f t="shared" si="425"/>
        <v/>
      </c>
      <c r="K2563" s="46" t="str">
        <f t="shared" si="426"/>
        <v/>
      </c>
      <c r="L2563" s="17" t="str">
        <f>+IF(G2563="","",SUM($K$9:K2563)+H2563)</f>
        <v/>
      </c>
    </row>
    <row r="2564" spans="2:12" x14ac:dyDescent="0.2">
      <c r="B2564" s="1" t="str">
        <f t="shared" si="419"/>
        <v/>
      </c>
      <c r="C2564" s="44" t="str">
        <f t="shared" si="417"/>
        <v/>
      </c>
      <c r="D2564" s="44" t="str">
        <f t="shared" si="418"/>
        <v/>
      </c>
      <c r="E2564" s="13" t="str">
        <f t="shared" si="420"/>
        <v/>
      </c>
      <c r="F2564" s="4" t="str">
        <f t="shared" si="421"/>
        <v/>
      </c>
      <c r="G2564" s="48" t="str">
        <f t="shared" si="422"/>
        <v/>
      </c>
      <c r="H2564" s="16" t="str">
        <f t="shared" si="423"/>
        <v/>
      </c>
      <c r="I2564" s="46" t="str">
        <f t="shared" si="424"/>
        <v/>
      </c>
      <c r="J2564" s="49" t="str">
        <f t="shared" si="425"/>
        <v/>
      </c>
      <c r="K2564" s="46" t="str">
        <f t="shared" si="426"/>
        <v/>
      </c>
      <c r="L2564" s="17" t="str">
        <f>+IF(G2564="","",SUM($K$9:K2564)+H2564)</f>
        <v/>
      </c>
    </row>
    <row r="2565" spans="2:12" x14ac:dyDescent="0.2">
      <c r="B2565" s="1" t="str">
        <f t="shared" si="419"/>
        <v/>
      </c>
      <c r="C2565" s="44" t="str">
        <f t="shared" si="417"/>
        <v/>
      </c>
      <c r="D2565" s="44" t="str">
        <f t="shared" si="418"/>
        <v/>
      </c>
      <c r="E2565" s="13" t="str">
        <f t="shared" si="420"/>
        <v/>
      </c>
      <c r="F2565" s="4" t="str">
        <f t="shared" si="421"/>
        <v/>
      </c>
      <c r="G2565" s="48" t="str">
        <f t="shared" si="422"/>
        <v/>
      </c>
      <c r="H2565" s="16" t="str">
        <f t="shared" si="423"/>
        <v/>
      </c>
      <c r="I2565" s="46" t="str">
        <f t="shared" si="424"/>
        <v/>
      </c>
      <c r="J2565" s="49" t="str">
        <f t="shared" si="425"/>
        <v/>
      </c>
      <c r="K2565" s="46" t="str">
        <f t="shared" si="426"/>
        <v/>
      </c>
      <c r="L2565" s="17" t="str">
        <f>+IF(G2565="","",SUM($K$9:K2565)+H2565)</f>
        <v/>
      </c>
    </row>
    <row r="2566" spans="2:12" x14ac:dyDescent="0.2">
      <c r="B2566" s="1" t="str">
        <f t="shared" si="419"/>
        <v/>
      </c>
      <c r="C2566" s="44" t="str">
        <f t="shared" si="417"/>
        <v/>
      </c>
      <c r="D2566" s="44" t="str">
        <f t="shared" si="418"/>
        <v/>
      </c>
      <c r="E2566" s="13" t="str">
        <f t="shared" si="420"/>
        <v/>
      </c>
      <c r="F2566" s="4" t="str">
        <f t="shared" si="421"/>
        <v/>
      </c>
      <c r="G2566" s="48" t="str">
        <f t="shared" si="422"/>
        <v/>
      </c>
      <c r="H2566" s="16" t="str">
        <f t="shared" si="423"/>
        <v/>
      </c>
      <c r="I2566" s="46" t="str">
        <f t="shared" si="424"/>
        <v/>
      </c>
      <c r="J2566" s="49" t="str">
        <f t="shared" si="425"/>
        <v/>
      </c>
      <c r="K2566" s="46" t="str">
        <f t="shared" si="426"/>
        <v/>
      </c>
      <c r="L2566" s="17" t="str">
        <f>+IF(G2566="","",SUM($K$9:K2566)+H2566)</f>
        <v/>
      </c>
    </row>
    <row r="2567" spans="2:12" x14ac:dyDescent="0.2">
      <c r="B2567" s="1" t="str">
        <f t="shared" si="419"/>
        <v/>
      </c>
      <c r="C2567" s="44" t="str">
        <f t="shared" si="417"/>
        <v/>
      </c>
      <c r="D2567" s="44" t="str">
        <f t="shared" si="418"/>
        <v/>
      </c>
      <c r="E2567" s="13" t="str">
        <f t="shared" si="420"/>
        <v/>
      </c>
      <c r="F2567" s="4" t="str">
        <f t="shared" si="421"/>
        <v/>
      </c>
      <c r="G2567" s="48" t="str">
        <f t="shared" si="422"/>
        <v/>
      </c>
      <c r="H2567" s="16" t="str">
        <f t="shared" si="423"/>
        <v/>
      </c>
      <c r="I2567" s="46" t="str">
        <f t="shared" si="424"/>
        <v/>
      </c>
      <c r="J2567" s="49" t="str">
        <f t="shared" si="425"/>
        <v/>
      </c>
      <c r="K2567" s="46" t="str">
        <f t="shared" si="426"/>
        <v/>
      </c>
      <c r="L2567" s="17" t="str">
        <f>+IF(G2567="","",SUM($K$9:K2567)+H2567)</f>
        <v/>
      </c>
    </row>
    <row r="2568" spans="2:12" x14ac:dyDescent="0.2">
      <c r="B2568" s="1" t="str">
        <f t="shared" si="419"/>
        <v/>
      </c>
      <c r="C2568" s="44" t="str">
        <f t="shared" si="417"/>
        <v/>
      </c>
      <c r="D2568" s="44" t="str">
        <f t="shared" si="418"/>
        <v/>
      </c>
      <c r="E2568" s="13" t="str">
        <f t="shared" si="420"/>
        <v/>
      </c>
      <c r="F2568" s="4" t="str">
        <f t="shared" si="421"/>
        <v/>
      </c>
      <c r="G2568" s="48" t="str">
        <f t="shared" si="422"/>
        <v/>
      </c>
      <c r="H2568" s="16" t="str">
        <f t="shared" si="423"/>
        <v/>
      </c>
      <c r="I2568" s="46" t="str">
        <f t="shared" si="424"/>
        <v/>
      </c>
      <c r="J2568" s="49" t="str">
        <f t="shared" si="425"/>
        <v/>
      </c>
      <c r="K2568" s="46" t="str">
        <f t="shared" si="426"/>
        <v/>
      </c>
      <c r="L2568" s="17" t="str">
        <f>+IF(G2568="","",SUM($K$9:K2568)+H2568)</f>
        <v/>
      </c>
    </row>
    <row r="2569" spans="2:12" x14ac:dyDescent="0.2">
      <c r="B2569" s="1" t="str">
        <f t="shared" si="419"/>
        <v/>
      </c>
      <c r="C2569" s="44" t="str">
        <f t="shared" si="417"/>
        <v/>
      </c>
      <c r="D2569" s="44" t="str">
        <f t="shared" si="418"/>
        <v/>
      </c>
      <c r="E2569" s="13" t="str">
        <f t="shared" si="420"/>
        <v/>
      </c>
      <c r="F2569" s="4" t="str">
        <f t="shared" si="421"/>
        <v/>
      </c>
      <c r="G2569" s="48" t="str">
        <f t="shared" si="422"/>
        <v/>
      </c>
      <c r="H2569" s="16" t="str">
        <f t="shared" si="423"/>
        <v/>
      </c>
      <c r="I2569" s="46" t="str">
        <f t="shared" si="424"/>
        <v/>
      </c>
      <c r="J2569" s="49" t="str">
        <f t="shared" si="425"/>
        <v/>
      </c>
      <c r="K2569" s="46" t="str">
        <f t="shared" si="426"/>
        <v/>
      </c>
      <c r="L2569" s="17" t="str">
        <f>+IF(G2569="","",SUM($K$9:K2569)+H2569)</f>
        <v/>
      </c>
    </row>
    <row r="2570" spans="2:12" x14ac:dyDescent="0.2">
      <c r="B2570" s="1" t="str">
        <f t="shared" si="419"/>
        <v/>
      </c>
      <c r="C2570" s="44" t="str">
        <f t="shared" ref="C2570:C2633" si="427">IF(D2569="","",IF(D2569=FecFinal,"",DATE(YEAR(C2569),MONTH(C2569)+1,1)))</f>
        <v/>
      </c>
      <c r="D2570" s="44" t="str">
        <f t="shared" ref="D2570:D2633" si="428">IF(C2570="","",IF(DAYS360(C2570,FecFinal)&gt;=30,DATE(YEAR(C2570),MONTH(C2570)+1,1),FecFinal))</f>
        <v/>
      </c>
      <c r="E2570" s="13" t="str">
        <f t="shared" si="420"/>
        <v/>
      </c>
      <c r="F2570" s="4" t="str">
        <f t="shared" si="421"/>
        <v/>
      </c>
      <c r="G2570" s="48" t="str">
        <f t="shared" si="422"/>
        <v/>
      </c>
      <c r="H2570" s="16" t="str">
        <f t="shared" si="423"/>
        <v/>
      </c>
      <c r="I2570" s="46" t="str">
        <f t="shared" si="424"/>
        <v/>
      </c>
      <c r="J2570" s="49" t="str">
        <f t="shared" si="425"/>
        <v/>
      </c>
      <c r="K2570" s="46" t="str">
        <f t="shared" si="426"/>
        <v/>
      </c>
      <c r="L2570" s="17" t="str">
        <f>+IF(G2570="","",SUM($K$9:K2570)+H2570)</f>
        <v/>
      </c>
    </row>
    <row r="2571" spans="2:12" x14ac:dyDescent="0.2">
      <c r="B2571" s="1" t="str">
        <f t="shared" si="419"/>
        <v/>
      </c>
      <c r="C2571" s="44" t="str">
        <f t="shared" si="427"/>
        <v/>
      </c>
      <c r="D2571" s="44" t="str">
        <f t="shared" si="428"/>
        <v/>
      </c>
      <c r="E2571" s="13" t="str">
        <f t="shared" si="420"/>
        <v/>
      </c>
      <c r="F2571" s="4" t="str">
        <f t="shared" si="421"/>
        <v/>
      </c>
      <c r="G2571" s="48" t="str">
        <f t="shared" si="422"/>
        <v/>
      </c>
      <c r="H2571" s="16" t="str">
        <f t="shared" si="423"/>
        <v/>
      </c>
      <c r="I2571" s="46" t="str">
        <f t="shared" si="424"/>
        <v/>
      </c>
      <c r="J2571" s="49" t="str">
        <f t="shared" si="425"/>
        <v/>
      </c>
      <c r="K2571" s="46" t="str">
        <f t="shared" si="426"/>
        <v/>
      </c>
      <c r="L2571" s="17" t="str">
        <f>+IF(G2571="","",SUM($K$9:K2571)+H2571)</f>
        <v/>
      </c>
    </row>
    <row r="2572" spans="2:12" x14ac:dyDescent="0.2">
      <c r="B2572" s="1" t="str">
        <f t="shared" si="419"/>
        <v/>
      </c>
      <c r="C2572" s="44" t="str">
        <f t="shared" si="427"/>
        <v/>
      </c>
      <c r="D2572" s="44" t="str">
        <f t="shared" si="428"/>
        <v/>
      </c>
      <c r="E2572" s="13" t="str">
        <f t="shared" si="420"/>
        <v/>
      </c>
      <c r="F2572" s="4" t="str">
        <f t="shared" si="421"/>
        <v/>
      </c>
      <c r="G2572" s="48" t="str">
        <f t="shared" si="422"/>
        <v/>
      </c>
      <c r="H2572" s="16" t="str">
        <f t="shared" si="423"/>
        <v/>
      </c>
      <c r="I2572" s="46" t="str">
        <f t="shared" si="424"/>
        <v/>
      </c>
      <c r="J2572" s="49" t="str">
        <f t="shared" si="425"/>
        <v/>
      </c>
      <c r="K2572" s="46" t="str">
        <f t="shared" si="426"/>
        <v/>
      </c>
      <c r="L2572" s="17" t="str">
        <f>+IF(G2572="","",SUM($K$9:K2572)+H2572)</f>
        <v/>
      </c>
    </row>
    <row r="2573" spans="2:12" x14ac:dyDescent="0.2">
      <c r="B2573" s="1" t="str">
        <f t="shared" si="419"/>
        <v/>
      </c>
      <c r="C2573" s="44" t="str">
        <f t="shared" si="427"/>
        <v/>
      </c>
      <c r="D2573" s="44" t="str">
        <f t="shared" si="428"/>
        <v/>
      </c>
      <c r="E2573" s="13" t="str">
        <f t="shared" si="420"/>
        <v/>
      </c>
      <c r="F2573" s="4" t="str">
        <f t="shared" si="421"/>
        <v/>
      </c>
      <c r="G2573" s="48" t="str">
        <f t="shared" si="422"/>
        <v/>
      </c>
      <c r="H2573" s="16" t="str">
        <f t="shared" si="423"/>
        <v/>
      </c>
      <c r="I2573" s="46" t="str">
        <f t="shared" si="424"/>
        <v/>
      </c>
      <c r="J2573" s="49" t="str">
        <f t="shared" si="425"/>
        <v/>
      </c>
      <c r="K2573" s="46" t="str">
        <f t="shared" si="426"/>
        <v/>
      </c>
      <c r="L2573" s="17" t="str">
        <f>+IF(G2573="","",SUM($K$9:K2573)+H2573)</f>
        <v/>
      </c>
    </row>
    <row r="2574" spans="2:12" x14ac:dyDescent="0.2">
      <c r="B2574" s="1" t="str">
        <f t="shared" si="419"/>
        <v/>
      </c>
      <c r="C2574" s="44" t="str">
        <f t="shared" si="427"/>
        <v/>
      </c>
      <c r="D2574" s="44" t="str">
        <f t="shared" si="428"/>
        <v/>
      </c>
      <c r="E2574" s="13" t="str">
        <f t="shared" si="420"/>
        <v/>
      </c>
      <c r="F2574" s="4" t="str">
        <f t="shared" si="421"/>
        <v/>
      </c>
      <c r="G2574" s="48" t="str">
        <f t="shared" si="422"/>
        <v/>
      </c>
      <c r="H2574" s="16" t="str">
        <f t="shared" si="423"/>
        <v/>
      </c>
      <c r="I2574" s="46" t="str">
        <f t="shared" si="424"/>
        <v/>
      </c>
      <c r="J2574" s="49" t="str">
        <f t="shared" si="425"/>
        <v/>
      </c>
      <c r="K2574" s="46" t="str">
        <f t="shared" si="426"/>
        <v/>
      </c>
      <c r="L2574" s="17" t="str">
        <f>+IF(G2574="","",SUM($K$9:K2574)+H2574)</f>
        <v/>
      </c>
    </row>
    <row r="2575" spans="2:12" x14ac:dyDescent="0.2">
      <c r="B2575" s="1" t="str">
        <f t="shared" si="419"/>
        <v/>
      </c>
      <c r="C2575" s="44" t="str">
        <f t="shared" si="427"/>
        <v/>
      </c>
      <c r="D2575" s="44" t="str">
        <f t="shared" si="428"/>
        <v/>
      </c>
      <c r="E2575" s="13" t="str">
        <f t="shared" si="420"/>
        <v/>
      </c>
      <c r="F2575" s="4" t="str">
        <f t="shared" si="421"/>
        <v/>
      </c>
      <c r="G2575" s="48" t="str">
        <f t="shared" si="422"/>
        <v/>
      </c>
      <c r="H2575" s="16" t="str">
        <f t="shared" si="423"/>
        <v/>
      </c>
      <c r="I2575" s="46" t="str">
        <f t="shared" si="424"/>
        <v/>
      </c>
      <c r="J2575" s="49" t="str">
        <f t="shared" si="425"/>
        <v/>
      </c>
      <c r="K2575" s="46" t="str">
        <f t="shared" si="426"/>
        <v/>
      </c>
      <c r="L2575" s="17" t="str">
        <f>+IF(G2575="","",SUM($K$9:K2575)+H2575)</f>
        <v/>
      </c>
    </row>
    <row r="2576" spans="2:12" x14ac:dyDescent="0.2">
      <c r="B2576" s="1" t="str">
        <f t="shared" si="419"/>
        <v/>
      </c>
      <c r="C2576" s="44" t="str">
        <f t="shared" si="427"/>
        <v/>
      </c>
      <c r="D2576" s="44" t="str">
        <f t="shared" si="428"/>
        <v/>
      </c>
      <c r="E2576" s="13" t="str">
        <f t="shared" si="420"/>
        <v/>
      </c>
      <c r="F2576" s="4" t="str">
        <f t="shared" si="421"/>
        <v/>
      </c>
      <c r="G2576" s="48" t="str">
        <f t="shared" si="422"/>
        <v/>
      </c>
      <c r="H2576" s="16" t="str">
        <f t="shared" si="423"/>
        <v/>
      </c>
      <c r="I2576" s="46" t="str">
        <f t="shared" si="424"/>
        <v/>
      </c>
      <c r="J2576" s="49" t="str">
        <f t="shared" si="425"/>
        <v/>
      </c>
      <c r="K2576" s="46" t="str">
        <f t="shared" si="426"/>
        <v/>
      </c>
      <c r="L2576" s="17" t="str">
        <f>+IF(G2576="","",SUM($K$9:K2576)+H2576)</f>
        <v/>
      </c>
    </row>
    <row r="2577" spans="2:12" x14ac:dyDescent="0.2">
      <c r="B2577" s="1" t="str">
        <f t="shared" ref="B2577:B2640" si="429">+IF(C2577="","",B2576+1)</f>
        <v/>
      </c>
      <c r="C2577" s="44" t="str">
        <f t="shared" si="427"/>
        <v/>
      </c>
      <c r="D2577" s="44" t="str">
        <f t="shared" si="428"/>
        <v/>
      </c>
      <c r="E2577" s="13" t="str">
        <f t="shared" ref="E2577:E2640" si="430">IF(B2577&lt;&gt;"",DAYS360(C2577,D2577),"")</f>
        <v/>
      </c>
      <c r="F2577" s="4" t="str">
        <f t="shared" ref="F2577:F2640" si="431">IF(B2577&lt;&gt;"",LOOKUP(DATE(YEAR(C2577),MONTH(C2577)+1,1),tbl_FecHasta,tbl_Tasa),"")</f>
        <v/>
      </c>
      <c r="G2577" s="48" t="str">
        <f t="shared" ref="G2577:G2640" si="432">IF(B2577&lt;&gt;"",(((1+F2577)^(1/12))-1),"")</f>
        <v/>
      </c>
      <c r="H2577" s="16" t="str">
        <f t="shared" si="423"/>
        <v/>
      </c>
      <c r="I2577" s="46" t="str">
        <f t="shared" si="424"/>
        <v/>
      </c>
      <c r="J2577" s="49" t="str">
        <f t="shared" si="425"/>
        <v/>
      </c>
      <c r="K2577" s="46" t="str">
        <f t="shared" si="426"/>
        <v/>
      </c>
      <c r="L2577" s="17" t="str">
        <f>+IF(G2577="","",SUM($K$9:K2577)+H2577)</f>
        <v/>
      </c>
    </row>
    <row r="2578" spans="2:12" x14ac:dyDescent="0.2">
      <c r="B2578" s="1" t="str">
        <f t="shared" si="429"/>
        <v/>
      </c>
      <c r="C2578" s="44" t="str">
        <f t="shared" si="427"/>
        <v/>
      </c>
      <c r="D2578" s="44" t="str">
        <f t="shared" si="428"/>
        <v/>
      </c>
      <c r="E2578" s="13" t="str">
        <f t="shared" si="430"/>
        <v/>
      </c>
      <c r="F2578" s="4" t="str">
        <f t="shared" si="431"/>
        <v/>
      </c>
      <c r="G2578" s="48" t="str">
        <f t="shared" si="432"/>
        <v/>
      </c>
      <c r="H2578" s="16" t="str">
        <f t="shared" si="423"/>
        <v/>
      </c>
      <c r="I2578" s="46" t="str">
        <f t="shared" si="424"/>
        <v/>
      </c>
      <c r="J2578" s="49" t="str">
        <f t="shared" si="425"/>
        <v/>
      </c>
      <c r="K2578" s="46" t="str">
        <f t="shared" si="426"/>
        <v/>
      </c>
      <c r="L2578" s="17" t="str">
        <f>+IF(G2578="","",SUM($K$9:K2578)+H2578)</f>
        <v/>
      </c>
    </row>
    <row r="2579" spans="2:12" x14ac:dyDescent="0.2">
      <c r="B2579" s="1" t="str">
        <f t="shared" si="429"/>
        <v/>
      </c>
      <c r="C2579" s="44" t="str">
        <f t="shared" si="427"/>
        <v/>
      </c>
      <c r="D2579" s="44" t="str">
        <f t="shared" si="428"/>
        <v/>
      </c>
      <c r="E2579" s="13" t="str">
        <f t="shared" si="430"/>
        <v/>
      </c>
      <c r="F2579" s="4" t="str">
        <f t="shared" si="431"/>
        <v/>
      </c>
      <c r="G2579" s="48" t="str">
        <f t="shared" si="432"/>
        <v/>
      </c>
      <c r="H2579" s="16" t="str">
        <f t="shared" si="423"/>
        <v/>
      </c>
      <c r="I2579" s="46" t="str">
        <f t="shared" si="424"/>
        <v/>
      </c>
      <c r="J2579" s="49" t="str">
        <f t="shared" si="425"/>
        <v/>
      </c>
      <c r="K2579" s="46" t="str">
        <f t="shared" si="426"/>
        <v/>
      </c>
      <c r="L2579" s="17" t="str">
        <f>+IF(G2579="","",SUM($K$9:K2579)+H2579)</f>
        <v/>
      </c>
    </row>
    <row r="2580" spans="2:12" x14ac:dyDescent="0.2">
      <c r="B2580" s="1" t="str">
        <f t="shared" si="429"/>
        <v/>
      </c>
      <c r="C2580" s="44" t="str">
        <f t="shared" si="427"/>
        <v/>
      </c>
      <c r="D2580" s="44" t="str">
        <f t="shared" si="428"/>
        <v/>
      </c>
      <c r="E2580" s="13" t="str">
        <f t="shared" si="430"/>
        <v/>
      </c>
      <c r="F2580" s="4" t="str">
        <f t="shared" si="431"/>
        <v/>
      </c>
      <c r="G2580" s="48" t="str">
        <f t="shared" si="432"/>
        <v/>
      </c>
      <c r="H2580" s="16" t="str">
        <f t="shared" si="423"/>
        <v/>
      </c>
      <c r="I2580" s="46" t="str">
        <f t="shared" si="424"/>
        <v/>
      </c>
      <c r="J2580" s="49" t="str">
        <f t="shared" si="425"/>
        <v/>
      </c>
      <c r="K2580" s="46" t="str">
        <f t="shared" si="426"/>
        <v/>
      </c>
      <c r="L2580" s="17" t="str">
        <f>+IF(G2580="","",SUM($K$9:K2580)+H2580)</f>
        <v/>
      </c>
    </row>
    <row r="2581" spans="2:12" x14ac:dyDescent="0.2">
      <c r="B2581" s="1" t="str">
        <f t="shared" si="429"/>
        <v/>
      </c>
      <c r="C2581" s="44" t="str">
        <f t="shared" si="427"/>
        <v/>
      </c>
      <c r="D2581" s="44" t="str">
        <f t="shared" si="428"/>
        <v/>
      </c>
      <c r="E2581" s="13" t="str">
        <f t="shared" si="430"/>
        <v/>
      </c>
      <c r="F2581" s="4" t="str">
        <f t="shared" si="431"/>
        <v/>
      </c>
      <c r="G2581" s="48" t="str">
        <f t="shared" si="432"/>
        <v/>
      </c>
      <c r="H2581" s="16" t="str">
        <f t="shared" si="423"/>
        <v/>
      </c>
      <c r="I2581" s="46" t="str">
        <f t="shared" si="424"/>
        <v/>
      </c>
      <c r="J2581" s="49" t="str">
        <f t="shared" si="425"/>
        <v/>
      </c>
      <c r="K2581" s="46" t="str">
        <f t="shared" si="426"/>
        <v/>
      </c>
      <c r="L2581" s="17" t="str">
        <f>+IF(G2581="","",SUM($K$9:K2581)+H2581)</f>
        <v/>
      </c>
    </row>
    <row r="2582" spans="2:12" x14ac:dyDescent="0.2">
      <c r="B2582" s="1" t="str">
        <f t="shared" si="429"/>
        <v/>
      </c>
      <c r="C2582" s="44" t="str">
        <f t="shared" si="427"/>
        <v/>
      </c>
      <c r="D2582" s="44" t="str">
        <f t="shared" si="428"/>
        <v/>
      </c>
      <c r="E2582" s="13" t="str">
        <f t="shared" si="430"/>
        <v/>
      </c>
      <c r="F2582" s="4" t="str">
        <f t="shared" si="431"/>
        <v/>
      </c>
      <c r="G2582" s="48" t="str">
        <f t="shared" si="432"/>
        <v/>
      </c>
      <c r="H2582" s="16" t="str">
        <f t="shared" si="423"/>
        <v/>
      </c>
      <c r="I2582" s="46" t="str">
        <f t="shared" si="424"/>
        <v/>
      </c>
      <c r="J2582" s="49" t="str">
        <f t="shared" si="425"/>
        <v/>
      </c>
      <c r="K2582" s="46" t="str">
        <f t="shared" si="426"/>
        <v/>
      </c>
      <c r="L2582" s="17" t="str">
        <f>+IF(G2582="","",SUM($K$9:K2582)+H2582)</f>
        <v/>
      </c>
    </row>
    <row r="2583" spans="2:12" x14ac:dyDescent="0.2">
      <c r="B2583" s="1" t="str">
        <f t="shared" si="429"/>
        <v/>
      </c>
      <c r="C2583" s="44" t="str">
        <f t="shared" si="427"/>
        <v/>
      </c>
      <c r="D2583" s="44" t="str">
        <f t="shared" si="428"/>
        <v/>
      </c>
      <c r="E2583" s="13" t="str">
        <f t="shared" si="430"/>
        <v/>
      </c>
      <c r="F2583" s="4" t="str">
        <f t="shared" si="431"/>
        <v/>
      </c>
      <c r="G2583" s="48" t="str">
        <f t="shared" si="432"/>
        <v/>
      </c>
      <c r="H2583" s="16" t="str">
        <f t="shared" si="423"/>
        <v/>
      </c>
      <c r="I2583" s="46" t="str">
        <f t="shared" si="424"/>
        <v/>
      </c>
      <c r="J2583" s="49" t="str">
        <f t="shared" si="425"/>
        <v/>
      </c>
      <c r="K2583" s="46" t="str">
        <f t="shared" si="426"/>
        <v/>
      </c>
      <c r="L2583" s="17" t="str">
        <f>+IF(G2583="","",SUM($K$9:K2583)+H2583)</f>
        <v/>
      </c>
    </row>
    <row r="2584" spans="2:12" x14ac:dyDescent="0.2">
      <c r="B2584" s="1" t="str">
        <f t="shared" si="429"/>
        <v/>
      </c>
      <c r="C2584" s="44" t="str">
        <f t="shared" si="427"/>
        <v/>
      </c>
      <c r="D2584" s="44" t="str">
        <f t="shared" si="428"/>
        <v/>
      </c>
      <c r="E2584" s="13" t="str">
        <f t="shared" si="430"/>
        <v/>
      </c>
      <c r="F2584" s="4" t="str">
        <f t="shared" si="431"/>
        <v/>
      </c>
      <c r="G2584" s="48" t="str">
        <f t="shared" si="432"/>
        <v/>
      </c>
      <c r="H2584" s="16" t="str">
        <f t="shared" si="423"/>
        <v/>
      </c>
      <c r="I2584" s="46" t="str">
        <f t="shared" si="424"/>
        <v/>
      </c>
      <c r="J2584" s="49" t="str">
        <f t="shared" si="425"/>
        <v/>
      </c>
      <c r="K2584" s="46" t="str">
        <f t="shared" si="426"/>
        <v/>
      </c>
      <c r="L2584" s="17" t="str">
        <f>+IF(G2584="","",SUM($K$9:K2584)+H2584)</f>
        <v/>
      </c>
    </row>
    <row r="2585" spans="2:12" x14ac:dyDescent="0.2">
      <c r="B2585" s="1" t="str">
        <f t="shared" si="429"/>
        <v/>
      </c>
      <c r="C2585" s="44" t="str">
        <f t="shared" si="427"/>
        <v/>
      </c>
      <c r="D2585" s="44" t="str">
        <f t="shared" si="428"/>
        <v/>
      </c>
      <c r="E2585" s="13" t="str">
        <f t="shared" si="430"/>
        <v/>
      </c>
      <c r="F2585" s="4" t="str">
        <f t="shared" si="431"/>
        <v/>
      </c>
      <c r="G2585" s="48" t="str">
        <f t="shared" si="432"/>
        <v/>
      </c>
      <c r="H2585" s="16" t="str">
        <f t="shared" si="423"/>
        <v/>
      </c>
      <c r="I2585" s="46" t="str">
        <f t="shared" si="424"/>
        <v/>
      </c>
      <c r="J2585" s="49" t="str">
        <f t="shared" si="425"/>
        <v/>
      </c>
      <c r="K2585" s="46" t="str">
        <f t="shared" si="426"/>
        <v/>
      </c>
      <c r="L2585" s="17" t="str">
        <f>+IF(G2585="","",SUM($K$9:K2585)+H2585)</f>
        <v/>
      </c>
    </row>
    <row r="2586" spans="2:12" x14ac:dyDescent="0.2">
      <c r="B2586" s="1" t="str">
        <f t="shared" si="429"/>
        <v/>
      </c>
      <c r="C2586" s="44" t="str">
        <f t="shared" si="427"/>
        <v/>
      </c>
      <c r="D2586" s="44" t="str">
        <f t="shared" si="428"/>
        <v/>
      </c>
      <c r="E2586" s="13" t="str">
        <f t="shared" si="430"/>
        <v/>
      </c>
      <c r="F2586" s="4" t="str">
        <f t="shared" si="431"/>
        <v/>
      </c>
      <c r="G2586" s="48" t="str">
        <f t="shared" si="432"/>
        <v/>
      </c>
      <c r="H2586" s="16" t="str">
        <f t="shared" si="423"/>
        <v/>
      </c>
      <c r="I2586" s="46" t="str">
        <f t="shared" si="424"/>
        <v/>
      </c>
      <c r="J2586" s="49" t="str">
        <f t="shared" si="425"/>
        <v/>
      </c>
      <c r="K2586" s="46" t="str">
        <f t="shared" si="426"/>
        <v/>
      </c>
      <c r="L2586" s="17" t="str">
        <f>+IF(G2586="","",SUM($K$9:K2586)+H2586)</f>
        <v/>
      </c>
    </row>
    <row r="2587" spans="2:12" x14ac:dyDescent="0.2">
      <c r="B2587" s="1" t="str">
        <f t="shared" si="429"/>
        <v/>
      </c>
      <c r="C2587" s="44" t="str">
        <f t="shared" si="427"/>
        <v/>
      </c>
      <c r="D2587" s="44" t="str">
        <f t="shared" si="428"/>
        <v/>
      </c>
      <c r="E2587" s="13" t="str">
        <f t="shared" si="430"/>
        <v/>
      </c>
      <c r="F2587" s="4" t="str">
        <f t="shared" si="431"/>
        <v/>
      </c>
      <c r="G2587" s="48" t="str">
        <f t="shared" si="432"/>
        <v/>
      </c>
      <c r="H2587" s="16" t="str">
        <f t="shared" si="423"/>
        <v/>
      </c>
      <c r="I2587" s="46" t="str">
        <f t="shared" si="424"/>
        <v/>
      </c>
      <c r="J2587" s="49" t="str">
        <f t="shared" si="425"/>
        <v/>
      </c>
      <c r="K2587" s="46" t="str">
        <f t="shared" si="426"/>
        <v/>
      </c>
      <c r="L2587" s="17" t="str">
        <f>+IF(G2587="","",SUM($K$9:K2587)+H2587)</f>
        <v/>
      </c>
    </row>
    <row r="2588" spans="2:12" x14ac:dyDescent="0.2">
      <c r="B2588" s="1" t="str">
        <f t="shared" si="429"/>
        <v/>
      </c>
      <c r="C2588" s="44" t="str">
        <f t="shared" si="427"/>
        <v/>
      </c>
      <c r="D2588" s="44" t="str">
        <f t="shared" si="428"/>
        <v/>
      </c>
      <c r="E2588" s="13" t="str">
        <f t="shared" si="430"/>
        <v/>
      </c>
      <c r="F2588" s="4" t="str">
        <f t="shared" si="431"/>
        <v/>
      </c>
      <c r="G2588" s="48" t="str">
        <f t="shared" si="432"/>
        <v/>
      </c>
      <c r="H2588" s="16" t="str">
        <f t="shared" si="423"/>
        <v/>
      </c>
      <c r="I2588" s="46" t="str">
        <f t="shared" si="424"/>
        <v/>
      </c>
      <c r="J2588" s="49" t="str">
        <f t="shared" si="425"/>
        <v/>
      </c>
      <c r="K2588" s="46" t="str">
        <f t="shared" si="426"/>
        <v/>
      </c>
      <c r="L2588" s="17" t="str">
        <f>+IF(G2588="","",SUM($K$9:K2588)+H2588)</f>
        <v/>
      </c>
    </row>
    <row r="2589" spans="2:12" x14ac:dyDescent="0.2">
      <c r="B2589" s="1" t="str">
        <f t="shared" si="429"/>
        <v/>
      </c>
      <c r="C2589" s="44" t="str">
        <f t="shared" si="427"/>
        <v/>
      </c>
      <c r="D2589" s="44" t="str">
        <f t="shared" si="428"/>
        <v/>
      </c>
      <c r="E2589" s="13" t="str">
        <f t="shared" si="430"/>
        <v/>
      </c>
      <c r="F2589" s="4" t="str">
        <f t="shared" si="431"/>
        <v/>
      </c>
      <c r="G2589" s="48" t="str">
        <f t="shared" si="432"/>
        <v/>
      </c>
      <c r="H2589" s="16" t="str">
        <f t="shared" si="423"/>
        <v/>
      </c>
      <c r="I2589" s="46" t="str">
        <f t="shared" si="424"/>
        <v/>
      </c>
      <c r="J2589" s="49" t="str">
        <f t="shared" si="425"/>
        <v/>
      </c>
      <c r="K2589" s="46" t="str">
        <f t="shared" si="426"/>
        <v/>
      </c>
      <c r="L2589" s="17" t="str">
        <f>+IF(G2589="","",SUM($K$9:K2589)+H2589)</f>
        <v/>
      </c>
    </row>
    <row r="2590" spans="2:12" x14ac:dyDescent="0.2">
      <c r="B2590" s="1" t="str">
        <f t="shared" si="429"/>
        <v/>
      </c>
      <c r="C2590" s="44" t="str">
        <f t="shared" si="427"/>
        <v/>
      </c>
      <c r="D2590" s="44" t="str">
        <f t="shared" si="428"/>
        <v/>
      </c>
      <c r="E2590" s="13" t="str">
        <f t="shared" si="430"/>
        <v/>
      </c>
      <c r="F2590" s="4" t="str">
        <f t="shared" si="431"/>
        <v/>
      </c>
      <c r="G2590" s="48" t="str">
        <f t="shared" si="432"/>
        <v/>
      </c>
      <c r="H2590" s="16" t="str">
        <f t="shared" si="423"/>
        <v/>
      </c>
      <c r="I2590" s="46" t="str">
        <f t="shared" si="424"/>
        <v/>
      </c>
      <c r="J2590" s="49" t="str">
        <f t="shared" si="425"/>
        <v/>
      </c>
      <c r="K2590" s="46" t="str">
        <f t="shared" si="426"/>
        <v/>
      </c>
      <c r="L2590" s="17" t="str">
        <f>+IF(G2590="","",SUM($K$9:K2590)+H2590)</f>
        <v/>
      </c>
    </row>
    <row r="2591" spans="2:12" x14ac:dyDescent="0.2">
      <c r="B2591" s="1" t="str">
        <f t="shared" si="429"/>
        <v/>
      </c>
      <c r="C2591" s="44" t="str">
        <f t="shared" si="427"/>
        <v/>
      </c>
      <c r="D2591" s="44" t="str">
        <f t="shared" si="428"/>
        <v/>
      </c>
      <c r="E2591" s="13" t="str">
        <f t="shared" si="430"/>
        <v/>
      </c>
      <c r="F2591" s="4" t="str">
        <f t="shared" si="431"/>
        <v/>
      </c>
      <c r="G2591" s="48" t="str">
        <f t="shared" si="432"/>
        <v/>
      </c>
      <c r="H2591" s="16" t="str">
        <f t="shared" si="423"/>
        <v/>
      </c>
      <c r="I2591" s="46" t="str">
        <f t="shared" si="424"/>
        <v/>
      </c>
      <c r="J2591" s="49" t="str">
        <f t="shared" si="425"/>
        <v/>
      </c>
      <c r="K2591" s="46" t="str">
        <f t="shared" si="426"/>
        <v/>
      </c>
      <c r="L2591" s="17" t="str">
        <f>+IF(G2591="","",SUM($K$9:K2591)+H2591)</f>
        <v/>
      </c>
    </row>
    <row r="2592" spans="2:12" x14ac:dyDescent="0.2">
      <c r="B2592" s="1" t="str">
        <f t="shared" si="429"/>
        <v/>
      </c>
      <c r="C2592" s="44" t="str">
        <f t="shared" si="427"/>
        <v/>
      </c>
      <c r="D2592" s="44" t="str">
        <f t="shared" si="428"/>
        <v/>
      </c>
      <c r="E2592" s="13" t="str">
        <f t="shared" si="430"/>
        <v/>
      </c>
      <c r="F2592" s="4" t="str">
        <f t="shared" si="431"/>
        <v/>
      </c>
      <c r="G2592" s="48" t="str">
        <f t="shared" si="432"/>
        <v/>
      </c>
      <c r="H2592" s="16" t="str">
        <f t="shared" si="423"/>
        <v/>
      </c>
      <c r="I2592" s="46" t="str">
        <f t="shared" si="424"/>
        <v/>
      </c>
      <c r="J2592" s="49" t="str">
        <f t="shared" si="425"/>
        <v/>
      </c>
      <c r="K2592" s="46" t="str">
        <f t="shared" si="426"/>
        <v/>
      </c>
      <c r="L2592" s="17" t="str">
        <f>+IF(G2592="","",SUM($K$9:K2592)+H2592)</f>
        <v/>
      </c>
    </row>
    <row r="2593" spans="2:12" x14ac:dyDescent="0.2">
      <c r="B2593" s="1" t="str">
        <f t="shared" si="429"/>
        <v/>
      </c>
      <c r="C2593" s="44" t="str">
        <f t="shared" si="427"/>
        <v/>
      </c>
      <c r="D2593" s="44" t="str">
        <f t="shared" si="428"/>
        <v/>
      </c>
      <c r="E2593" s="13" t="str">
        <f t="shared" si="430"/>
        <v/>
      </c>
      <c r="F2593" s="4" t="str">
        <f t="shared" si="431"/>
        <v/>
      </c>
      <c r="G2593" s="48" t="str">
        <f t="shared" si="432"/>
        <v/>
      </c>
      <c r="H2593" s="16" t="str">
        <f t="shared" si="423"/>
        <v/>
      </c>
      <c r="I2593" s="46" t="str">
        <f t="shared" si="424"/>
        <v/>
      </c>
      <c r="J2593" s="49" t="str">
        <f t="shared" si="425"/>
        <v/>
      </c>
      <c r="K2593" s="46" t="str">
        <f t="shared" si="426"/>
        <v/>
      </c>
      <c r="L2593" s="17" t="str">
        <f>+IF(G2593="","",SUM($K$9:K2593)+H2593)</f>
        <v/>
      </c>
    </row>
    <row r="2594" spans="2:12" x14ac:dyDescent="0.2">
      <c r="B2594" s="1" t="str">
        <f t="shared" si="429"/>
        <v/>
      </c>
      <c r="C2594" s="44" t="str">
        <f t="shared" si="427"/>
        <v/>
      </c>
      <c r="D2594" s="44" t="str">
        <f t="shared" si="428"/>
        <v/>
      </c>
      <c r="E2594" s="13" t="str">
        <f t="shared" si="430"/>
        <v/>
      </c>
      <c r="F2594" s="4" t="str">
        <f t="shared" si="431"/>
        <v/>
      </c>
      <c r="G2594" s="48" t="str">
        <f t="shared" si="432"/>
        <v/>
      </c>
      <c r="H2594" s="16" t="str">
        <f t="shared" si="423"/>
        <v/>
      </c>
      <c r="I2594" s="46" t="str">
        <f t="shared" si="424"/>
        <v/>
      </c>
      <c r="J2594" s="49" t="str">
        <f t="shared" si="425"/>
        <v/>
      </c>
      <c r="K2594" s="46" t="str">
        <f t="shared" si="426"/>
        <v/>
      </c>
      <c r="L2594" s="17" t="str">
        <f>+IF(G2594="","",SUM($K$9:K2594)+H2594)</f>
        <v/>
      </c>
    </row>
    <row r="2595" spans="2:12" x14ac:dyDescent="0.2">
      <c r="B2595" s="1" t="str">
        <f t="shared" si="429"/>
        <v/>
      </c>
      <c r="C2595" s="44" t="str">
        <f t="shared" si="427"/>
        <v/>
      </c>
      <c r="D2595" s="44" t="str">
        <f t="shared" si="428"/>
        <v/>
      </c>
      <c r="E2595" s="13" t="str">
        <f t="shared" si="430"/>
        <v/>
      </c>
      <c r="F2595" s="4" t="str">
        <f t="shared" si="431"/>
        <v/>
      </c>
      <c r="G2595" s="48" t="str">
        <f t="shared" si="432"/>
        <v/>
      </c>
      <c r="H2595" s="16" t="str">
        <f t="shared" si="423"/>
        <v/>
      </c>
      <c r="I2595" s="46" t="str">
        <f t="shared" si="424"/>
        <v/>
      </c>
      <c r="J2595" s="49" t="str">
        <f t="shared" si="425"/>
        <v/>
      </c>
      <c r="K2595" s="46" t="str">
        <f t="shared" si="426"/>
        <v/>
      </c>
      <c r="L2595" s="17" t="str">
        <f>+IF(G2595="","",SUM($K$9:K2595)+H2595)</f>
        <v/>
      </c>
    </row>
    <row r="2596" spans="2:12" x14ac:dyDescent="0.2">
      <c r="B2596" s="1" t="str">
        <f t="shared" si="429"/>
        <v/>
      </c>
      <c r="C2596" s="44" t="str">
        <f t="shared" si="427"/>
        <v/>
      </c>
      <c r="D2596" s="44" t="str">
        <f t="shared" si="428"/>
        <v/>
      </c>
      <c r="E2596" s="13" t="str">
        <f t="shared" si="430"/>
        <v/>
      </c>
      <c r="F2596" s="4" t="str">
        <f t="shared" si="431"/>
        <v/>
      </c>
      <c r="G2596" s="48" t="str">
        <f t="shared" si="432"/>
        <v/>
      </c>
      <c r="H2596" s="16" t="str">
        <f t="shared" si="423"/>
        <v/>
      </c>
      <c r="I2596" s="46" t="str">
        <f t="shared" si="424"/>
        <v/>
      </c>
      <c r="J2596" s="49" t="str">
        <f t="shared" si="425"/>
        <v/>
      </c>
      <c r="K2596" s="46" t="str">
        <f t="shared" si="426"/>
        <v/>
      </c>
      <c r="L2596" s="17" t="str">
        <f>+IF(G2596="","",SUM($K$9:K2596)+H2596)</f>
        <v/>
      </c>
    </row>
    <row r="2597" spans="2:12" x14ac:dyDescent="0.2">
      <c r="B2597" s="1" t="str">
        <f t="shared" si="429"/>
        <v/>
      </c>
      <c r="C2597" s="44" t="str">
        <f t="shared" si="427"/>
        <v/>
      </c>
      <c r="D2597" s="44" t="str">
        <f t="shared" si="428"/>
        <v/>
      </c>
      <c r="E2597" s="13" t="str">
        <f t="shared" si="430"/>
        <v/>
      </c>
      <c r="F2597" s="4" t="str">
        <f t="shared" si="431"/>
        <v/>
      </c>
      <c r="G2597" s="48" t="str">
        <f t="shared" si="432"/>
        <v/>
      </c>
      <c r="H2597" s="16" t="str">
        <f t="shared" si="423"/>
        <v/>
      </c>
      <c r="I2597" s="46" t="str">
        <f t="shared" si="424"/>
        <v/>
      </c>
      <c r="J2597" s="49" t="str">
        <f t="shared" si="425"/>
        <v/>
      </c>
      <c r="K2597" s="46" t="str">
        <f t="shared" si="426"/>
        <v/>
      </c>
      <c r="L2597" s="17" t="str">
        <f>+IF(G2597="","",SUM($K$9:K2597)+H2597)</f>
        <v/>
      </c>
    </row>
    <row r="2598" spans="2:12" x14ac:dyDescent="0.2">
      <c r="B2598" s="1" t="str">
        <f t="shared" si="429"/>
        <v/>
      </c>
      <c r="C2598" s="44" t="str">
        <f t="shared" si="427"/>
        <v/>
      </c>
      <c r="D2598" s="44" t="str">
        <f t="shared" si="428"/>
        <v/>
      </c>
      <c r="E2598" s="13" t="str">
        <f t="shared" si="430"/>
        <v/>
      </c>
      <c r="F2598" s="4" t="str">
        <f t="shared" si="431"/>
        <v/>
      </c>
      <c r="G2598" s="48" t="str">
        <f t="shared" si="432"/>
        <v/>
      </c>
      <c r="H2598" s="16" t="str">
        <f t="shared" si="423"/>
        <v/>
      </c>
      <c r="I2598" s="46" t="str">
        <f t="shared" si="424"/>
        <v/>
      </c>
      <c r="J2598" s="49" t="str">
        <f t="shared" si="425"/>
        <v/>
      </c>
      <c r="K2598" s="46" t="str">
        <f t="shared" si="426"/>
        <v/>
      </c>
      <c r="L2598" s="17" t="str">
        <f>+IF(G2598="","",SUM($K$9:K2598)+H2598)</f>
        <v/>
      </c>
    </row>
    <row r="2599" spans="2:12" x14ac:dyDescent="0.2">
      <c r="B2599" s="1" t="str">
        <f t="shared" si="429"/>
        <v/>
      </c>
      <c r="C2599" s="44" t="str">
        <f t="shared" si="427"/>
        <v/>
      </c>
      <c r="D2599" s="44" t="str">
        <f t="shared" si="428"/>
        <v/>
      </c>
      <c r="E2599" s="13" t="str">
        <f t="shared" si="430"/>
        <v/>
      </c>
      <c r="F2599" s="4" t="str">
        <f t="shared" si="431"/>
        <v/>
      </c>
      <c r="G2599" s="48" t="str">
        <f t="shared" si="432"/>
        <v/>
      </c>
      <c r="H2599" s="16" t="str">
        <f t="shared" si="423"/>
        <v/>
      </c>
      <c r="I2599" s="46" t="str">
        <f t="shared" si="424"/>
        <v/>
      </c>
      <c r="J2599" s="49" t="str">
        <f t="shared" si="425"/>
        <v/>
      </c>
      <c r="K2599" s="46" t="str">
        <f t="shared" si="426"/>
        <v/>
      </c>
      <c r="L2599" s="17" t="str">
        <f>+IF(G2599="","",SUM($K$9:K2599)+H2599)</f>
        <v/>
      </c>
    </row>
    <row r="2600" spans="2:12" x14ac:dyDescent="0.2">
      <c r="B2600" s="1" t="str">
        <f t="shared" si="429"/>
        <v/>
      </c>
      <c r="C2600" s="44" t="str">
        <f t="shared" si="427"/>
        <v/>
      </c>
      <c r="D2600" s="44" t="str">
        <f t="shared" si="428"/>
        <v/>
      </c>
      <c r="E2600" s="13" t="str">
        <f t="shared" si="430"/>
        <v/>
      </c>
      <c r="F2600" s="4" t="str">
        <f t="shared" si="431"/>
        <v/>
      </c>
      <c r="G2600" s="48" t="str">
        <f t="shared" si="432"/>
        <v/>
      </c>
      <c r="H2600" s="16" t="str">
        <f t="shared" si="423"/>
        <v/>
      </c>
      <c r="I2600" s="46" t="str">
        <f t="shared" si="424"/>
        <v/>
      </c>
      <c r="J2600" s="49" t="str">
        <f t="shared" si="425"/>
        <v/>
      </c>
      <c r="K2600" s="46" t="str">
        <f t="shared" si="426"/>
        <v/>
      </c>
      <c r="L2600" s="17" t="str">
        <f>+IF(G2600="","",SUM($K$9:K2600)+H2600)</f>
        <v/>
      </c>
    </row>
    <row r="2601" spans="2:12" x14ac:dyDescent="0.2">
      <c r="B2601" s="1" t="str">
        <f t="shared" si="429"/>
        <v/>
      </c>
      <c r="C2601" s="44" t="str">
        <f t="shared" si="427"/>
        <v/>
      </c>
      <c r="D2601" s="44" t="str">
        <f t="shared" si="428"/>
        <v/>
      </c>
      <c r="E2601" s="13" t="str">
        <f t="shared" si="430"/>
        <v/>
      </c>
      <c r="F2601" s="4" t="str">
        <f t="shared" si="431"/>
        <v/>
      </c>
      <c r="G2601" s="48" t="str">
        <f t="shared" si="432"/>
        <v/>
      </c>
      <c r="H2601" s="16" t="str">
        <f t="shared" si="423"/>
        <v/>
      </c>
      <c r="I2601" s="46" t="str">
        <f t="shared" si="424"/>
        <v/>
      </c>
      <c r="J2601" s="49" t="str">
        <f t="shared" si="425"/>
        <v/>
      </c>
      <c r="K2601" s="46" t="str">
        <f t="shared" si="426"/>
        <v/>
      </c>
      <c r="L2601" s="17" t="str">
        <f>+IF(G2601="","",SUM($K$9:K2601)+H2601)</f>
        <v/>
      </c>
    </row>
    <row r="2602" spans="2:12" x14ac:dyDescent="0.2">
      <c r="B2602" s="1" t="str">
        <f t="shared" si="429"/>
        <v/>
      </c>
      <c r="C2602" s="44" t="str">
        <f t="shared" si="427"/>
        <v/>
      </c>
      <c r="D2602" s="44" t="str">
        <f t="shared" si="428"/>
        <v/>
      </c>
      <c r="E2602" s="13" t="str">
        <f t="shared" si="430"/>
        <v/>
      </c>
      <c r="F2602" s="4" t="str">
        <f t="shared" si="431"/>
        <v/>
      </c>
      <c r="G2602" s="48" t="str">
        <f t="shared" si="432"/>
        <v/>
      </c>
      <c r="H2602" s="16" t="str">
        <f t="shared" ref="H2602:H2665" si="433">IF(B2602&lt;&gt;"",H2601,"")</f>
        <v/>
      </c>
      <c r="I2602" s="46" t="str">
        <f t="shared" ref="I2602:I2665" si="434">IF(G2602="","",+(1+G2602)^(E2602/30))</f>
        <v/>
      </c>
      <c r="J2602" s="49" t="str">
        <f t="shared" si="425"/>
        <v/>
      </c>
      <c r="K2602" s="46" t="str">
        <f t="shared" si="426"/>
        <v/>
      </c>
      <c r="L2602" s="17" t="str">
        <f>+IF(G2602="","",SUM($K$9:K2602)+H2602)</f>
        <v/>
      </c>
    </row>
    <row r="2603" spans="2:12" x14ac:dyDescent="0.2">
      <c r="B2603" s="1" t="str">
        <f t="shared" si="429"/>
        <v/>
      </c>
      <c r="C2603" s="44" t="str">
        <f t="shared" si="427"/>
        <v/>
      </c>
      <c r="D2603" s="44" t="str">
        <f t="shared" si="428"/>
        <v/>
      </c>
      <c r="E2603" s="13" t="str">
        <f t="shared" si="430"/>
        <v/>
      </c>
      <c r="F2603" s="4" t="str">
        <f t="shared" si="431"/>
        <v/>
      </c>
      <c r="G2603" s="48" t="str">
        <f t="shared" si="432"/>
        <v/>
      </c>
      <c r="H2603" s="16" t="str">
        <f t="shared" si="433"/>
        <v/>
      </c>
      <c r="I2603" s="46" t="str">
        <f t="shared" si="434"/>
        <v/>
      </c>
      <c r="J2603" s="49" t="str">
        <f t="shared" si="425"/>
        <v/>
      </c>
      <c r="K2603" s="46" t="str">
        <f t="shared" si="426"/>
        <v/>
      </c>
      <c r="L2603" s="17" t="str">
        <f>+IF(G2603="","",SUM($K$9:K2603)+H2603)</f>
        <v/>
      </c>
    </row>
    <row r="2604" spans="2:12" x14ac:dyDescent="0.2">
      <c r="B2604" s="1" t="str">
        <f t="shared" si="429"/>
        <v/>
      </c>
      <c r="C2604" s="44" t="str">
        <f t="shared" si="427"/>
        <v/>
      </c>
      <c r="D2604" s="44" t="str">
        <f t="shared" si="428"/>
        <v/>
      </c>
      <c r="E2604" s="13" t="str">
        <f t="shared" si="430"/>
        <v/>
      </c>
      <c r="F2604" s="4" t="str">
        <f t="shared" si="431"/>
        <v/>
      </c>
      <c r="G2604" s="48" t="str">
        <f t="shared" si="432"/>
        <v/>
      </c>
      <c r="H2604" s="16" t="str">
        <f t="shared" si="433"/>
        <v/>
      </c>
      <c r="I2604" s="46" t="str">
        <f t="shared" si="434"/>
        <v/>
      </c>
      <c r="J2604" s="49" t="str">
        <f t="shared" si="425"/>
        <v/>
      </c>
      <c r="K2604" s="46" t="str">
        <f t="shared" si="426"/>
        <v/>
      </c>
      <c r="L2604" s="17" t="str">
        <f>+IF(G2604="","",SUM($K$9:K2604)+H2604)</f>
        <v/>
      </c>
    </row>
    <row r="2605" spans="2:12" x14ac:dyDescent="0.2">
      <c r="B2605" s="1" t="str">
        <f t="shared" si="429"/>
        <v/>
      </c>
      <c r="C2605" s="44" t="str">
        <f t="shared" si="427"/>
        <v/>
      </c>
      <c r="D2605" s="44" t="str">
        <f t="shared" si="428"/>
        <v/>
      </c>
      <c r="E2605" s="13" t="str">
        <f t="shared" si="430"/>
        <v/>
      </c>
      <c r="F2605" s="4" t="str">
        <f t="shared" si="431"/>
        <v/>
      </c>
      <c r="G2605" s="48" t="str">
        <f t="shared" si="432"/>
        <v/>
      </c>
      <c r="H2605" s="16" t="str">
        <f t="shared" si="433"/>
        <v/>
      </c>
      <c r="I2605" s="46" t="str">
        <f t="shared" si="434"/>
        <v/>
      </c>
      <c r="J2605" s="49" t="str">
        <f t="shared" si="425"/>
        <v/>
      </c>
      <c r="K2605" s="46" t="str">
        <f t="shared" si="426"/>
        <v/>
      </c>
      <c r="L2605" s="17" t="str">
        <f>+IF(G2605="","",SUM($K$9:K2605)+H2605)</f>
        <v/>
      </c>
    </row>
    <row r="2606" spans="2:12" x14ac:dyDescent="0.2">
      <c r="B2606" s="1" t="str">
        <f t="shared" si="429"/>
        <v/>
      </c>
      <c r="C2606" s="44" t="str">
        <f t="shared" si="427"/>
        <v/>
      </c>
      <c r="D2606" s="44" t="str">
        <f t="shared" si="428"/>
        <v/>
      </c>
      <c r="E2606" s="13" t="str">
        <f t="shared" si="430"/>
        <v/>
      </c>
      <c r="F2606" s="4" t="str">
        <f t="shared" si="431"/>
        <v/>
      </c>
      <c r="G2606" s="48" t="str">
        <f t="shared" si="432"/>
        <v/>
      </c>
      <c r="H2606" s="16" t="str">
        <f t="shared" si="433"/>
        <v/>
      </c>
      <c r="I2606" s="46" t="str">
        <f t="shared" si="434"/>
        <v/>
      </c>
      <c r="J2606" s="49" t="str">
        <f t="shared" si="425"/>
        <v/>
      </c>
      <c r="K2606" s="46" t="str">
        <f t="shared" si="426"/>
        <v/>
      </c>
      <c r="L2606" s="17" t="str">
        <f>+IF(G2606="","",SUM($K$9:K2606)+H2606)</f>
        <v/>
      </c>
    </row>
    <row r="2607" spans="2:12" x14ac:dyDescent="0.2">
      <c r="B2607" s="1" t="str">
        <f t="shared" si="429"/>
        <v/>
      </c>
      <c r="C2607" s="44" t="str">
        <f t="shared" si="427"/>
        <v/>
      </c>
      <c r="D2607" s="44" t="str">
        <f t="shared" si="428"/>
        <v/>
      </c>
      <c r="E2607" s="13" t="str">
        <f t="shared" si="430"/>
        <v/>
      </c>
      <c r="F2607" s="4" t="str">
        <f t="shared" si="431"/>
        <v/>
      </c>
      <c r="G2607" s="48" t="str">
        <f t="shared" si="432"/>
        <v/>
      </c>
      <c r="H2607" s="16" t="str">
        <f t="shared" si="433"/>
        <v/>
      </c>
      <c r="I2607" s="46" t="str">
        <f t="shared" si="434"/>
        <v/>
      </c>
      <c r="J2607" s="49" t="str">
        <f t="shared" si="425"/>
        <v/>
      </c>
      <c r="K2607" s="46" t="str">
        <f t="shared" si="426"/>
        <v/>
      </c>
      <c r="L2607" s="17" t="str">
        <f>+IF(G2607="","",SUM($K$9:K2607)+H2607)</f>
        <v/>
      </c>
    </row>
    <row r="2608" spans="2:12" x14ac:dyDescent="0.2">
      <c r="B2608" s="1" t="str">
        <f t="shared" si="429"/>
        <v/>
      </c>
      <c r="C2608" s="44" t="str">
        <f t="shared" si="427"/>
        <v/>
      </c>
      <c r="D2608" s="44" t="str">
        <f t="shared" si="428"/>
        <v/>
      </c>
      <c r="E2608" s="13" t="str">
        <f t="shared" si="430"/>
        <v/>
      </c>
      <c r="F2608" s="4" t="str">
        <f t="shared" si="431"/>
        <v/>
      </c>
      <c r="G2608" s="48" t="str">
        <f t="shared" si="432"/>
        <v/>
      </c>
      <c r="H2608" s="16" t="str">
        <f t="shared" si="433"/>
        <v/>
      </c>
      <c r="I2608" s="46" t="str">
        <f t="shared" si="434"/>
        <v/>
      </c>
      <c r="J2608" s="49" t="str">
        <f t="shared" si="425"/>
        <v/>
      </c>
      <c r="K2608" s="46" t="str">
        <f t="shared" si="426"/>
        <v/>
      </c>
      <c r="L2608" s="17" t="str">
        <f>+IF(G2608="","",SUM($K$9:K2608)+H2608)</f>
        <v/>
      </c>
    </row>
    <row r="2609" spans="2:12" x14ac:dyDescent="0.2">
      <c r="B2609" s="1" t="str">
        <f t="shared" si="429"/>
        <v/>
      </c>
      <c r="C2609" s="44" t="str">
        <f t="shared" si="427"/>
        <v/>
      </c>
      <c r="D2609" s="44" t="str">
        <f t="shared" si="428"/>
        <v/>
      </c>
      <c r="E2609" s="13" t="str">
        <f t="shared" si="430"/>
        <v/>
      </c>
      <c r="F2609" s="4" t="str">
        <f t="shared" si="431"/>
        <v/>
      </c>
      <c r="G2609" s="48" t="str">
        <f t="shared" si="432"/>
        <v/>
      </c>
      <c r="H2609" s="16" t="str">
        <f t="shared" si="433"/>
        <v/>
      </c>
      <c r="I2609" s="46" t="str">
        <f t="shared" si="434"/>
        <v/>
      </c>
      <c r="J2609" s="49" t="str">
        <f t="shared" si="425"/>
        <v/>
      </c>
      <c r="K2609" s="46" t="str">
        <f t="shared" si="426"/>
        <v/>
      </c>
      <c r="L2609" s="17" t="str">
        <f>+IF(G2609="","",SUM($K$9:K2609)+H2609)</f>
        <v/>
      </c>
    </row>
    <row r="2610" spans="2:12" x14ac:dyDescent="0.2">
      <c r="B2610" s="1" t="str">
        <f t="shared" si="429"/>
        <v/>
      </c>
      <c r="C2610" s="44" t="str">
        <f t="shared" si="427"/>
        <v/>
      </c>
      <c r="D2610" s="44" t="str">
        <f t="shared" si="428"/>
        <v/>
      </c>
      <c r="E2610" s="13" t="str">
        <f t="shared" si="430"/>
        <v/>
      </c>
      <c r="F2610" s="4" t="str">
        <f t="shared" si="431"/>
        <v/>
      </c>
      <c r="G2610" s="48" t="str">
        <f t="shared" si="432"/>
        <v/>
      </c>
      <c r="H2610" s="16" t="str">
        <f t="shared" si="433"/>
        <v/>
      </c>
      <c r="I2610" s="46" t="str">
        <f t="shared" si="434"/>
        <v/>
      </c>
      <c r="J2610" s="49" t="str">
        <f t="shared" si="425"/>
        <v/>
      </c>
      <c r="K2610" s="46" t="str">
        <f t="shared" si="426"/>
        <v/>
      </c>
      <c r="L2610" s="17" t="str">
        <f>+IF(G2610="","",SUM($K$9:K2610)+H2610)</f>
        <v/>
      </c>
    </row>
    <row r="2611" spans="2:12" x14ac:dyDescent="0.2">
      <c r="B2611" s="1" t="str">
        <f t="shared" si="429"/>
        <v/>
      </c>
      <c r="C2611" s="44" t="str">
        <f t="shared" si="427"/>
        <v/>
      </c>
      <c r="D2611" s="44" t="str">
        <f t="shared" si="428"/>
        <v/>
      </c>
      <c r="E2611" s="13" t="str">
        <f t="shared" si="430"/>
        <v/>
      </c>
      <c r="F2611" s="4" t="str">
        <f t="shared" si="431"/>
        <v/>
      </c>
      <c r="G2611" s="48" t="str">
        <f t="shared" si="432"/>
        <v/>
      </c>
      <c r="H2611" s="16" t="str">
        <f t="shared" si="433"/>
        <v/>
      </c>
      <c r="I2611" s="46" t="str">
        <f t="shared" si="434"/>
        <v/>
      </c>
      <c r="J2611" s="49" t="str">
        <f t="shared" si="425"/>
        <v/>
      </c>
      <c r="K2611" s="46" t="str">
        <f t="shared" si="426"/>
        <v/>
      </c>
      <c r="L2611" s="17" t="str">
        <f>+IF(G2611="","",SUM($K$9:K2611)+H2611)</f>
        <v/>
      </c>
    </row>
    <row r="2612" spans="2:12" x14ac:dyDescent="0.2">
      <c r="B2612" s="1" t="str">
        <f t="shared" si="429"/>
        <v/>
      </c>
      <c r="C2612" s="44" t="str">
        <f t="shared" si="427"/>
        <v/>
      </c>
      <c r="D2612" s="44" t="str">
        <f t="shared" si="428"/>
        <v/>
      </c>
      <c r="E2612" s="13" t="str">
        <f t="shared" si="430"/>
        <v/>
      </c>
      <c r="F2612" s="4" t="str">
        <f t="shared" si="431"/>
        <v/>
      </c>
      <c r="G2612" s="48" t="str">
        <f t="shared" si="432"/>
        <v/>
      </c>
      <c r="H2612" s="16" t="str">
        <f t="shared" si="433"/>
        <v/>
      </c>
      <c r="I2612" s="46" t="str">
        <f t="shared" si="434"/>
        <v/>
      </c>
      <c r="J2612" s="49" t="str">
        <f t="shared" si="425"/>
        <v/>
      </c>
      <c r="K2612" s="46" t="str">
        <f t="shared" si="426"/>
        <v/>
      </c>
      <c r="L2612" s="17" t="str">
        <f>+IF(G2612="","",SUM($K$9:K2612)+H2612)</f>
        <v/>
      </c>
    </row>
    <row r="2613" spans="2:12" x14ac:dyDescent="0.2">
      <c r="B2613" s="1" t="str">
        <f t="shared" si="429"/>
        <v/>
      </c>
      <c r="C2613" s="44" t="str">
        <f t="shared" si="427"/>
        <v/>
      </c>
      <c r="D2613" s="44" t="str">
        <f t="shared" si="428"/>
        <v/>
      </c>
      <c r="E2613" s="13" t="str">
        <f t="shared" si="430"/>
        <v/>
      </c>
      <c r="F2613" s="4" t="str">
        <f t="shared" si="431"/>
        <v/>
      </c>
      <c r="G2613" s="48" t="str">
        <f t="shared" si="432"/>
        <v/>
      </c>
      <c r="H2613" s="16" t="str">
        <f t="shared" si="433"/>
        <v/>
      </c>
      <c r="I2613" s="46" t="str">
        <f t="shared" si="434"/>
        <v/>
      </c>
      <c r="J2613" s="49" t="str">
        <f t="shared" si="425"/>
        <v/>
      </c>
      <c r="K2613" s="46" t="str">
        <f t="shared" si="426"/>
        <v/>
      </c>
      <c r="L2613" s="17" t="str">
        <f>+IF(G2613="","",SUM($K$9:K2613)+H2613)</f>
        <v/>
      </c>
    </row>
    <row r="2614" spans="2:12" x14ac:dyDescent="0.2">
      <c r="B2614" s="1" t="str">
        <f t="shared" si="429"/>
        <v/>
      </c>
      <c r="C2614" s="44" t="str">
        <f t="shared" si="427"/>
        <v/>
      </c>
      <c r="D2614" s="44" t="str">
        <f t="shared" si="428"/>
        <v/>
      </c>
      <c r="E2614" s="13" t="str">
        <f t="shared" si="430"/>
        <v/>
      </c>
      <c r="F2614" s="4" t="str">
        <f t="shared" si="431"/>
        <v/>
      </c>
      <c r="G2614" s="48" t="str">
        <f t="shared" si="432"/>
        <v/>
      </c>
      <c r="H2614" s="16" t="str">
        <f t="shared" si="433"/>
        <v/>
      </c>
      <c r="I2614" s="46" t="str">
        <f t="shared" si="434"/>
        <v/>
      </c>
      <c r="J2614" s="49" t="str">
        <f t="shared" si="425"/>
        <v/>
      </c>
      <c r="K2614" s="46" t="str">
        <f t="shared" si="426"/>
        <v/>
      </c>
      <c r="L2614" s="17" t="str">
        <f>+IF(G2614="","",SUM($K$9:K2614)+H2614)</f>
        <v/>
      </c>
    </row>
    <row r="2615" spans="2:12" x14ac:dyDescent="0.2">
      <c r="B2615" s="1" t="str">
        <f t="shared" si="429"/>
        <v/>
      </c>
      <c r="C2615" s="44" t="str">
        <f t="shared" si="427"/>
        <v/>
      </c>
      <c r="D2615" s="44" t="str">
        <f t="shared" si="428"/>
        <v/>
      </c>
      <c r="E2615" s="13" t="str">
        <f t="shared" si="430"/>
        <v/>
      </c>
      <c r="F2615" s="4" t="str">
        <f t="shared" si="431"/>
        <v/>
      </c>
      <c r="G2615" s="48" t="str">
        <f t="shared" si="432"/>
        <v/>
      </c>
      <c r="H2615" s="16" t="str">
        <f t="shared" si="433"/>
        <v/>
      </c>
      <c r="I2615" s="46" t="str">
        <f t="shared" si="434"/>
        <v/>
      </c>
      <c r="J2615" s="49" t="str">
        <f t="shared" si="425"/>
        <v/>
      </c>
      <c r="K2615" s="46" t="str">
        <f t="shared" si="426"/>
        <v/>
      </c>
      <c r="L2615" s="17" t="str">
        <f>+IF(G2615="","",SUM($K$9:K2615)+H2615)</f>
        <v/>
      </c>
    </row>
    <row r="2616" spans="2:12" x14ac:dyDescent="0.2">
      <c r="B2616" s="1" t="str">
        <f t="shared" si="429"/>
        <v/>
      </c>
      <c r="C2616" s="44" t="str">
        <f t="shared" si="427"/>
        <v/>
      </c>
      <c r="D2616" s="44" t="str">
        <f t="shared" si="428"/>
        <v/>
      </c>
      <c r="E2616" s="13" t="str">
        <f t="shared" si="430"/>
        <v/>
      </c>
      <c r="F2616" s="4" t="str">
        <f t="shared" si="431"/>
        <v/>
      </c>
      <c r="G2616" s="48" t="str">
        <f t="shared" si="432"/>
        <v/>
      </c>
      <c r="H2616" s="16" t="str">
        <f t="shared" si="433"/>
        <v/>
      </c>
      <c r="I2616" s="46" t="str">
        <f t="shared" si="434"/>
        <v/>
      </c>
      <c r="J2616" s="49" t="str">
        <f t="shared" si="425"/>
        <v/>
      </c>
      <c r="K2616" s="46" t="str">
        <f t="shared" si="426"/>
        <v/>
      </c>
      <c r="L2616" s="17" t="str">
        <f>+IF(G2616="","",SUM($K$9:K2616)+H2616)</f>
        <v/>
      </c>
    </row>
    <row r="2617" spans="2:12" x14ac:dyDescent="0.2">
      <c r="B2617" s="1" t="str">
        <f t="shared" si="429"/>
        <v/>
      </c>
      <c r="C2617" s="44" t="str">
        <f t="shared" si="427"/>
        <v/>
      </c>
      <c r="D2617" s="44" t="str">
        <f t="shared" si="428"/>
        <v/>
      </c>
      <c r="E2617" s="13" t="str">
        <f t="shared" si="430"/>
        <v/>
      </c>
      <c r="F2617" s="4" t="str">
        <f t="shared" si="431"/>
        <v/>
      </c>
      <c r="G2617" s="48" t="str">
        <f t="shared" si="432"/>
        <v/>
      </c>
      <c r="H2617" s="16" t="str">
        <f t="shared" si="433"/>
        <v/>
      </c>
      <c r="I2617" s="46" t="str">
        <f t="shared" si="434"/>
        <v/>
      </c>
      <c r="J2617" s="49" t="str">
        <f t="shared" si="425"/>
        <v/>
      </c>
      <c r="K2617" s="46" t="str">
        <f t="shared" si="426"/>
        <v/>
      </c>
      <c r="L2617" s="17" t="str">
        <f>+IF(G2617="","",SUM($K$9:K2617)+H2617)</f>
        <v/>
      </c>
    </row>
    <row r="2618" spans="2:12" x14ac:dyDescent="0.2">
      <c r="B2618" s="1" t="str">
        <f t="shared" si="429"/>
        <v/>
      </c>
      <c r="C2618" s="44" t="str">
        <f t="shared" si="427"/>
        <v/>
      </c>
      <c r="D2618" s="44" t="str">
        <f t="shared" si="428"/>
        <v/>
      </c>
      <c r="E2618" s="13" t="str">
        <f t="shared" si="430"/>
        <v/>
      </c>
      <c r="F2618" s="4" t="str">
        <f t="shared" si="431"/>
        <v/>
      </c>
      <c r="G2618" s="48" t="str">
        <f t="shared" si="432"/>
        <v/>
      </c>
      <c r="H2618" s="16" t="str">
        <f t="shared" si="433"/>
        <v/>
      </c>
      <c r="I2618" s="46" t="str">
        <f t="shared" si="434"/>
        <v/>
      </c>
      <c r="J2618" s="49" t="str">
        <f t="shared" si="425"/>
        <v/>
      </c>
      <c r="K2618" s="46" t="str">
        <f t="shared" si="426"/>
        <v/>
      </c>
      <c r="L2618" s="17" t="str">
        <f>+IF(G2618="","",SUM($K$9:K2618)+H2618)</f>
        <v/>
      </c>
    </row>
    <row r="2619" spans="2:12" x14ac:dyDescent="0.2">
      <c r="B2619" s="1" t="str">
        <f t="shared" si="429"/>
        <v/>
      </c>
      <c r="C2619" s="44" t="str">
        <f t="shared" si="427"/>
        <v/>
      </c>
      <c r="D2619" s="44" t="str">
        <f t="shared" si="428"/>
        <v/>
      </c>
      <c r="E2619" s="13" t="str">
        <f t="shared" si="430"/>
        <v/>
      </c>
      <c r="F2619" s="4" t="str">
        <f t="shared" si="431"/>
        <v/>
      </c>
      <c r="G2619" s="48" t="str">
        <f t="shared" si="432"/>
        <v/>
      </c>
      <c r="H2619" s="16" t="str">
        <f t="shared" si="433"/>
        <v/>
      </c>
      <c r="I2619" s="46" t="str">
        <f t="shared" si="434"/>
        <v/>
      </c>
      <c r="J2619" s="49" t="str">
        <f t="shared" si="425"/>
        <v/>
      </c>
      <c r="K2619" s="46" t="str">
        <f t="shared" si="426"/>
        <v/>
      </c>
      <c r="L2619" s="17" t="str">
        <f>+IF(G2619="","",SUM($K$9:K2619)+H2619)</f>
        <v/>
      </c>
    </row>
    <row r="2620" spans="2:12" x14ac:dyDescent="0.2">
      <c r="B2620" s="1" t="str">
        <f t="shared" si="429"/>
        <v/>
      </c>
      <c r="C2620" s="44" t="str">
        <f t="shared" si="427"/>
        <v/>
      </c>
      <c r="D2620" s="44" t="str">
        <f t="shared" si="428"/>
        <v/>
      </c>
      <c r="E2620" s="13" t="str">
        <f t="shared" si="430"/>
        <v/>
      </c>
      <c r="F2620" s="4" t="str">
        <f t="shared" si="431"/>
        <v/>
      </c>
      <c r="G2620" s="48" t="str">
        <f t="shared" si="432"/>
        <v/>
      </c>
      <c r="H2620" s="16" t="str">
        <f t="shared" si="433"/>
        <v/>
      </c>
      <c r="I2620" s="46" t="str">
        <f t="shared" si="434"/>
        <v/>
      </c>
      <c r="J2620" s="49" t="str">
        <f t="shared" si="425"/>
        <v/>
      </c>
      <c r="K2620" s="46" t="str">
        <f t="shared" si="426"/>
        <v/>
      </c>
      <c r="L2620" s="17" t="str">
        <f>+IF(G2620="","",SUM($K$9:K2620)+H2620)</f>
        <v/>
      </c>
    </row>
    <row r="2621" spans="2:12" x14ac:dyDescent="0.2">
      <c r="B2621" s="1" t="str">
        <f t="shared" si="429"/>
        <v/>
      </c>
      <c r="C2621" s="44" t="str">
        <f t="shared" si="427"/>
        <v/>
      </c>
      <c r="D2621" s="44" t="str">
        <f t="shared" si="428"/>
        <v/>
      </c>
      <c r="E2621" s="13" t="str">
        <f t="shared" si="430"/>
        <v/>
      </c>
      <c r="F2621" s="4" t="str">
        <f t="shared" si="431"/>
        <v/>
      </c>
      <c r="G2621" s="48" t="str">
        <f t="shared" si="432"/>
        <v/>
      </c>
      <c r="H2621" s="16" t="str">
        <f t="shared" si="433"/>
        <v/>
      </c>
      <c r="I2621" s="46" t="str">
        <f t="shared" si="434"/>
        <v/>
      </c>
      <c r="J2621" s="49" t="str">
        <f t="shared" si="425"/>
        <v/>
      </c>
      <c r="K2621" s="46" t="str">
        <f t="shared" si="426"/>
        <v/>
      </c>
      <c r="L2621" s="17" t="str">
        <f>+IF(G2621="","",SUM($K$9:K2621)+H2621)</f>
        <v/>
      </c>
    </row>
    <row r="2622" spans="2:12" x14ac:dyDescent="0.2">
      <c r="B2622" s="1" t="str">
        <f t="shared" si="429"/>
        <v/>
      </c>
      <c r="C2622" s="44" t="str">
        <f t="shared" si="427"/>
        <v/>
      </c>
      <c r="D2622" s="44" t="str">
        <f t="shared" si="428"/>
        <v/>
      </c>
      <c r="E2622" s="13" t="str">
        <f t="shared" si="430"/>
        <v/>
      </c>
      <c r="F2622" s="4" t="str">
        <f t="shared" si="431"/>
        <v/>
      </c>
      <c r="G2622" s="48" t="str">
        <f t="shared" si="432"/>
        <v/>
      </c>
      <c r="H2622" s="16" t="str">
        <f t="shared" si="433"/>
        <v/>
      </c>
      <c r="I2622" s="46" t="str">
        <f t="shared" si="434"/>
        <v/>
      </c>
      <c r="J2622" s="49" t="str">
        <f t="shared" si="425"/>
        <v/>
      </c>
      <c r="K2622" s="46" t="str">
        <f t="shared" si="426"/>
        <v/>
      </c>
      <c r="L2622" s="17" t="str">
        <f>+IF(G2622="","",SUM($K$9:K2622)+H2622)</f>
        <v/>
      </c>
    </row>
    <row r="2623" spans="2:12" x14ac:dyDescent="0.2">
      <c r="B2623" s="1" t="str">
        <f t="shared" si="429"/>
        <v/>
      </c>
      <c r="C2623" s="44" t="str">
        <f t="shared" si="427"/>
        <v/>
      </c>
      <c r="D2623" s="44" t="str">
        <f t="shared" si="428"/>
        <v/>
      </c>
      <c r="E2623" s="13" t="str">
        <f t="shared" si="430"/>
        <v/>
      </c>
      <c r="F2623" s="4" t="str">
        <f t="shared" si="431"/>
        <v/>
      </c>
      <c r="G2623" s="48" t="str">
        <f t="shared" si="432"/>
        <v/>
      </c>
      <c r="H2623" s="16" t="str">
        <f t="shared" si="433"/>
        <v/>
      </c>
      <c r="I2623" s="46" t="str">
        <f t="shared" si="434"/>
        <v/>
      </c>
      <c r="J2623" s="49" t="str">
        <f t="shared" ref="J2623:J2686" si="435">+IF(F2623="","",I2623*H2623)</f>
        <v/>
      </c>
      <c r="K2623" s="46" t="str">
        <f t="shared" ref="K2623:K2686" si="436">+IF(G2623="","",J2623-H2623)</f>
        <v/>
      </c>
      <c r="L2623" s="17" t="str">
        <f>+IF(G2623="","",SUM($K$9:K2623)+H2623)</f>
        <v/>
      </c>
    </row>
    <row r="2624" spans="2:12" x14ac:dyDescent="0.2">
      <c r="B2624" s="1" t="str">
        <f t="shared" si="429"/>
        <v/>
      </c>
      <c r="C2624" s="44" t="str">
        <f t="shared" si="427"/>
        <v/>
      </c>
      <c r="D2624" s="44" t="str">
        <f t="shared" si="428"/>
        <v/>
      </c>
      <c r="E2624" s="13" t="str">
        <f t="shared" si="430"/>
        <v/>
      </c>
      <c r="F2624" s="4" t="str">
        <f t="shared" si="431"/>
        <v/>
      </c>
      <c r="G2624" s="48" t="str">
        <f t="shared" si="432"/>
        <v/>
      </c>
      <c r="H2624" s="16" t="str">
        <f t="shared" si="433"/>
        <v/>
      </c>
      <c r="I2624" s="46" t="str">
        <f t="shared" si="434"/>
        <v/>
      </c>
      <c r="J2624" s="49" t="str">
        <f t="shared" si="435"/>
        <v/>
      </c>
      <c r="K2624" s="46" t="str">
        <f t="shared" si="436"/>
        <v/>
      </c>
      <c r="L2624" s="17" t="str">
        <f>+IF(G2624="","",SUM($K$9:K2624)+H2624)</f>
        <v/>
      </c>
    </row>
    <row r="2625" spans="2:12" x14ac:dyDescent="0.2">
      <c r="B2625" s="1" t="str">
        <f t="shared" si="429"/>
        <v/>
      </c>
      <c r="C2625" s="44" t="str">
        <f t="shared" si="427"/>
        <v/>
      </c>
      <c r="D2625" s="44" t="str">
        <f t="shared" si="428"/>
        <v/>
      </c>
      <c r="E2625" s="13" t="str">
        <f t="shared" si="430"/>
        <v/>
      </c>
      <c r="F2625" s="4" t="str">
        <f t="shared" si="431"/>
        <v/>
      </c>
      <c r="G2625" s="48" t="str">
        <f t="shared" si="432"/>
        <v/>
      </c>
      <c r="H2625" s="16" t="str">
        <f t="shared" si="433"/>
        <v/>
      </c>
      <c r="I2625" s="46" t="str">
        <f t="shared" si="434"/>
        <v/>
      </c>
      <c r="J2625" s="49" t="str">
        <f t="shared" si="435"/>
        <v/>
      </c>
      <c r="K2625" s="46" t="str">
        <f t="shared" si="436"/>
        <v/>
      </c>
      <c r="L2625" s="17" t="str">
        <f>+IF(G2625="","",SUM($K$9:K2625)+H2625)</f>
        <v/>
      </c>
    </row>
    <row r="2626" spans="2:12" x14ac:dyDescent="0.2">
      <c r="B2626" s="1" t="str">
        <f t="shared" si="429"/>
        <v/>
      </c>
      <c r="C2626" s="44" t="str">
        <f t="shared" si="427"/>
        <v/>
      </c>
      <c r="D2626" s="44" t="str">
        <f t="shared" si="428"/>
        <v/>
      </c>
      <c r="E2626" s="13" t="str">
        <f t="shared" si="430"/>
        <v/>
      </c>
      <c r="F2626" s="4" t="str">
        <f t="shared" si="431"/>
        <v/>
      </c>
      <c r="G2626" s="48" t="str">
        <f t="shared" si="432"/>
        <v/>
      </c>
      <c r="H2626" s="16" t="str">
        <f t="shared" si="433"/>
        <v/>
      </c>
      <c r="I2626" s="46" t="str">
        <f t="shared" si="434"/>
        <v/>
      </c>
      <c r="J2626" s="49" t="str">
        <f t="shared" si="435"/>
        <v/>
      </c>
      <c r="K2626" s="46" t="str">
        <f t="shared" si="436"/>
        <v/>
      </c>
      <c r="L2626" s="17" t="str">
        <f>+IF(G2626="","",SUM($K$9:K2626)+H2626)</f>
        <v/>
      </c>
    </row>
    <row r="2627" spans="2:12" x14ac:dyDescent="0.2">
      <c r="B2627" s="1" t="str">
        <f t="shared" si="429"/>
        <v/>
      </c>
      <c r="C2627" s="44" t="str">
        <f t="shared" si="427"/>
        <v/>
      </c>
      <c r="D2627" s="44" t="str">
        <f t="shared" si="428"/>
        <v/>
      </c>
      <c r="E2627" s="13" t="str">
        <f t="shared" si="430"/>
        <v/>
      </c>
      <c r="F2627" s="4" t="str">
        <f t="shared" si="431"/>
        <v/>
      </c>
      <c r="G2627" s="48" t="str">
        <f t="shared" si="432"/>
        <v/>
      </c>
      <c r="H2627" s="16" t="str">
        <f t="shared" si="433"/>
        <v/>
      </c>
      <c r="I2627" s="46" t="str">
        <f t="shared" si="434"/>
        <v/>
      </c>
      <c r="J2627" s="49" t="str">
        <f t="shared" si="435"/>
        <v/>
      </c>
      <c r="K2627" s="46" t="str">
        <f t="shared" si="436"/>
        <v/>
      </c>
      <c r="L2627" s="17" t="str">
        <f>+IF(G2627="","",SUM($K$9:K2627)+H2627)</f>
        <v/>
      </c>
    </row>
    <row r="2628" spans="2:12" x14ac:dyDescent="0.2">
      <c r="B2628" s="1" t="str">
        <f t="shared" si="429"/>
        <v/>
      </c>
      <c r="C2628" s="44" t="str">
        <f t="shared" si="427"/>
        <v/>
      </c>
      <c r="D2628" s="44" t="str">
        <f t="shared" si="428"/>
        <v/>
      </c>
      <c r="E2628" s="13" t="str">
        <f t="shared" si="430"/>
        <v/>
      </c>
      <c r="F2628" s="4" t="str">
        <f t="shared" si="431"/>
        <v/>
      </c>
      <c r="G2628" s="48" t="str">
        <f t="shared" si="432"/>
        <v/>
      </c>
      <c r="H2628" s="16" t="str">
        <f t="shared" si="433"/>
        <v/>
      </c>
      <c r="I2628" s="46" t="str">
        <f t="shared" si="434"/>
        <v/>
      </c>
      <c r="J2628" s="49" t="str">
        <f t="shared" si="435"/>
        <v/>
      </c>
      <c r="K2628" s="46" t="str">
        <f t="shared" si="436"/>
        <v/>
      </c>
      <c r="L2628" s="17" t="str">
        <f>+IF(G2628="","",SUM($K$9:K2628)+H2628)</f>
        <v/>
      </c>
    </row>
    <row r="2629" spans="2:12" x14ac:dyDescent="0.2">
      <c r="B2629" s="1" t="str">
        <f t="shared" si="429"/>
        <v/>
      </c>
      <c r="C2629" s="44" t="str">
        <f t="shared" si="427"/>
        <v/>
      </c>
      <c r="D2629" s="44" t="str">
        <f t="shared" si="428"/>
        <v/>
      </c>
      <c r="E2629" s="13" t="str">
        <f t="shared" si="430"/>
        <v/>
      </c>
      <c r="F2629" s="4" t="str">
        <f t="shared" si="431"/>
        <v/>
      </c>
      <c r="G2629" s="48" t="str">
        <f t="shared" si="432"/>
        <v/>
      </c>
      <c r="H2629" s="16" t="str">
        <f t="shared" si="433"/>
        <v/>
      </c>
      <c r="I2629" s="46" t="str">
        <f t="shared" si="434"/>
        <v/>
      </c>
      <c r="J2629" s="49" t="str">
        <f t="shared" si="435"/>
        <v/>
      </c>
      <c r="K2629" s="46" t="str">
        <f t="shared" si="436"/>
        <v/>
      </c>
      <c r="L2629" s="17" t="str">
        <f>+IF(G2629="","",SUM($K$9:K2629)+H2629)</f>
        <v/>
      </c>
    </row>
    <row r="2630" spans="2:12" x14ac:dyDescent="0.2">
      <c r="B2630" s="1" t="str">
        <f t="shared" si="429"/>
        <v/>
      </c>
      <c r="C2630" s="44" t="str">
        <f t="shared" si="427"/>
        <v/>
      </c>
      <c r="D2630" s="44" t="str">
        <f t="shared" si="428"/>
        <v/>
      </c>
      <c r="E2630" s="13" t="str">
        <f t="shared" si="430"/>
        <v/>
      </c>
      <c r="F2630" s="4" t="str">
        <f t="shared" si="431"/>
        <v/>
      </c>
      <c r="G2630" s="48" t="str">
        <f t="shared" si="432"/>
        <v/>
      </c>
      <c r="H2630" s="16" t="str">
        <f t="shared" si="433"/>
        <v/>
      </c>
      <c r="I2630" s="46" t="str">
        <f t="shared" si="434"/>
        <v/>
      </c>
      <c r="J2630" s="49" t="str">
        <f t="shared" si="435"/>
        <v/>
      </c>
      <c r="K2630" s="46" t="str">
        <f t="shared" si="436"/>
        <v/>
      </c>
      <c r="L2630" s="17" t="str">
        <f>+IF(G2630="","",SUM($K$9:K2630)+H2630)</f>
        <v/>
      </c>
    </row>
    <row r="2631" spans="2:12" x14ac:dyDescent="0.2">
      <c r="B2631" s="1" t="str">
        <f t="shared" si="429"/>
        <v/>
      </c>
      <c r="C2631" s="44" t="str">
        <f t="shared" si="427"/>
        <v/>
      </c>
      <c r="D2631" s="44" t="str">
        <f t="shared" si="428"/>
        <v/>
      </c>
      <c r="E2631" s="13" t="str">
        <f t="shared" si="430"/>
        <v/>
      </c>
      <c r="F2631" s="4" t="str">
        <f t="shared" si="431"/>
        <v/>
      </c>
      <c r="G2631" s="48" t="str">
        <f t="shared" si="432"/>
        <v/>
      </c>
      <c r="H2631" s="16" t="str">
        <f t="shared" si="433"/>
        <v/>
      </c>
      <c r="I2631" s="46" t="str">
        <f t="shared" si="434"/>
        <v/>
      </c>
      <c r="J2631" s="49" t="str">
        <f t="shared" si="435"/>
        <v/>
      </c>
      <c r="K2631" s="46" t="str">
        <f t="shared" si="436"/>
        <v/>
      </c>
      <c r="L2631" s="17" t="str">
        <f>+IF(G2631="","",SUM($K$9:K2631)+H2631)</f>
        <v/>
      </c>
    </row>
    <row r="2632" spans="2:12" x14ac:dyDescent="0.2">
      <c r="B2632" s="1" t="str">
        <f t="shared" si="429"/>
        <v/>
      </c>
      <c r="C2632" s="44" t="str">
        <f t="shared" si="427"/>
        <v/>
      </c>
      <c r="D2632" s="44" t="str">
        <f t="shared" si="428"/>
        <v/>
      </c>
      <c r="E2632" s="13" t="str">
        <f t="shared" si="430"/>
        <v/>
      </c>
      <c r="F2632" s="4" t="str">
        <f t="shared" si="431"/>
        <v/>
      </c>
      <c r="G2632" s="48" t="str">
        <f t="shared" si="432"/>
        <v/>
      </c>
      <c r="H2632" s="16" t="str">
        <f t="shared" si="433"/>
        <v/>
      </c>
      <c r="I2632" s="46" t="str">
        <f t="shared" si="434"/>
        <v/>
      </c>
      <c r="J2632" s="49" t="str">
        <f t="shared" si="435"/>
        <v/>
      </c>
      <c r="K2632" s="46" t="str">
        <f t="shared" si="436"/>
        <v/>
      </c>
      <c r="L2632" s="17" t="str">
        <f>+IF(G2632="","",SUM($K$9:K2632)+H2632)</f>
        <v/>
      </c>
    </row>
    <row r="2633" spans="2:12" x14ac:dyDescent="0.2">
      <c r="B2633" s="1" t="str">
        <f t="shared" si="429"/>
        <v/>
      </c>
      <c r="C2633" s="44" t="str">
        <f t="shared" si="427"/>
        <v/>
      </c>
      <c r="D2633" s="44" t="str">
        <f t="shared" si="428"/>
        <v/>
      </c>
      <c r="E2633" s="13" t="str">
        <f t="shared" si="430"/>
        <v/>
      </c>
      <c r="F2633" s="4" t="str">
        <f t="shared" si="431"/>
        <v/>
      </c>
      <c r="G2633" s="48" t="str">
        <f t="shared" si="432"/>
        <v/>
      </c>
      <c r="H2633" s="16" t="str">
        <f t="shared" si="433"/>
        <v/>
      </c>
      <c r="I2633" s="46" t="str">
        <f t="shared" si="434"/>
        <v/>
      </c>
      <c r="J2633" s="49" t="str">
        <f t="shared" si="435"/>
        <v/>
      </c>
      <c r="K2633" s="46" t="str">
        <f t="shared" si="436"/>
        <v/>
      </c>
      <c r="L2633" s="17" t="str">
        <f>+IF(G2633="","",SUM($K$9:K2633)+H2633)</f>
        <v/>
      </c>
    </row>
    <row r="2634" spans="2:12" x14ac:dyDescent="0.2">
      <c r="B2634" s="1" t="str">
        <f t="shared" si="429"/>
        <v/>
      </c>
      <c r="C2634" s="44" t="str">
        <f t="shared" ref="C2634:C2697" si="437">IF(D2633="","",IF(D2633=FecFinal,"",DATE(YEAR(C2633),MONTH(C2633)+1,1)))</f>
        <v/>
      </c>
      <c r="D2634" s="44" t="str">
        <f t="shared" ref="D2634:D2697" si="438">IF(C2634="","",IF(DAYS360(C2634,FecFinal)&gt;=30,DATE(YEAR(C2634),MONTH(C2634)+1,1),FecFinal))</f>
        <v/>
      </c>
      <c r="E2634" s="13" t="str">
        <f t="shared" si="430"/>
        <v/>
      </c>
      <c r="F2634" s="4" t="str">
        <f t="shared" si="431"/>
        <v/>
      </c>
      <c r="G2634" s="48" t="str">
        <f t="shared" si="432"/>
        <v/>
      </c>
      <c r="H2634" s="16" t="str">
        <f t="shared" si="433"/>
        <v/>
      </c>
      <c r="I2634" s="46" t="str">
        <f t="shared" si="434"/>
        <v/>
      </c>
      <c r="J2634" s="49" t="str">
        <f t="shared" si="435"/>
        <v/>
      </c>
      <c r="K2634" s="46" t="str">
        <f t="shared" si="436"/>
        <v/>
      </c>
      <c r="L2634" s="17" t="str">
        <f>+IF(G2634="","",SUM($K$9:K2634)+H2634)</f>
        <v/>
      </c>
    </row>
    <row r="2635" spans="2:12" x14ac:dyDescent="0.2">
      <c r="B2635" s="1" t="str">
        <f t="shared" si="429"/>
        <v/>
      </c>
      <c r="C2635" s="44" t="str">
        <f t="shared" si="437"/>
        <v/>
      </c>
      <c r="D2635" s="44" t="str">
        <f t="shared" si="438"/>
        <v/>
      </c>
      <c r="E2635" s="13" t="str">
        <f t="shared" si="430"/>
        <v/>
      </c>
      <c r="F2635" s="4" t="str">
        <f t="shared" si="431"/>
        <v/>
      </c>
      <c r="G2635" s="48" t="str">
        <f t="shared" si="432"/>
        <v/>
      </c>
      <c r="H2635" s="16" t="str">
        <f t="shared" si="433"/>
        <v/>
      </c>
      <c r="I2635" s="46" t="str">
        <f t="shared" si="434"/>
        <v/>
      </c>
      <c r="J2635" s="49" t="str">
        <f t="shared" si="435"/>
        <v/>
      </c>
      <c r="K2635" s="46" t="str">
        <f t="shared" si="436"/>
        <v/>
      </c>
      <c r="L2635" s="17" t="str">
        <f>+IF(G2635="","",SUM($K$9:K2635)+H2635)</f>
        <v/>
      </c>
    </row>
    <row r="2636" spans="2:12" x14ac:dyDescent="0.2">
      <c r="B2636" s="1" t="str">
        <f t="shared" si="429"/>
        <v/>
      </c>
      <c r="C2636" s="44" t="str">
        <f t="shared" si="437"/>
        <v/>
      </c>
      <c r="D2636" s="44" t="str">
        <f t="shared" si="438"/>
        <v/>
      </c>
      <c r="E2636" s="13" t="str">
        <f t="shared" si="430"/>
        <v/>
      </c>
      <c r="F2636" s="4" t="str">
        <f t="shared" si="431"/>
        <v/>
      </c>
      <c r="G2636" s="48" t="str">
        <f t="shared" si="432"/>
        <v/>
      </c>
      <c r="H2636" s="16" t="str">
        <f t="shared" si="433"/>
        <v/>
      </c>
      <c r="I2636" s="46" t="str">
        <f t="shared" si="434"/>
        <v/>
      </c>
      <c r="J2636" s="49" t="str">
        <f t="shared" si="435"/>
        <v/>
      </c>
      <c r="K2636" s="46" t="str">
        <f t="shared" si="436"/>
        <v/>
      </c>
      <c r="L2636" s="17" t="str">
        <f>+IF(G2636="","",SUM($K$9:K2636)+H2636)</f>
        <v/>
      </c>
    </row>
    <row r="2637" spans="2:12" x14ac:dyDescent="0.2">
      <c r="B2637" s="1" t="str">
        <f t="shared" si="429"/>
        <v/>
      </c>
      <c r="C2637" s="44" t="str">
        <f t="shared" si="437"/>
        <v/>
      </c>
      <c r="D2637" s="44" t="str">
        <f t="shared" si="438"/>
        <v/>
      </c>
      <c r="E2637" s="13" t="str">
        <f t="shared" si="430"/>
        <v/>
      </c>
      <c r="F2637" s="4" t="str">
        <f t="shared" si="431"/>
        <v/>
      </c>
      <c r="G2637" s="48" t="str">
        <f t="shared" si="432"/>
        <v/>
      </c>
      <c r="H2637" s="16" t="str">
        <f t="shared" si="433"/>
        <v/>
      </c>
      <c r="I2637" s="46" t="str">
        <f t="shared" si="434"/>
        <v/>
      </c>
      <c r="J2637" s="49" t="str">
        <f t="shared" si="435"/>
        <v/>
      </c>
      <c r="K2637" s="46" t="str">
        <f t="shared" si="436"/>
        <v/>
      </c>
      <c r="L2637" s="17" t="str">
        <f>+IF(G2637="","",SUM($K$9:K2637)+H2637)</f>
        <v/>
      </c>
    </row>
    <row r="2638" spans="2:12" x14ac:dyDescent="0.2">
      <c r="B2638" s="1" t="str">
        <f t="shared" si="429"/>
        <v/>
      </c>
      <c r="C2638" s="44" t="str">
        <f t="shared" si="437"/>
        <v/>
      </c>
      <c r="D2638" s="44" t="str">
        <f t="shared" si="438"/>
        <v/>
      </c>
      <c r="E2638" s="13" t="str">
        <f t="shared" si="430"/>
        <v/>
      </c>
      <c r="F2638" s="4" t="str">
        <f t="shared" si="431"/>
        <v/>
      </c>
      <c r="G2638" s="48" t="str">
        <f t="shared" si="432"/>
        <v/>
      </c>
      <c r="H2638" s="16" t="str">
        <f t="shared" si="433"/>
        <v/>
      </c>
      <c r="I2638" s="46" t="str">
        <f t="shared" si="434"/>
        <v/>
      </c>
      <c r="J2638" s="49" t="str">
        <f t="shared" si="435"/>
        <v/>
      </c>
      <c r="K2638" s="46" t="str">
        <f t="shared" si="436"/>
        <v/>
      </c>
      <c r="L2638" s="17" t="str">
        <f>+IF(G2638="","",SUM($K$9:K2638)+H2638)</f>
        <v/>
      </c>
    </row>
    <row r="2639" spans="2:12" x14ac:dyDescent="0.2">
      <c r="B2639" s="1" t="str">
        <f t="shared" si="429"/>
        <v/>
      </c>
      <c r="C2639" s="44" t="str">
        <f t="shared" si="437"/>
        <v/>
      </c>
      <c r="D2639" s="44" t="str">
        <f t="shared" si="438"/>
        <v/>
      </c>
      <c r="E2639" s="13" t="str">
        <f t="shared" si="430"/>
        <v/>
      </c>
      <c r="F2639" s="4" t="str">
        <f t="shared" si="431"/>
        <v/>
      </c>
      <c r="G2639" s="48" t="str">
        <f t="shared" si="432"/>
        <v/>
      </c>
      <c r="H2639" s="16" t="str">
        <f t="shared" si="433"/>
        <v/>
      </c>
      <c r="I2639" s="46" t="str">
        <f t="shared" si="434"/>
        <v/>
      </c>
      <c r="J2639" s="49" t="str">
        <f t="shared" si="435"/>
        <v/>
      </c>
      <c r="K2639" s="46" t="str">
        <f t="shared" si="436"/>
        <v/>
      </c>
      <c r="L2639" s="17" t="str">
        <f>+IF(G2639="","",SUM($K$9:K2639)+H2639)</f>
        <v/>
      </c>
    </row>
    <row r="2640" spans="2:12" x14ac:dyDescent="0.2">
      <c r="B2640" s="1" t="str">
        <f t="shared" si="429"/>
        <v/>
      </c>
      <c r="C2640" s="44" t="str">
        <f t="shared" si="437"/>
        <v/>
      </c>
      <c r="D2640" s="44" t="str">
        <f t="shared" si="438"/>
        <v/>
      </c>
      <c r="E2640" s="13" t="str">
        <f t="shared" si="430"/>
        <v/>
      </c>
      <c r="F2640" s="4" t="str">
        <f t="shared" si="431"/>
        <v/>
      </c>
      <c r="G2640" s="48" t="str">
        <f t="shared" si="432"/>
        <v/>
      </c>
      <c r="H2640" s="16" t="str">
        <f t="shared" si="433"/>
        <v/>
      </c>
      <c r="I2640" s="46" t="str">
        <f t="shared" si="434"/>
        <v/>
      </c>
      <c r="J2640" s="49" t="str">
        <f t="shared" si="435"/>
        <v/>
      </c>
      <c r="K2640" s="46" t="str">
        <f t="shared" si="436"/>
        <v/>
      </c>
      <c r="L2640" s="17" t="str">
        <f>+IF(G2640="","",SUM($K$9:K2640)+H2640)</f>
        <v/>
      </c>
    </row>
    <row r="2641" spans="2:12" x14ac:dyDescent="0.2">
      <c r="B2641" s="1" t="str">
        <f t="shared" ref="B2641:B2704" si="439">+IF(C2641="","",B2640+1)</f>
        <v/>
      </c>
      <c r="C2641" s="44" t="str">
        <f t="shared" si="437"/>
        <v/>
      </c>
      <c r="D2641" s="44" t="str">
        <f t="shared" si="438"/>
        <v/>
      </c>
      <c r="E2641" s="13" t="str">
        <f t="shared" ref="E2641:E2704" si="440">IF(B2641&lt;&gt;"",DAYS360(C2641,D2641),"")</f>
        <v/>
      </c>
      <c r="F2641" s="4" t="str">
        <f t="shared" ref="F2641:F2704" si="441">IF(B2641&lt;&gt;"",LOOKUP(DATE(YEAR(C2641),MONTH(C2641)+1,1),tbl_FecHasta,tbl_Tasa),"")</f>
        <v/>
      </c>
      <c r="G2641" s="48" t="str">
        <f t="shared" ref="G2641:G2704" si="442">IF(B2641&lt;&gt;"",(((1+F2641)^(1/12))-1),"")</f>
        <v/>
      </c>
      <c r="H2641" s="16" t="str">
        <f t="shared" si="433"/>
        <v/>
      </c>
      <c r="I2641" s="46" t="str">
        <f t="shared" si="434"/>
        <v/>
      </c>
      <c r="J2641" s="49" t="str">
        <f t="shared" si="435"/>
        <v/>
      </c>
      <c r="K2641" s="46" t="str">
        <f t="shared" si="436"/>
        <v/>
      </c>
      <c r="L2641" s="17" t="str">
        <f>+IF(G2641="","",SUM($K$9:K2641)+H2641)</f>
        <v/>
      </c>
    </row>
    <row r="2642" spans="2:12" x14ac:dyDescent="0.2">
      <c r="B2642" s="1" t="str">
        <f t="shared" si="439"/>
        <v/>
      </c>
      <c r="C2642" s="44" t="str">
        <f t="shared" si="437"/>
        <v/>
      </c>
      <c r="D2642" s="44" t="str">
        <f t="shared" si="438"/>
        <v/>
      </c>
      <c r="E2642" s="13" t="str">
        <f t="shared" si="440"/>
        <v/>
      </c>
      <c r="F2642" s="4" t="str">
        <f t="shared" si="441"/>
        <v/>
      </c>
      <c r="G2642" s="48" t="str">
        <f t="shared" si="442"/>
        <v/>
      </c>
      <c r="H2642" s="16" t="str">
        <f t="shared" si="433"/>
        <v/>
      </c>
      <c r="I2642" s="46" t="str">
        <f t="shared" si="434"/>
        <v/>
      </c>
      <c r="J2642" s="49" t="str">
        <f t="shared" si="435"/>
        <v/>
      </c>
      <c r="K2642" s="46" t="str">
        <f t="shared" si="436"/>
        <v/>
      </c>
      <c r="L2642" s="17" t="str">
        <f>+IF(G2642="","",SUM($K$9:K2642)+H2642)</f>
        <v/>
      </c>
    </row>
    <row r="2643" spans="2:12" x14ac:dyDescent="0.2">
      <c r="B2643" s="1" t="str">
        <f t="shared" si="439"/>
        <v/>
      </c>
      <c r="C2643" s="44" t="str">
        <f t="shared" si="437"/>
        <v/>
      </c>
      <c r="D2643" s="44" t="str">
        <f t="shared" si="438"/>
        <v/>
      </c>
      <c r="E2643" s="13" t="str">
        <f t="shared" si="440"/>
        <v/>
      </c>
      <c r="F2643" s="4" t="str">
        <f t="shared" si="441"/>
        <v/>
      </c>
      <c r="G2643" s="48" t="str">
        <f t="shared" si="442"/>
        <v/>
      </c>
      <c r="H2643" s="16" t="str">
        <f t="shared" si="433"/>
        <v/>
      </c>
      <c r="I2643" s="46" t="str">
        <f t="shared" si="434"/>
        <v/>
      </c>
      <c r="J2643" s="49" t="str">
        <f t="shared" si="435"/>
        <v/>
      </c>
      <c r="K2643" s="46" t="str">
        <f t="shared" si="436"/>
        <v/>
      </c>
      <c r="L2643" s="17" t="str">
        <f>+IF(G2643="","",SUM($K$9:K2643)+H2643)</f>
        <v/>
      </c>
    </row>
    <row r="2644" spans="2:12" x14ac:dyDescent="0.2">
      <c r="B2644" s="1" t="str">
        <f t="shared" si="439"/>
        <v/>
      </c>
      <c r="C2644" s="44" t="str">
        <f t="shared" si="437"/>
        <v/>
      </c>
      <c r="D2644" s="44" t="str">
        <f t="shared" si="438"/>
        <v/>
      </c>
      <c r="E2644" s="13" t="str">
        <f t="shared" si="440"/>
        <v/>
      </c>
      <c r="F2644" s="4" t="str">
        <f t="shared" si="441"/>
        <v/>
      </c>
      <c r="G2644" s="48" t="str">
        <f t="shared" si="442"/>
        <v/>
      </c>
      <c r="H2644" s="16" t="str">
        <f t="shared" si="433"/>
        <v/>
      </c>
      <c r="I2644" s="46" t="str">
        <f t="shared" si="434"/>
        <v/>
      </c>
      <c r="J2644" s="49" t="str">
        <f t="shared" si="435"/>
        <v/>
      </c>
      <c r="K2644" s="46" t="str">
        <f t="shared" si="436"/>
        <v/>
      </c>
      <c r="L2644" s="17" t="str">
        <f>+IF(G2644="","",SUM($K$9:K2644)+H2644)</f>
        <v/>
      </c>
    </row>
    <row r="2645" spans="2:12" x14ac:dyDescent="0.2">
      <c r="B2645" s="1" t="str">
        <f t="shared" si="439"/>
        <v/>
      </c>
      <c r="C2645" s="44" t="str">
        <f t="shared" si="437"/>
        <v/>
      </c>
      <c r="D2645" s="44" t="str">
        <f t="shared" si="438"/>
        <v/>
      </c>
      <c r="E2645" s="13" t="str">
        <f t="shared" si="440"/>
        <v/>
      </c>
      <c r="F2645" s="4" t="str">
        <f t="shared" si="441"/>
        <v/>
      </c>
      <c r="G2645" s="48" t="str">
        <f t="shared" si="442"/>
        <v/>
      </c>
      <c r="H2645" s="16" t="str">
        <f t="shared" si="433"/>
        <v/>
      </c>
      <c r="I2645" s="46" t="str">
        <f t="shared" si="434"/>
        <v/>
      </c>
      <c r="J2645" s="49" t="str">
        <f t="shared" si="435"/>
        <v/>
      </c>
      <c r="K2645" s="46" t="str">
        <f t="shared" si="436"/>
        <v/>
      </c>
      <c r="L2645" s="17" t="str">
        <f>+IF(G2645="","",SUM($K$9:K2645)+H2645)</f>
        <v/>
      </c>
    </row>
    <row r="2646" spans="2:12" x14ac:dyDescent="0.2">
      <c r="B2646" s="1" t="str">
        <f t="shared" si="439"/>
        <v/>
      </c>
      <c r="C2646" s="44" t="str">
        <f t="shared" si="437"/>
        <v/>
      </c>
      <c r="D2646" s="44" t="str">
        <f t="shared" si="438"/>
        <v/>
      </c>
      <c r="E2646" s="13" t="str">
        <f t="shared" si="440"/>
        <v/>
      </c>
      <c r="F2646" s="4" t="str">
        <f t="shared" si="441"/>
        <v/>
      </c>
      <c r="G2646" s="48" t="str">
        <f t="shared" si="442"/>
        <v/>
      </c>
      <c r="H2646" s="16" t="str">
        <f t="shared" si="433"/>
        <v/>
      </c>
      <c r="I2646" s="46" t="str">
        <f t="shared" si="434"/>
        <v/>
      </c>
      <c r="J2646" s="49" t="str">
        <f t="shared" si="435"/>
        <v/>
      </c>
      <c r="K2646" s="46" t="str">
        <f t="shared" si="436"/>
        <v/>
      </c>
      <c r="L2646" s="17" t="str">
        <f>+IF(G2646="","",SUM($K$9:K2646)+H2646)</f>
        <v/>
      </c>
    </row>
    <row r="2647" spans="2:12" x14ac:dyDescent="0.2">
      <c r="B2647" s="1" t="str">
        <f t="shared" si="439"/>
        <v/>
      </c>
      <c r="C2647" s="44" t="str">
        <f t="shared" si="437"/>
        <v/>
      </c>
      <c r="D2647" s="44" t="str">
        <f t="shared" si="438"/>
        <v/>
      </c>
      <c r="E2647" s="13" t="str">
        <f t="shared" si="440"/>
        <v/>
      </c>
      <c r="F2647" s="4" t="str">
        <f t="shared" si="441"/>
        <v/>
      </c>
      <c r="G2647" s="48" t="str">
        <f t="shared" si="442"/>
        <v/>
      </c>
      <c r="H2647" s="16" t="str">
        <f t="shared" si="433"/>
        <v/>
      </c>
      <c r="I2647" s="46" t="str">
        <f t="shared" si="434"/>
        <v/>
      </c>
      <c r="J2647" s="49" t="str">
        <f t="shared" si="435"/>
        <v/>
      </c>
      <c r="K2647" s="46" t="str">
        <f t="shared" si="436"/>
        <v/>
      </c>
      <c r="L2647" s="17" t="str">
        <f>+IF(G2647="","",SUM($K$9:K2647)+H2647)</f>
        <v/>
      </c>
    </row>
    <row r="2648" spans="2:12" x14ac:dyDescent="0.2">
      <c r="B2648" s="1" t="str">
        <f t="shared" si="439"/>
        <v/>
      </c>
      <c r="C2648" s="44" t="str">
        <f t="shared" si="437"/>
        <v/>
      </c>
      <c r="D2648" s="44" t="str">
        <f t="shared" si="438"/>
        <v/>
      </c>
      <c r="E2648" s="13" t="str">
        <f t="shared" si="440"/>
        <v/>
      </c>
      <c r="F2648" s="4" t="str">
        <f t="shared" si="441"/>
        <v/>
      </c>
      <c r="G2648" s="48" t="str">
        <f t="shared" si="442"/>
        <v/>
      </c>
      <c r="H2648" s="16" t="str">
        <f t="shared" si="433"/>
        <v/>
      </c>
      <c r="I2648" s="46" t="str">
        <f t="shared" si="434"/>
        <v/>
      </c>
      <c r="J2648" s="49" t="str">
        <f t="shared" si="435"/>
        <v/>
      </c>
      <c r="K2648" s="46" t="str">
        <f t="shared" si="436"/>
        <v/>
      </c>
      <c r="L2648" s="17" t="str">
        <f>+IF(G2648="","",SUM($K$9:K2648)+H2648)</f>
        <v/>
      </c>
    </row>
    <row r="2649" spans="2:12" x14ac:dyDescent="0.2">
      <c r="B2649" s="1" t="str">
        <f t="shared" si="439"/>
        <v/>
      </c>
      <c r="C2649" s="44" t="str">
        <f t="shared" si="437"/>
        <v/>
      </c>
      <c r="D2649" s="44" t="str">
        <f t="shared" si="438"/>
        <v/>
      </c>
      <c r="E2649" s="13" t="str">
        <f t="shared" si="440"/>
        <v/>
      </c>
      <c r="F2649" s="4" t="str">
        <f t="shared" si="441"/>
        <v/>
      </c>
      <c r="G2649" s="48" t="str">
        <f t="shared" si="442"/>
        <v/>
      </c>
      <c r="H2649" s="16" t="str">
        <f t="shared" si="433"/>
        <v/>
      </c>
      <c r="I2649" s="46" t="str">
        <f t="shared" si="434"/>
        <v/>
      </c>
      <c r="J2649" s="49" t="str">
        <f t="shared" si="435"/>
        <v/>
      </c>
      <c r="K2649" s="46" t="str">
        <f t="shared" si="436"/>
        <v/>
      </c>
      <c r="L2649" s="17" t="str">
        <f>+IF(G2649="","",SUM($K$9:K2649)+H2649)</f>
        <v/>
      </c>
    </row>
    <row r="2650" spans="2:12" x14ac:dyDescent="0.2">
      <c r="B2650" s="1" t="str">
        <f t="shared" si="439"/>
        <v/>
      </c>
      <c r="C2650" s="44" t="str">
        <f t="shared" si="437"/>
        <v/>
      </c>
      <c r="D2650" s="44" t="str">
        <f t="shared" si="438"/>
        <v/>
      </c>
      <c r="E2650" s="13" t="str">
        <f t="shared" si="440"/>
        <v/>
      </c>
      <c r="F2650" s="4" t="str">
        <f t="shared" si="441"/>
        <v/>
      </c>
      <c r="G2650" s="48" t="str">
        <f t="shared" si="442"/>
        <v/>
      </c>
      <c r="H2650" s="16" t="str">
        <f t="shared" si="433"/>
        <v/>
      </c>
      <c r="I2650" s="46" t="str">
        <f t="shared" si="434"/>
        <v/>
      </c>
      <c r="J2650" s="49" t="str">
        <f t="shared" si="435"/>
        <v/>
      </c>
      <c r="K2650" s="46" t="str">
        <f t="shared" si="436"/>
        <v/>
      </c>
      <c r="L2650" s="17" t="str">
        <f>+IF(G2650="","",SUM($K$9:K2650)+H2650)</f>
        <v/>
      </c>
    </row>
    <row r="2651" spans="2:12" x14ac:dyDescent="0.2">
      <c r="B2651" s="1" t="str">
        <f t="shared" si="439"/>
        <v/>
      </c>
      <c r="C2651" s="44" t="str">
        <f t="shared" si="437"/>
        <v/>
      </c>
      <c r="D2651" s="44" t="str">
        <f t="shared" si="438"/>
        <v/>
      </c>
      <c r="E2651" s="13" t="str">
        <f t="shared" si="440"/>
        <v/>
      </c>
      <c r="F2651" s="4" t="str">
        <f t="shared" si="441"/>
        <v/>
      </c>
      <c r="G2651" s="48" t="str">
        <f t="shared" si="442"/>
        <v/>
      </c>
      <c r="H2651" s="16" t="str">
        <f t="shared" si="433"/>
        <v/>
      </c>
      <c r="I2651" s="46" t="str">
        <f t="shared" si="434"/>
        <v/>
      </c>
      <c r="J2651" s="49" t="str">
        <f t="shared" si="435"/>
        <v/>
      </c>
      <c r="K2651" s="46" t="str">
        <f t="shared" si="436"/>
        <v/>
      </c>
      <c r="L2651" s="17" t="str">
        <f>+IF(G2651="","",SUM($K$9:K2651)+H2651)</f>
        <v/>
      </c>
    </row>
    <row r="2652" spans="2:12" x14ac:dyDescent="0.2">
      <c r="B2652" s="1" t="str">
        <f t="shared" si="439"/>
        <v/>
      </c>
      <c r="C2652" s="44" t="str">
        <f t="shared" si="437"/>
        <v/>
      </c>
      <c r="D2652" s="44" t="str">
        <f t="shared" si="438"/>
        <v/>
      </c>
      <c r="E2652" s="13" t="str">
        <f t="shared" si="440"/>
        <v/>
      </c>
      <c r="F2652" s="4" t="str">
        <f t="shared" si="441"/>
        <v/>
      </c>
      <c r="G2652" s="48" t="str">
        <f t="shared" si="442"/>
        <v/>
      </c>
      <c r="H2652" s="16" t="str">
        <f t="shared" si="433"/>
        <v/>
      </c>
      <c r="I2652" s="46" t="str">
        <f t="shared" si="434"/>
        <v/>
      </c>
      <c r="J2652" s="49" t="str">
        <f t="shared" si="435"/>
        <v/>
      </c>
      <c r="K2652" s="46" t="str">
        <f t="shared" si="436"/>
        <v/>
      </c>
      <c r="L2652" s="17" t="str">
        <f>+IF(G2652="","",SUM($K$9:K2652)+H2652)</f>
        <v/>
      </c>
    </row>
    <row r="2653" spans="2:12" x14ac:dyDescent="0.2">
      <c r="B2653" s="1" t="str">
        <f t="shared" si="439"/>
        <v/>
      </c>
      <c r="C2653" s="44" t="str">
        <f t="shared" si="437"/>
        <v/>
      </c>
      <c r="D2653" s="44" t="str">
        <f t="shared" si="438"/>
        <v/>
      </c>
      <c r="E2653" s="13" t="str">
        <f t="shared" si="440"/>
        <v/>
      </c>
      <c r="F2653" s="4" t="str">
        <f t="shared" si="441"/>
        <v/>
      </c>
      <c r="G2653" s="48" t="str">
        <f t="shared" si="442"/>
        <v/>
      </c>
      <c r="H2653" s="16" t="str">
        <f t="shared" si="433"/>
        <v/>
      </c>
      <c r="I2653" s="46" t="str">
        <f t="shared" si="434"/>
        <v/>
      </c>
      <c r="J2653" s="49" t="str">
        <f t="shared" si="435"/>
        <v/>
      </c>
      <c r="K2653" s="46" t="str">
        <f t="shared" si="436"/>
        <v/>
      </c>
      <c r="L2653" s="17" t="str">
        <f>+IF(G2653="","",SUM($K$9:K2653)+H2653)</f>
        <v/>
      </c>
    </row>
    <row r="2654" spans="2:12" x14ac:dyDescent="0.2">
      <c r="B2654" s="1" t="str">
        <f t="shared" si="439"/>
        <v/>
      </c>
      <c r="C2654" s="44" t="str">
        <f t="shared" si="437"/>
        <v/>
      </c>
      <c r="D2654" s="44" t="str">
        <f t="shared" si="438"/>
        <v/>
      </c>
      <c r="E2654" s="13" t="str">
        <f t="shared" si="440"/>
        <v/>
      </c>
      <c r="F2654" s="4" t="str">
        <f t="shared" si="441"/>
        <v/>
      </c>
      <c r="G2654" s="48" t="str">
        <f t="shared" si="442"/>
        <v/>
      </c>
      <c r="H2654" s="16" t="str">
        <f t="shared" si="433"/>
        <v/>
      </c>
      <c r="I2654" s="46" t="str">
        <f t="shared" si="434"/>
        <v/>
      </c>
      <c r="J2654" s="49" t="str">
        <f t="shared" si="435"/>
        <v/>
      </c>
      <c r="K2654" s="46" t="str">
        <f t="shared" si="436"/>
        <v/>
      </c>
      <c r="L2654" s="17" t="str">
        <f>+IF(G2654="","",SUM($K$9:K2654)+H2654)</f>
        <v/>
      </c>
    </row>
    <row r="2655" spans="2:12" x14ac:dyDescent="0.2">
      <c r="B2655" s="1" t="str">
        <f t="shared" si="439"/>
        <v/>
      </c>
      <c r="C2655" s="44" t="str">
        <f t="shared" si="437"/>
        <v/>
      </c>
      <c r="D2655" s="44" t="str">
        <f t="shared" si="438"/>
        <v/>
      </c>
      <c r="E2655" s="13" t="str">
        <f t="shared" si="440"/>
        <v/>
      </c>
      <c r="F2655" s="4" t="str">
        <f t="shared" si="441"/>
        <v/>
      </c>
      <c r="G2655" s="48" t="str">
        <f t="shared" si="442"/>
        <v/>
      </c>
      <c r="H2655" s="16" t="str">
        <f t="shared" si="433"/>
        <v/>
      </c>
      <c r="I2655" s="46" t="str">
        <f t="shared" si="434"/>
        <v/>
      </c>
      <c r="J2655" s="49" t="str">
        <f t="shared" si="435"/>
        <v/>
      </c>
      <c r="K2655" s="46" t="str">
        <f t="shared" si="436"/>
        <v/>
      </c>
      <c r="L2655" s="17" t="str">
        <f>+IF(G2655="","",SUM($K$9:K2655)+H2655)</f>
        <v/>
      </c>
    </row>
    <row r="2656" spans="2:12" x14ac:dyDescent="0.2">
      <c r="B2656" s="1" t="str">
        <f t="shared" si="439"/>
        <v/>
      </c>
      <c r="C2656" s="44" t="str">
        <f t="shared" si="437"/>
        <v/>
      </c>
      <c r="D2656" s="44" t="str">
        <f t="shared" si="438"/>
        <v/>
      </c>
      <c r="E2656" s="13" t="str">
        <f t="shared" si="440"/>
        <v/>
      </c>
      <c r="F2656" s="4" t="str">
        <f t="shared" si="441"/>
        <v/>
      </c>
      <c r="G2656" s="48" t="str">
        <f t="shared" si="442"/>
        <v/>
      </c>
      <c r="H2656" s="16" t="str">
        <f t="shared" si="433"/>
        <v/>
      </c>
      <c r="I2656" s="46" t="str">
        <f t="shared" si="434"/>
        <v/>
      </c>
      <c r="J2656" s="49" t="str">
        <f t="shared" si="435"/>
        <v/>
      </c>
      <c r="K2656" s="46" t="str">
        <f t="shared" si="436"/>
        <v/>
      </c>
      <c r="L2656" s="17" t="str">
        <f>+IF(G2656="","",SUM($K$9:K2656)+H2656)</f>
        <v/>
      </c>
    </row>
    <row r="2657" spans="2:12" x14ac:dyDescent="0.2">
      <c r="B2657" s="1" t="str">
        <f t="shared" si="439"/>
        <v/>
      </c>
      <c r="C2657" s="44" t="str">
        <f t="shared" si="437"/>
        <v/>
      </c>
      <c r="D2657" s="44" t="str">
        <f t="shared" si="438"/>
        <v/>
      </c>
      <c r="E2657" s="13" t="str">
        <f t="shared" si="440"/>
        <v/>
      </c>
      <c r="F2657" s="4" t="str">
        <f t="shared" si="441"/>
        <v/>
      </c>
      <c r="G2657" s="48" t="str">
        <f t="shared" si="442"/>
        <v/>
      </c>
      <c r="H2657" s="16" t="str">
        <f t="shared" si="433"/>
        <v/>
      </c>
      <c r="I2657" s="46" t="str">
        <f t="shared" si="434"/>
        <v/>
      </c>
      <c r="J2657" s="49" t="str">
        <f t="shared" si="435"/>
        <v/>
      </c>
      <c r="K2657" s="46" t="str">
        <f t="shared" si="436"/>
        <v/>
      </c>
      <c r="L2657" s="17" t="str">
        <f>+IF(G2657="","",SUM($K$9:K2657)+H2657)</f>
        <v/>
      </c>
    </row>
    <row r="2658" spans="2:12" x14ac:dyDescent="0.2">
      <c r="B2658" s="1" t="str">
        <f t="shared" si="439"/>
        <v/>
      </c>
      <c r="C2658" s="44" t="str">
        <f t="shared" si="437"/>
        <v/>
      </c>
      <c r="D2658" s="44" t="str">
        <f t="shared" si="438"/>
        <v/>
      </c>
      <c r="E2658" s="13" t="str">
        <f t="shared" si="440"/>
        <v/>
      </c>
      <c r="F2658" s="4" t="str">
        <f t="shared" si="441"/>
        <v/>
      </c>
      <c r="G2658" s="48" t="str">
        <f t="shared" si="442"/>
        <v/>
      </c>
      <c r="H2658" s="16" t="str">
        <f t="shared" si="433"/>
        <v/>
      </c>
      <c r="I2658" s="46" t="str">
        <f t="shared" si="434"/>
        <v/>
      </c>
      <c r="J2658" s="49" t="str">
        <f t="shared" si="435"/>
        <v/>
      </c>
      <c r="K2658" s="46" t="str">
        <f t="shared" si="436"/>
        <v/>
      </c>
      <c r="L2658" s="17" t="str">
        <f>+IF(G2658="","",SUM($K$9:K2658)+H2658)</f>
        <v/>
      </c>
    </row>
    <row r="2659" spans="2:12" x14ac:dyDescent="0.2">
      <c r="B2659" s="1" t="str">
        <f t="shared" si="439"/>
        <v/>
      </c>
      <c r="C2659" s="44" t="str">
        <f t="shared" si="437"/>
        <v/>
      </c>
      <c r="D2659" s="44" t="str">
        <f t="shared" si="438"/>
        <v/>
      </c>
      <c r="E2659" s="13" t="str">
        <f t="shared" si="440"/>
        <v/>
      </c>
      <c r="F2659" s="4" t="str">
        <f t="shared" si="441"/>
        <v/>
      </c>
      <c r="G2659" s="48" t="str">
        <f t="shared" si="442"/>
        <v/>
      </c>
      <c r="H2659" s="16" t="str">
        <f t="shared" si="433"/>
        <v/>
      </c>
      <c r="I2659" s="46" t="str">
        <f t="shared" si="434"/>
        <v/>
      </c>
      <c r="J2659" s="49" t="str">
        <f t="shared" si="435"/>
        <v/>
      </c>
      <c r="K2659" s="46" t="str">
        <f t="shared" si="436"/>
        <v/>
      </c>
      <c r="L2659" s="17" t="str">
        <f>+IF(G2659="","",SUM($K$9:K2659)+H2659)</f>
        <v/>
      </c>
    </row>
    <row r="2660" spans="2:12" x14ac:dyDescent="0.2">
      <c r="B2660" s="1" t="str">
        <f t="shared" si="439"/>
        <v/>
      </c>
      <c r="C2660" s="44" t="str">
        <f t="shared" si="437"/>
        <v/>
      </c>
      <c r="D2660" s="44" t="str">
        <f t="shared" si="438"/>
        <v/>
      </c>
      <c r="E2660" s="13" t="str">
        <f t="shared" si="440"/>
        <v/>
      </c>
      <c r="F2660" s="4" t="str">
        <f t="shared" si="441"/>
        <v/>
      </c>
      <c r="G2660" s="48" t="str">
        <f t="shared" si="442"/>
        <v/>
      </c>
      <c r="H2660" s="16" t="str">
        <f t="shared" si="433"/>
        <v/>
      </c>
      <c r="I2660" s="46" t="str">
        <f t="shared" si="434"/>
        <v/>
      </c>
      <c r="J2660" s="49" t="str">
        <f t="shared" si="435"/>
        <v/>
      </c>
      <c r="K2660" s="46" t="str">
        <f t="shared" si="436"/>
        <v/>
      </c>
      <c r="L2660" s="17" t="str">
        <f>+IF(G2660="","",SUM($K$9:K2660)+H2660)</f>
        <v/>
      </c>
    </row>
    <row r="2661" spans="2:12" x14ac:dyDescent="0.2">
      <c r="B2661" s="1" t="str">
        <f t="shared" si="439"/>
        <v/>
      </c>
      <c r="C2661" s="44" t="str">
        <f t="shared" si="437"/>
        <v/>
      </c>
      <c r="D2661" s="44" t="str">
        <f t="shared" si="438"/>
        <v/>
      </c>
      <c r="E2661" s="13" t="str">
        <f t="shared" si="440"/>
        <v/>
      </c>
      <c r="F2661" s="4" t="str">
        <f t="shared" si="441"/>
        <v/>
      </c>
      <c r="G2661" s="48" t="str">
        <f t="shared" si="442"/>
        <v/>
      </c>
      <c r="H2661" s="16" t="str">
        <f t="shared" si="433"/>
        <v/>
      </c>
      <c r="I2661" s="46" t="str">
        <f t="shared" si="434"/>
        <v/>
      </c>
      <c r="J2661" s="49" t="str">
        <f t="shared" si="435"/>
        <v/>
      </c>
      <c r="K2661" s="46" t="str">
        <f t="shared" si="436"/>
        <v/>
      </c>
      <c r="L2661" s="17" t="str">
        <f>+IF(G2661="","",SUM($K$9:K2661)+H2661)</f>
        <v/>
      </c>
    </row>
    <row r="2662" spans="2:12" x14ac:dyDescent="0.2">
      <c r="B2662" s="1" t="str">
        <f t="shared" si="439"/>
        <v/>
      </c>
      <c r="C2662" s="44" t="str">
        <f t="shared" si="437"/>
        <v/>
      </c>
      <c r="D2662" s="44" t="str">
        <f t="shared" si="438"/>
        <v/>
      </c>
      <c r="E2662" s="13" t="str">
        <f t="shared" si="440"/>
        <v/>
      </c>
      <c r="F2662" s="4" t="str">
        <f t="shared" si="441"/>
        <v/>
      </c>
      <c r="G2662" s="48" t="str">
        <f t="shared" si="442"/>
        <v/>
      </c>
      <c r="H2662" s="16" t="str">
        <f t="shared" si="433"/>
        <v/>
      </c>
      <c r="I2662" s="46" t="str">
        <f t="shared" si="434"/>
        <v/>
      </c>
      <c r="J2662" s="49" t="str">
        <f t="shared" si="435"/>
        <v/>
      </c>
      <c r="K2662" s="46" t="str">
        <f t="shared" si="436"/>
        <v/>
      </c>
      <c r="L2662" s="17" t="str">
        <f>+IF(G2662="","",SUM($K$9:K2662)+H2662)</f>
        <v/>
      </c>
    </row>
    <row r="2663" spans="2:12" x14ac:dyDescent="0.2">
      <c r="B2663" s="1" t="str">
        <f t="shared" si="439"/>
        <v/>
      </c>
      <c r="C2663" s="44" t="str">
        <f t="shared" si="437"/>
        <v/>
      </c>
      <c r="D2663" s="44" t="str">
        <f t="shared" si="438"/>
        <v/>
      </c>
      <c r="E2663" s="13" t="str">
        <f t="shared" si="440"/>
        <v/>
      </c>
      <c r="F2663" s="4" t="str">
        <f t="shared" si="441"/>
        <v/>
      </c>
      <c r="G2663" s="48" t="str">
        <f t="shared" si="442"/>
        <v/>
      </c>
      <c r="H2663" s="16" t="str">
        <f t="shared" si="433"/>
        <v/>
      </c>
      <c r="I2663" s="46" t="str">
        <f t="shared" si="434"/>
        <v/>
      </c>
      <c r="J2663" s="49" t="str">
        <f t="shared" si="435"/>
        <v/>
      </c>
      <c r="K2663" s="46" t="str">
        <f t="shared" si="436"/>
        <v/>
      </c>
      <c r="L2663" s="17" t="str">
        <f>+IF(G2663="","",SUM($K$9:K2663)+H2663)</f>
        <v/>
      </c>
    </row>
    <row r="2664" spans="2:12" x14ac:dyDescent="0.2">
      <c r="B2664" s="1" t="str">
        <f t="shared" si="439"/>
        <v/>
      </c>
      <c r="C2664" s="44" t="str">
        <f t="shared" si="437"/>
        <v/>
      </c>
      <c r="D2664" s="44" t="str">
        <f t="shared" si="438"/>
        <v/>
      </c>
      <c r="E2664" s="13" t="str">
        <f t="shared" si="440"/>
        <v/>
      </c>
      <c r="F2664" s="4" t="str">
        <f t="shared" si="441"/>
        <v/>
      </c>
      <c r="G2664" s="48" t="str">
        <f t="shared" si="442"/>
        <v/>
      </c>
      <c r="H2664" s="16" t="str">
        <f t="shared" si="433"/>
        <v/>
      </c>
      <c r="I2664" s="46" t="str">
        <f t="shared" si="434"/>
        <v/>
      </c>
      <c r="J2664" s="49" t="str">
        <f t="shared" si="435"/>
        <v/>
      </c>
      <c r="K2664" s="46" t="str">
        <f t="shared" si="436"/>
        <v/>
      </c>
      <c r="L2664" s="17" t="str">
        <f>+IF(G2664="","",SUM($K$9:K2664)+H2664)</f>
        <v/>
      </c>
    </row>
    <row r="2665" spans="2:12" x14ac:dyDescent="0.2">
      <c r="B2665" s="1" t="str">
        <f t="shared" si="439"/>
        <v/>
      </c>
      <c r="C2665" s="44" t="str">
        <f t="shared" si="437"/>
        <v/>
      </c>
      <c r="D2665" s="44" t="str">
        <f t="shared" si="438"/>
        <v/>
      </c>
      <c r="E2665" s="13" t="str">
        <f t="shared" si="440"/>
        <v/>
      </c>
      <c r="F2665" s="4" t="str">
        <f t="shared" si="441"/>
        <v/>
      </c>
      <c r="G2665" s="48" t="str">
        <f t="shared" si="442"/>
        <v/>
      </c>
      <c r="H2665" s="16" t="str">
        <f t="shared" si="433"/>
        <v/>
      </c>
      <c r="I2665" s="46" t="str">
        <f t="shared" si="434"/>
        <v/>
      </c>
      <c r="J2665" s="49" t="str">
        <f t="shared" si="435"/>
        <v/>
      </c>
      <c r="K2665" s="46" t="str">
        <f t="shared" si="436"/>
        <v/>
      </c>
      <c r="L2665" s="17" t="str">
        <f>+IF(G2665="","",SUM($K$9:K2665)+H2665)</f>
        <v/>
      </c>
    </row>
    <row r="2666" spans="2:12" x14ac:dyDescent="0.2">
      <c r="B2666" s="1" t="str">
        <f t="shared" si="439"/>
        <v/>
      </c>
      <c r="C2666" s="44" t="str">
        <f t="shared" si="437"/>
        <v/>
      </c>
      <c r="D2666" s="44" t="str">
        <f t="shared" si="438"/>
        <v/>
      </c>
      <c r="E2666" s="13" t="str">
        <f t="shared" si="440"/>
        <v/>
      </c>
      <c r="F2666" s="4" t="str">
        <f t="shared" si="441"/>
        <v/>
      </c>
      <c r="G2666" s="48" t="str">
        <f t="shared" si="442"/>
        <v/>
      </c>
      <c r="H2666" s="16" t="str">
        <f t="shared" ref="H2666:H2729" si="443">IF(B2666&lt;&gt;"",H2665,"")</f>
        <v/>
      </c>
      <c r="I2666" s="46" t="str">
        <f t="shared" ref="I2666:I2729" si="444">IF(G2666="","",+(1+G2666)^(E2666/30))</f>
        <v/>
      </c>
      <c r="J2666" s="49" t="str">
        <f t="shared" si="435"/>
        <v/>
      </c>
      <c r="K2666" s="46" t="str">
        <f t="shared" si="436"/>
        <v/>
      </c>
      <c r="L2666" s="17" t="str">
        <f>+IF(G2666="","",SUM($K$9:K2666)+H2666)</f>
        <v/>
      </c>
    </row>
    <row r="2667" spans="2:12" x14ac:dyDescent="0.2">
      <c r="B2667" s="1" t="str">
        <f t="shared" si="439"/>
        <v/>
      </c>
      <c r="C2667" s="44" t="str">
        <f t="shared" si="437"/>
        <v/>
      </c>
      <c r="D2667" s="44" t="str">
        <f t="shared" si="438"/>
        <v/>
      </c>
      <c r="E2667" s="13" t="str">
        <f t="shared" si="440"/>
        <v/>
      </c>
      <c r="F2667" s="4" t="str">
        <f t="shared" si="441"/>
        <v/>
      </c>
      <c r="G2667" s="48" t="str">
        <f t="shared" si="442"/>
        <v/>
      </c>
      <c r="H2667" s="16" t="str">
        <f t="shared" si="443"/>
        <v/>
      </c>
      <c r="I2667" s="46" t="str">
        <f t="shared" si="444"/>
        <v/>
      </c>
      <c r="J2667" s="49" t="str">
        <f t="shared" si="435"/>
        <v/>
      </c>
      <c r="K2667" s="46" t="str">
        <f t="shared" si="436"/>
        <v/>
      </c>
      <c r="L2667" s="17" t="str">
        <f>+IF(G2667="","",SUM($K$9:K2667)+H2667)</f>
        <v/>
      </c>
    </row>
    <row r="2668" spans="2:12" x14ac:dyDescent="0.2">
      <c r="B2668" s="1" t="str">
        <f t="shared" si="439"/>
        <v/>
      </c>
      <c r="C2668" s="44" t="str">
        <f t="shared" si="437"/>
        <v/>
      </c>
      <c r="D2668" s="44" t="str">
        <f t="shared" si="438"/>
        <v/>
      </c>
      <c r="E2668" s="13" t="str">
        <f t="shared" si="440"/>
        <v/>
      </c>
      <c r="F2668" s="4" t="str">
        <f t="shared" si="441"/>
        <v/>
      </c>
      <c r="G2668" s="48" t="str">
        <f t="shared" si="442"/>
        <v/>
      </c>
      <c r="H2668" s="16" t="str">
        <f t="shared" si="443"/>
        <v/>
      </c>
      <c r="I2668" s="46" t="str">
        <f t="shared" si="444"/>
        <v/>
      </c>
      <c r="J2668" s="49" t="str">
        <f t="shared" si="435"/>
        <v/>
      </c>
      <c r="K2668" s="46" t="str">
        <f t="shared" si="436"/>
        <v/>
      </c>
      <c r="L2668" s="17" t="str">
        <f>+IF(G2668="","",SUM($K$9:K2668)+H2668)</f>
        <v/>
      </c>
    </row>
    <row r="2669" spans="2:12" x14ac:dyDescent="0.2">
      <c r="B2669" s="1" t="str">
        <f t="shared" si="439"/>
        <v/>
      </c>
      <c r="C2669" s="44" t="str">
        <f t="shared" si="437"/>
        <v/>
      </c>
      <c r="D2669" s="44" t="str">
        <f t="shared" si="438"/>
        <v/>
      </c>
      <c r="E2669" s="13" t="str">
        <f t="shared" si="440"/>
        <v/>
      </c>
      <c r="F2669" s="4" t="str">
        <f t="shared" si="441"/>
        <v/>
      </c>
      <c r="G2669" s="48" t="str">
        <f t="shared" si="442"/>
        <v/>
      </c>
      <c r="H2669" s="16" t="str">
        <f t="shared" si="443"/>
        <v/>
      </c>
      <c r="I2669" s="46" t="str">
        <f t="shared" si="444"/>
        <v/>
      </c>
      <c r="J2669" s="49" t="str">
        <f t="shared" si="435"/>
        <v/>
      </c>
      <c r="K2669" s="46" t="str">
        <f t="shared" si="436"/>
        <v/>
      </c>
      <c r="L2669" s="17" t="str">
        <f>+IF(G2669="","",SUM($K$9:K2669)+H2669)</f>
        <v/>
      </c>
    </row>
    <row r="2670" spans="2:12" x14ac:dyDescent="0.2">
      <c r="B2670" s="1" t="str">
        <f t="shared" si="439"/>
        <v/>
      </c>
      <c r="C2670" s="44" t="str">
        <f t="shared" si="437"/>
        <v/>
      </c>
      <c r="D2670" s="44" t="str">
        <f t="shared" si="438"/>
        <v/>
      </c>
      <c r="E2670" s="13" t="str">
        <f t="shared" si="440"/>
        <v/>
      </c>
      <c r="F2670" s="4" t="str">
        <f t="shared" si="441"/>
        <v/>
      </c>
      <c r="G2670" s="48" t="str">
        <f t="shared" si="442"/>
        <v/>
      </c>
      <c r="H2670" s="16" t="str">
        <f t="shared" si="443"/>
        <v/>
      </c>
      <c r="I2670" s="46" t="str">
        <f t="shared" si="444"/>
        <v/>
      </c>
      <c r="J2670" s="49" t="str">
        <f t="shared" si="435"/>
        <v/>
      </c>
      <c r="K2670" s="46" t="str">
        <f t="shared" si="436"/>
        <v/>
      </c>
      <c r="L2670" s="17" t="str">
        <f>+IF(G2670="","",SUM($K$9:K2670)+H2670)</f>
        <v/>
      </c>
    </row>
    <row r="2671" spans="2:12" x14ac:dyDescent="0.2">
      <c r="B2671" s="1" t="str">
        <f t="shared" si="439"/>
        <v/>
      </c>
      <c r="C2671" s="44" t="str">
        <f t="shared" si="437"/>
        <v/>
      </c>
      <c r="D2671" s="44" t="str">
        <f t="shared" si="438"/>
        <v/>
      </c>
      <c r="E2671" s="13" t="str">
        <f t="shared" si="440"/>
        <v/>
      </c>
      <c r="F2671" s="4" t="str">
        <f t="shared" si="441"/>
        <v/>
      </c>
      <c r="G2671" s="48" t="str">
        <f t="shared" si="442"/>
        <v/>
      </c>
      <c r="H2671" s="16" t="str">
        <f t="shared" si="443"/>
        <v/>
      </c>
      <c r="I2671" s="46" t="str">
        <f t="shared" si="444"/>
        <v/>
      </c>
      <c r="J2671" s="49" t="str">
        <f t="shared" si="435"/>
        <v/>
      </c>
      <c r="K2671" s="46" t="str">
        <f t="shared" si="436"/>
        <v/>
      </c>
      <c r="L2671" s="17" t="str">
        <f>+IF(G2671="","",SUM($K$9:K2671)+H2671)</f>
        <v/>
      </c>
    </row>
    <row r="2672" spans="2:12" x14ac:dyDescent="0.2">
      <c r="B2672" s="1" t="str">
        <f t="shared" si="439"/>
        <v/>
      </c>
      <c r="C2672" s="44" t="str">
        <f t="shared" si="437"/>
        <v/>
      </c>
      <c r="D2672" s="44" t="str">
        <f t="shared" si="438"/>
        <v/>
      </c>
      <c r="E2672" s="13" t="str">
        <f t="shared" si="440"/>
        <v/>
      </c>
      <c r="F2672" s="4" t="str">
        <f t="shared" si="441"/>
        <v/>
      </c>
      <c r="G2672" s="48" t="str">
        <f t="shared" si="442"/>
        <v/>
      </c>
      <c r="H2672" s="16" t="str">
        <f t="shared" si="443"/>
        <v/>
      </c>
      <c r="I2672" s="46" t="str">
        <f t="shared" si="444"/>
        <v/>
      </c>
      <c r="J2672" s="49" t="str">
        <f t="shared" si="435"/>
        <v/>
      </c>
      <c r="K2672" s="46" t="str">
        <f t="shared" si="436"/>
        <v/>
      </c>
      <c r="L2672" s="17" t="str">
        <f>+IF(G2672="","",SUM($K$9:K2672)+H2672)</f>
        <v/>
      </c>
    </row>
    <row r="2673" spans="2:12" x14ac:dyDescent="0.2">
      <c r="B2673" s="1" t="str">
        <f t="shared" si="439"/>
        <v/>
      </c>
      <c r="C2673" s="44" t="str">
        <f t="shared" si="437"/>
        <v/>
      </c>
      <c r="D2673" s="44" t="str">
        <f t="shared" si="438"/>
        <v/>
      </c>
      <c r="E2673" s="13" t="str">
        <f t="shared" si="440"/>
        <v/>
      </c>
      <c r="F2673" s="4" t="str">
        <f t="shared" si="441"/>
        <v/>
      </c>
      <c r="G2673" s="48" t="str">
        <f t="shared" si="442"/>
        <v/>
      </c>
      <c r="H2673" s="16" t="str">
        <f t="shared" si="443"/>
        <v/>
      </c>
      <c r="I2673" s="46" t="str">
        <f t="shared" si="444"/>
        <v/>
      </c>
      <c r="J2673" s="49" t="str">
        <f t="shared" si="435"/>
        <v/>
      </c>
      <c r="K2673" s="46" t="str">
        <f t="shared" si="436"/>
        <v/>
      </c>
      <c r="L2673" s="17" t="str">
        <f>+IF(G2673="","",SUM($K$9:K2673)+H2673)</f>
        <v/>
      </c>
    </row>
    <row r="2674" spans="2:12" x14ac:dyDescent="0.2">
      <c r="B2674" s="1" t="str">
        <f t="shared" si="439"/>
        <v/>
      </c>
      <c r="C2674" s="44" t="str">
        <f t="shared" si="437"/>
        <v/>
      </c>
      <c r="D2674" s="44" t="str">
        <f t="shared" si="438"/>
        <v/>
      </c>
      <c r="E2674" s="13" t="str">
        <f t="shared" si="440"/>
        <v/>
      </c>
      <c r="F2674" s="4" t="str">
        <f t="shared" si="441"/>
        <v/>
      </c>
      <c r="G2674" s="48" t="str">
        <f t="shared" si="442"/>
        <v/>
      </c>
      <c r="H2674" s="16" t="str">
        <f t="shared" si="443"/>
        <v/>
      </c>
      <c r="I2674" s="46" t="str">
        <f t="shared" si="444"/>
        <v/>
      </c>
      <c r="J2674" s="49" t="str">
        <f t="shared" si="435"/>
        <v/>
      </c>
      <c r="K2674" s="46" t="str">
        <f t="shared" si="436"/>
        <v/>
      </c>
      <c r="L2674" s="17" t="str">
        <f>+IF(G2674="","",SUM($K$9:K2674)+H2674)</f>
        <v/>
      </c>
    </row>
    <row r="2675" spans="2:12" x14ac:dyDescent="0.2">
      <c r="B2675" s="1" t="str">
        <f t="shared" si="439"/>
        <v/>
      </c>
      <c r="C2675" s="44" t="str">
        <f t="shared" si="437"/>
        <v/>
      </c>
      <c r="D2675" s="44" t="str">
        <f t="shared" si="438"/>
        <v/>
      </c>
      <c r="E2675" s="13" t="str">
        <f t="shared" si="440"/>
        <v/>
      </c>
      <c r="F2675" s="4" t="str">
        <f t="shared" si="441"/>
        <v/>
      </c>
      <c r="G2675" s="48" t="str">
        <f t="shared" si="442"/>
        <v/>
      </c>
      <c r="H2675" s="16" t="str">
        <f t="shared" si="443"/>
        <v/>
      </c>
      <c r="I2675" s="46" t="str">
        <f t="shared" si="444"/>
        <v/>
      </c>
      <c r="J2675" s="49" t="str">
        <f t="shared" si="435"/>
        <v/>
      </c>
      <c r="K2675" s="46" t="str">
        <f t="shared" si="436"/>
        <v/>
      </c>
      <c r="L2675" s="17" t="str">
        <f>+IF(G2675="","",SUM($K$9:K2675)+H2675)</f>
        <v/>
      </c>
    </row>
    <row r="2676" spans="2:12" x14ac:dyDescent="0.2">
      <c r="B2676" s="1" t="str">
        <f t="shared" si="439"/>
        <v/>
      </c>
      <c r="C2676" s="44" t="str">
        <f t="shared" si="437"/>
        <v/>
      </c>
      <c r="D2676" s="44" t="str">
        <f t="shared" si="438"/>
        <v/>
      </c>
      <c r="E2676" s="13" t="str">
        <f t="shared" si="440"/>
        <v/>
      </c>
      <c r="F2676" s="4" t="str">
        <f t="shared" si="441"/>
        <v/>
      </c>
      <c r="G2676" s="48" t="str">
        <f t="shared" si="442"/>
        <v/>
      </c>
      <c r="H2676" s="16" t="str">
        <f t="shared" si="443"/>
        <v/>
      </c>
      <c r="I2676" s="46" t="str">
        <f t="shared" si="444"/>
        <v/>
      </c>
      <c r="J2676" s="49" t="str">
        <f t="shared" si="435"/>
        <v/>
      </c>
      <c r="K2676" s="46" t="str">
        <f t="shared" si="436"/>
        <v/>
      </c>
      <c r="L2676" s="17" t="str">
        <f>+IF(G2676="","",SUM($K$9:K2676)+H2676)</f>
        <v/>
      </c>
    </row>
    <row r="2677" spans="2:12" x14ac:dyDescent="0.2">
      <c r="B2677" s="1" t="str">
        <f t="shared" si="439"/>
        <v/>
      </c>
      <c r="C2677" s="44" t="str">
        <f t="shared" si="437"/>
        <v/>
      </c>
      <c r="D2677" s="44" t="str">
        <f t="shared" si="438"/>
        <v/>
      </c>
      <c r="E2677" s="13" t="str">
        <f t="shared" si="440"/>
        <v/>
      </c>
      <c r="F2677" s="4" t="str">
        <f t="shared" si="441"/>
        <v/>
      </c>
      <c r="G2677" s="48" t="str">
        <f t="shared" si="442"/>
        <v/>
      </c>
      <c r="H2677" s="16" t="str">
        <f t="shared" si="443"/>
        <v/>
      </c>
      <c r="I2677" s="46" t="str">
        <f t="shared" si="444"/>
        <v/>
      </c>
      <c r="J2677" s="49" t="str">
        <f t="shared" si="435"/>
        <v/>
      </c>
      <c r="K2677" s="46" t="str">
        <f t="shared" si="436"/>
        <v/>
      </c>
      <c r="L2677" s="17" t="str">
        <f>+IF(G2677="","",SUM($K$9:K2677)+H2677)</f>
        <v/>
      </c>
    </row>
    <row r="2678" spans="2:12" x14ac:dyDescent="0.2">
      <c r="B2678" s="1" t="str">
        <f t="shared" si="439"/>
        <v/>
      </c>
      <c r="C2678" s="44" t="str">
        <f t="shared" si="437"/>
        <v/>
      </c>
      <c r="D2678" s="44" t="str">
        <f t="shared" si="438"/>
        <v/>
      </c>
      <c r="E2678" s="13" t="str">
        <f t="shared" si="440"/>
        <v/>
      </c>
      <c r="F2678" s="4" t="str">
        <f t="shared" si="441"/>
        <v/>
      </c>
      <c r="G2678" s="48" t="str">
        <f t="shared" si="442"/>
        <v/>
      </c>
      <c r="H2678" s="16" t="str">
        <f t="shared" si="443"/>
        <v/>
      </c>
      <c r="I2678" s="46" t="str">
        <f t="shared" si="444"/>
        <v/>
      </c>
      <c r="J2678" s="49" t="str">
        <f t="shared" si="435"/>
        <v/>
      </c>
      <c r="K2678" s="46" t="str">
        <f t="shared" si="436"/>
        <v/>
      </c>
      <c r="L2678" s="17" t="str">
        <f>+IF(G2678="","",SUM($K$9:K2678)+H2678)</f>
        <v/>
      </c>
    </row>
    <row r="2679" spans="2:12" x14ac:dyDescent="0.2">
      <c r="B2679" s="1" t="str">
        <f t="shared" si="439"/>
        <v/>
      </c>
      <c r="C2679" s="44" t="str">
        <f t="shared" si="437"/>
        <v/>
      </c>
      <c r="D2679" s="44" t="str">
        <f t="shared" si="438"/>
        <v/>
      </c>
      <c r="E2679" s="13" t="str">
        <f t="shared" si="440"/>
        <v/>
      </c>
      <c r="F2679" s="4" t="str">
        <f t="shared" si="441"/>
        <v/>
      </c>
      <c r="G2679" s="48" t="str">
        <f t="shared" si="442"/>
        <v/>
      </c>
      <c r="H2679" s="16" t="str">
        <f t="shared" si="443"/>
        <v/>
      </c>
      <c r="I2679" s="46" t="str">
        <f t="shared" si="444"/>
        <v/>
      </c>
      <c r="J2679" s="49" t="str">
        <f t="shared" si="435"/>
        <v/>
      </c>
      <c r="K2679" s="46" t="str">
        <f t="shared" si="436"/>
        <v/>
      </c>
      <c r="L2679" s="17" t="str">
        <f>+IF(G2679="","",SUM($K$9:K2679)+H2679)</f>
        <v/>
      </c>
    </row>
    <row r="2680" spans="2:12" x14ac:dyDescent="0.2">
      <c r="B2680" s="1" t="str">
        <f t="shared" si="439"/>
        <v/>
      </c>
      <c r="C2680" s="44" t="str">
        <f t="shared" si="437"/>
        <v/>
      </c>
      <c r="D2680" s="44" t="str">
        <f t="shared" si="438"/>
        <v/>
      </c>
      <c r="E2680" s="13" t="str">
        <f t="shared" si="440"/>
        <v/>
      </c>
      <c r="F2680" s="4" t="str">
        <f t="shared" si="441"/>
        <v/>
      </c>
      <c r="G2680" s="48" t="str">
        <f t="shared" si="442"/>
        <v/>
      </c>
      <c r="H2680" s="16" t="str">
        <f t="shared" si="443"/>
        <v/>
      </c>
      <c r="I2680" s="46" t="str">
        <f t="shared" si="444"/>
        <v/>
      </c>
      <c r="J2680" s="49" t="str">
        <f t="shared" si="435"/>
        <v/>
      </c>
      <c r="K2680" s="46" t="str">
        <f t="shared" si="436"/>
        <v/>
      </c>
      <c r="L2680" s="17" t="str">
        <f>+IF(G2680="","",SUM($K$9:K2680)+H2680)</f>
        <v/>
      </c>
    </row>
    <row r="2681" spans="2:12" x14ac:dyDescent="0.2">
      <c r="B2681" s="1" t="str">
        <f t="shared" si="439"/>
        <v/>
      </c>
      <c r="C2681" s="44" t="str">
        <f t="shared" si="437"/>
        <v/>
      </c>
      <c r="D2681" s="44" t="str">
        <f t="shared" si="438"/>
        <v/>
      </c>
      <c r="E2681" s="13" t="str">
        <f t="shared" si="440"/>
        <v/>
      </c>
      <c r="F2681" s="4" t="str">
        <f t="shared" si="441"/>
        <v/>
      </c>
      <c r="G2681" s="48" t="str">
        <f t="shared" si="442"/>
        <v/>
      </c>
      <c r="H2681" s="16" t="str">
        <f t="shared" si="443"/>
        <v/>
      </c>
      <c r="I2681" s="46" t="str">
        <f t="shared" si="444"/>
        <v/>
      </c>
      <c r="J2681" s="49" t="str">
        <f t="shared" si="435"/>
        <v/>
      </c>
      <c r="K2681" s="46" t="str">
        <f t="shared" si="436"/>
        <v/>
      </c>
      <c r="L2681" s="17" t="str">
        <f>+IF(G2681="","",SUM($K$9:K2681)+H2681)</f>
        <v/>
      </c>
    </row>
    <row r="2682" spans="2:12" x14ac:dyDescent="0.2">
      <c r="B2682" s="1" t="str">
        <f t="shared" si="439"/>
        <v/>
      </c>
      <c r="C2682" s="44" t="str">
        <f t="shared" si="437"/>
        <v/>
      </c>
      <c r="D2682" s="44" t="str">
        <f t="shared" si="438"/>
        <v/>
      </c>
      <c r="E2682" s="13" t="str">
        <f t="shared" si="440"/>
        <v/>
      </c>
      <c r="F2682" s="4" t="str">
        <f t="shared" si="441"/>
        <v/>
      </c>
      <c r="G2682" s="48" t="str">
        <f t="shared" si="442"/>
        <v/>
      </c>
      <c r="H2682" s="16" t="str">
        <f t="shared" si="443"/>
        <v/>
      </c>
      <c r="I2682" s="46" t="str">
        <f t="shared" si="444"/>
        <v/>
      </c>
      <c r="J2682" s="49" t="str">
        <f t="shared" si="435"/>
        <v/>
      </c>
      <c r="K2682" s="46" t="str">
        <f t="shared" si="436"/>
        <v/>
      </c>
      <c r="L2682" s="17" t="str">
        <f>+IF(G2682="","",SUM($K$9:K2682)+H2682)</f>
        <v/>
      </c>
    </row>
    <row r="2683" spans="2:12" x14ac:dyDescent="0.2">
      <c r="B2683" s="1" t="str">
        <f t="shared" si="439"/>
        <v/>
      </c>
      <c r="C2683" s="44" t="str">
        <f t="shared" si="437"/>
        <v/>
      </c>
      <c r="D2683" s="44" t="str">
        <f t="shared" si="438"/>
        <v/>
      </c>
      <c r="E2683" s="13" t="str">
        <f t="shared" si="440"/>
        <v/>
      </c>
      <c r="F2683" s="4" t="str">
        <f t="shared" si="441"/>
        <v/>
      </c>
      <c r="G2683" s="48" t="str">
        <f t="shared" si="442"/>
        <v/>
      </c>
      <c r="H2683" s="16" t="str">
        <f t="shared" si="443"/>
        <v/>
      </c>
      <c r="I2683" s="46" t="str">
        <f t="shared" si="444"/>
        <v/>
      </c>
      <c r="J2683" s="49" t="str">
        <f t="shared" si="435"/>
        <v/>
      </c>
      <c r="K2683" s="46" t="str">
        <f t="shared" si="436"/>
        <v/>
      </c>
      <c r="L2683" s="17" t="str">
        <f>+IF(G2683="","",SUM($K$9:K2683)+H2683)</f>
        <v/>
      </c>
    </row>
    <row r="2684" spans="2:12" x14ac:dyDescent="0.2">
      <c r="B2684" s="1" t="str">
        <f t="shared" si="439"/>
        <v/>
      </c>
      <c r="C2684" s="44" t="str">
        <f t="shared" si="437"/>
        <v/>
      </c>
      <c r="D2684" s="44" t="str">
        <f t="shared" si="438"/>
        <v/>
      </c>
      <c r="E2684" s="13" t="str">
        <f t="shared" si="440"/>
        <v/>
      </c>
      <c r="F2684" s="4" t="str">
        <f t="shared" si="441"/>
        <v/>
      </c>
      <c r="G2684" s="48" t="str">
        <f t="shared" si="442"/>
        <v/>
      </c>
      <c r="H2684" s="16" t="str">
        <f t="shared" si="443"/>
        <v/>
      </c>
      <c r="I2684" s="46" t="str">
        <f t="shared" si="444"/>
        <v/>
      </c>
      <c r="J2684" s="49" t="str">
        <f t="shared" si="435"/>
        <v/>
      </c>
      <c r="K2684" s="46" t="str">
        <f t="shared" si="436"/>
        <v/>
      </c>
      <c r="L2684" s="17" t="str">
        <f>+IF(G2684="","",SUM($K$9:K2684)+H2684)</f>
        <v/>
      </c>
    </row>
    <row r="2685" spans="2:12" x14ac:dyDescent="0.2">
      <c r="B2685" s="1" t="str">
        <f t="shared" si="439"/>
        <v/>
      </c>
      <c r="C2685" s="44" t="str">
        <f t="shared" si="437"/>
        <v/>
      </c>
      <c r="D2685" s="44" t="str">
        <f t="shared" si="438"/>
        <v/>
      </c>
      <c r="E2685" s="13" t="str">
        <f t="shared" si="440"/>
        <v/>
      </c>
      <c r="F2685" s="4" t="str">
        <f t="shared" si="441"/>
        <v/>
      </c>
      <c r="G2685" s="48" t="str">
        <f t="shared" si="442"/>
        <v/>
      </c>
      <c r="H2685" s="16" t="str">
        <f t="shared" si="443"/>
        <v/>
      </c>
      <c r="I2685" s="46" t="str">
        <f t="shared" si="444"/>
        <v/>
      </c>
      <c r="J2685" s="49" t="str">
        <f t="shared" si="435"/>
        <v/>
      </c>
      <c r="K2685" s="46" t="str">
        <f t="shared" si="436"/>
        <v/>
      </c>
      <c r="L2685" s="17" t="str">
        <f>+IF(G2685="","",SUM($K$9:K2685)+H2685)</f>
        <v/>
      </c>
    </row>
    <row r="2686" spans="2:12" x14ac:dyDescent="0.2">
      <c r="B2686" s="1" t="str">
        <f t="shared" si="439"/>
        <v/>
      </c>
      <c r="C2686" s="44" t="str">
        <f t="shared" si="437"/>
        <v/>
      </c>
      <c r="D2686" s="44" t="str">
        <f t="shared" si="438"/>
        <v/>
      </c>
      <c r="E2686" s="13" t="str">
        <f t="shared" si="440"/>
        <v/>
      </c>
      <c r="F2686" s="4" t="str">
        <f t="shared" si="441"/>
        <v/>
      </c>
      <c r="G2686" s="48" t="str">
        <f t="shared" si="442"/>
        <v/>
      </c>
      <c r="H2686" s="16" t="str">
        <f t="shared" si="443"/>
        <v/>
      </c>
      <c r="I2686" s="46" t="str">
        <f t="shared" si="444"/>
        <v/>
      </c>
      <c r="J2686" s="49" t="str">
        <f t="shared" si="435"/>
        <v/>
      </c>
      <c r="K2686" s="46" t="str">
        <f t="shared" si="436"/>
        <v/>
      </c>
      <c r="L2686" s="17" t="str">
        <f>+IF(G2686="","",SUM($K$9:K2686)+H2686)</f>
        <v/>
      </c>
    </row>
    <row r="2687" spans="2:12" x14ac:dyDescent="0.2">
      <c r="B2687" s="1" t="str">
        <f t="shared" si="439"/>
        <v/>
      </c>
      <c r="C2687" s="44" t="str">
        <f t="shared" si="437"/>
        <v/>
      </c>
      <c r="D2687" s="44" t="str">
        <f t="shared" si="438"/>
        <v/>
      </c>
      <c r="E2687" s="13" t="str">
        <f t="shared" si="440"/>
        <v/>
      </c>
      <c r="F2687" s="4" t="str">
        <f t="shared" si="441"/>
        <v/>
      </c>
      <c r="G2687" s="48" t="str">
        <f t="shared" si="442"/>
        <v/>
      </c>
      <c r="H2687" s="16" t="str">
        <f t="shared" si="443"/>
        <v/>
      </c>
      <c r="I2687" s="46" t="str">
        <f t="shared" si="444"/>
        <v/>
      </c>
      <c r="J2687" s="49" t="str">
        <f t="shared" ref="J2687:J2750" si="445">+IF(F2687="","",I2687*H2687)</f>
        <v/>
      </c>
      <c r="K2687" s="46" t="str">
        <f t="shared" ref="K2687:K2750" si="446">+IF(G2687="","",J2687-H2687)</f>
        <v/>
      </c>
      <c r="L2687" s="17" t="str">
        <f>+IF(G2687="","",SUM($K$9:K2687)+H2687)</f>
        <v/>
      </c>
    </row>
    <row r="2688" spans="2:12" x14ac:dyDescent="0.2">
      <c r="B2688" s="1" t="str">
        <f t="shared" si="439"/>
        <v/>
      </c>
      <c r="C2688" s="44" t="str">
        <f t="shared" si="437"/>
        <v/>
      </c>
      <c r="D2688" s="44" t="str">
        <f t="shared" si="438"/>
        <v/>
      </c>
      <c r="E2688" s="13" t="str">
        <f t="shared" si="440"/>
        <v/>
      </c>
      <c r="F2688" s="4" t="str">
        <f t="shared" si="441"/>
        <v/>
      </c>
      <c r="G2688" s="48" t="str">
        <f t="shared" si="442"/>
        <v/>
      </c>
      <c r="H2688" s="16" t="str">
        <f t="shared" si="443"/>
        <v/>
      </c>
      <c r="I2688" s="46" t="str">
        <f t="shared" si="444"/>
        <v/>
      </c>
      <c r="J2688" s="49" t="str">
        <f t="shared" si="445"/>
        <v/>
      </c>
      <c r="K2688" s="46" t="str">
        <f t="shared" si="446"/>
        <v/>
      </c>
      <c r="L2688" s="17" t="str">
        <f>+IF(G2688="","",SUM($K$9:K2688)+H2688)</f>
        <v/>
      </c>
    </row>
    <row r="2689" spans="2:12" x14ac:dyDescent="0.2">
      <c r="B2689" s="1" t="str">
        <f t="shared" si="439"/>
        <v/>
      </c>
      <c r="C2689" s="44" t="str">
        <f t="shared" si="437"/>
        <v/>
      </c>
      <c r="D2689" s="44" t="str">
        <f t="shared" si="438"/>
        <v/>
      </c>
      <c r="E2689" s="13" t="str">
        <f t="shared" si="440"/>
        <v/>
      </c>
      <c r="F2689" s="4" t="str">
        <f t="shared" si="441"/>
        <v/>
      </c>
      <c r="G2689" s="48" t="str">
        <f t="shared" si="442"/>
        <v/>
      </c>
      <c r="H2689" s="16" t="str">
        <f t="shared" si="443"/>
        <v/>
      </c>
      <c r="I2689" s="46" t="str">
        <f t="shared" si="444"/>
        <v/>
      </c>
      <c r="J2689" s="49" t="str">
        <f t="shared" si="445"/>
        <v/>
      </c>
      <c r="K2689" s="46" t="str">
        <f t="shared" si="446"/>
        <v/>
      </c>
      <c r="L2689" s="17" t="str">
        <f>+IF(G2689="","",SUM($K$9:K2689)+H2689)</f>
        <v/>
      </c>
    </row>
    <row r="2690" spans="2:12" x14ac:dyDescent="0.2">
      <c r="B2690" s="1" t="str">
        <f t="shared" si="439"/>
        <v/>
      </c>
      <c r="C2690" s="44" t="str">
        <f t="shared" si="437"/>
        <v/>
      </c>
      <c r="D2690" s="44" t="str">
        <f t="shared" si="438"/>
        <v/>
      </c>
      <c r="E2690" s="13" t="str">
        <f t="shared" si="440"/>
        <v/>
      </c>
      <c r="F2690" s="4" t="str">
        <f t="shared" si="441"/>
        <v/>
      </c>
      <c r="G2690" s="48" t="str">
        <f t="shared" si="442"/>
        <v/>
      </c>
      <c r="H2690" s="16" t="str">
        <f t="shared" si="443"/>
        <v/>
      </c>
      <c r="I2690" s="46" t="str">
        <f t="shared" si="444"/>
        <v/>
      </c>
      <c r="J2690" s="49" t="str">
        <f t="shared" si="445"/>
        <v/>
      </c>
      <c r="K2690" s="46" t="str">
        <f t="shared" si="446"/>
        <v/>
      </c>
      <c r="L2690" s="17" t="str">
        <f>+IF(G2690="","",SUM($K$9:K2690)+H2690)</f>
        <v/>
      </c>
    </row>
    <row r="2691" spans="2:12" x14ac:dyDescent="0.2">
      <c r="B2691" s="1" t="str">
        <f t="shared" si="439"/>
        <v/>
      </c>
      <c r="C2691" s="44" t="str">
        <f t="shared" si="437"/>
        <v/>
      </c>
      <c r="D2691" s="44" t="str">
        <f t="shared" si="438"/>
        <v/>
      </c>
      <c r="E2691" s="13" t="str">
        <f t="shared" si="440"/>
        <v/>
      </c>
      <c r="F2691" s="4" t="str">
        <f t="shared" si="441"/>
        <v/>
      </c>
      <c r="G2691" s="48" t="str">
        <f t="shared" si="442"/>
        <v/>
      </c>
      <c r="H2691" s="16" t="str">
        <f t="shared" si="443"/>
        <v/>
      </c>
      <c r="I2691" s="46" t="str">
        <f t="shared" si="444"/>
        <v/>
      </c>
      <c r="J2691" s="49" t="str">
        <f t="shared" si="445"/>
        <v/>
      </c>
      <c r="K2691" s="46" t="str">
        <f t="shared" si="446"/>
        <v/>
      </c>
      <c r="L2691" s="17" t="str">
        <f>+IF(G2691="","",SUM($K$9:K2691)+H2691)</f>
        <v/>
      </c>
    </row>
    <row r="2692" spans="2:12" x14ac:dyDescent="0.2">
      <c r="B2692" s="1" t="str">
        <f t="shared" si="439"/>
        <v/>
      </c>
      <c r="C2692" s="44" t="str">
        <f t="shared" si="437"/>
        <v/>
      </c>
      <c r="D2692" s="44" t="str">
        <f t="shared" si="438"/>
        <v/>
      </c>
      <c r="E2692" s="13" t="str">
        <f t="shared" si="440"/>
        <v/>
      </c>
      <c r="F2692" s="4" t="str">
        <f t="shared" si="441"/>
        <v/>
      </c>
      <c r="G2692" s="48" t="str">
        <f t="shared" si="442"/>
        <v/>
      </c>
      <c r="H2692" s="16" t="str">
        <f t="shared" si="443"/>
        <v/>
      </c>
      <c r="I2692" s="46" t="str">
        <f t="shared" si="444"/>
        <v/>
      </c>
      <c r="J2692" s="49" t="str">
        <f t="shared" si="445"/>
        <v/>
      </c>
      <c r="K2692" s="46" t="str">
        <f t="shared" si="446"/>
        <v/>
      </c>
      <c r="L2692" s="17" t="str">
        <f>+IF(G2692="","",SUM($K$9:K2692)+H2692)</f>
        <v/>
      </c>
    </row>
    <row r="2693" spans="2:12" x14ac:dyDescent="0.2">
      <c r="B2693" s="1" t="str">
        <f t="shared" si="439"/>
        <v/>
      </c>
      <c r="C2693" s="44" t="str">
        <f t="shared" si="437"/>
        <v/>
      </c>
      <c r="D2693" s="44" t="str">
        <f t="shared" si="438"/>
        <v/>
      </c>
      <c r="E2693" s="13" t="str">
        <f t="shared" si="440"/>
        <v/>
      </c>
      <c r="F2693" s="4" t="str">
        <f t="shared" si="441"/>
        <v/>
      </c>
      <c r="G2693" s="48" t="str">
        <f t="shared" si="442"/>
        <v/>
      </c>
      <c r="H2693" s="16" t="str">
        <f t="shared" si="443"/>
        <v/>
      </c>
      <c r="I2693" s="46" t="str">
        <f t="shared" si="444"/>
        <v/>
      </c>
      <c r="J2693" s="49" t="str">
        <f t="shared" si="445"/>
        <v/>
      </c>
      <c r="K2693" s="46" t="str">
        <f t="shared" si="446"/>
        <v/>
      </c>
      <c r="L2693" s="17" t="str">
        <f>+IF(G2693="","",SUM($K$9:K2693)+H2693)</f>
        <v/>
      </c>
    </row>
    <row r="2694" spans="2:12" x14ac:dyDescent="0.2">
      <c r="B2694" s="1" t="str">
        <f t="shared" si="439"/>
        <v/>
      </c>
      <c r="C2694" s="44" t="str">
        <f t="shared" si="437"/>
        <v/>
      </c>
      <c r="D2694" s="44" t="str">
        <f t="shared" si="438"/>
        <v/>
      </c>
      <c r="E2694" s="13" t="str">
        <f t="shared" si="440"/>
        <v/>
      </c>
      <c r="F2694" s="4" t="str">
        <f t="shared" si="441"/>
        <v/>
      </c>
      <c r="G2694" s="48" t="str">
        <f t="shared" si="442"/>
        <v/>
      </c>
      <c r="H2694" s="16" t="str">
        <f t="shared" si="443"/>
        <v/>
      </c>
      <c r="I2694" s="46" t="str">
        <f t="shared" si="444"/>
        <v/>
      </c>
      <c r="J2694" s="49" t="str">
        <f t="shared" si="445"/>
        <v/>
      </c>
      <c r="K2694" s="46" t="str">
        <f t="shared" si="446"/>
        <v/>
      </c>
      <c r="L2694" s="17" t="str">
        <f>+IF(G2694="","",SUM($K$9:K2694)+H2694)</f>
        <v/>
      </c>
    </row>
    <row r="2695" spans="2:12" x14ac:dyDescent="0.2">
      <c r="B2695" s="1" t="str">
        <f t="shared" si="439"/>
        <v/>
      </c>
      <c r="C2695" s="44" t="str">
        <f t="shared" si="437"/>
        <v/>
      </c>
      <c r="D2695" s="44" t="str">
        <f t="shared" si="438"/>
        <v/>
      </c>
      <c r="E2695" s="13" t="str">
        <f t="shared" si="440"/>
        <v/>
      </c>
      <c r="F2695" s="4" t="str">
        <f t="shared" si="441"/>
        <v/>
      </c>
      <c r="G2695" s="48" t="str">
        <f t="shared" si="442"/>
        <v/>
      </c>
      <c r="H2695" s="16" t="str">
        <f t="shared" si="443"/>
        <v/>
      </c>
      <c r="I2695" s="46" t="str">
        <f t="shared" si="444"/>
        <v/>
      </c>
      <c r="J2695" s="49" t="str">
        <f t="shared" si="445"/>
        <v/>
      </c>
      <c r="K2695" s="46" t="str">
        <f t="shared" si="446"/>
        <v/>
      </c>
      <c r="L2695" s="17" t="str">
        <f>+IF(G2695="","",SUM($K$9:K2695)+H2695)</f>
        <v/>
      </c>
    </row>
    <row r="2696" spans="2:12" x14ac:dyDescent="0.2">
      <c r="B2696" s="1" t="str">
        <f t="shared" si="439"/>
        <v/>
      </c>
      <c r="C2696" s="44" t="str">
        <f t="shared" si="437"/>
        <v/>
      </c>
      <c r="D2696" s="44" t="str">
        <f t="shared" si="438"/>
        <v/>
      </c>
      <c r="E2696" s="13" t="str">
        <f t="shared" si="440"/>
        <v/>
      </c>
      <c r="F2696" s="4" t="str">
        <f t="shared" si="441"/>
        <v/>
      </c>
      <c r="G2696" s="48" t="str">
        <f t="shared" si="442"/>
        <v/>
      </c>
      <c r="H2696" s="16" t="str">
        <f t="shared" si="443"/>
        <v/>
      </c>
      <c r="I2696" s="46" t="str">
        <f t="shared" si="444"/>
        <v/>
      </c>
      <c r="J2696" s="49" t="str">
        <f t="shared" si="445"/>
        <v/>
      </c>
      <c r="K2696" s="46" t="str">
        <f t="shared" si="446"/>
        <v/>
      </c>
      <c r="L2696" s="17" t="str">
        <f>+IF(G2696="","",SUM($K$9:K2696)+H2696)</f>
        <v/>
      </c>
    </row>
    <row r="2697" spans="2:12" x14ac:dyDescent="0.2">
      <c r="B2697" s="1" t="str">
        <f t="shared" si="439"/>
        <v/>
      </c>
      <c r="C2697" s="44" t="str">
        <f t="shared" si="437"/>
        <v/>
      </c>
      <c r="D2697" s="44" t="str">
        <f t="shared" si="438"/>
        <v/>
      </c>
      <c r="E2697" s="13" t="str">
        <f t="shared" si="440"/>
        <v/>
      </c>
      <c r="F2697" s="4" t="str">
        <f t="shared" si="441"/>
        <v/>
      </c>
      <c r="G2697" s="48" t="str">
        <f t="shared" si="442"/>
        <v/>
      </c>
      <c r="H2697" s="16" t="str">
        <f t="shared" si="443"/>
        <v/>
      </c>
      <c r="I2697" s="46" t="str">
        <f t="shared" si="444"/>
        <v/>
      </c>
      <c r="J2697" s="49" t="str">
        <f t="shared" si="445"/>
        <v/>
      </c>
      <c r="K2697" s="46" t="str">
        <f t="shared" si="446"/>
        <v/>
      </c>
      <c r="L2697" s="17" t="str">
        <f>+IF(G2697="","",SUM($K$9:K2697)+H2697)</f>
        <v/>
      </c>
    </row>
    <row r="2698" spans="2:12" x14ac:dyDescent="0.2">
      <c r="B2698" s="1" t="str">
        <f t="shared" si="439"/>
        <v/>
      </c>
      <c r="C2698" s="44" t="str">
        <f t="shared" ref="C2698:C2761" si="447">IF(D2697="","",IF(D2697=FecFinal,"",DATE(YEAR(C2697),MONTH(C2697)+1,1)))</f>
        <v/>
      </c>
      <c r="D2698" s="44" t="str">
        <f t="shared" ref="D2698:D2761" si="448">IF(C2698="","",IF(DAYS360(C2698,FecFinal)&gt;=30,DATE(YEAR(C2698),MONTH(C2698)+1,1),FecFinal))</f>
        <v/>
      </c>
      <c r="E2698" s="13" t="str">
        <f t="shared" si="440"/>
        <v/>
      </c>
      <c r="F2698" s="4" t="str">
        <f t="shared" si="441"/>
        <v/>
      </c>
      <c r="G2698" s="48" t="str">
        <f t="shared" si="442"/>
        <v/>
      </c>
      <c r="H2698" s="16" t="str">
        <f t="shared" si="443"/>
        <v/>
      </c>
      <c r="I2698" s="46" t="str">
        <f t="shared" si="444"/>
        <v/>
      </c>
      <c r="J2698" s="49" t="str">
        <f t="shared" si="445"/>
        <v/>
      </c>
      <c r="K2698" s="46" t="str">
        <f t="shared" si="446"/>
        <v/>
      </c>
      <c r="L2698" s="17" t="str">
        <f>+IF(G2698="","",SUM($K$9:K2698)+H2698)</f>
        <v/>
      </c>
    </row>
    <row r="2699" spans="2:12" x14ac:dyDescent="0.2">
      <c r="B2699" s="1" t="str">
        <f t="shared" si="439"/>
        <v/>
      </c>
      <c r="C2699" s="44" t="str">
        <f t="shared" si="447"/>
        <v/>
      </c>
      <c r="D2699" s="44" t="str">
        <f t="shared" si="448"/>
        <v/>
      </c>
      <c r="E2699" s="13" t="str">
        <f t="shared" si="440"/>
        <v/>
      </c>
      <c r="F2699" s="4" t="str">
        <f t="shared" si="441"/>
        <v/>
      </c>
      <c r="G2699" s="48" t="str">
        <f t="shared" si="442"/>
        <v/>
      </c>
      <c r="H2699" s="16" t="str">
        <f t="shared" si="443"/>
        <v/>
      </c>
      <c r="I2699" s="46" t="str">
        <f t="shared" si="444"/>
        <v/>
      </c>
      <c r="J2699" s="49" t="str">
        <f t="shared" si="445"/>
        <v/>
      </c>
      <c r="K2699" s="46" t="str">
        <f t="shared" si="446"/>
        <v/>
      </c>
      <c r="L2699" s="17" t="str">
        <f>+IF(G2699="","",SUM($K$9:K2699)+H2699)</f>
        <v/>
      </c>
    </row>
    <row r="2700" spans="2:12" x14ac:dyDescent="0.2">
      <c r="B2700" s="1" t="str">
        <f t="shared" si="439"/>
        <v/>
      </c>
      <c r="C2700" s="44" t="str">
        <f t="shared" si="447"/>
        <v/>
      </c>
      <c r="D2700" s="44" t="str">
        <f t="shared" si="448"/>
        <v/>
      </c>
      <c r="E2700" s="13" t="str">
        <f t="shared" si="440"/>
        <v/>
      </c>
      <c r="F2700" s="4" t="str">
        <f t="shared" si="441"/>
        <v/>
      </c>
      <c r="G2700" s="48" t="str">
        <f t="shared" si="442"/>
        <v/>
      </c>
      <c r="H2700" s="16" t="str">
        <f t="shared" si="443"/>
        <v/>
      </c>
      <c r="I2700" s="46" t="str">
        <f t="shared" si="444"/>
        <v/>
      </c>
      <c r="J2700" s="49" t="str">
        <f t="shared" si="445"/>
        <v/>
      </c>
      <c r="K2700" s="46" t="str">
        <f t="shared" si="446"/>
        <v/>
      </c>
      <c r="L2700" s="17" t="str">
        <f>+IF(G2700="","",SUM($K$9:K2700)+H2700)</f>
        <v/>
      </c>
    </row>
    <row r="2701" spans="2:12" x14ac:dyDescent="0.2">
      <c r="B2701" s="1" t="str">
        <f t="shared" si="439"/>
        <v/>
      </c>
      <c r="C2701" s="44" t="str">
        <f t="shared" si="447"/>
        <v/>
      </c>
      <c r="D2701" s="44" t="str">
        <f t="shared" si="448"/>
        <v/>
      </c>
      <c r="E2701" s="13" t="str">
        <f t="shared" si="440"/>
        <v/>
      </c>
      <c r="F2701" s="4" t="str">
        <f t="shared" si="441"/>
        <v/>
      </c>
      <c r="G2701" s="48" t="str">
        <f t="shared" si="442"/>
        <v/>
      </c>
      <c r="H2701" s="16" t="str">
        <f t="shared" si="443"/>
        <v/>
      </c>
      <c r="I2701" s="46" t="str">
        <f t="shared" si="444"/>
        <v/>
      </c>
      <c r="J2701" s="49" t="str">
        <f t="shared" si="445"/>
        <v/>
      </c>
      <c r="K2701" s="46" t="str">
        <f t="shared" si="446"/>
        <v/>
      </c>
      <c r="L2701" s="17" t="str">
        <f>+IF(G2701="","",SUM($K$9:K2701)+H2701)</f>
        <v/>
      </c>
    </row>
    <row r="2702" spans="2:12" x14ac:dyDescent="0.2">
      <c r="B2702" s="1" t="str">
        <f t="shared" si="439"/>
        <v/>
      </c>
      <c r="C2702" s="44" t="str">
        <f t="shared" si="447"/>
        <v/>
      </c>
      <c r="D2702" s="44" t="str">
        <f t="shared" si="448"/>
        <v/>
      </c>
      <c r="E2702" s="13" t="str">
        <f t="shared" si="440"/>
        <v/>
      </c>
      <c r="F2702" s="4" t="str">
        <f t="shared" si="441"/>
        <v/>
      </c>
      <c r="G2702" s="48" t="str">
        <f t="shared" si="442"/>
        <v/>
      </c>
      <c r="H2702" s="16" t="str">
        <f t="shared" si="443"/>
        <v/>
      </c>
      <c r="I2702" s="46" t="str">
        <f t="shared" si="444"/>
        <v/>
      </c>
      <c r="J2702" s="49" t="str">
        <f t="shared" si="445"/>
        <v/>
      </c>
      <c r="K2702" s="46" t="str">
        <f t="shared" si="446"/>
        <v/>
      </c>
      <c r="L2702" s="17" t="str">
        <f>+IF(G2702="","",SUM($K$9:K2702)+H2702)</f>
        <v/>
      </c>
    </row>
    <row r="2703" spans="2:12" x14ac:dyDescent="0.2">
      <c r="B2703" s="1" t="str">
        <f t="shared" si="439"/>
        <v/>
      </c>
      <c r="C2703" s="44" t="str">
        <f t="shared" si="447"/>
        <v/>
      </c>
      <c r="D2703" s="44" t="str">
        <f t="shared" si="448"/>
        <v/>
      </c>
      <c r="E2703" s="13" t="str">
        <f t="shared" si="440"/>
        <v/>
      </c>
      <c r="F2703" s="4" t="str">
        <f t="shared" si="441"/>
        <v/>
      </c>
      <c r="G2703" s="48" t="str">
        <f t="shared" si="442"/>
        <v/>
      </c>
      <c r="H2703" s="16" t="str">
        <f t="shared" si="443"/>
        <v/>
      </c>
      <c r="I2703" s="46" t="str">
        <f t="shared" si="444"/>
        <v/>
      </c>
      <c r="J2703" s="49" t="str">
        <f t="shared" si="445"/>
        <v/>
      </c>
      <c r="K2703" s="46" t="str">
        <f t="shared" si="446"/>
        <v/>
      </c>
      <c r="L2703" s="17" t="str">
        <f>+IF(G2703="","",SUM($K$9:K2703)+H2703)</f>
        <v/>
      </c>
    </row>
    <row r="2704" spans="2:12" x14ac:dyDescent="0.2">
      <c r="B2704" s="1" t="str">
        <f t="shared" si="439"/>
        <v/>
      </c>
      <c r="C2704" s="44" t="str">
        <f t="shared" si="447"/>
        <v/>
      </c>
      <c r="D2704" s="44" t="str">
        <f t="shared" si="448"/>
        <v/>
      </c>
      <c r="E2704" s="13" t="str">
        <f t="shared" si="440"/>
        <v/>
      </c>
      <c r="F2704" s="4" t="str">
        <f t="shared" si="441"/>
        <v/>
      </c>
      <c r="G2704" s="48" t="str">
        <f t="shared" si="442"/>
        <v/>
      </c>
      <c r="H2704" s="16" t="str">
        <f t="shared" si="443"/>
        <v/>
      </c>
      <c r="I2704" s="46" t="str">
        <f t="shared" si="444"/>
        <v/>
      </c>
      <c r="J2704" s="49" t="str">
        <f t="shared" si="445"/>
        <v/>
      </c>
      <c r="K2704" s="46" t="str">
        <f t="shared" si="446"/>
        <v/>
      </c>
      <c r="L2704" s="17" t="str">
        <f>+IF(G2704="","",SUM($K$9:K2704)+H2704)</f>
        <v/>
      </c>
    </row>
    <row r="2705" spans="2:12" x14ac:dyDescent="0.2">
      <c r="B2705" s="1" t="str">
        <f t="shared" ref="B2705:B2768" si="449">+IF(C2705="","",B2704+1)</f>
        <v/>
      </c>
      <c r="C2705" s="44" t="str">
        <f t="shared" si="447"/>
        <v/>
      </c>
      <c r="D2705" s="44" t="str">
        <f t="shared" si="448"/>
        <v/>
      </c>
      <c r="E2705" s="13" t="str">
        <f t="shared" ref="E2705:E2768" si="450">IF(B2705&lt;&gt;"",DAYS360(C2705,D2705),"")</f>
        <v/>
      </c>
      <c r="F2705" s="4" t="str">
        <f t="shared" ref="F2705:F2768" si="451">IF(B2705&lt;&gt;"",LOOKUP(DATE(YEAR(C2705),MONTH(C2705)+1,1),tbl_FecHasta,tbl_Tasa),"")</f>
        <v/>
      </c>
      <c r="G2705" s="48" t="str">
        <f t="shared" ref="G2705:G2768" si="452">IF(B2705&lt;&gt;"",(((1+F2705)^(1/12))-1),"")</f>
        <v/>
      </c>
      <c r="H2705" s="16" t="str">
        <f t="shared" si="443"/>
        <v/>
      </c>
      <c r="I2705" s="46" t="str">
        <f t="shared" si="444"/>
        <v/>
      </c>
      <c r="J2705" s="49" t="str">
        <f t="shared" si="445"/>
        <v/>
      </c>
      <c r="K2705" s="46" t="str">
        <f t="shared" si="446"/>
        <v/>
      </c>
      <c r="L2705" s="17" t="str">
        <f>+IF(G2705="","",SUM($K$9:K2705)+H2705)</f>
        <v/>
      </c>
    </row>
    <row r="2706" spans="2:12" x14ac:dyDescent="0.2">
      <c r="B2706" s="1" t="str">
        <f t="shared" si="449"/>
        <v/>
      </c>
      <c r="C2706" s="44" t="str">
        <f t="shared" si="447"/>
        <v/>
      </c>
      <c r="D2706" s="44" t="str">
        <f t="shared" si="448"/>
        <v/>
      </c>
      <c r="E2706" s="13" t="str">
        <f t="shared" si="450"/>
        <v/>
      </c>
      <c r="F2706" s="4" t="str">
        <f t="shared" si="451"/>
        <v/>
      </c>
      <c r="G2706" s="48" t="str">
        <f t="shared" si="452"/>
        <v/>
      </c>
      <c r="H2706" s="16" t="str">
        <f t="shared" si="443"/>
        <v/>
      </c>
      <c r="I2706" s="46" t="str">
        <f t="shared" si="444"/>
        <v/>
      </c>
      <c r="J2706" s="49" t="str">
        <f t="shared" si="445"/>
        <v/>
      </c>
      <c r="K2706" s="46" t="str">
        <f t="shared" si="446"/>
        <v/>
      </c>
      <c r="L2706" s="17" t="str">
        <f>+IF(G2706="","",SUM($K$9:K2706)+H2706)</f>
        <v/>
      </c>
    </row>
    <row r="2707" spans="2:12" x14ac:dyDescent="0.2">
      <c r="B2707" s="1" t="str">
        <f t="shared" si="449"/>
        <v/>
      </c>
      <c r="C2707" s="44" t="str">
        <f t="shared" si="447"/>
        <v/>
      </c>
      <c r="D2707" s="44" t="str">
        <f t="shared" si="448"/>
        <v/>
      </c>
      <c r="E2707" s="13" t="str">
        <f t="shared" si="450"/>
        <v/>
      </c>
      <c r="F2707" s="4" t="str">
        <f t="shared" si="451"/>
        <v/>
      </c>
      <c r="G2707" s="48" t="str">
        <f t="shared" si="452"/>
        <v/>
      </c>
      <c r="H2707" s="16" t="str">
        <f t="shared" si="443"/>
        <v/>
      </c>
      <c r="I2707" s="46" t="str">
        <f t="shared" si="444"/>
        <v/>
      </c>
      <c r="J2707" s="49" t="str">
        <f t="shared" si="445"/>
        <v/>
      </c>
      <c r="K2707" s="46" t="str">
        <f t="shared" si="446"/>
        <v/>
      </c>
      <c r="L2707" s="17" t="str">
        <f>+IF(G2707="","",SUM($K$9:K2707)+H2707)</f>
        <v/>
      </c>
    </row>
    <row r="2708" spans="2:12" x14ac:dyDescent="0.2">
      <c r="B2708" s="1" t="str">
        <f t="shared" si="449"/>
        <v/>
      </c>
      <c r="C2708" s="44" t="str">
        <f t="shared" si="447"/>
        <v/>
      </c>
      <c r="D2708" s="44" t="str">
        <f t="shared" si="448"/>
        <v/>
      </c>
      <c r="E2708" s="13" t="str">
        <f t="shared" si="450"/>
        <v/>
      </c>
      <c r="F2708" s="4" t="str">
        <f t="shared" si="451"/>
        <v/>
      </c>
      <c r="G2708" s="48" t="str">
        <f t="shared" si="452"/>
        <v/>
      </c>
      <c r="H2708" s="16" t="str">
        <f t="shared" si="443"/>
        <v/>
      </c>
      <c r="I2708" s="46" t="str">
        <f t="shared" si="444"/>
        <v/>
      </c>
      <c r="J2708" s="49" t="str">
        <f t="shared" si="445"/>
        <v/>
      </c>
      <c r="K2708" s="46" t="str">
        <f t="shared" si="446"/>
        <v/>
      </c>
      <c r="L2708" s="17" t="str">
        <f>+IF(G2708="","",SUM($K$9:K2708)+H2708)</f>
        <v/>
      </c>
    </row>
    <row r="2709" spans="2:12" x14ac:dyDescent="0.2">
      <c r="B2709" s="1" t="str">
        <f t="shared" si="449"/>
        <v/>
      </c>
      <c r="C2709" s="44" t="str">
        <f t="shared" si="447"/>
        <v/>
      </c>
      <c r="D2709" s="44" t="str">
        <f t="shared" si="448"/>
        <v/>
      </c>
      <c r="E2709" s="13" t="str">
        <f t="shared" si="450"/>
        <v/>
      </c>
      <c r="F2709" s="4" t="str">
        <f t="shared" si="451"/>
        <v/>
      </c>
      <c r="G2709" s="48" t="str">
        <f t="shared" si="452"/>
        <v/>
      </c>
      <c r="H2709" s="16" t="str">
        <f t="shared" si="443"/>
        <v/>
      </c>
      <c r="I2709" s="46" t="str">
        <f t="shared" si="444"/>
        <v/>
      </c>
      <c r="J2709" s="49" t="str">
        <f t="shared" si="445"/>
        <v/>
      </c>
      <c r="K2709" s="46" t="str">
        <f t="shared" si="446"/>
        <v/>
      </c>
      <c r="L2709" s="17" t="str">
        <f>+IF(G2709="","",SUM($K$9:K2709)+H2709)</f>
        <v/>
      </c>
    </row>
    <row r="2710" spans="2:12" x14ac:dyDescent="0.2">
      <c r="B2710" s="1" t="str">
        <f t="shared" si="449"/>
        <v/>
      </c>
      <c r="C2710" s="44" t="str">
        <f t="shared" si="447"/>
        <v/>
      </c>
      <c r="D2710" s="44" t="str">
        <f t="shared" si="448"/>
        <v/>
      </c>
      <c r="E2710" s="13" t="str">
        <f t="shared" si="450"/>
        <v/>
      </c>
      <c r="F2710" s="4" t="str">
        <f t="shared" si="451"/>
        <v/>
      </c>
      <c r="G2710" s="48" t="str">
        <f t="shared" si="452"/>
        <v/>
      </c>
      <c r="H2710" s="16" t="str">
        <f t="shared" si="443"/>
        <v/>
      </c>
      <c r="I2710" s="46" t="str">
        <f t="shared" si="444"/>
        <v/>
      </c>
      <c r="J2710" s="49" t="str">
        <f t="shared" si="445"/>
        <v/>
      </c>
      <c r="K2710" s="46" t="str">
        <f t="shared" si="446"/>
        <v/>
      </c>
      <c r="L2710" s="17" t="str">
        <f>+IF(G2710="","",SUM($K$9:K2710)+H2710)</f>
        <v/>
      </c>
    </row>
    <row r="2711" spans="2:12" x14ac:dyDescent="0.2">
      <c r="B2711" s="1" t="str">
        <f t="shared" si="449"/>
        <v/>
      </c>
      <c r="C2711" s="44" t="str">
        <f t="shared" si="447"/>
        <v/>
      </c>
      <c r="D2711" s="44" t="str">
        <f t="shared" si="448"/>
        <v/>
      </c>
      <c r="E2711" s="13" t="str">
        <f t="shared" si="450"/>
        <v/>
      </c>
      <c r="F2711" s="4" t="str">
        <f t="shared" si="451"/>
        <v/>
      </c>
      <c r="G2711" s="48" t="str">
        <f t="shared" si="452"/>
        <v/>
      </c>
      <c r="H2711" s="16" t="str">
        <f t="shared" si="443"/>
        <v/>
      </c>
      <c r="I2711" s="46" t="str">
        <f t="shared" si="444"/>
        <v/>
      </c>
      <c r="J2711" s="49" t="str">
        <f t="shared" si="445"/>
        <v/>
      </c>
      <c r="K2711" s="46" t="str">
        <f t="shared" si="446"/>
        <v/>
      </c>
      <c r="L2711" s="17" t="str">
        <f>+IF(G2711="","",SUM($K$9:K2711)+H2711)</f>
        <v/>
      </c>
    </row>
    <row r="2712" spans="2:12" x14ac:dyDescent="0.2">
      <c r="B2712" s="1" t="str">
        <f t="shared" si="449"/>
        <v/>
      </c>
      <c r="C2712" s="44" t="str">
        <f t="shared" si="447"/>
        <v/>
      </c>
      <c r="D2712" s="44" t="str">
        <f t="shared" si="448"/>
        <v/>
      </c>
      <c r="E2712" s="13" t="str">
        <f t="shared" si="450"/>
        <v/>
      </c>
      <c r="F2712" s="4" t="str">
        <f t="shared" si="451"/>
        <v/>
      </c>
      <c r="G2712" s="48" t="str">
        <f t="shared" si="452"/>
        <v/>
      </c>
      <c r="H2712" s="16" t="str">
        <f t="shared" si="443"/>
        <v/>
      </c>
      <c r="I2712" s="46" t="str">
        <f t="shared" si="444"/>
        <v/>
      </c>
      <c r="J2712" s="49" t="str">
        <f t="shared" si="445"/>
        <v/>
      </c>
      <c r="K2712" s="46" t="str">
        <f t="shared" si="446"/>
        <v/>
      </c>
      <c r="L2712" s="17" t="str">
        <f>+IF(G2712="","",SUM($K$9:K2712)+H2712)</f>
        <v/>
      </c>
    </row>
    <row r="2713" spans="2:12" x14ac:dyDescent="0.2">
      <c r="B2713" s="1" t="str">
        <f t="shared" si="449"/>
        <v/>
      </c>
      <c r="C2713" s="44" t="str">
        <f t="shared" si="447"/>
        <v/>
      </c>
      <c r="D2713" s="44" t="str">
        <f t="shared" si="448"/>
        <v/>
      </c>
      <c r="E2713" s="13" t="str">
        <f t="shared" si="450"/>
        <v/>
      </c>
      <c r="F2713" s="4" t="str">
        <f t="shared" si="451"/>
        <v/>
      </c>
      <c r="G2713" s="48" t="str">
        <f t="shared" si="452"/>
        <v/>
      </c>
      <c r="H2713" s="16" t="str">
        <f t="shared" si="443"/>
        <v/>
      </c>
      <c r="I2713" s="46" t="str">
        <f t="shared" si="444"/>
        <v/>
      </c>
      <c r="J2713" s="49" t="str">
        <f t="shared" si="445"/>
        <v/>
      </c>
      <c r="K2713" s="46" t="str">
        <f t="shared" si="446"/>
        <v/>
      </c>
      <c r="L2713" s="17" t="str">
        <f>+IF(G2713="","",SUM($K$9:K2713)+H2713)</f>
        <v/>
      </c>
    </row>
    <row r="2714" spans="2:12" x14ac:dyDescent="0.2">
      <c r="B2714" s="1" t="str">
        <f t="shared" si="449"/>
        <v/>
      </c>
      <c r="C2714" s="44" t="str">
        <f t="shared" si="447"/>
        <v/>
      </c>
      <c r="D2714" s="44" t="str">
        <f t="shared" si="448"/>
        <v/>
      </c>
      <c r="E2714" s="13" t="str">
        <f t="shared" si="450"/>
        <v/>
      </c>
      <c r="F2714" s="4" t="str">
        <f t="shared" si="451"/>
        <v/>
      </c>
      <c r="G2714" s="48" t="str">
        <f t="shared" si="452"/>
        <v/>
      </c>
      <c r="H2714" s="16" t="str">
        <f t="shared" si="443"/>
        <v/>
      </c>
      <c r="I2714" s="46" t="str">
        <f t="shared" si="444"/>
        <v/>
      </c>
      <c r="J2714" s="49" t="str">
        <f t="shared" si="445"/>
        <v/>
      </c>
      <c r="K2714" s="46" t="str">
        <f t="shared" si="446"/>
        <v/>
      </c>
      <c r="L2714" s="17" t="str">
        <f>+IF(G2714="","",SUM($K$9:K2714)+H2714)</f>
        <v/>
      </c>
    </row>
    <row r="2715" spans="2:12" x14ac:dyDescent="0.2">
      <c r="B2715" s="1" t="str">
        <f t="shared" si="449"/>
        <v/>
      </c>
      <c r="C2715" s="44" t="str">
        <f t="shared" si="447"/>
        <v/>
      </c>
      <c r="D2715" s="44" t="str">
        <f t="shared" si="448"/>
        <v/>
      </c>
      <c r="E2715" s="13" t="str">
        <f t="shared" si="450"/>
        <v/>
      </c>
      <c r="F2715" s="4" t="str">
        <f t="shared" si="451"/>
        <v/>
      </c>
      <c r="G2715" s="48" t="str">
        <f t="shared" si="452"/>
        <v/>
      </c>
      <c r="H2715" s="16" t="str">
        <f t="shared" si="443"/>
        <v/>
      </c>
      <c r="I2715" s="46" t="str">
        <f t="shared" si="444"/>
        <v/>
      </c>
      <c r="J2715" s="49" t="str">
        <f t="shared" si="445"/>
        <v/>
      </c>
      <c r="K2715" s="46" t="str">
        <f t="shared" si="446"/>
        <v/>
      </c>
      <c r="L2715" s="17" t="str">
        <f>+IF(G2715="","",SUM($K$9:K2715)+H2715)</f>
        <v/>
      </c>
    </row>
    <row r="2716" spans="2:12" x14ac:dyDescent="0.2">
      <c r="B2716" s="1" t="str">
        <f t="shared" si="449"/>
        <v/>
      </c>
      <c r="C2716" s="44" t="str">
        <f t="shared" si="447"/>
        <v/>
      </c>
      <c r="D2716" s="44" t="str">
        <f t="shared" si="448"/>
        <v/>
      </c>
      <c r="E2716" s="13" t="str">
        <f t="shared" si="450"/>
        <v/>
      </c>
      <c r="F2716" s="4" t="str">
        <f t="shared" si="451"/>
        <v/>
      </c>
      <c r="G2716" s="48" t="str">
        <f t="shared" si="452"/>
        <v/>
      </c>
      <c r="H2716" s="16" t="str">
        <f t="shared" si="443"/>
        <v/>
      </c>
      <c r="I2716" s="46" t="str">
        <f t="shared" si="444"/>
        <v/>
      </c>
      <c r="J2716" s="49" t="str">
        <f t="shared" si="445"/>
        <v/>
      </c>
      <c r="K2716" s="46" t="str">
        <f t="shared" si="446"/>
        <v/>
      </c>
      <c r="L2716" s="17" t="str">
        <f>+IF(G2716="","",SUM($K$9:K2716)+H2716)</f>
        <v/>
      </c>
    </row>
    <row r="2717" spans="2:12" x14ac:dyDescent="0.2">
      <c r="B2717" s="1" t="str">
        <f t="shared" si="449"/>
        <v/>
      </c>
      <c r="C2717" s="44" t="str">
        <f t="shared" si="447"/>
        <v/>
      </c>
      <c r="D2717" s="44" t="str">
        <f t="shared" si="448"/>
        <v/>
      </c>
      <c r="E2717" s="13" t="str">
        <f t="shared" si="450"/>
        <v/>
      </c>
      <c r="F2717" s="4" t="str">
        <f t="shared" si="451"/>
        <v/>
      </c>
      <c r="G2717" s="48" t="str">
        <f t="shared" si="452"/>
        <v/>
      </c>
      <c r="H2717" s="16" t="str">
        <f t="shared" si="443"/>
        <v/>
      </c>
      <c r="I2717" s="46" t="str">
        <f t="shared" si="444"/>
        <v/>
      </c>
      <c r="J2717" s="49" t="str">
        <f t="shared" si="445"/>
        <v/>
      </c>
      <c r="K2717" s="46" t="str">
        <f t="shared" si="446"/>
        <v/>
      </c>
      <c r="L2717" s="17" t="str">
        <f>+IF(G2717="","",SUM($K$9:K2717)+H2717)</f>
        <v/>
      </c>
    </row>
    <row r="2718" spans="2:12" x14ac:dyDescent="0.2">
      <c r="B2718" s="1" t="str">
        <f t="shared" si="449"/>
        <v/>
      </c>
      <c r="C2718" s="44" t="str">
        <f t="shared" si="447"/>
        <v/>
      </c>
      <c r="D2718" s="44" t="str">
        <f t="shared" si="448"/>
        <v/>
      </c>
      <c r="E2718" s="13" t="str">
        <f t="shared" si="450"/>
        <v/>
      </c>
      <c r="F2718" s="4" t="str">
        <f t="shared" si="451"/>
        <v/>
      </c>
      <c r="G2718" s="48" t="str">
        <f t="shared" si="452"/>
        <v/>
      </c>
      <c r="H2718" s="16" t="str">
        <f t="shared" si="443"/>
        <v/>
      </c>
      <c r="I2718" s="46" t="str">
        <f t="shared" si="444"/>
        <v/>
      </c>
      <c r="J2718" s="49" t="str">
        <f t="shared" si="445"/>
        <v/>
      </c>
      <c r="K2718" s="46" t="str">
        <f t="shared" si="446"/>
        <v/>
      </c>
      <c r="L2718" s="17" t="str">
        <f>+IF(G2718="","",SUM($K$9:K2718)+H2718)</f>
        <v/>
      </c>
    </row>
    <row r="2719" spans="2:12" x14ac:dyDescent="0.2">
      <c r="B2719" s="1" t="str">
        <f t="shared" si="449"/>
        <v/>
      </c>
      <c r="C2719" s="44" t="str">
        <f t="shared" si="447"/>
        <v/>
      </c>
      <c r="D2719" s="44" t="str">
        <f t="shared" si="448"/>
        <v/>
      </c>
      <c r="E2719" s="13" t="str">
        <f t="shared" si="450"/>
        <v/>
      </c>
      <c r="F2719" s="4" t="str">
        <f t="shared" si="451"/>
        <v/>
      </c>
      <c r="G2719" s="48" t="str">
        <f t="shared" si="452"/>
        <v/>
      </c>
      <c r="H2719" s="16" t="str">
        <f t="shared" si="443"/>
        <v/>
      </c>
      <c r="I2719" s="46" t="str">
        <f t="shared" si="444"/>
        <v/>
      </c>
      <c r="J2719" s="49" t="str">
        <f t="shared" si="445"/>
        <v/>
      </c>
      <c r="K2719" s="46" t="str">
        <f t="shared" si="446"/>
        <v/>
      </c>
      <c r="L2719" s="17" t="str">
        <f>+IF(G2719="","",SUM($K$9:K2719)+H2719)</f>
        <v/>
      </c>
    </row>
    <row r="2720" spans="2:12" x14ac:dyDescent="0.2">
      <c r="B2720" s="1" t="str">
        <f t="shared" si="449"/>
        <v/>
      </c>
      <c r="C2720" s="44" t="str">
        <f t="shared" si="447"/>
        <v/>
      </c>
      <c r="D2720" s="44" t="str">
        <f t="shared" si="448"/>
        <v/>
      </c>
      <c r="E2720" s="13" t="str">
        <f t="shared" si="450"/>
        <v/>
      </c>
      <c r="F2720" s="4" t="str">
        <f t="shared" si="451"/>
        <v/>
      </c>
      <c r="G2720" s="48" t="str">
        <f t="shared" si="452"/>
        <v/>
      </c>
      <c r="H2720" s="16" t="str">
        <f t="shared" si="443"/>
        <v/>
      </c>
      <c r="I2720" s="46" t="str">
        <f t="shared" si="444"/>
        <v/>
      </c>
      <c r="J2720" s="49" t="str">
        <f t="shared" si="445"/>
        <v/>
      </c>
      <c r="K2720" s="46" t="str">
        <f t="shared" si="446"/>
        <v/>
      </c>
      <c r="L2720" s="17" t="str">
        <f>+IF(G2720="","",SUM($K$9:K2720)+H2720)</f>
        <v/>
      </c>
    </row>
    <row r="2721" spans="2:12" x14ac:dyDescent="0.2">
      <c r="B2721" s="1" t="str">
        <f t="shared" si="449"/>
        <v/>
      </c>
      <c r="C2721" s="44" t="str">
        <f t="shared" si="447"/>
        <v/>
      </c>
      <c r="D2721" s="44" t="str">
        <f t="shared" si="448"/>
        <v/>
      </c>
      <c r="E2721" s="13" t="str">
        <f t="shared" si="450"/>
        <v/>
      </c>
      <c r="F2721" s="4" t="str">
        <f t="shared" si="451"/>
        <v/>
      </c>
      <c r="G2721" s="48" t="str">
        <f t="shared" si="452"/>
        <v/>
      </c>
      <c r="H2721" s="16" t="str">
        <f t="shared" si="443"/>
        <v/>
      </c>
      <c r="I2721" s="46" t="str">
        <f t="shared" si="444"/>
        <v/>
      </c>
      <c r="J2721" s="49" t="str">
        <f t="shared" si="445"/>
        <v/>
      </c>
      <c r="K2721" s="46" t="str">
        <f t="shared" si="446"/>
        <v/>
      </c>
      <c r="L2721" s="17" t="str">
        <f>+IF(G2721="","",SUM($K$9:K2721)+H2721)</f>
        <v/>
      </c>
    </row>
    <row r="2722" spans="2:12" x14ac:dyDescent="0.2">
      <c r="B2722" s="1" t="str">
        <f t="shared" si="449"/>
        <v/>
      </c>
      <c r="C2722" s="44" t="str">
        <f t="shared" si="447"/>
        <v/>
      </c>
      <c r="D2722" s="44" t="str">
        <f t="shared" si="448"/>
        <v/>
      </c>
      <c r="E2722" s="13" t="str">
        <f t="shared" si="450"/>
        <v/>
      </c>
      <c r="F2722" s="4" t="str">
        <f t="shared" si="451"/>
        <v/>
      </c>
      <c r="G2722" s="48" t="str">
        <f t="shared" si="452"/>
        <v/>
      </c>
      <c r="H2722" s="16" t="str">
        <f t="shared" si="443"/>
        <v/>
      </c>
      <c r="I2722" s="46" t="str">
        <f t="shared" si="444"/>
        <v/>
      </c>
      <c r="J2722" s="49" t="str">
        <f t="shared" si="445"/>
        <v/>
      </c>
      <c r="K2722" s="46" t="str">
        <f t="shared" si="446"/>
        <v/>
      </c>
      <c r="L2722" s="17" t="str">
        <f>+IF(G2722="","",SUM($K$9:K2722)+H2722)</f>
        <v/>
      </c>
    </row>
    <row r="2723" spans="2:12" x14ac:dyDescent="0.2">
      <c r="B2723" s="1" t="str">
        <f t="shared" si="449"/>
        <v/>
      </c>
      <c r="C2723" s="44" t="str">
        <f t="shared" si="447"/>
        <v/>
      </c>
      <c r="D2723" s="44" t="str">
        <f t="shared" si="448"/>
        <v/>
      </c>
      <c r="E2723" s="13" t="str">
        <f t="shared" si="450"/>
        <v/>
      </c>
      <c r="F2723" s="4" t="str">
        <f t="shared" si="451"/>
        <v/>
      </c>
      <c r="G2723" s="48" t="str">
        <f t="shared" si="452"/>
        <v/>
      </c>
      <c r="H2723" s="16" t="str">
        <f t="shared" si="443"/>
        <v/>
      </c>
      <c r="I2723" s="46" t="str">
        <f t="shared" si="444"/>
        <v/>
      </c>
      <c r="J2723" s="49" t="str">
        <f t="shared" si="445"/>
        <v/>
      </c>
      <c r="K2723" s="46" t="str">
        <f t="shared" si="446"/>
        <v/>
      </c>
      <c r="L2723" s="17" t="str">
        <f>+IF(G2723="","",SUM($K$9:K2723)+H2723)</f>
        <v/>
      </c>
    </row>
    <row r="2724" spans="2:12" x14ac:dyDescent="0.2">
      <c r="B2724" s="1" t="str">
        <f t="shared" si="449"/>
        <v/>
      </c>
      <c r="C2724" s="44" t="str">
        <f t="shared" si="447"/>
        <v/>
      </c>
      <c r="D2724" s="44" t="str">
        <f t="shared" si="448"/>
        <v/>
      </c>
      <c r="E2724" s="13" t="str">
        <f t="shared" si="450"/>
        <v/>
      </c>
      <c r="F2724" s="4" t="str">
        <f t="shared" si="451"/>
        <v/>
      </c>
      <c r="G2724" s="48" t="str">
        <f t="shared" si="452"/>
        <v/>
      </c>
      <c r="H2724" s="16" t="str">
        <f t="shared" si="443"/>
        <v/>
      </c>
      <c r="I2724" s="46" t="str">
        <f t="shared" si="444"/>
        <v/>
      </c>
      <c r="J2724" s="49" t="str">
        <f t="shared" si="445"/>
        <v/>
      </c>
      <c r="K2724" s="46" t="str">
        <f t="shared" si="446"/>
        <v/>
      </c>
      <c r="L2724" s="17" t="str">
        <f>+IF(G2724="","",SUM($K$9:K2724)+H2724)</f>
        <v/>
      </c>
    </row>
    <row r="2725" spans="2:12" x14ac:dyDescent="0.2">
      <c r="B2725" s="1" t="str">
        <f t="shared" si="449"/>
        <v/>
      </c>
      <c r="C2725" s="44" t="str">
        <f t="shared" si="447"/>
        <v/>
      </c>
      <c r="D2725" s="44" t="str">
        <f t="shared" si="448"/>
        <v/>
      </c>
      <c r="E2725" s="13" t="str">
        <f t="shared" si="450"/>
        <v/>
      </c>
      <c r="F2725" s="4" t="str">
        <f t="shared" si="451"/>
        <v/>
      </c>
      <c r="G2725" s="48" t="str">
        <f t="shared" si="452"/>
        <v/>
      </c>
      <c r="H2725" s="16" t="str">
        <f t="shared" si="443"/>
        <v/>
      </c>
      <c r="I2725" s="46" t="str">
        <f t="shared" si="444"/>
        <v/>
      </c>
      <c r="J2725" s="49" t="str">
        <f t="shared" si="445"/>
        <v/>
      </c>
      <c r="K2725" s="46" t="str">
        <f t="shared" si="446"/>
        <v/>
      </c>
      <c r="L2725" s="17" t="str">
        <f>+IF(G2725="","",SUM($K$9:K2725)+H2725)</f>
        <v/>
      </c>
    </row>
    <row r="2726" spans="2:12" x14ac:dyDescent="0.2">
      <c r="B2726" s="1" t="str">
        <f t="shared" si="449"/>
        <v/>
      </c>
      <c r="C2726" s="44" t="str">
        <f t="shared" si="447"/>
        <v/>
      </c>
      <c r="D2726" s="44" t="str">
        <f t="shared" si="448"/>
        <v/>
      </c>
      <c r="E2726" s="13" t="str">
        <f t="shared" si="450"/>
        <v/>
      </c>
      <c r="F2726" s="4" t="str">
        <f t="shared" si="451"/>
        <v/>
      </c>
      <c r="G2726" s="48" t="str">
        <f t="shared" si="452"/>
        <v/>
      </c>
      <c r="H2726" s="16" t="str">
        <f t="shared" si="443"/>
        <v/>
      </c>
      <c r="I2726" s="46" t="str">
        <f t="shared" si="444"/>
        <v/>
      </c>
      <c r="J2726" s="49" t="str">
        <f t="shared" si="445"/>
        <v/>
      </c>
      <c r="K2726" s="46" t="str">
        <f t="shared" si="446"/>
        <v/>
      </c>
      <c r="L2726" s="17" t="str">
        <f>+IF(G2726="","",SUM($K$9:K2726)+H2726)</f>
        <v/>
      </c>
    </row>
    <row r="2727" spans="2:12" x14ac:dyDescent="0.2">
      <c r="B2727" s="1" t="str">
        <f t="shared" si="449"/>
        <v/>
      </c>
      <c r="C2727" s="44" t="str">
        <f t="shared" si="447"/>
        <v/>
      </c>
      <c r="D2727" s="44" t="str">
        <f t="shared" si="448"/>
        <v/>
      </c>
      <c r="E2727" s="13" t="str">
        <f t="shared" si="450"/>
        <v/>
      </c>
      <c r="F2727" s="4" t="str">
        <f t="shared" si="451"/>
        <v/>
      </c>
      <c r="G2727" s="48" t="str">
        <f t="shared" si="452"/>
        <v/>
      </c>
      <c r="H2727" s="16" t="str">
        <f t="shared" si="443"/>
        <v/>
      </c>
      <c r="I2727" s="46" t="str">
        <f t="shared" si="444"/>
        <v/>
      </c>
      <c r="J2727" s="49" t="str">
        <f t="shared" si="445"/>
        <v/>
      </c>
      <c r="K2727" s="46" t="str">
        <f t="shared" si="446"/>
        <v/>
      </c>
      <c r="L2727" s="17" t="str">
        <f>+IF(G2727="","",SUM($K$9:K2727)+H2727)</f>
        <v/>
      </c>
    </row>
    <row r="2728" spans="2:12" x14ac:dyDescent="0.2">
      <c r="B2728" s="1" t="str">
        <f t="shared" si="449"/>
        <v/>
      </c>
      <c r="C2728" s="44" t="str">
        <f t="shared" si="447"/>
        <v/>
      </c>
      <c r="D2728" s="44" t="str">
        <f t="shared" si="448"/>
        <v/>
      </c>
      <c r="E2728" s="13" t="str">
        <f t="shared" si="450"/>
        <v/>
      </c>
      <c r="F2728" s="4" t="str">
        <f t="shared" si="451"/>
        <v/>
      </c>
      <c r="G2728" s="48" t="str">
        <f t="shared" si="452"/>
        <v/>
      </c>
      <c r="H2728" s="16" t="str">
        <f t="shared" si="443"/>
        <v/>
      </c>
      <c r="I2728" s="46" t="str">
        <f t="shared" si="444"/>
        <v/>
      </c>
      <c r="J2728" s="49" t="str">
        <f t="shared" si="445"/>
        <v/>
      </c>
      <c r="K2728" s="46" t="str">
        <f t="shared" si="446"/>
        <v/>
      </c>
      <c r="L2728" s="17" t="str">
        <f>+IF(G2728="","",SUM($K$9:K2728)+H2728)</f>
        <v/>
      </c>
    </row>
    <row r="2729" spans="2:12" x14ac:dyDescent="0.2">
      <c r="B2729" s="1" t="str">
        <f t="shared" si="449"/>
        <v/>
      </c>
      <c r="C2729" s="44" t="str">
        <f t="shared" si="447"/>
        <v/>
      </c>
      <c r="D2729" s="44" t="str">
        <f t="shared" si="448"/>
        <v/>
      </c>
      <c r="E2729" s="13" t="str">
        <f t="shared" si="450"/>
        <v/>
      </c>
      <c r="F2729" s="4" t="str">
        <f t="shared" si="451"/>
        <v/>
      </c>
      <c r="G2729" s="48" t="str">
        <f t="shared" si="452"/>
        <v/>
      </c>
      <c r="H2729" s="16" t="str">
        <f t="shared" si="443"/>
        <v/>
      </c>
      <c r="I2729" s="46" t="str">
        <f t="shared" si="444"/>
        <v/>
      </c>
      <c r="J2729" s="49" t="str">
        <f t="shared" si="445"/>
        <v/>
      </c>
      <c r="K2729" s="46" t="str">
        <f t="shared" si="446"/>
        <v/>
      </c>
      <c r="L2729" s="17" t="str">
        <f>+IF(G2729="","",SUM($K$9:K2729)+H2729)</f>
        <v/>
      </c>
    </row>
    <row r="2730" spans="2:12" x14ac:dyDescent="0.2">
      <c r="B2730" s="1" t="str">
        <f t="shared" si="449"/>
        <v/>
      </c>
      <c r="C2730" s="44" t="str">
        <f t="shared" si="447"/>
        <v/>
      </c>
      <c r="D2730" s="44" t="str">
        <f t="shared" si="448"/>
        <v/>
      </c>
      <c r="E2730" s="13" t="str">
        <f t="shared" si="450"/>
        <v/>
      </c>
      <c r="F2730" s="4" t="str">
        <f t="shared" si="451"/>
        <v/>
      </c>
      <c r="G2730" s="48" t="str">
        <f t="shared" si="452"/>
        <v/>
      </c>
      <c r="H2730" s="16" t="str">
        <f t="shared" ref="H2730:H2793" si="453">IF(B2730&lt;&gt;"",H2729,"")</f>
        <v/>
      </c>
      <c r="I2730" s="46" t="str">
        <f t="shared" ref="I2730:I2793" si="454">IF(G2730="","",+(1+G2730)^(E2730/30))</f>
        <v/>
      </c>
      <c r="J2730" s="49" t="str">
        <f t="shared" si="445"/>
        <v/>
      </c>
      <c r="K2730" s="46" t="str">
        <f t="shared" si="446"/>
        <v/>
      </c>
      <c r="L2730" s="17" t="str">
        <f>+IF(G2730="","",SUM($K$9:K2730)+H2730)</f>
        <v/>
      </c>
    </row>
    <row r="2731" spans="2:12" x14ac:dyDescent="0.2">
      <c r="B2731" s="1" t="str">
        <f t="shared" si="449"/>
        <v/>
      </c>
      <c r="C2731" s="44" t="str">
        <f t="shared" si="447"/>
        <v/>
      </c>
      <c r="D2731" s="44" t="str">
        <f t="shared" si="448"/>
        <v/>
      </c>
      <c r="E2731" s="13" t="str">
        <f t="shared" si="450"/>
        <v/>
      </c>
      <c r="F2731" s="4" t="str">
        <f t="shared" si="451"/>
        <v/>
      </c>
      <c r="G2731" s="48" t="str">
        <f t="shared" si="452"/>
        <v/>
      </c>
      <c r="H2731" s="16" t="str">
        <f t="shared" si="453"/>
        <v/>
      </c>
      <c r="I2731" s="46" t="str">
        <f t="shared" si="454"/>
        <v/>
      </c>
      <c r="J2731" s="49" t="str">
        <f t="shared" si="445"/>
        <v/>
      </c>
      <c r="K2731" s="46" t="str">
        <f t="shared" si="446"/>
        <v/>
      </c>
      <c r="L2731" s="17" t="str">
        <f>+IF(G2731="","",SUM($K$9:K2731)+H2731)</f>
        <v/>
      </c>
    </row>
    <row r="2732" spans="2:12" x14ac:dyDescent="0.2">
      <c r="B2732" s="1" t="str">
        <f t="shared" si="449"/>
        <v/>
      </c>
      <c r="C2732" s="44" t="str">
        <f t="shared" si="447"/>
        <v/>
      </c>
      <c r="D2732" s="44" t="str">
        <f t="shared" si="448"/>
        <v/>
      </c>
      <c r="E2732" s="13" t="str">
        <f t="shared" si="450"/>
        <v/>
      </c>
      <c r="F2732" s="4" t="str">
        <f t="shared" si="451"/>
        <v/>
      </c>
      <c r="G2732" s="48" t="str">
        <f t="shared" si="452"/>
        <v/>
      </c>
      <c r="H2732" s="16" t="str">
        <f t="shared" si="453"/>
        <v/>
      </c>
      <c r="I2732" s="46" t="str">
        <f t="shared" si="454"/>
        <v/>
      </c>
      <c r="J2732" s="49" t="str">
        <f t="shared" si="445"/>
        <v/>
      </c>
      <c r="K2732" s="46" t="str">
        <f t="shared" si="446"/>
        <v/>
      </c>
      <c r="L2732" s="17" t="str">
        <f>+IF(G2732="","",SUM($K$9:K2732)+H2732)</f>
        <v/>
      </c>
    </row>
    <row r="2733" spans="2:12" x14ac:dyDescent="0.2">
      <c r="B2733" s="1" t="str">
        <f t="shared" si="449"/>
        <v/>
      </c>
      <c r="C2733" s="44" t="str">
        <f t="shared" si="447"/>
        <v/>
      </c>
      <c r="D2733" s="44" t="str">
        <f t="shared" si="448"/>
        <v/>
      </c>
      <c r="E2733" s="13" t="str">
        <f t="shared" si="450"/>
        <v/>
      </c>
      <c r="F2733" s="4" t="str">
        <f t="shared" si="451"/>
        <v/>
      </c>
      <c r="G2733" s="48" t="str">
        <f t="shared" si="452"/>
        <v/>
      </c>
      <c r="H2733" s="16" t="str">
        <f t="shared" si="453"/>
        <v/>
      </c>
      <c r="I2733" s="46" t="str">
        <f t="shared" si="454"/>
        <v/>
      </c>
      <c r="J2733" s="49" t="str">
        <f t="shared" si="445"/>
        <v/>
      </c>
      <c r="K2733" s="46" t="str">
        <f t="shared" si="446"/>
        <v/>
      </c>
      <c r="L2733" s="17" t="str">
        <f>+IF(G2733="","",SUM($K$9:K2733)+H2733)</f>
        <v/>
      </c>
    </row>
    <row r="2734" spans="2:12" x14ac:dyDescent="0.2">
      <c r="B2734" s="1" t="str">
        <f t="shared" si="449"/>
        <v/>
      </c>
      <c r="C2734" s="44" t="str">
        <f t="shared" si="447"/>
        <v/>
      </c>
      <c r="D2734" s="44" t="str">
        <f t="shared" si="448"/>
        <v/>
      </c>
      <c r="E2734" s="13" t="str">
        <f t="shared" si="450"/>
        <v/>
      </c>
      <c r="F2734" s="4" t="str">
        <f t="shared" si="451"/>
        <v/>
      </c>
      <c r="G2734" s="48" t="str">
        <f t="shared" si="452"/>
        <v/>
      </c>
      <c r="H2734" s="16" t="str">
        <f t="shared" si="453"/>
        <v/>
      </c>
      <c r="I2734" s="46" t="str">
        <f t="shared" si="454"/>
        <v/>
      </c>
      <c r="J2734" s="49" t="str">
        <f t="shared" si="445"/>
        <v/>
      </c>
      <c r="K2734" s="46" t="str">
        <f t="shared" si="446"/>
        <v/>
      </c>
      <c r="L2734" s="17" t="str">
        <f>+IF(G2734="","",SUM($K$9:K2734)+H2734)</f>
        <v/>
      </c>
    </row>
    <row r="2735" spans="2:12" x14ac:dyDescent="0.2">
      <c r="B2735" s="1" t="str">
        <f t="shared" si="449"/>
        <v/>
      </c>
      <c r="C2735" s="44" t="str">
        <f t="shared" si="447"/>
        <v/>
      </c>
      <c r="D2735" s="44" t="str">
        <f t="shared" si="448"/>
        <v/>
      </c>
      <c r="E2735" s="13" t="str">
        <f t="shared" si="450"/>
        <v/>
      </c>
      <c r="F2735" s="4" t="str">
        <f t="shared" si="451"/>
        <v/>
      </c>
      <c r="G2735" s="48" t="str">
        <f t="shared" si="452"/>
        <v/>
      </c>
      <c r="H2735" s="16" t="str">
        <f t="shared" si="453"/>
        <v/>
      </c>
      <c r="I2735" s="46" t="str">
        <f t="shared" si="454"/>
        <v/>
      </c>
      <c r="J2735" s="49" t="str">
        <f t="shared" si="445"/>
        <v/>
      </c>
      <c r="K2735" s="46" t="str">
        <f t="shared" si="446"/>
        <v/>
      </c>
      <c r="L2735" s="17" t="str">
        <f>+IF(G2735="","",SUM($K$9:K2735)+H2735)</f>
        <v/>
      </c>
    </row>
    <row r="2736" spans="2:12" x14ac:dyDescent="0.2">
      <c r="B2736" s="1" t="str">
        <f t="shared" si="449"/>
        <v/>
      </c>
      <c r="C2736" s="44" t="str">
        <f t="shared" si="447"/>
        <v/>
      </c>
      <c r="D2736" s="44" t="str">
        <f t="shared" si="448"/>
        <v/>
      </c>
      <c r="E2736" s="13" t="str">
        <f t="shared" si="450"/>
        <v/>
      </c>
      <c r="F2736" s="4" t="str">
        <f t="shared" si="451"/>
        <v/>
      </c>
      <c r="G2736" s="48" t="str">
        <f t="shared" si="452"/>
        <v/>
      </c>
      <c r="H2736" s="16" t="str">
        <f t="shared" si="453"/>
        <v/>
      </c>
      <c r="I2736" s="46" t="str">
        <f t="shared" si="454"/>
        <v/>
      </c>
      <c r="J2736" s="49" t="str">
        <f t="shared" si="445"/>
        <v/>
      </c>
      <c r="K2736" s="46" t="str">
        <f t="shared" si="446"/>
        <v/>
      </c>
      <c r="L2736" s="17" t="str">
        <f>+IF(G2736="","",SUM($K$9:K2736)+H2736)</f>
        <v/>
      </c>
    </row>
    <row r="2737" spans="2:12" x14ac:dyDescent="0.2">
      <c r="B2737" s="1" t="str">
        <f t="shared" si="449"/>
        <v/>
      </c>
      <c r="C2737" s="44" t="str">
        <f t="shared" si="447"/>
        <v/>
      </c>
      <c r="D2737" s="44" t="str">
        <f t="shared" si="448"/>
        <v/>
      </c>
      <c r="E2737" s="13" t="str">
        <f t="shared" si="450"/>
        <v/>
      </c>
      <c r="F2737" s="4" t="str">
        <f t="shared" si="451"/>
        <v/>
      </c>
      <c r="G2737" s="48" t="str">
        <f t="shared" si="452"/>
        <v/>
      </c>
      <c r="H2737" s="16" t="str">
        <f t="shared" si="453"/>
        <v/>
      </c>
      <c r="I2737" s="46" t="str">
        <f t="shared" si="454"/>
        <v/>
      </c>
      <c r="J2737" s="49" t="str">
        <f t="shared" si="445"/>
        <v/>
      </c>
      <c r="K2737" s="46" t="str">
        <f t="shared" si="446"/>
        <v/>
      </c>
      <c r="L2737" s="17" t="str">
        <f>+IF(G2737="","",SUM($K$9:K2737)+H2737)</f>
        <v/>
      </c>
    </row>
    <row r="2738" spans="2:12" x14ac:dyDescent="0.2">
      <c r="B2738" s="1" t="str">
        <f t="shared" si="449"/>
        <v/>
      </c>
      <c r="C2738" s="44" t="str">
        <f t="shared" si="447"/>
        <v/>
      </c>
      <c r="D2738" s="44" t="str">
        <f t="shared" si="448"/>
        <v/>
      </c>
      <c r="E2738" s="13" t="str">
        <f t="shared" si="450"/>
        <v/>
      </c>
      <c r="F2738" s="4" t="str">
        <f t="shared" si="451"/>
        <v/>
      </c>
      <c r="G2738" s="48" t="str">
        <f t="shared" si="452"/>
        <v/>
      </c>
      <c r="H2738" s="16" t="str">
        <f t="shared" si="453"/>
        <v/>
      </c>
      <c r="I2738" s="46" t="str">
        <f t="shared" si="454"/>
        <v/>
      </c>
      <c r="J2738" s="49" t="str">
        <f t="shared" si="445"/>
        <v/>
      </c>
      <c r="K2738" s="46" t="str">
        <f t="shared" si="446"/>
        <v/>
      </c>
      <c r="L2738" s="17" t="str">
        <f>+IF(G2738="","",SUM($K$9:K2738)+H2738)</f>
        <v/>
      </c>
    </row>
    <row r="2739" spans="2:12" x14ac:dyDescent="0.2">
      <c r="B2739" s="1" t="str">
        <f t="shared" si="449"/>
        <v/>
      </c>
      <c r="C2739" s="44" t="str">
        <f t="shared" si="447"/>
        <v/>
      </c>
      <c r="D2739" s="44" t="str">
        <f t="shared" si="448"/>
        <v/>
      </c>
      <c r="E2739" s="13" t="str">
        <f t="shared" si="450"/>
        <v/>
      </c>
      <c r="F2739" s="4" t="str">
        <f t="shared" si="451"/>
        <v/>
      </c>
      <c r="G2739" s="48" t="str">
        <f t="shared" si="452"/>
        <v/>
      </c>
      <c r="H2739" s="16" t="str">
        <f t="shared" si="453"/>
        <v/>
      </c>
      <c r="I2739" s="46" t="str">
        <f t="shared" si="454"/>
        <v/>
      </c>
      <c r="J2739" s="49" t="str">
        <f t="shared" si="445"/>
        <v/>
      </c>
      <c r="K2739" s="46" t="str">
        <f t="shared" si="446"/>
        <v/>
      </c>
      <c r="L2739" s="17" t="str">
        <f>+IF(G2739="","",SUM($K$9:K2739)+H2739)</f>
        <v/>
      </c>
    </row>
    <row r="2740" spans="2:12" x14ac:dyDescent="0.2">
      <c r="B2740" s="1" t="str">
        <f t="shared" si="449"/>
        <v/>
      </c>
      <c r="C2740" s="44" t="str">
        <f t="shared" si="447"/>
        <v/>
      </c>
      <c r="D2740" s="44" t="str">
        <f t="shared" si="448"/>
        <v/>
      </c>
      <c r="E2740" s="13" t="str">
        <f t="shared" si="450"/>
        <v/>
      </c>
      <c r="F2740" s="4" t="str">
        <f t="shared" si="451"/>
        <v/>
      </c>
      <c r="G2740" s="48" t="str">
        <f t="shared" si="452"/>
        <v/>
      </c>
      <c r="H2740" s="16" t="str">
        <f t="shared" si="453"/>
        <v/>
      </c>
      <c r="I2740" s="46" t="str">
        <f t="shared" si="454"/>
        <v/>
      </c>
      <c r="J2740" s="49" t="str">
        <f t="shared" si="445"/>
        <v/>
      </c>
      <c r="K2740" s="46" t="str">
        <f t="shared" si="446"/>
        <v/>
      </c>
      <c r="L2740" s="17" t="str">
        <f>+IF(G2740="","",SUM($K$9:K2740)+H2740)</f>
        <v/>
      </c>
    </row>
    <row r="2741" spans="2:12" x14ac:dyDescent="0.2">
      <c r="B2741" s="1" t="str">
        <f t="shared" si="449"/>
        <v/>
      </c>
      <c r="C2741" s="44" t="str">
        <f t="shared" si="447"/>
        <v/>
      </c>
      <c r="D2741" s="44" t="str">
        <f t="shared" si="448"/>
        <v/>
      </c>
      <c r="E2741" s="13" t="str">
        <f t="shared" si="450"/>
        <v/>
      </c>
      <c r="F2741" s="4" t="str">
        <f t="shared" si="451"/>
        <v/>
      </c>
      <c r="G2741" s="48" t="str">
        <f t="shared" si="452"/>
        <v/>
      </c>
      <c r="H2741" s="16" t="str">
        <f t="shared" si="453"/>
        <v/>
      </c>
      <c r="I2741" s="46" t="str">
        <f t="shared" si="454"/>
        <v/>
      </c>
      <c r="J2741" s="49" t="str">
        <f t="shared" si="445"/>
        <v/>
      </c>
      <c r="K2741" s="46" t="str">
        <f t="shared" si="446"/>
        <v/>
      </c>
      <c r="L2741" s="17" t="str">
        <f>+IF(G2741="","",SUM($K$9:K2741)+H2741)</f>
        <v/>
      </c>
    </row>
    <row r="2742" spans="2:12" x14ac:dyDescent="0.2">
      <c r="B2742" s="1" t="str">
        <f t="shared" si="449"/>
        <v/>
      </c>
      <c r="C2742" s="44" t="str">
        <f t="shared" si="447"/>
        <v/>
      </c>
      <c r="D2742" s="44" t="str">
        <f t="shared" si="448"/>
        <v/>
      </c>
      <c r="E2742" s="13" t="str">
        <f t="shared" si="450"/>
        <v/>
      </c>
      <c r="F2742" s="4" t="str">
        <f t="shared" si="451"/>
        <v/>
      </c>
      <c r="G2742" s="48" t="str">
        <f t="shared" si="452"/>
        <v/>
      </c>
      <c r="H2742" s="16" t="str">
        <f t="shared" si="453"/>
        <v/>
      </c>
      <c r="I2742" s="46" t="str">
        <f t="shared" si="454"/>
        <v/>
      </c>
      <c r="J2742" s="49" t="str">
        <f t="shared" si="445"/>
        <v/>
      </c>
      <c r="K2742" s="46" t="str">
        <f t="shared" si="446"/>
        <v/>
      </c>
      <c r="L2742" s="17" t="str">
        <f>+IF(G2742="","",SUM($K$9:K2742)+H2742)</f>
        <v/>
      </c>
    </row>
    <row r="2743" spans="2:12" x14ac:dyDescent="0.2">
      <c r="B2743" s="1" t="str">
        <f t="shared" si="449"/>
        <v/>
      </c>
      <c r="C2743" s="44" t="str">
        <f t="shared" si="447"/>
        <v/>
      </c>
      <c r="D2743" s="44" t="str">
        <f t="shared" si="448"/>
        <v/>
      </c>
      <c r="E2743" s="13" t="str">
        <f t="shared" si="450"/>
        <v/>
      </c>
      <c r="F2743" s="4" t="str">
        <f t="shared" si="451"/>
        <v/>
      </c>
      <c r="G2743" s="48" t="str">
        <f t="shared" si="452"/>
        <v/>
      </c>
      <c r="H2743" s="16" t="str">
        <f t="shared" si="453"/>
        <v/>
      </c>
      <c r="I2743" s="46" t="str">
        <f t="shared" si="454"/>
        <v/>
      </c>
      <c r="J2743" s="49" t="str">
        <f t="shared" si="445"/>
        <v/>
      </c>
      <c r="K2743" s="46" t="str">
        <f t="shared" si="446"/>
        <v/>
      </c>
      <c r="L2743" s="17" t="str">
        <f>+IF(G2743="","",SUM($K$9:K2743)+H2743)</f>
        <v/>
      </c>
    </row>
    <row r="2744" spans="2:12" x14ac:dyDescent="0.2">
      <c r="B2744" s="1" t="str">
        <f t="shared" si="449"/>
        <v/>
      </c>
      <c r="C2744" s="44" t="str">
        <f t="shared" si="447"/>
        <v/>
      </c>
      <c r="D2744" s="44" t="str">
        <f t="shared" si="448"/>
        <v/>
      </c>
      <c r="E2744" s="13" t="str">
        <f t="shared" si="450"/>
        <v/>
      </c>
      <c r="F2744" s="4" t="str">
        <f t="shared" si="451"/>
        <v/>
      </c>
      <c r="G2744" s="48" t="str">
        <f t="shared" si="452"/>
        <v/>
      </c>
      <c r="H2744" s="16" t="str">
        <f t="shared" si="453"/>
        <v/>
      </c>
      <c r="I2744" s="46" t="str">
        <f t="shared" si="454"/>
        <v/>
      </c>
      <c r="J2744" s="49" t="str">
        <f t="shared" si="445"/>
        <v/>
      </c>
      <c r="K2744" s="46" t="str">
        <f t="shared" si="446"/>
        <v/>
      </c>
      <c r="L2744" s="17" t="str">
        <f>+IF(G2744="","",SUM($K$9:K2744)+H2744)</f>
        <v/>
      </c>
    </row>
    <row r="2745" spans="2:12" x14ac:dyDescent="0.2">
      <c r="B2745" s="1" t="str">
        <f t="shared" si="449"/>
        <v/>
      </c>
      <c r="C2745" s="44" t="str">
        <f t="shared" si="447"/>
        <v/>
      </c>
      <c r="D2745" s="44" t="str">
        <f t="shared" si="448"/>
        <v/>
      </c>
      <c r="E2745" s="13" t="str">
        <f t="shared" si="450"/>
        <v/>
      </c>
      <c r="F2745" s="4" t="str">
        <f t="shared" si="451"/>
        <v/>
      </c>
      <c r="G2745" s="48" t="str">
        <f t="shared" si="452"/>
        <v/>
      </c>
      <c r="H2745" s="16" t="str">
        <f t="shared" si="453"/>
        <v/>
      </c>
      <c r="I2745" s="46" t="str">
        <f t="shared" si="454"/>
        <v/>
      </c>
      <c r="J2745" s="49" t="str">
        <f t="shared" si="445"/>
        <v/>
      </c>
      <c r="K2745" s="46" t="str">
        <f t="shared" si="446"/>
        <v/>
      </c>
      <c r="L2745" s="17" t="str">
        <f>+IF(G2745="","",SUM($K$9:K2745)+H2745)</f>
        <v/>
      </c>
    </row>
    <row r="2746" spans="2:12" x14ac:dyDescent="0.2">
      <c r="B2746" s="1" t="str">
        <f t="shared" si="449"/>
        <v/>
      </c>
      <c r="C2746" s="44" t="str">
        <f t="shared" si="447"/>
        <v/>
      </c>
      <c r="D2746" s="44" t="str">
        <f t="shared" si="448"/>
        <v/>
      </c>
      <c r="E2746" s="13" t="str">
        <f t="shared" si="450"/>
        <v/>
      </c>
      <c r="F2746" s="4" t="str">
        <f t="shared" si="451"/>
        <v/>
      </c>
      <c r="G2746" s="48" t="str">
        <f t="shared" si="452"/>
        <v/>
      </c>
      <c r="H2746" s="16" t="str">
        <f t="shared" si="453"/>
        <v/>
      </c>
      <c r="I2746" s="46" t="str">
        <f t="shared" si="454"/>
        <v/>
      </c>
      <c r="J2746" s="49" t="str">
        <f t="shared" si="445"/>
        <v/>
      </c>
      <c r="K2746" s="46" t="str">
        <f t="shared" si="446"/>
        <v/>
      </c>
      <c r="L2746" s="17" t="str">
        <f>+IF(G2746="","",SUM($K$9:K2746)+H2746)</f>
        <v/>
      </c>
    </row>
    <row r="2747" spans="2:12" x14ac:dyDescent="0.2">
      <c r="B2747" s="1" t="str">
        <f t="shared" si="449"/>
        <v/>
      </c>
      <c r="C2747" s="44" t="str">
        <f t="shared" si="447"/>
        <v/>
      </c>
      <c r="D2747" s="44" t="str">
        <f t="shared" si="448"/>
        <v/>
      </c>
      <c r="E2747" s="13" t="str">
        <f t="shared" si="450"/>
        <v/>
      </c>
      <c r="F2747" s="4" t="str">
        <f t="shared" si="451"/>
        <v/>
      </c>
      <c r="G2747" s="48" t="str">
        <f t="shared" si="452"/>
        <v/>
      </c>
      <c r="H2747" s="16" t="str">
        <f t="shared" si="453"/>
        <v/>
      </c>
      <c r="I2747" s="46" t="str">
        <f t="shared" si="454"/>
        <v/>
      </c>
      <c r="J2747" s="49" t="str">
        <f t="shared" si="445"/>
        <v/>
      </c>
      <c r="K2747" s="46" t="str">
        <f t="shared" si="446"/>
        <v/>
      </c>
      <c r="L2747" s="17" t="str">
        <f>+IF(G2747="","",SUM($K$9:K2747)+H2747)</f>
        <v/>
      </c>
    </row>
    <row r="2748" spans="2:12" x14ac:dyDescent="0.2">
      <c r="B2748" s="1" t="str">
        <f t="shared" si="449"/>
        <v/>
      </c>
      <c r="C2748" s="44" t="str">
        <f t="shared" si="447"/>
        <v/>
      </c>
      <c r="D2748" s="44" t="str">
        <f t="shared" si="448"/>
        <v/>
      </c>
      <c r="E2748" s="13" t="str">
        <f t="shared" si="450"/>
        <v/>
      </c>
      <c r="F2748" s="4" t="str">
        <f t="shared" si="451"/>
        <v/>
      </c>
      <c r="G2748" s="48" t="str">
        <f t="shared" si="452"/>
        <v/>
      </c>
      <c r="H2748" s="16" t="str">
        <f t="shared" si="453"/>
        <v/>
      </c>
      <c r="I2748" s="46" t="str">
        <f t="shared" si="454"/>
        <v/>
      </c>
      <c r="J2748" s="49" t="str">
        <f t="shared" si="445"/>
        <v/>
      </c>
      <c r="K2748" s="46" t="str">
        <f t="shared" si="446"/>
        <v/>
      </c>
      <c r="L2748" s="17" t="str">
        <f>+IF(G2748="","",SUM($K$9:K2748)+H2748)</f>
        <v/>
      </c>
    </row>
    <row r="2749" spans="2:12" x14ac:dyDescent="0.2">
      <c r="B2749" s="1" t="str">
        <f t="shared" si="449"/>
        <v/>
      </c>
      <c r="C2749" s="44" t="str">
        <f t="shared" si="447"/>
        <v/>
      </c>
      <c r="D2749" s="44" t="str">
        <f t="shared" si="448"/>
        <v/>
      </c>
      <c r="E2749" s="13" t="str">
        <f t="shared" si="450"/>
        <v/>
      </c>
      <c r="F2749" s="4" t="str">
        <f t="shared" si="451"/>
        <v/>
      </c>
      <c r="G2749" s="48" t="str">
        <f t="shared" si="452"/>
        <v/>
      </c>
      <c r="H2749" s="16" t="str">
        <f t="shared" si="453"/>
        <v/>
      </c>
      <c r="I2749" s="46" t="str">
        <f t="shared" si="454"/>
        <v/>
      </c>
      <c r="J2749" s="49" t="str">
        <f t="shared" si="445"/>
        <v/>
      </c>
      <c r="K2749" s="46" t="str">
        <f t="shared" si="446"/>
        <v/>
      </c>
      <c r="L2749" s="17" t="str">
        <f>+IF(G2749="","",SUM($K$9:K2749)+H2749)</f>
        <v/>
      </c>
    </row>
    <row r="2750" spans="2:12" x14ac:dyDescent="0.2">
      <c r="B2750" s="1" t="str">
        <f t="shared" si="449"/>
        <v/>
      </c>
      <c r="C2750" s="44" t="str">
        <f t="shared" si="447"/>
        <v/>
      </c>
      <c r="D2750" s="44" t="str">
        <f t="shared" si="448"/>
        <v/>
      </c>
      <c r="E2750" s="13" t="str">
        <f t="shared" si="450"/>
        <v/>
      </c>
      <c r="F2750" s="4" t="str">
        <f t="shared" si="451"/>
        <v/>
      </c>
      <c r="G2750" s="48" t="str">
        <f t="shared" si="452"/>
        <v/>
      </c>
      <c r="H2750" s="16" t="str">
        <f t="shared" si="453"/>
        <v/>
      </c>
      <c r="I2750" s="46" t="str">
        <f t="shared" si="454"/>
        <v/>
      </c>
      <c r="J2750" s="49" t="str">
        <f t="shared" si="445"/>
        <v/>
      </c>
      <c r="K2750" s="46" t="str">
        <f t="shared" si="446"/>
        <v/>
      </c>
      <c r="L2750" s="17" t="str">
        <f>+IF(G2750="","",SUM($K$9:K2750)+H2750)</f>
        <v/>
      </c>
    </row>
    <row r="2751" spans="2:12" x14ac:dyDescent="0.2">
      <c r="B2751" s="1" t="str">
        <f t="shared" si="449"/>
        <v/>
      </c>
      <c r="C2751" s="44" t="str">
        <f t="shared" si="447"/>
        <v/>
      </c>
      <c r="D2751" s="44" t="str">
        <f t="shared" si="448"/>
        <v/>
      </c>
      <c r="E2751" s="13" t="str">
        <f t="shared" si="450"/>
        <v/>
      </c>
      <c r="F2751" s="4" t="str">
        <f t="shared" si="451"/>
        <v/>
      </c>
      <c r="G2751" s="48" t="str">
        <f t="shared" si="452"/>
        <v/>
      </c>
      <c r="H2751" s="16" t="str">
        <f t="shared" si="453"/>
        <v/>
      </c>
      <c r="I2751" s="46" t="str">
        <f t="shared" si="454"/>
        <v/>
      </c>
      <c r="J2751" s="49" t="str">
        <f t="shared" ref="J2751:J2814" si="455">+IF(F2751="","",I2751*H2751)</f>
        <v/>
      </c>
      <c r="K2751" s="46" t="str">
        <f t="shared" ref="K2751:K2814" si="456">+IF(G2751="","",J2751-H2751)</f>
        <v/>
      </c>
      <c r="L2751" s="17" t="str">
        <f>+IF(G2751="","",SUM($K$9:K2751)+H2751)</f>
        <v/>
      </c>
    </row>
    <row r="2752" spans="2:12" x14ac:dyDescent="0.2">
      <c r="B2752" s="1" t="str">
        <f t="shared" si="449"/>
        <v/>
      </c>
      <c r="C2752" s="44" t="str">
        <f t="shared" si="447"/>
        <v/>
      </c>
      <c r="D2752" s="44" t="str">
        <f t="shared" si="448"/>
        <v/>
      </c>
      <c r="E2752" s="13" t="str">
        <f t="shared" si="450"/>
        <v/>
      </c>
      <c r="F2752" s="4" t="str">
        <f t="shared" si="451"/>
        <v/>
      </c>
      <c r="G2752" s="48" t="str">
        <f t="shared" si="452"/>
        <v/>
      </c>
      <c r="H2752" s="16" t="str">
        <f t="shared" si="453"/>
        <v/>
      </c>
      <c r="I2752" s="46" t="str">
        <f t="shared" si="454"/>
        <v/>
      </c>
      <c r="J2752" s="49" t="str">
        <f t="shared" si="455"/>
        <v/>
      </c>
      <c r="K2752" s="46" t="str">
        <f t="shared" si="456"/>
        <v/>
      </c>
      <c r="L2752" s="17" t="str">
        <f>+IF(G2752="","",SUM($K$9:K2752)+H2752)</f>
        <v/>
      </c>
    </row>
    <row r="2753" spans="2:12" x14ac:dyDescent="0.2">
      <c r="B2753" s="1" t="str">
        <f t="shared" si="449"/>
        <v/>
      </c>
      <c r="C2753" s="44" t="str">
        <f t="shared" si="447"/>
        <v/>
      </c>
      <c r="D2753" s="44" t="str">
        <f t="shared" si="448"/>
        <v/>
      </c>
      <c r="E2753" s="13" t="str">
        <f t="shared" si="450"/>
        <v/>
      </c>
      <c r="F2753" s="4" t="str">
        <f t="shared" si="451"/>
        <v/>
      </c>
      <c r="G2753" s="48" t="str">
        <f t="shared" si="452"/>
        <v/>
      </c>
      <c r="H2753" s="16" t="str">
        <f t="shared" si="453"/>
        <v/>
      </c>
      <c r="I2753" s="46" t="str">
        <f t="shared" si="454"/>
        <v/>
      </c>
      <c r="J2753" s="49" t="str">
        <f t="shared" si="455"/>
        <v/>
      </c>
      <c r="K2753" s="46" t="str">
        <f t="shared" si="456"/>
        <v/>
      </c>
      <c r="L2753" s="17" t="str">
        <f>+IF(G2753="","",SUM($K$9:K2753)+H2753)</f>
        <v/>
      </c>
    </row>
    <row r="2754" spans="2:12" x14ac:dyDescent="0.2">
      <c r="B2754" s="1" t="str">
        <f t="shared" si="449"/>
        <v/>
      </c>
      <c r="C2754" s="44" t="str">
        <f t="shared" si="447"/>
        <v/>
      </c>
      <c r="D2754" s="44" t="str">
        <f t="shared" si="448"/>
        <v/>
      </c>
      <c r="E2754" s="13" t="str">
        <f t="shared" si="450"/>
        <v/>
      </c>
      <c r="F2754" s="4" t="str">
        <f t="shared" si="451"/>
        <v/>
      </c>
      <c r="G2754" s="48" t="str">
        <f t="shared" si="452"/>
        <v/>
      </c>
      <c r="H2754" s="16" t="str">
        <f t="shared" si="453"/>
        <v/>
      </c>
      <c r="I2754" s="46" t="str">
        <f t="shared" si="454"/>
        <v/>
      </c>
      <c r="J2754" s="49" t="str">
        <f t="shared" si="455"/>
        <v/>
      </c>
      <c r="K2754" s="46" t="str">
        <f t="shared" si="456"/>
        <v/>
      </c>
      <c r="L2754" s="17" t="str">
        <f>+IF(G2754="","",SUM($K$9:K2754)+H2754)</f>
        <v/>
      </c>
    </row>
    <row r="2755" spans="2:12" x14ac:dyDescent="0.2">
      <c r="B2755" s="1" t="str">
        <f t="shared" si="449"/>
        <v/>
      </c>
      <c r="C2755" s="44" t="str">
        <f t="shared" si="447"/>
        <v/>
      </c>
      <c r="D2755" s="44" t="str">
        <f t="shared" si="448"/>
        <v/>
      </c>
      <c r="E2755" s="13" t="str">
        <f t="shared" si="450"/>
        <v/>
      </c>
      <c r="F2755" s="4" t="str">
        <f t="shared" si="451"/>
        <v/>
      </c>
      <c r="G2755" s="48" t="str">
        <f t="shared" si="452"/>
        <v/>
      </c>
      <c r="H2755" s="16" t="str">
        <f t="shared" si="453"/>
        <v/>
      </c>
      <c r="I2755" s="46" t="str">
        <f t="shared" si="454"/>
        <v/>
      </c>
      <c r="J2755" s="49" t="str">
        <f t="shared" si="455"/>
        <v/>
      </c>
      <c r="K2755" s="46" t="str">
        <f t="shared" si="456"/>
        <v/>
      </c>
      <c r="L2755" s="17" t="str">
        <f>+IF(G2755="","",SUM($K$9:K2755)+H2755)</f>
        <v/>
      </c>
    </row>
    <row r="2756" spans="2:12" x14ac:dyDescent="0.2">
      <c r="B2756" s="1" t="str">
        <f t="shared" si="449"/>
        <v/>
      </c>
      <c r="C2756" s="44" t="str">
        <f t="shared" si="447"/>
        <v/>
      </c>
      <c r="D2756" s="44" t="str">
        <f t="shared" si="448"/>
        <v/>
      </c>
      <c r="E2756" s="13" t="str">
        <f t="shared" si="450"/>
        <v/>
      </c>
      <c r="F2756" s="4" t="str">
        <f t="shared" si="451"/>
        <v/>
      </c>
      <c r="G2756" s="48" t="str">
        <f t="shared" si="452"/>
        <v/>
      </c>
      <c r="H2756" s="16" t="str">
        <f t="shared" si="453"/>
        <v/>
      </c>
      <c r="I2756" s="46" t="str">
        <f t="shared" si="454"/>
        <v/>
      </c>
      <c r="J2756" s="49" t="str">
        <f t="shared" si="455"/>
        <v/>
      </c>
      <c r="K2756" s="46" t="str">
        <f t="shared" si="456"/>
        <v/>
      </c>
      <c r="L2756" s="17" t="str">
        <f>+IF(G2756="","",SUM($K$9:K2756)+H2756)</f>
        <v/>
      </c>
    </row>
    <row r="2757" spans="2:12" x14ac:dyDescent="0.2">
      <c r="B2757" s="1" t="str">
        <f t="shared" si="449"/>
        <v/>
      </c>
      <c r="C2757" s="44" t="str">
        <f t="shared" si="447"/>
        <v/>
      </c>
      <c r="D2757" s="44" t="str">
        <f t="shared" si="448"/>
        <v/>
      </c>
      <c r="E2757" s="13" t="str">
        <f t="shared" si="450"/>
        <v/>
      </c>
      <c r="F2757" s="4" t="str">
        <f t="shared" si="451"/>
        <v/>
      </c>
      <c r="G2757" s="48" t="str">
        <f t="shared" si="452"/>
        <v/>
      </c>
      <c r="H2757" s="16" t="str">
        <f t="shared" si="453"/>
        <v/>
      </c>
      <c r="I2757" s="46" t="str">
        <f t="shared" si="454"/>
        <v/>
      </c>
      <c r="J2757" s="49" t="str">
        <f t="shared" si="455"/>
        <v/>
      </c>
      <c r="K2757" s="46" t="str">
        <f t="shared" si="456"/>
        <v/>
      </c>
      <c r="L2757" s="17" t="str">
        <f>+IF(G2757="","",SUM($K$9:K2757)+H2757)</f>
        <v/>
      </c>
    </row>
    <row r="2758" spans="2:12" x14ac:dyDescent="0.2">
      <c r="B2758" s="1" t="str">
        <f t="shared" si="449"/>
        <v/>
      </c>
      <c r="C2758" s="44" t="str">
        <f t="shared" si="447"/>
        <v/>
      </c>
      <c r="D2758" s="44" t="str">
        <f t="shared" si="448"/>
        <v/>
      </c>
      <c r="E2758" s="13" t="str">
        <f t="shared" si="450"/>
        <v/>
      </c>
      <c r="F2758" s="4" t="str">
        <f t="shared" si="451"/>
        <v/>
      </c>
      <c r="G2758" s="48" t="str">
        <f t="shared" si="452"/>
        <v/>
      </c>
      <c r="H2758" s="16" t="str">
        <f t="shared" si="453"/>
        <v/>
      </c>
      <c r="I2758" s="46" t="str">
        <f t="shared" si="454"/>
        <v/>
      </c>
      <c r="J2758" s="49" t="str">
        <f t="shared" si="455"/>
        <v/>
      </c>
      <c r="K2758" s="46" t="str">
        <f t="shared" si="456"/>
        <v/>
      </c>
      <c r="L2758" s="17" t="str">
        <f>+IF(G2758="","",SUM($K$9:K2758)+H2758)</f>
        <v/>
      </c>
    </row>
    <row r="2759" spans="2:12" x14ac:dyDescent="0.2">
      <c r="B2759" s="1" t="str">
        <f t="shared" si="449"/>
        <v/>
      </c>
      <c r="C2759" s="44" t="str">
        <f t="shared" si="447"/>
        <v/>
      </c>
      <c r="D2759" s="44" t="str">
        <f t="shared" si="448"/>
        <v/>
      </c>
      <c r="E2759" s="13" t="str">
        <f t="shared" si="450"/>
        <v/>
      </c>
      <c r="F2759" s="4" t="str">
        <f t="shared" si="451"/>
        <v/>
      </c>
      <c r="G2759" s="48" t="str">
        <f t="shared" si="452"/>
        <v/>
      </c>
      <c r="H2759" s="16" t="str">
        <f t="shared" si="453"/>
        <v/>
      </c>
      <c r="I2759" s="46" t="str">
        <f t="shared" si="454"/>
        <v/>
      </c>
      <c r="J2759" s="49" t="str">
        <f t="shared" si="455"/>
        <v/>
      </c>
      <c r="K2759" s="46" t="str">
        <f t="shared" si="456"/>
        <v/>
      </c>
      <c r="L2759" s="17" t="str">
        <f>+IF(G2759="","",SUM($K$9:K2759)+H2759)</f>
        <v/>
      </c>
    </row>
    <row r="2760" spans="2:12" x14ac:dyDescent="0.2">
      <c r="B2760" s="1" t="str">
        <f t="shared" si="449"/>
        <v/>
      </c>
      <c r="C2760" s="44" t="str">
        <f t="shared" si="447"/>
        <v/>
      </c>
      <c r="D2760" s="44" t="str">
        <f t="shared" si="448"/>
        <v/>
      </c>
      <c r="E2760" s="13" t="str">
        <f t="shared" si="450"/>
        <v/>
      </c>
      <c r="F2760" s="4" t="str">
        <f t="shared" si="451"/>
        <v/>
      </c>
      <c r="G2760" s="48" t="str">
        <f t="shared" si="452"/>
        <v/>
      </c>
      <c r="H2760" s="16" t="str">
        <f t="shared" si="453"/>
        <v/>
      </c>
      <c r="I2760" s="46" t="str">
        <f t="shared" si="454"/>
        <v/>
      </c>
      <c r="J2760" s="49" t="str">
        <f t="shared" si="455"/>
        <v/>
      </c>
      <c r="K2760" s="46" t="str">
        <f t="shared" si="456"/>
        <v/>
      </c>
      <c r="L2760" s="17" t="str">
        <f>+IF(G2760="","",SUM($K$9:K2760)+H2760)</f>
        <v/>
      </c>
    </row>
    <row r="2761" spans="2:12" x14ac:dyDescent="0.2">
      <c r="B2761" s="1" t="str">
        <f t="shared" si="449"/>
        <v/>
      </c>
      <c r="C2761" s="44" t="str">
        <f t="shared" si="447"/>
        <v/>
      </c>
      <c r="D2761" s="44" t="str">
        <f t="shared" si="448"/>
        <v/>
      </c>
      <c r="E2761" s="13" t="str">
        <f t="shared" si="450"/>
        <v/>
      </c>
      <c r="F2761" s="4" t="str">
        <f t="shared" si="451"/>
        <v/>
      </c>
      <c r="G2761" s="48" t="str">
        <f t="shared" si="452"/>
        <v/>
      </c>
      <c r="H2761" s="16" t="str">
        <f t="shared" si="453"/>
        <v/>
      </c>
      <c r="I2761" s="46" t="str">
        <f t="shared" si="454"/>
        <v/>
      </c>
      <c r="J2761" s="49" t="str">
        <f t="shared" si="455"/>
        <v/>
      </c>
      <c r="K2761" s="46" t="str">
        <f t="shared" si="456"/>
        <v/>
      </c>
      <c r="L2761" s="17" t="str">
        <f>+IF(G2761="","",SUM($K$9:K2761)+H2761)</f>
        <v/>
      </c>
    </row>
    <row r="2762" spans="2:12" x14ac:dyDescent="0.2">
      <c r="B2762" s="1" t="str">
        <f t="shared" si="449"/>
        <v/>
      </c>
      <c r="C2762" s="44" t="str">
        <f t="shared" ref="C2762:C2825" si="457">IF(D2761="","",IF(D2761=FecFinal,"",DATE(YEAR(C2761),MONTH(C2761)+1,1)))</f>
        <v/>
      </c>
      <c r="D2762" s="44" t="str">
        <f t="shared" ref="D2762:D2825" si="458">IF(C2762="","",IF(DAYS360(C2762,FecFinal)&gt;=30,DATE(YEAR(C2762),MONTH(C2762)+1,1),FecFinal))</f>
        <v/>
      </c>
      <c r="E2762" s="13" t="str">
        <f t="shared" si="450"/>
        <v/>
      </c>
      <c r="F2762" s="4" t="str">
        <f t="shared" si="451"/>
        <v/>
      </c>
      <c r="G2762" s="48" t="str">
        <f t="shared" si="452"/>
        <v/>
      </c>
      <c r="H2762" s="16" t="str">
        <f t="shared" si="453"/>
        <v/>
      </c>
      <c r="I2762" s="46" t="str">
        <f t="shared" si="454"/>
        <v/>
      </c>
      <c r="J2762" s="49" t="str">
        <f t="shared" si="455"/>
        <v/>
      </c>
      <c r="K2762" s="46" t="str">
        <f t="shared" si="456"/>
        <v/>
      </c>
      <c r="L2762" s="17" t="str">
        <f>+IF(G2762="","",SUM($K$9:K2762)+H2762)</f>
        <v/>
      </c>
    </row>
    <row r="2763" spans="2:12" x14ac:dyDescent="0.2">
      <c r="B2763" s="1" t="str">
        <f t="shared" si="449"/>
        <v/>
      </c>
      <c r="C2763" s="44" t="str">
        <f t="shared" si="457"/>
        <v/>
      </c>
      <c r="D2763" s="44" t="str">
        <f t="shared" si="458"/>
        <v/>
      </c>
      <c r="E2763" s="13" t="str">
        <f t="shared" si="450"/>
        <v/>
      </c>
      <c r="F2763" s="4" t="str">
        <f t="shared" si="451"/>
        <v/>
      </c>
      <c r="G2763" s="48" t="str">
        <f t="shared" si="452"/>
        <v/>
      </c>
      <c r="H2763" s="16" t="str">
        <f t="shared" si="453"/>
        <v/>
      </c>
      <c r="I2763" s="46" t="str">
        <f t="shared" si="454"/>
        <v/>
      </c>
      <c r="J2763" s="49" t="str">
        <f t="shared" si="455"/>
        <v/>
      </c>
      <c r="K2763" s="46" t="str">
        <f t="shared" si="456"/>
        <v/>
      </c>
      <c r="L2763" s="17" t="str">
        <f>+IF(G2763="","",SUM($K$9:K2763)+H2763)</f>
        <v/>
      </c>
    </row>
    <row r="2764" spans="2:12" x14ac:dyDescent="0.2">
      <c r="B2764" s="1" t="str">
        <f t="shared" si="449"/>
        <v/>
      </c>
      <c r="C2764" s="44" t="str">
        <f t="shared" si="457"/>
        <v/>
      </c>
      <c r="D2764" s="44" t="str">
        <f t="shared" si="458"/>
        <v/>
      </c>
      <c r="E2764" s="13" t="str">
        <f t="shared" si="450"/>
        <v/>
      </c>
      <c r="F2764" s="4" t="str">
        <f t="shared" si="451"/>
        <v/>
      </c>
      <c r="G2764" s="48" t="str">
        <f t="shared" si="452"/>
        <v/>
      </c>
      <c r="H2764" s="16" t="str">
        <f t="shared" si="453"/>
        <v/>
      </c>
      <c r="I2764" s="46" t="str">
        <f t="shared" si="454"/>
        <v/>
      </c>
      <c r="J2764" s="49" t="str">
        <f t="shared" si="455"/>
        <v/>
      </c>
      <c r="K2764" s="46" t="str">
        <f t="shared" si="456"/>
        <v/>
      </c>
      <c r="L2764" s="17" t="str">
        <f>+IF(G2764="","",SUM($K$9:K2764)+H2764)</f>
        <v/>
      </c>
    </row>
    <row r="2765" spans="2:12" x14ac:dyDescent="0.2">
      <c r="B2765" s="1" t="str">
        <f t="shared" si="449"/>
        <v/>
      </c>
      <c r="C2765" s="44" t="str">
        <f t="shared" si="457"/>
        <v/>
      </c>
      <c r="D2765" s="44" t="str">
        <f t="shared" si="458"/>
        <v/>
      </c>
      <c r="E2765" s="13" t="str">
        <f t="shared" si="450"/>
        <v/>
      </c>
      <c r="F2765" s="4" t="str">
        <f t="shared" si="451"/>
        <v/>
      </c>
      <c r="G2765" s="48" t="str">
        <f t="shared" si="452"/>
        <v/>
      </c>
      <c r="H2765" s="16" t="str">
        <f t="shared" si="453"/>
        <v/>
      </c>
      <c r="I2765" s="46" t="str">
        <f t="shared" si="454"/>
        <v/>
      </c>
      <c r="J2765" s="49" t="str">
        <f t="shared" si="455"/>
        <v/>
      </c>
      <c r="K2765" s="46" t="str">
        <f t="shared" si="456"/>
        <v/>
      </c>
      <c r="L2765" s="17" t="str">
        <f>+IF(G2765="","",SUM($K$9:K2765)+H2765)</f>
        <v/>
      </c>
    </row>
    <row r="2766" spans="2:12" x14ac:dyDescent="0.2">
      <c r="B2766" s="1" t="str">
        <f t="shared" si="449"/>
        <v/>
      </c>
      <c r="C2766" s="44" t="str">
        <f t="shared" si="457"/>
        <v/>
      </c>
      <c r="D2766" s="44" t="str">
        <f t="shared" si="458"/>
        <v/>
      </c>
      <c r="E2766" s="13" t="str">
        <f t="shared" si="450"/>
        <v/>
      </c>
      <c r="F2766" s="4" t="str">
        <f t="shared" si="451"/>
        <v/>
      </c>
      <c r="G2766" s="48" t="str">
        <f t="shared" si="452"/>
        <v/>
      </c>
      <c r="H2766" s="16" t="str">
        <f t="shared" si="453"/>
        <v/>
      </c>
      <c r="I2766" s="46" t="str">
        <f t="shared" si="454"/>
        <v/>
      </c>
      <c r="J2766" s="49" t="str">
        <f t="shared" si="455"/>
        <v/>
      </c>
      <c r="K2766" s="46" t="str">
        <f t="shared" si="456"/>
        <v/>
      </c>
      <c r="L2766" s="17" t="str">
        <f>+IF(G2766="","",SUM($K$9:K2766)+H2766)</f>
        <v/>
      </c>
    </row>
    <row r="2767" spans="2:12" x14ac:dyDescent="0.2">
      <c r="B2767" s="1" t="str">
        <f t="shared" si="449"/>
        <v/>
      </c>
      <c r="C2767" s="44" t="str">
        <f t="shared" si="457"/>
        <v/>
      </c>
      <c r="D2767" s="44" t="str">
        <f t="shared" si="458"/>
        <v/>
      </c>
      <c r="E2767" s="13" t="str">
        <f t="shared" si="450"/>
        <v/>
      </c>
      <c r="F2767" s="4" t="str">
        <f t="shared" si="451"/>
        <v/>
      </c>
      <c r="G2767" s="48" t="str">
        <f t="shared" si="452"/>
        <v/>
      </c>
      <c r="H2767" s="16" t="str">
        <f t="shared" si="453"/>
        <v/>
      </c>
      <c r="I2767" s="46" t="str">
        <f t="shared" si="454"/>
        <v/>
      </c>
      <c r="J2767" s="49" t="str">
        <f t="shared" si="455"/>
        <v/>
      </c>
      <c r="K2767" s="46" t="str">
        <f t="shared" si="456"/>
        <v/>
      </c>
      <c r="L2767" s="17" t="str">
        <f>+IF(G2767="","",SUM($K$9:K2767)+H2767)</f>
        <v/>
      </c>
    </row>
    <row r="2768" spans="2:12" x14ac:dyDescent="0.2">
      <c r="B2768" s="1" t="str">
        <f t="shared" si="449"/>
        <v/>
      </c>
      <c r="C2768" s="44" t="str">
        <f t="shared" si="457"/>
        <v/>
      </c>
      <c r="D2768" s="44" t="str">
        <f t="shared" si="458"/>
        <v/>
      </c>
      <c r="E2768" s="13" t="str">
        <f t="shared" si="450"/>
        <v/>
      </c>
      <c r="F2768" s="4" t="str">
        <f t="shared" si="451"/>
        <v/>
      </c>
      <c r="G2768" s="48" t="str">
        <f t="shared" si="452"/>
        <v/>
      </c>
      <c r="H2768" s="16" t="str">
        <f t="shared" si="453"/>
        <v/>
      </c>
      <c r="I2768" s="46" t="str">
        <f t="shared" si="454"/>
        <v/>
      </c>
      <c r="J2768" s="49" t="str">
        <f t="shared" si="455"/>
        <v/>
      </c>
      <c r="K2768" s="46" t="str">
        <f t="shared" si="456"/>
        <v/>
      </c>
      <c r="L2768" s="17" t="str">
        <f>+IF(G2768="","",SUM($K$9:K2768)+H2768)</f>
        <v/>
      </c>
    </row>
    <row r="2769" spans="2:12" x14ac:dyDescent="0.2">
      <c r="B2769" s="1" t="str">
        <f t="shared" ref="B2769:B2832" si="459">+IF(C2769="","",B2768+1)</f>
        <v/>
      </c>
      <c r="C2769" s="44" t="str">
        <f t="shared" si="457"/>
        <v/>
      </c>
      <c r="D2769" s="44" t="str">
        <f t="shared" si="458"/>
        <v/>
      </c>
      <c r="E2769" s="13" t="str">
        <f t="shared" ref="E2769:E2832" si="460">IF(B2769&lt;&gt;"",DAYS360(C2769,D2769),"")</f>
        <v/>
      </c>
      <c r="F2769" s="4" t="str">
        <f t="shared" ref="F2769:F2832" si="461">IF(B2769&lt;&gt;"",LOOKUP(DATE(YEAR(C2769),MONTH(C2769)+1,1),tbl_FecHasta,tbl_Tasa),"")</f>
        <v/>
      </c>
      <c r="G2769" s="48" t="str">
        <f t="shared" ref="G2769:G2832" si="462">IF(B2769&lt;&gt;"",(((1+F2769)^(1/12))-1),"")</f>
        <v/>
      </c>
      <c r="H2769" s="16" t="str">
        <f t="shared" si="453"/>
        <v/>
      </c>
      <c r="I2769" s="46" t="str">
        <f t="shared" si="454"/>
        <v/>
      </c>
      <c r="J2769" s="49" t="str">
        <f t="shared" si="455"/>
        <v/>
      </c>
      <c r="K2769" s="46" t="str">
        <f t="shared" si="456"/>
        <v/>
      </c>
      <c r="L2769" s="17" t="str">
        <f>+IF(G2769="","",SUM($K$9:K2769)+H2769)</f>
        <v/>
      </c>
    </row>
    <row r="2770" spans="2:12" x14ac:dyDescent="0.2">
      <c r="B2770" s="1" t="str">
        <f t="shared" si="459"/>
        <v/>
      </c>
      <c r="C2770" s="44" t="str">
        <f t="shared" si="457"/>
        <v/>
      </c>
      <c r="D2770" s="44" t="str">
        <f t="shared" si="458"/>
        <v/>
      </c>
      <c r="E2770" s="13" t="str">
        <f t="shared" si="460"/>
        <v/>
      </c>
      <c r="F2770" s="4" t="str">
        <f t="shared" si="461"/>
        <v/>
      </c>
      <c r="G2770" s="48" t="str">
        <f t="shared" si="462"/>
        <v/>
      </c>
      <c r="H2770" s="16" t="str">
        <f t="shared" si="453"/>
        <v/>
      </c>
      <c r="I2770" s="46" t="str">
        <f t="shared" si="454"/>
        <v/>
      </c>
      <c r="J2770" s="49" t="str">
        <f t="shared" si="455"/>
        <v/>
      </c>
      <c r="K2770" s="46" t="str">
        <f t="shared" si="456"/>
        <v/>
      </c>
      <c r="L2770" s="17" t="str">
        <f>+IF(G2770="","",SUM($K$9:K2770)+H2770)</f>
        <v/>
      </c>
    </row>
    <row r="2771" spans="2:12" x14ac:dyDescent="0.2">
      <c r="B2771" s="1" t="str">
        <f t="shared" si="459"/>
        <v/>
      </c>
      <c r="C2771" s="44" t="str">
        <f t="shared" si="457"/>
        <v/>
      </c>
      <c r="D2771" s="44" t="str">
        <f t="shared" si="458"/>
        <v/>
      </c>
      <c r="E2771" s="13" t="str">
        <f t="shared" si="460"/>
        <v/>
      </c>
      <c r="F2771" s="4" t="str">
        <f t="shared" si="461"/>
        <v/>
      </c>
      <c r="G2771" s="48" t="str">
        <f t="shared" si="462"/>
        <v/>
      </c>
      <c r="H2771" s="16" t="str">
        <f t="shared" si="453"/>
        <v/>
      </c>
      <c r="I2771" s="46" t="str">
        <f t="shared" si="454"/>
        <v/>
      </c>
      <c r="J2771" s="49" t="str">
        <f t="shared" si="455"/>
        <v/>
      </c>
      <c r="K2771" s="46" t="str">
        <f t="shared" si="456"/>
        <v/>
      </c>
      <c r="L2771" s="17" t="str">
        <f>+IF(G2771="","",SUM($K$9:K2771)+H2771)</f>
        <v/>
      </c>
    </row>
    <row r="2772" spans="2:12" x14ac:dyDescent="0.2">
      <c r="B2772" s="1" t="str">
        <f t="shared" si="459"/>
        <v/>
      </c>
      <c r="C2772" s="44" t="str">
        <f t="shared" si="457"/>
        <v/>
      </c>
      <c r="D2772" s="44" t="str">
        <f t="shared" si="458"/>
        <v/>
      </c>
      <c r="E2772" s="13" t="str">
        <f t="shared" si="460"/>
        <v/>
      </c>
      <c r="F2772" s="4" t="str">
        <f t="shared" si="461"/>
        <v/>
      </c>
      <c r="G2772" s="48" t="str">
        <f t="shared" si="462"/>
        <v/>
      </c>
      <c r="H2772" s="16" t="str">
        <f t="shared" si="453"/>
        <v/>
      </c>
      <c r="I2772" s="46" t="str">
        <f t="shared" si="454"/>
        <v/>
      </c>
      <c r="J2772" s="49" t="str">
        <f t="shared" si="455"/>
        <v/>
      </c>
      <c r="K2772" s="46" t="str">
        <f t="shared" si="456"/>
        <v/>
      </c>
      <c r="L2772" s="17" t="str">
        <f>+IF(G2772="","",SUM($K$9:K2772)+H2772)</f>
        <v/>
      </c>
    </row>
    <row r="2773" spans="2:12" x14ac:dyDescent="0.2">
      <c r="B2773" s="1" t="str">
        <f t="shared" si="459"/>
        <v/>
      </c>
      <c r="C2773" s="44" t="str">
        <f t="shared" si="457"/>
        <v/>
      </c>
      <c r="D2773" s="44" t="str">
        <f t="shared" si="458"/>
        <v/>
      </c>
      <c r="E2773" s="13" t="str">
        <f t="shared" si="460"/>
        <v/>
      </c>
      <c r="F2773" s="4" t="str">
        <f t="shared" si="461"/>
        <v/>
      </c>
      <c r="G2773" s="48" t="str">
        <f t="shared" si="462"/>
        <v/>
      </c>
      <c r="H2773" s="16" t="str">
        <f t="shared" si="453"/>
        <v/>
      </c>
      <c r="I2773" s="46" t="str">
        <f t="shared" si="454"/>
        <v/>
      </c>
      <c r="J2773" s="49" t="str">
        <f t="shared" si="455"/>
        <v/>
      </c>
      <c r="K2773" s="46" t="str">
        <f t="shared" si="456"/>
        <v/>
      </c>
      <c r="L2773" s="17" t="str">
        <f>+IF(G2773="","",SUM($K$9:K2773)+H2773)</f>
        <v/>
      </c>
    </row>
    <row r="2774" spans="2:12" x14ac:dyDescent="0.2">
      <c r="B2774" s="1" t="str">
        <f t="shared" si="459"/>
        <v/>
      </c>
      <c r="C2774" s="44" t="str">
        <f t="shared" si="457"/>
        <v/>
      </c>
      <c r="D2774" s="44" t="str">
        <f t="shared" si="458"/>
        <v/>
      </c>
      <c r="E2774" s="13" t="str">
        <f t="shared" si="460"/>
        <v/>
      </c>
      <c r="F2774" s="4" t="str">
        <f t="shared" si="461"/>
        <v/>
      </c>
      <c r="G2774" s="48" t="str">
        <f t="shared" si="462"/>
        <v/>
      </c>
      <c r="H2774" s="16" t="str">
        <f t="shared" si="453"/>
        <v/>
      </c>
      <c r="I2774" s="46" t="str">
        <f t="shared" si="454"/>
        <v/>
      </c>
      <c r="J2774" s="49" t="str">
        <f t="shared" si="455"/>
        <v/>
      </c>
      <c r="K2774" s="46" t="str">
        <f t="shared" si="456"/>
        <v/>
      </c>
      <c r="L2774" s="17" t="str">
        <f>+IF(G2774="","",SUM($K$9:K2774)+H2774)</f>
        <v/>
      </c>
    </row>
    <row r="2775" spans="2:12" x14ac:dyDescent="0.2">
      <c r="B2775" s="1" t="str">
        <f t="shared" si="459"/>
        <v/>
      </c>
      <c r="C2775" s="44" t="str">
        <f t="shared" si="457"/>
        <v/>
      </c>
      <c r="D2775" s="44" t="str">
        <f t="shared" si="458"/>
        <v/>
      </c>
      <c r="E2775" s="13" t="str">
        <f t="shared" si="460"/>
        <v/>
      </c>
      <c r="F2775" s="4" t="str">
        <f t="shared" si="461"/>
        <v/>
      </c>
      <c r="G2775" s="48" t="str">
        <f t="shared" si="462"/>
        <v/>
      </c>
      <c r="H2775" s="16" t="str">
        <f t="shared" si="453"/>
        <v/>
      </c>
      <c r="I2775" s="46" t="str">
        <f t="shared" si="454"/>
        <v/>
      </c>
      <c r="J2775" s="49" t="str">
        <f t="shared" si="455"/>
        <v/>
      </c>
      <c r="K2775" s="46" t="str">
        <f t="shared" si="456"/>
        <v/>
      </c>
      <c r="L2775" s="17" t="str">
        <f>+IF(G2775="","",SUM($K$9:K2775)+H2775)</f>
        <v/>
      </c>
    </row>
    <row r="2776" spans="2:12" x14ac:dyDescent="0.2">
      <c r="B2776" s="1" t="str">
        <f t="shared" si="459"/>
        <v/>
      </c>
      <c r="C2776" s="44" t="str">
        <f t="shared" si="457"/>
        <v/>
      </c>
      <c r="D2776" s="44" t="str">
        <f t="shared" si="458"/>
        <v/>
      </c>
      <c r="E2776" s="13" t="str">
        <f t="shared" si="460"/>
        <v/>
      </c>
      <c r="F2776" s="4" t="str">
        <f t="shared" si="461"/>
        <v/>
      </c>
      <c r="G2776" s="48" t="str">
        <f t="shared" si="462"/>
        <v/>
      </c>
      <c r="H2776" s="16" t="str">
        <f t="shared" si="453"/>
        <v/>
      </c>
      <c r="I2776" s="46" t="str">
        <f t="shared" si="454"/>
        <v/>
      </c>
      <c r="J2776" s="49" t="str">
        <f t="shared" si="455"/>
        <v/>
      </c>
      <c r="K2776" s="46" t="str">
        <f t="shared" si="456"/>
        <v/>
      </c>
      <c r="L2776" s="17" t="str">
        <f>+IF(G2776="","",SUM($K$9:K2776)+H2776)</f>
        <v/>
      </c>
    </row>
    <row r="2777" spans="2:12" x14ac:dyDescent="0.2">
      <c r="B2777" s="1" t="str">
        <f t="shared" si="459"/>
        <v/>
      </c>
      <c r="C2777" s="44" t="str">
        <f t="shared" si="457"/>
        <v/>
      </c>
      <c r="D2777" s="44" t="str">
        <f t="shared" si="458"/>
        <v/>
      </c>
      <c r="E2777" s="13" t="str">
        <f t="shared" si="460"/>
        <v/>
      </c>
      <c r="F2777" s="4" t="str">
        <f t="shared" si="461"/>
        <v/>
      </c>
      <c r="G2777" s="48" t="str">
        <f t="shared" si="462"/>
        <v/>
      </c>
      <c r="H2777" s="16" t="str">
        <f t="shared" si="453"/>
        <v/>
      </c>
      <c r="I2777" s="46" t="str">
        <f t="shared" si="454"/>
        <v/>
      </c>
      <c r="J2777" s="49" t="str">
        <f t="shared" si="455"/>
        <v/>
      </c>
      <c r="K2777" s="46" t="str">
        <f t="shared" si="456"/>
        <v/>
      </c>
      <c r="L2777" s="17" t="str">
        <f>+IF(G2777="","",SUM($K$9:K2777)+H2777)</f>
        <v/>
      </c>
    </row>
    <row r="2778" spans="2:12" x14ac:dyDescent="0.2">
      <c r="B2778" s="1" t="str">
        <f t="shared" si="459"/>
        <v/>
      </c>
      <c r="C2778" s="44" t="str">
        <f t="shared" si="457"/>
        <v/>
      </c>
      <c r="D2778" s="44" t="str">
        <f t="shared" si="458"/>
        <v/>
      </c>
      <c r="E2778" s="13" t="str">
        <f t="shared" si="460"/>
        <v/>
      </c>
      <c r="F2778" s="4" t="str">
        <f t="shared" si="461"/>
        <v/>
      </c>
      <c r="G2778" s="48" t="str">
        <f t="shared" si="462"/>
        <v/>
      </c>
      <c r="H2778" s="16" t="str">
        <f t="shared" si="453"/>
        <v/>
      </c>
      <c r="I2778" s="46" t="str">
        <f t="shared" si="454"/>
        <v/>
      </c>
      <c r="J2778" s="49" t="str">
        <f t="shared" si="455"/>
        <v/>
      </c>
      <c r="K2778" s="46" t="str">
        <f t="shared" si="456"/>
        <v/>
      </c>
      <c r="L2778" s="17" t="str">
        <f>+IF(G2778="","",SUM($K$9:K2778)+H2778)</f>
        <v/>
      </c>
    </row>
    <row r="2779" spans="2:12" x14ac:dyDescent="0.2">
      <c r="B2779" s="1" t="str">
        <f t="shared" si="459"/>
        <v/>
      </c>
      <c r="C2779" s="44" t="str">
        <f t="shared" si="457"/>
        <v/>
      </c>
      <c r="D2779" s="44" t="str">
        <f t="shared" si="458"/>
        <v/>
      </c>
      <c r="E2779" s="13" t="str">
        <f t="shared" si="460"/>
        <v/>
      </c>
      <c r="F2779" s="4" t="str">
        <f t="shared" si="461"/>
        <v/>
      </c>
      <c r="G2779" s="48" t="str">
        <f t="shared" si="462"/>
        <v/>
      </c>
      <c r="H2779" s="16" t="str">
        <f t="shared" si="453"/>
        <v/>
      </c>
      <c r="I2779" s="46" t="str">
        <f t="shared" si="454"/>
        <v/>
      </c>
      <c r="J2779" s="49" t="str">
        <f t="shared" si="455"/>
        <v/>
      </c>
      <c r="K2779" s="46" t="str">
        <f t="shared" si="456"/>
        <v/>
      </c>
      <c r="L2779" s="17" t="str">
        <f>+IF(G2779="","",SUM($K$9:K2779)+H2779)</f>
        <v/>
      </c>
    </row>
    <row r="2780" spans="2:12" x14ac:dyDescent="0.2">
      <c r="B2780" s="1" t="str">
        <f t="shared" si="459"/>
        <v/>
      </c>
      <c r="C2780" s="44" t="str">
        <f t="shared" si="457"/>
        <v/>
      </c>
      <c r="D2780" s="44" t="str">
        <f t="shared" si="458"/>
        <v/>
      </c>
      <c r="E2780" s="13" t="str">
        <f t="shared" si="460"/>
        <v/>
      </c>
      <c r="F2780" s="4" t="str">
        <f t="shared" si="461"/>
        <v/>
      </c>
      <c r="G2780" s="48" t="str">
        <f t="shared" si="462"/>
        <v/>
      </c>
      <c r="H2780" s="16" t="str">
        <f t="shared" si="453"/>
        <v/>
      </c>
      <c r="I2780" s="46" t="str">
        <f t="shared" si="454"/>
        <v/>
      </c>
      <c r="J2780" s="49" t="str">
        <f t="shared" si="455"/>
        <v/>
      </c>
      <c r="K2780" s="46" t="str">
        <f t="shared" si="456"/>
        <v/>
      </c>
      <c r="L2780" s="17" t="str">
        <f>+IF(G2780="","",SUM($K$9:K2780)+H2780)</f>
        <v/>
      </c>
    </row>
    <row r="2781" spans="2:12" x14ac:dyDescent="0.2">
      <c r="B2781" s="1" t="str">
        <f t="shared" si="459"/>
        <v/>
      </c>
      <c r="C2781" s="44" t="str">
        <f t="shared" si="457"/>
        <v/>
      </c>
      <c r="D2781" s="44" t="str">
        <f t="shared" si="458"/>
        <v/>
      </c>
      <c r="E2781" s="13" t="str">
        <f t="shared" si="460"/>
        <v/>
      </c>
      <c r="F2781" s="4" t="str">
        <f t="shared" si="461"/>
        <v/>
      </c>
      <c r="G2781" s="48" t="str">
        <f t="shared" si="462"/>
        <v/>
      </c>
      <c r="H2781" s="16" t="str">
        <f t="shared" si="453"/>
        <v/>
      </c>
      <c r="I2781" s="46" t="str">
        <f t="shared" si="454"/>
        <v/>
      </c>
      <c r="J2781" s="49" t="str">
        <f t="shared" si="455"/>
        <v/>
      </c>
      <c r="K2781" s="46" t="str">
        <f t="shared" si="456"/>
        <v/>
      </c>
      <c r="L2781" s="17" t="str">
        <f>+IF(G2781="","",SUM($K$9:K2781)+H2781)</f>
        <v/>
      </c>
    </row>
    <row r="2782" spans="2:12" x14ac:dyDescent="0.2">
      <c r="B2782" s="1" t="str">
        <f t="shared" si="459"/>
        <v/>
      </c>
      <c r="C2782" s="44" t="str">
        <f t="shared" si="457"/>
        <v/>
      </c>
      <c r="D2782" s="44" t="str">
        <f t="shared" si="458"/>
        <v/>
      </c>
      <c r="E2782" s="13" t="str">
        <f t="shared" si="460"/>
        <v/>
      </c>
      <c r="F2782" s="4" t="str">
        <f t="shared" si="461"/>
        <v/>
      </c>
      <c r="G2782" s="48" t="str">
        <f t="shared" si="462"/>
        <v/>
      </c>
      <c r="H2782" s="16" t="str">
        <f t="shared" si="453"/>
        <v/>
      </c>
      <c r="I2782" s="46" t="str">
        <f t="shared" si="454"/>
        <v/>
      </c>
      <c r="J2782" s="49" t="str">
        <f t="shared" si="455"/>
        <v/>
      </c>
      <c r="K2782" s="46" t="str">
        <f t="shared" si="456"/>
        <v/>
      </c>
      <c r="L2782" s="17" t="str">
        <f>+IF(G2782="","",SUM($K$9:K2782)+H2782)</f>
        <v/>
      </c>
    </row>
    <row r="2783" spans="2:12" x14ac:dyDescent="0.2">
      <c r="B2783" s="1" t="str">
        <f t="shared" si="459"/>
        <v/>
      </c>
      <c r="C2783" s="44" t="str">
        <f t="shared" si="457"/>
        <v/>
      </c>
      <c r="D2783" s="44" t="str">
        <f t="shared" si="458"/>
        <v/>
      </c>
      <c r="E2783" s="13" t="str">
        <f t="shared" si="460"/>
        <v/>
      </c>
      <c r="F2783" s="4" t="str">
        <f t="shared" si="461"/>
        <v/>
      </c>
      <c r="G2783" s="48" t="str">
        <f t="shared" si="462"/>
        <v/>
      </c>
      <c r="H2783" s="16" t="str">
        <f t="shared" si="453"/>
        <v/>
      </c>
      <c r="I2783" s="46" t="str">
        <f t="shared" si="454"/>
        <v/>
      </c>
      <c r="J2783" s="49" t="str">
        <f t="shared" si="455"/>
        <v/>
      </c>
      <c r="K2783" s="46" t="str">
        <f t="shared" si="456"/>
        <v/>
      </c>
      <c r="L2783" s="17" t="str">
        <f>+IF(G2783="","",SUM($K$9:K2783)+H2783)</f>
        <v/>
      </c>
    </row>
    <row r="2784" spans="2:12" x14ac:dyDescent="0.2">
      <c r="B2784" s="1" t="str">
        <f t="shared" si="459"/>
        <v/>
      </c>
      <c r="C2784" s="44" t="str">
        <f t="shared" si="457"/>
        <v/>
      </c>
      <c r="D2784" s="44" t="str">
        <f t="shared" si="458"/>
        <v/>
      </c>
      <c r="E2784" s="13" t="str">
        <f t="shared" si="460"/>
        <v/>
      </c>
      <c r="F2784" s="4" t="str">
        <f t="shared" si="461"/>
        <v/>
      </c>
      <c r="G2784" s="48" t="str">
        <f t="shared" si="462"/>
        <v/>
      </c>
      <c r="H2784" s="16" t="str">
        <f t="shared" si="453"/>
        <v/>
      </c>
      <c r="I2784" s="46" t="str">
        <f t="shared" si="454"/>
        <v/>
      </c>
      <c r="J2784" s="49" t="str">
        <f t="shared" si="455"/>
        <v/>
      </c>
      <c r="K2784" s="46" t="str">
        <f t="shared" si="456"/>
        <v/>
      </c>
      <c r="L2784" s="17" t="str">
        <f>+IF(G2784="","",SUM($K$9:K2784)+H2784)</f>
        <v/>
      </c>
    </row>
    <row r="2785" spans="2:12" x14ac:dyDescent="0.2">
      <c r="B2785" s="1" t="str">
        <f t="shared" si="459"/>
        <v/>
      </c>
      <c r="C2785" s="44" t="str">
        <f t="shared" si="457"/>
        <v/>
      </c>
      <c r="D2785" s="44" t="str">
        <f t="shared" si="458"/>
        <v/>
      </c>
      <c r="E2785" s="13" t="str">
        <f t="shared" si="460"/>
        <v/>
      </c>
      <c r="F2785" s="4" t="str">
        <f t="shared" si="461"/>
        <v/>
      </c>
      <c r="G2785" s="48" t="str">
        <f t="shared" si="462"/>
        <v/>
      </c>
      <c r="H2785" s="16" t="str">
        <f t="shared" si="453"/>
        <v/>
      </c>
      <c r="I2785" s="46" t="str">
        <f t="shared" si="454"/>
        <v/>
      </c>
      <c r="J2785" s="49" t="str">
        <f t="shared" si="455"/>
        <v/>
      </c>
      <c r="K2785" s="46" t="str">
        <f t="shared" si="456"/>
        <v/>
      </c>
      <c r="L2785" s="17" t="str">
        <f>+IF(G2785="","",SUM($K$9:K2785)+H2785)</f>
        <v/>
      </c>
    </row>
    <row r="2786" spans="2:12" x14ac:dyDescent="0.2">
      <c r="B2786" s="1" t="str">
        <f t="shared" si="459"/>
        <v/>
      </c>
      <c r="C2786" s="44" t="str">
        <f t="shared" si="457"/>
        <v/>
      </c>
      <c r="D2786" s="44" t="str">
        <f t="shared" si="458"/>
        <v/>
      </c>
      <c r="E2786" s="13" t="str">
        <f t="shared" si="460"/>
        <v/>
      </c>
      <c r="F2786" s="4" t="str">
        <f t="shared" si="461"/>
        <v/>
      </c>
      <c r="G2786" s="48" t="str">
        <f t="shared" si="462"/>
        <v/>
      </c>
      <c r="H2786" s="16" t="str">
        <f t="shared" si="453"/>
        <v/>
      </c>
      <c r="I2786" s="46" t="str">
        <f t="shared" si="454"/>
        <v/>
      </c>
      <c r="J2786" s="49" t="str">
        <f t="shared" si="455"/>
        <v/>
      </c>
      <c r="K2786" s="46" t="str">
        <f t="shared" si="456"/>
        <v/>
      </c>
      <c r="L2786" s="17" t="str">
        <f>+IF(G2786="","",SUM($K$9:K2786)+H2786)</f>
        <v/>
      </c>
    </row>
    <row r="2787" spans="2:12" x14ac:dyDescent="0.2">
      <c r="B2787" s="1" t="str">
        <f t="shared" si="459"/>
        <v/>
      </c>
      <c r="C2787" s="44" t="str">
        <f t="shared" si="457"/>
        <v/>
      </c>
      <c r="D2787" s="44" t="str">
        <f t="shared" si="458"/>
        <v/>
      </c>
      <c r="E2787" s="13" t="str">
        <f t="shared" si="460"/>
        <v/>
      </c>
      <c r="F2787" s="4" t="str">
        <f t="shared" si="461"/>
        <v/>
      </c>
      <c r="G2787" s="48" t="str">
        <f t="shared" si="462"/>
        <v/>
      </c>
      <c r="H2787" s="16" t="str">
        <f t="shared" si="453"/>
        <v/>
      </c>
      <c r="I2787" s="46" t="str">
        <f t="shared" si="454"/>
        <v/>
      </c>
      <c r="J2787" s="49" t="str">
        <f t="shared" si="455"/>
        <v/>
      </c>
      <c r="K2787" s="46" t="str">
        <f t="shared" si="456"/>
        <v/>
      </c>
      <c r="L2787" s="17" t="str">
        <f>+IF(G2787="","",SUM($K$9:K2787)+H2787)</f>
        <v/>
      </c>
    </row>
    <row r="2788" spans="2:12" x14ac:dyDescent="0.2">
      <c r="B2788" s="1" t="str">
        <f t="shared" si="459"/>
        <v/>
      </c>
      <c r="C2788" s="44" t="str">
        <f t="shared" si="457"/>
        <v/>
      </c>
      <c r="D2788" s="44" t="str">
        <f t="shared" si="458"/>
        <v/>
      </c>
      <c r="E2788" s="13" t="str">
        <f t="shared" si="460"/>
        <v/>
      </c>
      <c r="F2788" s="4" t="str">
        <f t="shared" si="461"/>
        <v/>
      </c>
      <c r="G2788" s="48" t="str">
        <f t="shared" si="462"/>
        <v/>
      </c>
      <c r="H2788" s="16" t="str">
        <f t="shared" si="453"/>
        <v/>
      </c>
      <c r="I2788" s="46" t="str">
        <f t="shared" si="454"/>
        <v/>
      </c>
      <c r="J2788" s="49" t="str">
        <f t="shared" si="455"/>
        <v/>
      </c>
      <c r="K2788" s="46" t="str">
        <f t="shared" si="456"/>
        <v/>
      </c>
      <c r="L2788" s="17" t="str">
        <f>+IF(G2788="","",SUM($K$9:K2788)+H2788)</f>
        <v/>
      </c>
    </row>
    <row r="2789" spans="2:12" x14ac:dyDescent="0.2">
      <c r="B2789" s="1" t="str">
        <f t="shared" si="459"/>
        <v/>
      </c>
      <c r="C2789" s="44" t="str">
        <f t="shared" si="457"/>
        <v/>
      </c>
      <c r="D2789" s="44" t="str">
        <f t="shared" si="458"/>
        <v/>
      </c>
      <c r="E2789" s="13" t="str">
        <f t="shared" si="460"/>
        <v/>
      </c>
      <c r="F2789" s="4" t="str">
        <f t="shared" si="461"/>
        <v/>
      </c>
      <c r="G2789" s="48" t="str">
        <f t="shared" si="462"/>
        <v/>
      </c>
      <c r="H2789" s="16" t="str">
        <f t="shared" si="453"/>
        <v/>
      </c>
      <c r="I2789" s="46" t="str">
        <f t="shared" si="454"/>
        <v/>
      </c>
      <c r="J2789" s="49" t="str">
        <f t="shared" si="455"/>
        <v/>
      </c>
      <c r="K2789" s="46" t="str">
        <f t="shared" si="456"/>
        <v/>
      </c>
      <c r="L2789" s="17" t="str">
        <f>+IF(G2789="","",SUM($K$9:K2789)+H2789)</f>
        <v/>
      </c>
    </row>
    <row r="2790" spans="2:12" x14ac:dyDescent="0.2">
      <c r="B2790" s="1" t="str">
        <f t="shared" si="459"/>
        <v/>
      </c>
      <c r="C2790" s="44" t="str">
        <f t="shared" si="457"/>
        <v/>
      </c>
      <c r="D2790" s="44" t="str">
        <f t="shared" si="458"/>
        <v/>
      </c>
      <c r="E2790" s="13" t="str">
        <f t="shared" si="460"/>
        <v/>
      </c>
      <c r="F2790" s="4" t="str">
        <f t="shared" si="461"/>
        <v/>
      </c>
      <c r="G2790" s="48" t="str">
        <f t="shared" si="462"/>
        <v/>
      </c>
      <c r="H2790" s="16" t="str">
        <f t="shared" si="453"/>
        <v/>
      </c>
      <c r="I2790" s="46" t="str">
        <f t="shared" si="454"/>
        <v/>
      </c>
      <c r="J2790" s="49" t="str">
        <f t="shared" si="455"/>
        <v/>
      </c>
      <c r="K2790" s="46" t="str">
        <f t="shared" si="456"/>
        <v/>
      </c>
      <c r="L2790" s="17" t="str">
        <f>+IF(G2790="","",SUM($K$9:K2790)+H2790)</f>
        <v/>
      </c>
    </row>
    <row r="2791" spans="2:12" x14ac:dyDescent="0.2">
      <c r="B2791" s="1" t="str">
        <f t="shared" si="459"/>
        <v/>
      </c>
      <c r="C2791" s="44" t="str">
        <f t="shared" si="457"/>
        <v/>
      </c>
      <c r="D2791" s="44" t="str">
        <f t="shared" si="458"/>
        <v/>
      </c>
      <c r="E2791" s="13" t="str">
        <f t="shared" si="460"/>
        <v/>
      </c>
      <c r="F2791" s="4" t="str">
        <f t="shared" si="461"/>
        <v/>
      </c>
      <c r="G2791" s="48" t="str">
        <f t="shared" si="462"/>
        <v/>
      </c>
      <c r="H2791" s="16" t="str">
        <f t="shared" si="453"/>
        <v/>
      </c>
      <c r="I2791" s="46" t="str">
        <f t="shared" si="454"/>
        <v/>
      </c>
      <c r="J2791" s="49" t="str">
        <f t="shared" si="455"/>
        <v/>
      </c>
      <c r="K2791" s="46" t="str">
        <f t="shared" si="456"/>
        <v/>
      </c>
      <c r="L2791" s="17" t="str">
        <f>+IF(G2791="","",SUM($K$9:K2791)+H2791)</f>
        <v/>
      </c>
    </row>
    <row r="2792" spans="2:12" x14ac:dyDescent="0.2">
      <c r="B2792" s="1" t="str">
        <f t="shared" si="459"/>
        <v/>
      </c>
      <c r="C2792" s="44" t="str">
        <f t="shared" si="457"/>
        <v/>
      </c>
      <c r="D2792" s="44" t="str">
        <f t="shared" si="458"/>
        <v/>
      </c>
      <c r="E2792" s="13" t="str">
        <f t="shared" si="460"/>
        <v/>
      </c>
      <c r="F2792" s="4" t="str">
        <f t="shared" si="461"/>
        <v/>
      </c>
      <c r="G2792" s="48" t="str">
        <f t="shared" si="462"/>
        <v/>
      </c>
      <c r="H2792" s="16" t="str">
        <f t="shared" si="453"/>
        <v/>
      </c>
      <c r="I2792" s="46" t="str">
        <f t="shared" si="454"/>
        <v/>
      </c>
      <c r="J2792" s="49" t="str">
        <f t="shared" si="455"/>
        <v/>
      </c>
      <c r="K2792" s="46" t="str">
        <f t="shared" si="456"/>
        <v/>
      </c>
      <c r="L2792" s="17" t="str">
        <f>+IF(G2792="","",SUM($K$9:K2792)+H2792)</f>
        <v/>
      </c>
    </row>
    <row r="2793" spans="2:12" x14ac:dyDescent="0.2">
      <c r="B2793" s="1" t="str">
        <f t="shared" si="459"/>
        <v/>
      </c>
      <c r="C2793" s="44" t="str">
        <f t="shared" si="457"/>
        <v/>
      </c>
      <c r="D2793" s="44" t="str">
        <f t="shared" si="458"/>
        <v/>
      </c>
      <c r="E2793" s="13" t="str">
        <f t="shared" si="460"/>
        <v/>
      </c>
      <c r="F2793" s="4" t="str">
        <f t="shared" si="461"/>
        <v/>
      </c>
      <c r="G2793" s="48" t="str">
        <f t="shared" si="462"/>
        <v/>
      </c>
      <c r="H2793" s="16" t="str">
        <f t="shared" si="453"/>
        <v/>
      </c>
      <c r="I2793" s="46" t="str">
        <f t="shared" si="454"/>
        <v/>
      </c>
      <c r="J2793" s="49" t="str">
        <f t="shared" si="455"/>
        <v/>
      </c>
      <c r="K2793" s="46" t="str">
        <f t="shared" si="456"/>
        <v/>
      </c>
      <c r="L2793" s="17" t="str">
        <f>+IF(G2793="","",SUM($K$9:K2793)+H2793)</f>
        <v/>
      </c>
    </row>
    <row r="2794" spans="2:12" x14ac:dyDescent="0.2">
      <c r="B2794" s="1" t="str">
        <f t="shared" si="459"/>
        <v/>
      </c>
      <c r="C2794" s="44" t="str">
        <f t="shared" si="457"/>
        <v/>
      </c>
      <c r="D2794" s="44" t="str">
        <f t="shared" si="458"/>
        <v/>
      </c>
      <c r="E2794" s="13" t="str">
        <f t="shared" si="460"/>
        <v/>
      </c>
      <c r="F2794" s="4" t="str">
        <f t="shared" si="461"/>
        <v/>
      </c>
      <c r="G2794" s="48" t="str">
        <f t="shared" si="462"/>
        <v/>
      </c>
      <c r="H2794" s="16" t="str">
        <f t="shared" ref="H2794:H2857" si="463">IF(B2794&lt;&gt;"",H2793,"")</f>
        <v/>
      </c>
      <c r="I2794" s="46" t="str">
        <f t="shared" ref="I2794:I2857" si="464">IF(G2794="","",+(1+G2794)^(E2794/30))</f>
        <v/>
      </c>
      <c r="J2794" s="49" t="str">
        <f t="shared" si="455"/>
        <v/>
      </c>
      <c r="K2794" s="46" t="str">
        <f t="shared" si="456"/>
        <v/>
      </c>
      <c r="L2794" s="17" t="str">
        <f>+IF(G2794="","",SUM($K$9:K2794)+H2794)</f>
        <v/>
      </c>
    </row>
    <row r="2795" spans="2:12" x14ac:dyDescent="0.2">
      <c r="B2795" s="1" t="str">
        <f t="shared" si="459"/>
        <v/>
      </c>
      <c r="C2795" s="44" t="str">
        <f t="shared" si="457"/>
        <v/>
      </c>
      <c r="D2795" s="44" t="str">
        <f t="shared" si="458"/>
        <v/>
      </c>
      <c r="E2795" s="13" t="str">
        <f t="shared" si="460"/>
        <v/>
      </c>
      <c r="F2795" s="4" t="str">
        <f t="shared" si="461"/>
        <v/>
      </c>
      <c r="G2795" s="48" t="str">
        <f t="shared" si="462"/>
        <v/>
      </c>
      <c r="H2795" s="16" t="str">
        <f t="shared" si="463"/>
        <v/>
      </c>
      <c r="I2795" s="46" t="str">
        <f t="shared" si="464"/>
        <v/>
      </c>
      <c r="J2795" s="49" t="str">
        <f t="shared" si="455"/>
        <v/>
      </c>
      <c r="K2795" s="46" t="str">
        <f t="shared" si="456"/>
        <v/>
      </c>
      <c r="L2795" s="17" t="str">
        <f>+IF(G2795="","",SUM($K$9:K2795)+H2795)</f>
        <v/>
      </c>
    </row>
    <row r="2796" spans="2:12" x14ac:dyDescent="0.2">
      <c r="B2796" s="1" t="str">
        <f t="shared" si="459"/>
        <v/>
      </c>
      <c r="C2796" s="44" t="str">
        <f t="shared" si="457"/>
        <v/>
      </c>
      <c r="D2796" s="44" t="str">
        <f t="shared" si="458"/>
        <v/>
      </c>
      <c r="E2796" s="13" t="str">
        <f t="shared" si="460"/>
        <v/>
      </c>
      <c r="F2796" s="4" t="str">
        <f t="shared" si="461"/>
        <v/>
      </c>
      <c r="G2796" s="48" t="str">
        <f t="shared" si="462"/>
        <v/>
      </c>
      <c r="H2796" s="16" t="str">
        <f t="shared" si="463"/>
        <v/>
      </c>
      <c r="I2796" s="46" t="str">
        <f t="shared" si="464"/>
        <v/>
      </c>
      <c r="J2796" s="49" t="str">
        <f t="shared" si="455"/>
        <v/>
      </c>
      <c r="K2796" s="46" t="str">
        <f t="shared" si="456"/>
        <v/>
      </c>
      <c r="L2796" s="17" t="str">
        <f>+IF(G2796="","",SUM($K$9:K2796)+H2796)</f>
        <v/>
      </c>
    </row>
    <row r="2797" spans="2:12" x14ac:dyDescent="0.2">
      <c r="B2797" s="1" t="str">
        <f t="shared" si="459"/>
        <v/>
      </c>
      <c r="C2797" s="44" t="str">
        <f t="shared" si="457"/>
        <v/>
      </c>
      <c r="D2797" s="44" t="str">
        <f t="shared" si="458"/>
        <v/>
      </c>
      <c r="E2797" s="13" t="str">
        <f t="shared" si="460"/>
        <v/>
      </c>
      <c r="F2797" s="4" t="str">
        <f t="shared" si="461"/>
        <v/>
      </c>
      <c r="G2797" s="48" t="str">
        <f t="shared" si="462"/>
        <v/>
      </c>
      <c r="H2797" s="16" t="str">
        <f t="shared" si="463"/>
        <v/>
      </c>
      <c r="I2797" s="46" t="str">
        <f t="shared" si="464"/>
        <v/>
      </c>
      <c r="J2797" s="49" t="str">
        <f t="shared" si="455"/>
        <v/>
      </c>
      <c r="K2797" s="46" t="str">
        <f t="shared" si="456"/>
        <v/>
      </c>
      <c r="L2797" s="17" t="str">
        <f>+IF(G2797="","",SUM($K$9:K2797)+H2797)</f>
        <v/>
      </c>
    </row>
    <row r="2798" spans="2:12" x14ac:dyDescent="0.2">
      <c r="B2798" s="1" t="str">
        <f t="shared" si="459"/>
        <v/>
      </c>
      <c r="C2798" s="44" t="str">
        <f t="shared" si="457"/>
        <v/>
      </c>
      <c r="D2798" s="44" t="str">
        <f t="shared" si="458"/>
        <v/>
      </c>
      <c r="E2798" s="13" t="str">
        <f t="shared" si="460"/>
        <v/>
      </c>
      <c r="F2798" s="4" t="str">
        <f t="shared" si="461"/>
        <v/>
      </c>
      <c r="G2798" s="48" t="str">
        <f t="shared" si="462"/>
        <v/>
      </c>
      <c r="H2798" s="16" t="str">
        <f t="shared" si="463"/>
        <v/>
      </c>
      <c r="I2798" s="46" t="str">
        <f t="shared" si="464"/>
        <v/>
      </c>
      <c r="J2798" s="49" t="str">
        <f t="shared" si="455"/>
        <v/>
      </c>
      <c r="K2798" s="46" t="str">
        <f t="shared" si="456"/>
        <v/>
      </c>
      <c r="L2798" s="17" t="str">
        <f>+IF(G2798="","",SUM($K$9:K2798)+H2798)</f>
        <v/>
      </c>
    </row>
    <row r="2799" spans="2:12" x14ac:dyDescent="0.2">
      <c r="B2799" s="1" t="str">
        <f t="shared" si="459"/>
        <v/>
      </c>
      <c r="C2799" s="44" t="str">
        <f t="shared" si="457"/>
        <v/>
      </c>
      <c r="D2799" s="44" t="str">
        <f t="shared" si="458"/>
        <v/>
      </c>
      <c r="E2799" s="13" t="str">
        <f t="shared" si="460"/>
        <v/>
      </c>
      <c r="F2799" s="4" t="str">
        <f t="shared" si="461"/>
        <v/>
      </c>
      <c r="G2799" s="48" t="str">
        <f t="shared" si="462"/>
        <v/>
      </c>
      <c r="H2799" s="16" t="str">
        <f t="shared" si="463"/>
        <v/>
      </c>
      <c r="I2799" s="46" t="str">
        <f t="shared" si="464"/>
        <v/>
      </c>
      <c r="J2799" s="49" t="str">
        <f t="shared" si="455"/>
        <v/>
      </c>
      <c r="K2799" s="46" t="str">
        <f t="shared" si="456"/>
        <v/>
      </c>
      <c r="L2799" s="17" t="str">
        <f>+IF(G2799="","",SUM($K$9:K2799)+H2799)</f>
        <v/>
      </c>
    </row>
    <row r="2800" spans="2:12" x14ac:dyDescent="0.2">
      <c r="B2800" s="1" t="str">
        <f t="shared" si="459"/>
        <v/>
      </c>
      <c r="C2800" s="44" t="str">
        <f t="shared" si="457"/>
        <v/>
      </c>
      <c r="D2800" s="44" t="str">
        <f t="shared" si="458"/>
        <v/>
      </c>
      <c r="E2800" s="13" t="str">
        <f t="shared" si="460"/>
        <v/>
      </c>
      <c r="F2800" s="4" t="str">
        <f t="shared" si="461"/>
        <v/>
      </c>
      <c r="G2800" s="48" t="str">
        <f t="shared" si="462"/>
        <v/>
      </c>
      <c r="H2800" s="16" t="str">
        <f t="shared" si="463"/>
        <v/>
      </c>
      <c r="I2800" s="46" t="str">
        <f t="shared" si="464"/>
        <v/>
      </c>
      <c r="J2800" s="49" t="str">
        <f t="shared" si="455"/>
        <v/>
      </c>
      <c r="K2800" s="46" t="str">
        <f t="shared" si="456"/>
        <v/>
      </c>
      <c r="L2800" s="17" t="str">
        <f>+IF(G2800="","",SUM($K$9:K2800)+H2800)</f>
        <v/>
      </c>
    </row>
    <row r="2801" spans="2:12" x14ac:dyDescent="0.2">
      <c r="B2801" s="1" t="str">
        <f t="shared" si="459"/>
        <v/>
      </c>
      <c r="C2801" s="44" t="str">
        <f t="shared" si="457"/>
        <v/>
      </c>
      <c r="D2801" s="44" t="str">
        <f t="shared" si="458"/>
        <v/>
      </c>
      <c r="E2801" s="13" t="str">
        <f t="shared" si="460"/>
        <v/>
      </c>
      <c r="F2801" s="4" t="str">
        <f t="shared" si="461"/>
        <v/>
      </c>
      <c r="G2801" s="48" t="str">
        <f t="shared" si="462"/>
        <v/>
      </c>
      <c r="H2801" s="16" t="str">
        <f t="shared" si="463"/>
        <v/>
      </c>
      <c r="I2801" s="46" t="str">
        <f t="shared" si="464"/>
        <v/>
      </c>
      <c r="J2801" s="49" t="str">
        <f t="shared" si="455"/>
        <v/>
      </c>
      <c r="K2801" s="46" t="str">
        <f t="shared" si="456"/>
        <v/>
      </c>
      <c r="L2801" s="17" t="str">
        <f>+IF(G2801="","",SUM($K$9:K2801)+H2801)</f>
        <v/>
      </c>
    </row>
    <row r="2802" spans="2:12" x14ac:dyDescent="0.2">
      <c r="B2802" s="1" t="str">
        <f t="shared" si="459"/>
        <v/>
      </c>
      <c r="C2802" s="44" t="str">
        <f t="shared" si="457"/>
        <v/>
      </c>
      <c r="D2802" s="44" t="str">
        <f t="shared" si="458"/>
        <v/>
      </c>
      <c r="E2802" s="13" t="str">
        <f t="shared" si="460"/>
        <v/>
      </c>
      <c r="F2802" s="4" t="str">
        <f t="shared" si="461"/>
        <v/>
      </c>
      <c r="G2802" s="48" t="str">
        <f t="shared" si="462"/>
        <v/>
      </c>
      <c r="H2802" s="16" t="str">
        <f t="shared" si="463"/>
        <v/>
      </c>
      <c r="I2802" s="46" t="str">
        <f t="shared" si="464"/>
        <v/>
      </c>
      <c r="J2802" s="49" t="str">
        <f t="shared" si="455"/>
        <v/>
      </c>
      <c r="K2802" s="46" t="str">
        <f t="shared" si="456"/>
        <v/>
      </c>
      <c r="L2802" s="17" t="str">
        <f>+IF(G2802="","",SUM($K$9:K2802)+H2802)</f>
        <v/>
      </c>
    </row>
    <row r="2803" spans="2:12" x14ac:dyDescent="0.2">
      <c r="B2803" s="1" t="str">
        <f t="shared" si="459"/>
        <v/>
      </c>
      <c r="C2803" s="44" t="str">
        <f t="shared" si="457"/>
        <v/>
      </c>
      <c r="D2803" s="44" t="str">
        <f t="shared" si="458"/>
        <v/>
      </c>
      <c r="E2803" s="13" t="str">
        <f t="shared" si="460"/>
        <v/>
      </c>
      <c r="F2803" s="4" t="str">
        <f t="shared" si="461"/>
        <v/>
      </c>
      <c r="G2803" s="48" t="str">
        <f t="shared" si="462"/>
        <v/>
      </c>
      <c r="H2803" s="16" t="str">
        <f t="shared" si="463"/>
        <v/>
      </c>
      <c r="I2803" s="46" t="str">
        <f t="shared" si="464"/>
        <v/>
      </c>
      <c r="J2803" s="49" t="str">
        <f t="shared" si="455"/>
        <v/>
      </c>
      <c r="K2803" s="46" t="str">
        <f t="shared" si="456"/>
        <v/>
      </c>
      <c r="L2803" s="17" t="str">
        <f>+IF(G2803="","",SUM($K$9:K2803)+H2803)</f>
        <v/>
      </c>
    </row>
    <row r="2804" spans="2:12" x14ac:dyDescent="0.2">
      <c r="B2804" s="1" t="str">
        <f t="shared" si="459"/>
        <v/>
      </c>
      <c r="C2804" s="44" t="str">
        <f t="shared" si="457"/>
        <v/>
      </c>
      <c r="D2804" s="44" t="str">
        <f t="shared" si="458"/>
        <v/>
      </c>
      <c r="E2804" s="13" t="str">
        <f t="shared" si="460"/>
        <v/>
      </c>
      <c r="F2804" s="4" t="str">
        <f t="shared" si="461"/>
        <v/>
      </c>
      <c r="G2804" s="48" t="str">
        <f t="shared" si="462"/>
        <v/>
      </c>
      <c r="H2804" s="16" t="str">
        <f t="shared" si="463"/>
        <v/>
      </c>
      <c r="I2804" s="46" t="str">
        <f t="shared" si="464"/>
        <v/>
      </c>
      <c r="J2804" s="49" t="str">
        <f t="shared" si="455"/>
        <v/>
      </c>
      <c r="K2804" s="46" t="str">
        <f t="shared" si="456"/>
        <v/>
      </c>
      <c r="L2804" s="17" t="str">
        <f>+IF(G2804="","",SUM($K$9:K2804)+H2804)</f>
        <v/>
      </c>
    </row>
    <row r="2805" spans="2:12" x14ac:dyDescent="0.2">
      <c r="B2805" s="1" t="str">
        <f t="shared" si="459"/>
        <v/>
      </c>
      <c r="C2805" s="44" t="str">
        <f t="shared" si="457"/>
        <v/>
      </c>
      <c r="D2805" s="44" t="str">
        <f t="shared" si="458"/>
        <v/>
      </c>
      <c r="E2805" s="13" t="str">
        <f t="shared" si="460"/>
        <v/>
      </c>
      <c r="F2805" s="4" t="str">
        <f t="shared" si="461"/>
        <v/>
      </c>
      <c r="G2805" s="48" t="str">
        <f t="shared" si="462"/>
        <v/>
      </c>
      <c r="H2805" s="16" t="str">
        <f t="shared" si="463"/>
        <v/>
      </c>
      <c r="I2805" s="46" t="str">
        <f t="shared" si="464"/>
        <v/>
      </c>
      <c r="J2805" s="49" t="str">
        <f t="shared" si="455"/>
        <v/>
      </c>
      <c r="K2805" s="46" t="str">
        <f t="shared" si="456"/>
        <v/>
      </c>
      <c r="L2805" s="17" t="str">
        <f>+IF(G2805="","",SUM($K$9:K2805)+H2805)</f>
        <v/>
      </c>
    </row>
    <row r="2806" spans="2:12" x14ac:dyDescent="0.2">
      <c r="B2806" s="1" t="str">
        <f t="shared" si="459"/>
        <v/>
      </c>
      <c r="C2806" s="44" t="str">
        <f t="shared" si="457"/>
        <v/>
      </c>
      <c r="D2806" s="44" t="str">
        <f t="shared" si="458"/>
        <v/>
      </c>
      <c r="E2806" s="13" t="str">
        <f t="shared" si="460"/>
        <v/>
      </c>
      <c r="F2806" s="4" t="str">
        <f t="shared" si="461"/>
        <v/>
      </c>
      <c r="G2806" s="48" t="str">
        <f t="shared" si="462"/>
        <v/>
      </c>
      <c r="H2806" s="16" t="str">
        <f t="shared" si="463"/>
        <v/>
      </c>
      <c r="I2806" s="46" t="str">
        <f t="shared" si="464"/>
        <v/>
      </c>
      <c r="J2806" s="49" t="str">
        <f t="shared" si="455"/>
        <v/>
      </c>
      <c r="K2806" s="46" t="str">
        <f t="shared" si="456"/>
        <v/>
      </c>
      <c r="L2806" s="17" t="str">
        <f>+IF(G2806="","",SUM($K$9:K2806)+H2806)</f>
        <v/>
      </c>
    </row>
    <row r="2807" spans="2:12" x14ac:dyDescent="0.2">
      <c r="B2807" s="1" t="str">
        <f t="shared" si="459"/>
        <v/>
      </c>
      <c r="C2807" s="44" t="str">
        <f t="shared" si="457"/>
        <v/>
      </c>
      <c r="D2807" s="44" t="str">
        <f t="shared" si="458"/>
        <v/>
      </c>
      <c r="E2807" s="13" t="str">
        <f t="shared" si="460"/>
        <v/>
      </c>
      <c r="F2807" s="4" t="str">
        <f t="shared" si="461"/>
        <v/>
      </c>
      <c r="G2807" s="48" t="str">
        <f t="shared" si="462"/>
        <v/>
      </c>
      <c r="H2807" s="16" t="str">
        <f t="shared" si="463"/>
        <v/>
      </c>
      <c r="I2807" s="46" t="str">
        <f t="shared" si="464"/>
        <v/>
      </c>
      <c r="J2807" s="49" t="str">
        <f t="shared" si="455"/>
        <v/>
      </c>
      <c r="K2807" s="46" t="str">
        <f t="shared" si="456"/>
        <v/>
      </c>
      <c r="L2807" s="17" t="str">
        <f>+IF(G2807="","",SUM($K$9:K2807)+H2807)</f>
        <v/>
      </c>
    </row>
    <row r="2808" spans="2:12" x14ac:dyDescent="0.2">
      <c r="B2808" s="1" t="str">
        <f t="shared" si="459"/>
        <v/>
      </c>
      <c r="C2808" s="44" t="str">
        <f t="shared" si="457"/>
        <v/>
      </c>
      <c r="D2808" s="44" t="str">
        <f t="shared" si="458"/>
        <v/>
      </c>
      <c r="E2808" s="13" t="str">
        <f t="shared" si="460"/>
        <v/>
      </c>
      <c r="F2808" s="4" t="str">
        <f t="shared" si="461"/>
        <v/>
      </c>
      <c r="G2808" s="48" t="str">
        <f t="shared" si="462"/>
        <v/>
      </c>
      <c r="H2808" s="16" t="str">
        <f t="shared" si="463"/>
        <v/>
      </c>
      <c r="I2808" s="46" t="str">
        <f t="shared" si="464"/>
        <v/>
      </c>
      <c r="J2808" s="49" t="str">
        <f t="shared" si="455"/>
        <v/>
      </c>
      <c r="K2808" s="46" t="str">
        <f t="shared" si="456"/>
        <v/>
      </c>
      <c r="L2808" s="17" t="str">
        <f>+IF(G2808="","",SUM($K$9:K2808)+H2808)</f>
        <v/>
      </c>
    </row>
    <row r="2809" spans="2:12" x14ac:dyDescent="0.2">
      <c r="B2809" s="1" t="str">
        <f t="shared" si="459"/>
        <v/>
      </c>
      <c r="C2809" s="44" t="str">
        <f t="shared" si="457"/>
        <v/>
      </c>
      <c r="D2809" s="44" t="str">
        <f t="shared" si="458"/>
        <v/>
      </c>
      <c r="E2809" s="13" t="str">
        <f t="shared" si="460"/>
        <v/>
      </c>
      <c r="F2809" s="4" t="str">
        <f t="shared" si="461"/>
        <v/>
      </c>
      <c r="G2809" s="48" t="str">
        <f t="shared" si="462"/>
        <v/>
      </c>
      <c r="H2809" s="16" t="str">
        <f t="shared" si="463"/>
        <v/>
      </c>
      <c r="I2809" s="46" t="str">
        <f t="shared" si="464"/>
        <v/>
      </c>
      <c r="J2809" s="49" t="str">
        <f t="shared" si="455"/>
        <v/>
      </c>
      <c r="K2809" s="46" t="str">
        <f t="shared" si="456"/>
        <v/>
      </c>
      <c r="L2809" s="17" t="str">
        <f>+IF(G2809="","",SUM($K$9:K2809)+H2809)</f>
        <v/>
      </c>
    </row>
    <row r="2810" spans="2:12" x14ac:dyDescent="0.2">
      <c r="B2810" s="1" t="str">
        <f t="shared" si="459"/>
        <v/>
      </c>
      <c r="C2810" s="44" t="str">
        <f t="shared" si="457"/>
        <v/>
      </c>
      <c r="D2810" s="44" t="str">
        <f t="shared" si="458"/>
        <v/>
      </c>
      <c r="E2810" s="13" t="str">
        <f t="shared" si="460"/>
        <v/>
      </c>
      <c r="F2810" s="4" t="str">
        <f t="shared" si="461"/>
        <v/>
      </c>
      <c r="G2810" s="48" t="str">
        <f t="shared" si="462"/>
        <v/>
      </c>
      <c r="H2810" s="16" t="str">
        <f t="shared" si="463"/>
        <v/>
      </c>
      <c r="I2810" s="46" t="str">
        <f t="shared" si="464"/>
        <v/>
      </c>
      <c r="J2810" s="49" t="str">
        <f t="shared" si="455"/>
        <v/>
      </c>
      <c r="K2810" s="46" t="str">
        <f t="shared" si="456"/>
        <v/>
      </c>
      <c r="L2810" s="17" t="str">
        <f>+IF(G2810="","",SUM($K$9:K2810)+H2810)</f>
        <v/>
      </c>
    </row>
    <row r="2811" spans="2:12" x14ac:dyDescent="0.2">
      <c r="B2811" s="1" t="str">
        <f t="shared" si="459"/>
        <v/>
      </c>
      <c r="C2811" s="44" t="str">
        <f t="shared" si="457"/>
        <v/>
      </c>
      <c r="D2811" s="44" t="str">
        <f t="shared" si="458"/>
        <v/>
      </c>
      <c r="E2811" s="13" t="str">
        <f t="shared" si="460"/>
        <v/>
      </c>
      <c r="F2811" s="4" t="str">
        <f t="shared" si="461"/>
        <v/>
      </c>
      <c r="G2811" s="48" t="str">
        <f t="shared" si="462"/>
        <v/>
      </c>
      <c r="H2811" s="16" t="str">
        <f t="shared" si="463"/>
        <v/>
      </c>
      <c r="I2811" s="46" t="str">
        <f t="shared" si="464"/>
        <v/>
      </c>
      <c r="J2811" s="49" t="str">
        <f t="shared" si="455"/>
        <v/>
      </c>
      <c r="K2811" s="46" t="str">
        <f t="shared" si="456"/>
        <v/>
      </c>
      <c r="L2811" s="17" t="str">
        <f>+IF(G2811="","",SUM($K$9:K2811)+H2811)</f>
        <v/>
      </c>
    </row>
    <row r="2812" spans="2:12" x14ac:dyDescent="0.2">
      <c r="B2812" s="1" t="str">
        <f t="shared" si="459"/>
        <v/>
      </c>
      <c r="C2812" s="44" t="str">
        <f t="shared" si="457"/>
        <v/>
      </c>
      <c r="D2812" s="44" t="str">
        <f t="shared" si="458"/>
        <v/>
      </c>
      <c r="E2812" s="13" t="str">
        <f t="shared" si="460"/>
        <v/>
      </c>
      <c r="F2812" s="4" t="str">
        <f t="shared" si="461"/>
        <v/>
      </c>
      <c r="G2812" s="48" t="str">
        <f t="shared" si="462"/>
        <v/>
      </c>
      <c r="H2812" s="16" t="str">
        <f t="shared" si="463"/>
        <v/>
      </c>
      <c r="I2812" s="46" t="str">
        <f t="shared" si="464"/>
        <v/>
      </c>
      <c r="J2812" s="49" t="str">
        <f t="shared" si="455"/>
        <v/>
      </c>
      <c r="K2812" s="46" t="str">
        <f t="shared" si="456"/>
        <v/>
      </c>
      <c r="L2812" s="17" t="str">
        <f>+IF(G2812="","",SUM($K$9:K2812)+H2812)</f>
        <v/>
      </c>
    </row>
    <row r="2813" spans="2:12" x14ac:dyDescent="0.2">
      <c r="B2813" s="1" t="str">
        <f t="shared" si="459"/>
        <v/>
      </c>
      <c r="C2813" s="44" t="str">
        <f t="shared" si="457"/>
        <v/>
      </c>
      <c r="D2813" s="44" t="str">
        <f t="shared" si="458"/>
        <v/>
      </c>
      <c r="E2813" s="13" t="str">
        <f t="shared" si="460"/>
        <v/>
      </c>
      <c r="F2813" s="4" t="str">
        <f t="shared" si="461"/>
        <v/>
      </c>
      <c r="G2813" s="48" t="str">
        <f t="shared" si="462"/>
        <v/>
      </c>
      <c r="H2813" s="16" t="str">
        <f t="shared" si="463"/>
        <v/>
      </c>
      <c r="I2813" s="46" t="str">
        <f t="shared" si="464"/>
        <v/>
      </c>
      <c r="J2813" s="49" t="str">
        <f t="shared" si="455"/>
        <v/>
      </c>
      <c r="K2813" s="46" t="str">
        <f t="shared" si="456"/>
        <v/>
      </c>
      <c r="L2813" s="17" t="str">
        <f>+IF(G2813="","",SUM($K$9:K2813)+H2813)</f>
        <v/>
      </c>
    </row>
    <row r="2814" spans="2:12" x14ac:dyDescent="0.2">
      <c r="B2814" s="1" t="str">
        <f t="shared" si="459"/>
        <v/>
      </c>
      <c r="C2814" s="44" t="str">
        <f t="shared" si="457"/>
        <v/>
      </c>
      <c r="D2814" s="44" t="str">
        <f t="shared" si="458"/>
        <v/>
      </c>
      <c r="E2814" s="13" t="str">
        <f t="shared" si="460"/>
        <v/>
      </c>
      <c r="F2814" s="4" t="str">
        <f t="shared" si="461"/>
        <v/>
      </c>
      <c r="G2814" s="48" t="str">
        <f t="shared" si="462"/>
        <v/>
      </c>
      <c r="H2814" s="16" t="str">
        <f t="shared" si="463"/>
        <v/>
      </c>
      <c r="I2814" s="46" t="str">
        <f t="shared" si="464"/>
        <v/>
      </c>
      <c r="J2814" s="49" t="str">
        <f t="shared" si="455"/>
        <v/>
      </c>
      <c r="K2814" s="46" t="str">
        <f t="shared" si="456"/>
        <v/>
      </c>
      <c r="L2814" s="17" t="str">
        <f>+IF(G2814="","",SUM($K$9:K2814)+H2814)</f>
        <v/>
      </c>
    </row>
    <row r="2815" spans="2:12" x14ac:dyDescent="0.2">
      <c r="B2815" s="1" t="str">
        <f t="shared" si="459"/>
        <v/>
      </c>
      <c r="C2815" s="44" t="str">
        <f t="shared" si="457"/>
        <v/>
      </c>
      <c r="D2815" s="44" t="str">
        <f t="shared" si="458"/>
        <v/>
      </c>
      <c r="E2815" s="13" t="str">
        <f t="shared" si="460"/>
        <v/>
      </c>
      <c r="F2815" s="4" t="str">
        <f t="shared" si="461"/>
        <v/>
      </c>
      <c r="G2815" s="48" t="str">
        <f t="shared" si="462"/>
        <v/>
      </c>
      <c r="H2815" s="16" t="str">
        <f t="shared" si="463"/>
        <v/>
      </c>
      <c r="I2815" s="46" t="str">
        <f t="shared" si="464"/>
        <v/>
      </c>
      <c r="J2815" s="49" t="str">
        <f t="shared" ref="J2815:J2878" si="465">+IF(F2815="","",I2815*H2815)</f>
        <v/>
      </c>
      <c r="K2815" s="46" t="str">
        <f t="shared" ref="K2815:K2878" si="466">+IF(G2815="","",J2815-H2815)</f>
        <v/>
      </c>
      <c r="L2815" s="17" t="str">
        <f>+IF(G2815="","",SUM($K$9:K2815)+H2815)</f>
        <v/>
      </c>
    </row>
    <row r="2816" spans="2:12" x14ac:dyDescent="0.2">
      <c r="B2816" s="1" t="str">
        <f t="shared" si="459"/>
        <v/>
      </c>
      <c r="C2816" s="44" t="str">
        <f t="shared" si="457"/>
        <v/>
      </c>
      <c r="D2816" s="44" t="str">
        <f t="shared" si="458"/>
        <v/>
      </c>
      <c r="E2816" s="13" t="str">
        <f t="shared" si="460"/>
        <v/>
      </c>
      <c r="F2816" s="4" t="str">
        <f t="shared" si="461"/>
        <v/>
      </c>
      <c r="G2816" s="48" t="str">
        <f t="shared" si="462"/>
        <v/>
      </c>
      <c r="H2816" s="16" t="str">
        <f t="shared" si="463"/>
        <v/>
      </c>
      <c r="I2816" s="46" t="str">
        <f t="shared" si="464"/>
        <v/>
      </c>
      <c r="J2816" s="49" t="str">
        <f t="shared" si="465"/>
        <v/>
      </c>
      <c r="K2816" s="46" t="str">
        <f t="shared" si="466"/>
        <v/>
      </c>
      <c r="L2816" s="17" t="str">
        <f>+IF(G2816="","",SUM($K$9:K2816)+H2816)</f>
        <v/>
      </c>
    </row>
    <row r="2817" spans="2:12" x14ac:dyDescent="0.2">
      <c r="B2817" s="1" t="str">
        <f t="shared" si="459"/>
        <v/>
      </c>
      <c r="C2817" s="44" t="str">
        <f t="shared" si="457"/>
        <v/>
      </c>
      <c r="D2817" s="44" t="str">
        <f t="shared" si="458"/>
        <v/>
      </c>
      <c r="E2817" s="13" t="str">
        <f t="shared" si="460"/>
        <v/>
      </c>
      <c r="F2817" s="4" t="str">
        <f t="shared" si="461"/>
        <v/>
      </c>
      <c r="G2817" s="48" t="str">
        <f t="shared" si="462"/>
        <v/>
      </c>
      <c r="H2817" s="16" t="str">
        <f t="shared" si="463"/>
        <v/>
      </c>
      <c r="I2817" s="46" t="str">
        <f t="shared" si="464"/>
        <v/>
      </c>
      <c r="J2817" s="49" t="str">
        <f t="shared" si="465"/>
        <v/>
      </c>
      <c r="K2817" s="46" t="str">
        <f t="shared" si="466"/>
        <v/>
      </c>
      <c r="L2817" s="17" t="str">
        <f>+IF(G2817="","",SUM($K$9:K2817)+H2817)</f>
        <v/>
      </c>
    </row>
    <row r="2818" spans="2:12" x14ac:dyDescent="0.2">
      <c r="B2818" s="1" t="str">
        <f t="shared" si="459"/>
        <v/>
      </c>
      <c r="C2818" s="44" t="str">
        <f t="shared" si="457"/>
        <v/>
      </c>
      <c r="D2818" s="44" t="str">
        <f t="shared" si="458"/>
        <v/>
      </c>
      <c r="E2818" s="13" t="str">
        <f t="shared" si="460"/>
        <v/>
      </c>
      <c r="F2818" s="4" t="str">
        <f t="shared" si="461"/>
        <v/>
      </c>
      <c r="G2818" s="48" t="str">
        <f t="shared" si="462"/>
        <v/>
      </c>
      <c r="H2818" s="16" t="str">
        <f t="shared" si="463"/>
        <v/>
      </c>
      <c r="I2818" s="46" t="str">
        <f t="shared" si="464"/>
        <v/>
      </c>
      <c r="J2818" s="49" t="str">
        <f t="shared" si="465"/>
        <v/>
      </c>
      <c r="K2818" s="46" t="str">
        <f t="shared" si="466"/>
        <v/>
      </c>
      <c r="L2818" s="17" t="str">
        <f>+IF(G2818="","",SUM($K$9:K2818)+H2818)</f>
        <v/>
      </c>
    </row>
    <row r="2819" spans="2:12" x14ac:dyDescent="0.2">
      <c r="B2819" s="1" t="str">
        <f t="shared" si="459"/>
        <v/>
      </c>
      <c r="C2819" s="44" t="str">
        <f t="shared" si="457"/>
        <v/>
      </c>
      <c r="D2819" s="44" t="str">
        <f t="shared" si="458"/>
        <v/>
      </c>
      <c r="E2819" s="13" t="str">
        <f t="shared" si="460"/>
        <v/>
      </c>
      <c r="F2819" s="4" t="str">
        <f t="shared" si="461"/>
        <v/>
      </c>
      <c r="G2819" s="48" t="str">
        <f t="shared" si="462"/>
        <v/>
      </c>
      <c r="H2819" s="16" t="str">
        <f t="shared" si="463"/>
        <v/>
      </c>
      <c r="I2819" s="46" t="str">
        <f t="shared" si="464"/>
        <v/>
      </c>
      <c r="J2819" s="49" t="str">
        <f t="shared" si="465"/>
        <v/>
      </c>
      <c r="K2819" s="46" t="str">
        <f t="shared" si="466"/>
        <v/>
      </c>
      <c r="L2819" s="17" t="str">
        <f>+IF(G2819="","",SUM($K$9:K2819)+H2819)</f>
        <v/>
      </c>
    </row>
    <row r="2820" spans="2:12" x14ac:dyDescent="0.2">
      <c r="B2820" s="1" t="str">
        <f t="shared" si="459"/>
        <v/>
      </c>
      <c r="C2820" s="44" t="str">
        <f t="shared" si="457"/>
        <v/>
      </c>
      <c r="D2820" s="44" t="str">
        <f t="shared" si="458"/>
        <v/>
      </c>
      <c r="E2820" s="13" t="str">
        <f t="shared" si="460"/>
        <v/>
      </c>
      <c r="F2820" s="4" t="str">
        <f t="shared" si="461"/>
        <v/>
      </c>
      <c r="G2820" s="48" t="str">
        <f t="shared" si="462"/>
        <v/>
      </c>
      <c r="H2820" s="16" t="str">
        <f t="shared" si="463"/>
        <v/>
      </c>
      <c r="I2820" s="46" t="str">
        <f t="shared" si="464"/>
        <v/>
      </c>
      <c r="J2820" s="49" t="str">
        <f t="shared" si="465"/>
        <v/>
      </c>
      <c r="K2820" s="46" t="str">
        <f t="shared" si="466"/>
        <v/>
      </c>
      <c r="L2820" s="17" t="str">
        <f>+IF(G2820="","",SUM($K$9:K2820)+H2820)</f>
        <v/>
      </c>
    </row>
    <row r="2821" spans="2:12" x14ac:dyDescent="0.2">
      <c r="B2821" s="1" t="str">
        <f t="shared" si="459"/>
        <v/>
      </c>
      <c r="C2821" s="44" t="str">
        <f t="shared" si="457"/>
        <v/>
      </c>
      <c r="D2821" s="44" t="str">
        <f t="shared" si="458"/>
        <v/>
      </c>
      <c r="E2821" s="13" t="str">
        <f t="shared" si="460"/>
        <v/>
      </c>
      <c r="F2821" s="4" t="str">
        <f t="shared" si="461"/>
        <v/>
      </c>
      <c r="G2821" s="48" t="str">
        <f t="shared" si="462"/>
        <v/>
      </c>
      <c r="H2821" s="16" t="str">
        <f t="shared" si="463"/>
        <v/>
      </c>
      <c r="I2821" s="46" t="str">
        <f t="shared" si="464"/>
        <v/>
      </c>
      <c r="J2821" s="49" t="str">
        <f t="shared" si="465"/>
        <v/>
      </c>
      <c r="K2821" s="46" t="str">
        <f t="shared" si="466"/>
        <v/>
      </c>
      <c r="L2821" s="17" t="str">
        <f>+IF(G2821="","",SUM($K$9:K2821)+H2821)</f>
        <v/>
      </c>
    </row>
    <row r="2822" spans="2:12" x14ac:dyDescent="0.2">
      <c r="B2822" s="1" t="str">
        <f t="shared" si="459"/>
        <v/>
      </c>
      <c r="C2822" s="44" t="str">
        <f t="shared" si="457"/>
        <v/>
      </c>
      <c r="D2822" s="44" t="str">
        <f t="shared" si="458"/>
        <v/>
      </c>
      <c r="E2822" s="13" t="str">
        <f t="shared" si="460"/>
        <v/>
      </c>
      <c r="F2822" s="4" t="str">
        <f t="shared" si="461"/>
        <v/>
      </c>
      <c r="G2822" s="48" t="str">
        <f t="shared" si="462"/>
        <v/>
      </c>
      <c r="H2822" s="16" t="str">
        <f t="shared" si="463"/>
        <v/>
      </c>
      <c r="I2822" s="46" t="str">
        <f t="shared" si="464"/>
        <v/>
      </c>
      <c r="J2822" s="49" t="str">
        <f t="shared" si="465"/>
        <v/>
      </c>
      <c r="K2822" s="46" t="str">
        <f t="shared" si="466"/>
        <v/>
      </c>
      <c r="L2822" s="17" t="str">
        <f>+IF(G2822="","",SUM($K$9:K2822)+H2822)</f>
        <v/>
      </c>
    </row>
    <row r="2823" spans="2:12" x14ac:dyDescent="0.2">
      <c r="B2823" s="1" t="str">
        <f t="shared" si="459"/>
        <v/>
      </c>
      <c r="C2823" s="44" t="str">
        <f t="shared" si="457"/>
        <v/>
      </c>
      <c r="D2823" s="44" t="str">
        <f t="shared" si="458"/>
        <v/>
      </c>
      <c r="E2823" s="13" t="str">
        <f t="shared" si="460"/>
        <v/>
      </c>
      <c r="F2823" s="4" t="str">
        <f t="shared" si="461"/>
        <v/>
      </c>
      <c r="G2823" s="48" t="str">
        <f t="shared" si="462"/>
        <v/>
      </c>
      <c r="H2823" s="16" t="str">
        <f t="shared" si="463"/>
        <v/>
      </c>
      <c r="I2823" s="46" t="str">
        <f t="shared" si="464"/>
        <v/>
      </c>
      <c r="J2823" s="49" t="str">
        <f t="shared" si="465"/>
        <v/>
      </c>
      <c r="K2823" s="46" t="str">
        <f t="shared" si="466"/>
        <v/>
      </c>
      <c r="L2823" s="17" t="str">
        <f>+IF(G2823="","",SUM($K$9:K2823)+H2823)</f>
        <v/>
      </c>
    </row>
    <row r="2824" spans="2:12" x14ac:dyDescent="0.2">
      <c r="B2824" s="1" t="str">
        <f t="shared" si="459"/>
        <v/>
      </c>
      <c r="C2824" s="44" t="str">
        <f t="shared" si="457"/>
        <v/>
      </c>
      <c r="D2824" s="44" t="str">
        <f t="shared" si="458"/>
        <v/>
      </c>
      <c r="E2824" s="13" t="str">
        <f t="shared" si="460"/>
        <v/>
      </c>
      <c r="F2824" s="4" t="str">
        <f t="shared" si="461"/>
        <v/>
      </c>
      <c r="G2824" s="48" t="str">
        <f t="shared" si="462"/>
        <v/>
      </c>
      <c r="H2824" s="16" t="str">
        <f t="shared" si="463"/>
        <v/>
      </c>
      <c r="I2824" s="46" t="str">
        <f t="shared" si="464"/>
        <v/>
      </c>
      <c r="J2824" s="49" t="str">
        <f t="shared" si="465"/>
        <v/>
      </c>
      <c r="K2824" s="46" t="str">
        <f t="shared" si="466"/>
        <v/>
      </c>
      <c r="L2824" s="17" t="str">
        <f>+IF(G2824="","",SUM($K$9:K2824)+H2824)</f>
        <v/>
      </c>
    </row>
    <row r="2825" spans="2:12" x14ac:dyDescent="0.2">
      <c r="B2825" s="1" t="str">
        <f t="shared" si="459"/>
        <v/>
      </c>
      <c r="C2825" s="44" t="str">
        <f t="shared" si="457"/>
        <v/>
      </c>
      <c r="D2825" s="44" t="str">
        <f t="shared" si="458"/>
        <v/>
      </c>
      <c r="E2825" s="13" t="str">
        <f t="shared" si="460"/>
        <v/>
      </c>
      <c r="F2825" s="4" t="str">
        <f t="shared" si="461"/>
        <v/>
      </c>
      <c r="G2825" s="48" t="str">
        <f t="shared" si="462"/>
        <v/>
      </c>
      <c r="H2825" s="16" t="str">
        <f t="shared" si="463"/>
        <v/>
      </c>
      <c r="I2825" s="46" t="str">
        <f t="shared" si="464"/>
        <v/>
      </c>
      <c r="J2825" s="49" t="str">
        <f t="shared" si="465"/>
        <v/>
      </c>
      <c r="K2825" s="46" t="str">
        <f t="shared" si="466"/>
        <v/>
      </c>
      <c r="L2825" s="17" t="str">
        <f>+IF(G2825="","",SUM($K$9:K2825)+H2825)</f>
        <v/>
      </c>
    </row>
    <row r="2826" spans="2:12" x14ac:dyDescent="0.2">
      <c r="B2826" s="1" t="str">
        <f t="shared" si="459"/>
        <v/>
      </c>
      <c r="C2826" s="44" t="str">
        <f t="shared" ref="C2826:C2889" si="467">IF(D2825="","",IF(D2825=FecFinal,"",DATE(YEAR(C2825),MONTH(C2825)+1,1)))</f>
        <v/>
      </c>
      <c r="D2826" s="44" t="str">
        <f t="shared" ref="D2826:D2889" si="468">IF(C2826="","",IF(DAYS360(C2826,FecFinal)&gt;=30,DATE(YEAR(C2826),MONTH(C2826)+1,1),FecFinal))</f>
        <v/>
      </c>
      <c r="E2826" s="13" t="str">
        <f t="shared" si="460"/>
        <v/>
      </c>
      <c r="F2826" s="4" t="str">
        <f t="shared" si="461"/>
        <v/>
      </c>
      <c r="G2826" s="48" t="str">
        <f t="shared" si="462"/>
        <v/>
      </c>
      <c r="H2826" s="16" t="str">
        <f t="shared" si="463"/>
        <v/>
      </c>
      <c r="I2826" s="46" t="str">
        <f t="shared" si="464"/>
        <v/>
      </c>
      <c r="J2826" s="49" t="str">
        <f t="shared" si="465"/>
        <v/>
      </c>
      <c r="K2826" s="46" t="str">
        <f t="shared" si="466"/>
        <v/>
      </c>
      <c r="L2826" s="17" t="str">
        <f>+IF(G2826="","",SUM($K$9:K2826)+H2826)</f>
        <v/>
      </c>
    </row>
    <row r="2827" spans="2:12" x14ac:dyDescent="0.2">
      <c r="B2827" s="1" t="str">
        <f t="shared" si="459"/>
        <v/>
      </c>
      <c r="C2827" s="44" t="str">
        <f t="shared" si="467"/>
        <v/>
      </c>
      <c r="D2827" s="44" t="str">
        <f t="shared" si="468"/>
        <v/>
      </c>
      <c r="E2827" s="13" t="str">
        <f t="shared" si="460"/>
        <v/>
      </c>
      <c r="F2827" s="4" t="str">
        <f t="shared" si="461"/>
        <v/>
      </c>
      <c r="G2827" s="48" t="str">
        <f t="shared" si="462"/>
        <v/>
      </c>
      <c r="H2827" s="16" t="str">
        <f t="shared" si="463"/>
        <v/>
      </c>
      <c r="I2827" s="46" t="str">
        <f t="shared" si="464"/>
        <v/>
      </c>
      <c r="J2827" s="49" t="str">
        <f t="shared" si="465"/>
        <v/>
      </c>
      <c r="K2827" s="46" t="str">
        <f t="shared" si="466"/>
        <v/>
      </c>
      <c r="L2827" s="17" t="str">
        <f>+IF(G2827="","",SUM($K$9:K2827)+H2827)</f>
        <v/>
      </c>
    </row>
    <row r="2828" spans="2:12" x14ac:dyDescent="0.2">
      <c r="B2828" s="1" t="str">
        <f t="shared" si="459"/>
        <v/>
      </c>
      <c r="C2828" s="44" t="str">
        <f t="shared" si="467"/>
        <v/>
      </c>
      <c r="D2828" s="44" t="str">
        <f t="shared" si="468"/>
        <v/>
      </c>
      <c r="E2828" s="13" t="str">
        <f t="shared" si="460"/>
        <v/>
      </c>
      <c r="F2828" s="4" t="str">
        <f t="shared" si="461"/>
        <v/>
      </c>
      <c r="G2828" s="48" t="str">
        <f t="shared" si="462"/>
        <v/>
      </c>
      <c r="H2828" s="16" t="str">
        <f t="shared" si="463"/>
        <v/>
      </c>
      <c r="I2828" s="46" t="str">
        <f t="shared" si="464"/>
        <v/>
      </c>
      <c r="J2828" s="49" t="str">
        <f t="shared" si="465"/>
        <v/>
      </c>
      <c r="K2828" s="46" t="str">
        <f t="shared" si="466"/>
        <v/>
      </c>
      <c r="L2828" s="17" t="str">
        <f>+IF(G2828="","",SUM($K$9:K2828)+H2828)</f>
        <v/>
      </c>
    </row>
    <row r="2829" spans="2:12" x14ac:dyDescent="0.2">
      <c r="B2829" s="1" t="str">
        <f t="shared" si="459"/>
        <v/>
      </c>
      <c r="C2829" s="44" t="str">
        <f t="shared" si="467"/>
        <v/>
      </c>
      <c r="D2829" s="44" t="str">
        <f t="shared" si="468"/>
        <v/>
      </c>
      <c r="E2829" s="13" t="str">
        <f t="shared" si="460"/>
        <v/>
      </c>
      <c r="F2829" s="4" t="str">
        <f t="shared" si="461"/>
        <v/>
      </c>
      <c r="G2829" s="48" t="str">
        <f t="shared" si="462"/>
        <v/>
      </c>
      <c r="H2829" s="16" t="str">
        <f t="shared" si="463"/>
        <v/>
      </c>
      <c r="I2829" s="46" t="str">
        <f t="shared" si="464"/>
        <v/>
      </c>
      <c r="J2829" s="49" t="str">
        <f t="shared" si="465"/>
        <v/>
      </c>
      <c r="K2829" s="46" t="str">
        <f t="shared" si="466"/>
        <v/>
      </c>
      <c r="L2829" s="17" t="str">
        <f>+IF(G2829="","",SUM($K$9:K2829)+H2829)</f>
        <v/>
      </c>
    </row>
    <row r="2830" spans="2:12" x14ac:dyDescent="0.2">
      <c r="B2830" s="1" t="str">
        <f t="shared" si="459"/>
        <v/>
      </c>
      <c r="C2830" s="44" t="str">
        <f t="shared" si="467"/>
        <v/>
      </c>
      <c r="D2830" s="44" t="str">
        <f t="shared" si="468"/>
        <v/>
      </c>
      <c r="E2830" s="13" t="str">
        <f t="shared" si="460"/>
        <v/>
      </c>
      <c r="F2830" s="4" t="str">
        <f t="shared" si="461"/>
        <v/>
      </c>
      <c r="G2830" s="48" t="str">
        <f t="shared" si="462"/>
        <v/>
      </c>
      <c r="H2830" s="16" t="str">
        <f t="shared" si="463"/>
        <v/>
      </c>
      <c r="I2830" s="46" t="str">
        <f t="shared" si="464"/>
        <v/>
      </c>
      <c r="J2830" s="49" t="str">
        <f t="shared" si="465"/>
        <v/>
      </c>
      <c r="K2830" s="46" t="str">
        <f t="shared" si="466"/>
        <v/>
      </c>
      <c r="L2830" s="17" t="str">
        <f>+IF(G2830="","",SUM($K$9:K2830)+H2830)</f>
        <v/>
      </c>
    </row>
    <row r="2831" spans="2:12" x14ac:dyDescent="0.2">
      <c r="B2831" s="1" t="str">
        <f t="shared" si="459"/>
        <v/>
      </c>
      <c r="C2831" s="44" t="str">
        <f t="shared" si="467"/>
        <v/>
      </c>
      <c r="D2831" s="44" t="str">
        <f t="shared" si="468"/>
        <v/>
      </c>
      <c r="E2831" s="13" t="str">
        <f t="shared" si="460"/>
        <v/>
      </c>
      <c r="F2831" s="4" t="str">
        <f t="shared" si="461"/>
        <v/>
      </c>
      <c r="G2831" s="48" t="str">
        <f t="shared" si="462"/>
        <v/>
      </c>
      <c r="H2831" s="16" t="str">
        <f t="shared" si="463"/>
        <v/>
      </c>
      <c r="I2831" s="46" t="str">
        <f t="shared" si="464"/>
        <v/>
      </c>
      <c r="J2831" s="49" t="str">
        <f t="shared" si="465"/>
        <v/>
      </c>
      <c r="K2831" s="46" t="str">
        <f t="shared" si="466"/>
        <v/>
      </c>
      <c r="L2831" s="17" t="str">
        <f>+IF(G2831="","",SUM($K$9:K2831)+H2831)</f>
        <v/>
      </c>
    </row>
    <row r="2832" spans="2:12" x14ac:dyDescent="0.2">
      <c r="B2832" s="1" t="str">
        <f t="shared" si="459"/>
        <v/>
      </c>
      <c r="C2832" s="44" t="str">
        <f t="shared" si="467"/>
        <v/>
      </c>
      <c r="D2832" s="44" t="str">
        <f t="shared" si="468"/>
        <v/>
      </c>
      <c r="E2832" s="13" t="str">
        <f t="shared" si="460"/>
        <v/>
      </c>
      <c r="F2832" s="4" t="str">
        <f t="shared" si="461"/>
        <v/>
      </c>
      <c r="G2832" s="48" t="str">
        <f t="shared" si="462"/>
        <v/>
      </c>
      <c r="H2832" s="16" t="str">
        <f t="shared" si="463"/>
        <v/>
      </c>
      <c r="I2832" s="46" t="str">
        <f t="shared" si="464"/>
        <v/>
      </c>
      <c r="J2832" s="49" t="str">
        <f t="shared" si="465"/>
        <v/>
      </c>
      <c r="K2832" s="46" t="str">
        <f t="shared" si="466"/>
        <v/>
      </c>
      <c r="L2832" s="17" t="str">
        <f>+IF(G2832="","",SUM($K$9:K2832)+H2832)</f>
        <v/>
      </c>
    </row>
    <row r="2833" spans="2:12" x14ac:dyDescent="0.2">
      <c r="B2833" s="1" t="str">
        <f t="shared" ref="B2833:B2896" si="469">+IF(C2833="","",B2832+1)</f>
        <v/>
      </c>
      <c r="C2833" s="44" t="str">
        <f t="shared" si="467"/>
        <v/>
      </c>
      <c r="D2833" s="44" t="str">
        <f t="shared" si="468"/>
        <v/>
      </c>
      <c r="E2833" s="13" t="str">
        <f t="shared" ref="E2833:E2896" si="470">IF(B2833&lt;&gt;"",DAYS360(C2833,D2833),"")</f>
        <v/>
      </c>
      <c r="F2833" s="4" t="str">
        <f t="shared" ref="F2833:F2896" si="471">IF(B2833&lt;&gt;"",LOOKUP(DATE(YEAR(C2833),MONTH(C2833)+1,1),tbl_FecHasta,tbl_Tasa),"")</f>
        <v/>
      </c>
      <c r="G2833" s="48" t="str">
        <f t="shared" ref="G2833:G2896" si="472">IF(B2833&lt;&gt;"",(((1+F2833)^(1/12))-1),"")</f>
        <v/>
      </c>
      <c r="H2833" s="16" t="str">
        <f t="shared" si="463"/>
        <v/>
      </c>
      <c r="I2833" s="46" t="str">
        <f t="shared" si="464"/>
        <v/>
      </c>
      <c r="J2833" s="49" t="str">
        <f t="shared" si="465"/>
        <v/>
      </c>
      <c r="K2833" s="46" t="str">
        <f t="shared" si="466"/>
        <v/>
      </c>
      <c r="L2833" s="17" t="str">
        <f>+IF(G2833="","",SUM($K$9:K2833)+H2833)</f>
        <v/>
      </c>
    </row>
    <row r="2834" spans="2:12" x14ac:dyDescent="0.2">
      <c r="B2834" s="1" t="str">
        <f t="shared" si="469"/>
        <v/>
      </c>
      <c r="C2834" s="44" t="str">
        <f t="shared" si="467"/>
        <v/>
      </c>
      <c r="D2834" s="44" t="str">
        <f t="shared" si="468"/>
        <v/>
      </c>
      <c r="E2834" s="13" t="str">
        <f t="shared" si="470"/>
        <v/>
      </c>
      <c r="F2834" s="4" t="str">
        <f t="shared" si="471"/>
        <v/>
      </c>
      <c r="G2834" s="48" t="str">
        <f t="shared" si="472"/>
        <v/>
      </c>
      <c r="H2834" s="16" t="str">
        <f t="shared" si="463"/>
        <v/>
      </c>
      <c r="I2834" s="46" t="str">
        <f t="shared" si="464"/>
        <v/>
      </c>
      <c r="J2834" s="49" t="str">
        <f t="shared" si="465"/>
        <v/>
      </c>
      <c r="K2834" s="46" t="str">
        <f t="shared" si="466"/>
        <v/>
      </c>
      <c r="L2834" s="17" t="str">
        <f>+IF(G2834="","",SUM($K$9:K2834)+H2834)</f>
        <v/>
      </c>
    </row>
    <row r="2835" spans="2:12" x14ac:dyDescent="0.2">
      <c r="B2835" s="1" t="str">
        <f t="shared" si="469"/>
        <v/>
      </c>
      <c r="C2835" s="44" t="str">
        <f t="shared" si="467"/>
        <v/>
      </c>
      <c r="D2835" s="44" t="str">
        <f t="shared" si="468"/>
        <v/>
      </c>
      <c r="E2835" s="13" t="str">
        <f t="shared" si="470"/>
        <v/>
      </c>
      <c r="F2835" s="4" t="str">
        <f t="shared" si="471"/>
        <v/>
      </c>
      <c r="G2835" s="48" t="str">
        <f t="shared" si="472"/>
        <v/>
      </c>
      <c r="H2835" s="16" t="str">
        <f t="shared" si="463"/>
        <v/>
      </c>
      <c r="I2835" s="46" t="str">
        <f t="shared" si="464"/>
        <v/>
      </c>
      <c r="J2835" s="49" t="str">
        <f t="shared" si="465"/>
        <v/>
      </c>
      <c r="K2835" s="46" t="str">
        <f t="shared" si="466"/>
        <v/>
      </c>
      <c r="L2835" s="17" t="str">
        <f>+IF(G2835="","",SUM($K$9:K2835)+H2835)</f>
        <v/>
      </c>
    </row>
    <row r="2836" spans="2:12" x14ac:dyDescent="0.2">
      <c r="B2836" s="1" t="str">
        <f t="shared" si="469"/>
        <v/>
      </c>
      <c r="C2836" s="44" t="str">
        <f t="shared" si="467"/>
        <v/>
      </c>
      <c r="D2836" s="44" t="str">
        <f t="shared" si="468"/>
        <v/>
      </c>
      <c r="E2836" s="13" t="str">
        <f t="shared" si="470"/>
        <v/>
      </c>
      <c r="F2836" s="4" t="str">
        <f t="shared" si="471"/>
        <v/>
      </c>
      <c r="G2836" s="48" t="str">
        <f t="shared" si="472"/>
        <v/>
      </c>
      <c r="H2836" s="16" t="str">
        <f t="shared" si="463"/>
        <v/>
      </c>
      <c r="I2836" s="46" t="str">
        <f t="shared" si="464"/>
        <v/>
      </c>
      <c r="J2836" s="49" t="str">
        <f t="shared" si="465"/>
        <v/>
      </c>
      <c r="K2836" s="46" t="str">
        <f t="shared" si="466"/>
        <v/>
      </c>
      <c r="L2836" s="17" t="str">
        <f>+IF(G2836="","",SUM($K$9:K2836)+H2836)</f>
        <v/>
      </c>
    </row>
    <row r="2837" spans="2:12" x14ac:dyDescent="0.2">
      <c r="B2837" s="1" t="str">
        <f t="shared" si="469"/>
        <v/>
      </c>
      <c r="C2837" s="44" t="str">
        <f t="shared" si="467"/>
        <v/>
      </c>
      <c r="D2837" s="44" t="str">
        <f t="shared" si="468"/>
        <v/>
      </c>
      <c r="E2837" s="13" t="str">
        <f t="shared" si="470"/>
        <v/>
      </c>
      <c r="F2837" s="4" t="str">
        <f t="shared" si="471"/>
        <v/>
      </c>
      <c r="G2837" s="48" t="str">
        <f t="shared" si="472"/>
        <v/>
      </c>
      <c r="H2837" s="16" t="str">
        <f t="shared" si="463"/>
        <v/>
      </c>
      <c r="I2837" s="46" t="str">
        <f t="shared" si="464"/>
        <v/>
      </c>
      <c r="J2837" s="49" t="str">
        <f t="shared" si="465"/>
        <v/>
      </c>
      <c r="K2837" s="46" t="str">
        <f t="shared" si="466"/>
        <v/>
      </c>
      <c r="L2837" s="17" t="str">
        <f>+IF(G2837="","",SUM($K$9:K2837)+H2837)</f>
        <v/>
      </c>
    </row>
    <row r="2838" spans="2:12" x14ac:dyDescent="0.2">
      <c r="B2838" s="1" t="str">
        <f t="shared" si="469"/>
        <v/>
      </c>
      <c r="C2838" s="44" t="str">
        <f t="shared" si="467"/>
        <v/>
      </c>
      <c r="D2838" s="44" t="str">
        <f t="shared" si="468"/>
        <v/>
      </c>
      <c r="E2838" s="13" t="str">
        <f t="shared" si="470"/>
        <v/>
      </c>
      <c r="F2838" s="4" t="str">
        <f t="shared" si="471"/>
        <v/>
      </c>
      <c r="G2838" s="48" t="str">
        <f t="shared" si="472"/>
        <v/>
      </c>
      <c r="H2838" s="16" t="str">
        <f t="shared" si="463"/>
        <v/>
      </c>
      <c r="I2838" s="46" t="str">
        <f t="shared" si="464"/>
        <v/>
      </c>
      <c r="J2838" s="49" t="str">
        <f t="shared" si="465"/>
        <v/>
      </c>
      <c r="K2838" s="46" t="str">
        <f t="shared" si="466"/>
        <v/>
      </c>
      <c r="L2838" s="17" t="str">
        <f>+IF(G2838="","",SUM($K$9:K2838)+H2838)</f>
        <v/>
      </c>
    </row>
    <row r="2839" spans="2:12" x14ac:dyDescent="0.2">
      <c r="B2839" s="1" t="str">
        <f t="shared" si="469"/>
        <v/>
      </c>
      <c r="C2839" s="44" t="str">
        <f t="shared" si="467"/>
        <v/>
      </c>
      <c r="D2839" s="44" t="str">
        <f t="shared" si="468"/>
        <v/>
      </c>
      <c r="E2839" s="13" t="str">
        <f t="shared" si="470"/>
        <v/>
      </c>
      <c r="F2839" s="4" t="str">
        <f t="shared" si="471"/>
        <v/>
      </c>
      <c r="G2839" s="48" t="str">
        <f t="shared" si="472"/>
        <v/>
      </c>
      <c r="H2839" s="16" t="str">
        <f t="shared" si="463"/>
        <v/>
      </c>
      <c r="I2839" s="46" t="str">
        <f t="shared" si="464"/>
        <v/>
      </c>
      <c r="J2839" s="49" t="str">
        <f t="shared" si="465"/>
        <v/>
      </c>
      <c r="K2839" s="46" t="str">
        <f t="shared" si="466"/>
        <v/>
      </c>
      <c r="L2839" s="17" t="str">
        <f>+IF(G2839="","",SUM($K$9:K2839)+H2839)</f>
        <v/>
      </c>
    </row>
    <row r="2840" spans="2:12" x14ac:dyDescent="0.2">
      <c r="B2840" s="1" t="str">
        <f t="shared" si="469"/>
        <v/>
      </c>
      <c r="C2840" s="44" t="str">
        <f t="shared" si="467"/>
        <v/>
      </c>
      <c r="D2840" s="44" t="str">
        <f t="shared" si="468"/>
        <v/>
      </c>
      <c r="E2840" s="13" t="str">
        <f t="shared" si="470"/>
        <v/>
      </c>
      <c r="F2840" s="4" t="str">
        <f t="shared" si="471"/>
        <v/>
      </c>
      <c r="G2840" s="48" t="str">
        <f t="shared" si="472"/>
        <v/>
      </c>
      <c r="H2840" s="16" t="str">
        <f t="shared" si="463"/>
        <v/>
      </c>
      <c r="I2840" s="46" t="str">
        <f t="shared" si="464"/>
        <v/>
      </c>
      <c r="J2840" s="49" t="str">
        <f t="shared" si="465"/>
        <v/>
      </c>
      <c r="K2840" s="46" t="str">
        <f t="shared" si="466"/>
        <v/>
      </c>
      <c r="L2840" s="17" t="str">
        <f>+IF(G2840="","",SUM($K$9:K2840)+H2840)</f>
        <v/>
      </c>
    </row>
    <row r="2841" spans="2:12" x14ac:dyDescent="0.2">
      <c r="B2841" s="1" t="str">
        <f t="shared" si="469"/>
        <v/>
      </c>
      <c r="C2841" s="44" t="str">
        <f t="shared" si="467"/>
        <v/>
      </c>
      <c r="D2841" s="44" t="str">
        <f t="shared" si="468"/>
        <v/>
      </c>
      <c r="E2841" s="13" t="str">
        <f t="shared" si="470"/>
        <v/>
      </c>
      <c r="F2841" s="4" t="str">
        <f t="shared" si="471"/>
        <v/>
      </c>
      <c r="G2841" s="48" t="str">
        <f t="shared" si="472"/>
        <v/>
      </c>
      <c r="H2841" s="16" t="str">
        <f t="shared" si="463"/>
        <v/>
      </c>
      <c r="I2841" s="46" t="str">
        <f t="shared" si="464"/>
        <v/>
      </c>
      <c r="J2841" s="49" t="str">
        <f t="shared" si="465"/>
        <v/>
      </c>
      <c r="K2841" s="46" t="str">
        <f t="shared" si="466"/>
        <v/>
      </c>
      <c r="L2841" s="17" t="str">
        <f>+IF(G2841="","",SUM($K$9:K2841)+H2841)</f>
        <v/>
      </c>
    </row>
    <row r="2842" spans="2:12" x14ac:dyDescent="0.2">
      <c r="B2842" s="1" t="str">
        <f t="shared" si="469"/>
        <v/>
      </c>
      <c r="C2842" s="44" t="str">
        <f t="shared" si="467"/>
        <v/>
      </c>
      <c r="D2842" s="44" t="str">
        <f t="shared" si="468"/>
        <v/>
      </c>
      <c r="E2842" s="13" t="str">
        <f t="shared" si="470"/>
        <v/>
      </c>
      <c r="F2842" s="4" t="str">
        <f t="shared" si="471"/>
        <v/>
      </c>
      <c r="G2842" s="48" t="str">
        <f t="shared" si="472"/>
        <v/>
      </c>
      <c r="H2842" s="16" t="str">
        <f t="shared" si="463"/>
        <v/>
      </c>
      <c r="I2842" s="46" t="str">
        <f t="shared" si="464"/>
        <v/>
      </c>
      <c r="J2842" s="49" t="str">
        <f t="shared" si="465"/>
        <v/>
      </c>
      <c r="K2842" s="46" t="str">
        <f t="shared" si="466"/>
        <v/>
      </c>
      <c r="L2842" s="17" t="str">
        <f>+IF(G2842="","",SUM($K$9:K2842)+H2842)</f>
        <v/>
      </c>
    </row>
    <row r="2843" spans="2:12" x14ac:dyDescent="0.2">
      <c r="B2843" s="1" t="str">
        <f t="shared" si="469"/>
        <v/>
      </c>
      <c r="C2843" s="44" t="str">
        <f t="shared" si="467"/>
        <v/>
      </c>
      <c r="D2843" s="44" t="str">
        <f t="shared" si="468"/>
        <v/>
      </c>
      <c r="E2843" s="13" t="str">
        <f t="shared" si="470"/>
        <v/>
      </c>
      <c r="F2843" s="4" t="str">
        <f t="shared" si="471"/>
        <v/>
      </c>
      <c r="G2843" s="48" t="str">
        <f t="shared" si="472"/>
        <v/>
      </c>
      <c r="H2843" s="16" t="str">
        <f t="shared" si="463"/>
        <v/>
      </c>
      <c r="I2843" s="46" t="str">
        <f t="shared" si="464"/>
        <v/>
      </c>
      <c r="J2843" s="49" t="str">
        <f t="shared" si="465"/>
        <v/>
      </c>
      <c r="K2843" s="46" t="str">
        <f t="shared" si="466"/>
        <v/>
      </c>
      <c r="L2843" s="17" t="str">
        <f>+IF(G2843="","",SUM($K$9:K2843)+H2843)</f>
        <v/>
      </c>
    </row>
    <row r="2844" spans="2:12" x14ac:dyDescent="0.2">
      <c r="B2844" s="1" t="str">
        <f t="shared" si="469"/>
        <v/>
      </c>
      <c r="C2844" s="44" t="str">
        <f t="shared" si="467"/>
        <v/>
      </c>
      <c r="D2844" s="44" t="str">
        <f t="shared" si="468"/>
        <v/>
      </c>
      <c r="E2844" s="13" t="str">
        <f t="shared" si="470"/>
        <v/>
      </c>
      <c r="F2844" s="4" t="str">
        <f t="shared" si="471"/>
        <v/>
      </c>
      <c r="G2844" s="48" t="str">
        <f t="shared" si="472"/>
        <v/>
      </c>
      <c r="H2844" s="16" t="str">
        <f t="shared" si="463"/>
        <v/>
      </c>
      <c r="I2844" s="46" t="str">
        <f t="shared" si="464"/>
        <v/>
      </c>
      <c r="J2844" s="49" t="str">
        <f t="shared" si="465"/>
        <v/>
      </c>
      <c r="K2844" s="46" t="str">
        <f t="shared" si="466"/>
        <v/>
      </c>
      <c r="L2844" s="17" t="str">
        <f>+IF(G2844="","",SUM($K$9:K2844)+H2844)</f>
        <v/>
      </c>
    </row>
    <row r="2845" spans="2:12" x14ac:dyDescent="0.2">
      <c r="B2845" s="1" t="str">
        <f t="shared" si="469"/>
        <v/>
      </c>
      <c r="C2845" s="44" t="str">
        <f t="shared" si="467"/>
        <v/>
      </c>
      <c r="D2845" s="44" t="str">
        <f t="shared" si="468"/>
        <v/>
      </c>
      <c r="E2845" s="13" t="str">
        <f t="shared" si="470"/>
        <v/>
      </c>
      <c r="F2845" s="4" t="str">
        <f t="shared" si="471"/>
        <v/>
      </c>
      <c r="G2845" s="48" t="str">
        <f t="shared" si="472"/>
        <v/>
      </c>
      <c r="H2845" s="16" t="str">
        <f t="shared" si="463"/>
        <v/>
      </c>
      <c r="I2845" s="46" t="str">
        <f t="shared" si="464"/>
        <v/>
      </c>
      <c r="J2845" s="49" t="str">
        <f t="shared" si="465"/>
        <v/>
      </c>
      <c r="K2845" s="46" t="str">
        <f t="shared" si="466"/>
        <v/>
      </c>
      <c r="L2845" s="17" t="str">
        <f>+IF(G2845="","",SUM($K$9:K2845)+H2845)</f>
        <v/>
      </c>
    </row>
    <row r="2846" spans="2:12" x14ac:dyDescent="0.2">
      <c r="B2846" s="1" t="str">
        <f t="shared" si="469"/>
        <v/>
      </c>
      <c r="C2846" s="44" t="str">
        <f t="shared" si="467"/>
        <v/>
      </c>
      <c r="D2846" s="44" t="str">
        <f t="shared" si="468"/>
        <v/>
      </c>
      <c r="E2846" s="13" t="str">
        <f t="shared" si="470"/>
        <v/>
      </c>
      <c r="F2846" s="4" t="str">
        <f t="shared" si="471"/>
        <v/>
      </c>
      <c r="G2846" s="48" t="str">
        <f t="shared" si="472"/>
        <v/>
      </c>
      <c r="H2846" s="16" t="str">
        <f t="shared" si="463"/>
        <v/>
      </c>
      <c r="I2846" s="46" t="str">
        <f t="shared" si="464"/>
        <v/>
      </c>
      <c r="J2846" s="49" t="str">
        <f t="shared" si="465"/>
        <v/>
      </c>
      <c r="K2846" s="46" t="str">
        <f t="shared" si="466"/>
        <v/>
      </c>
      <c r="L2846" s="17" t="str">
        <f>+IF(G2846="","",SUM($K$9:K2846)+H2846)</f>
        <v/>
      </c>
    </row>
    <row r="2847" spans="2:12" x14ac:dyDescent="0.2">
      <c r="B2847" s="1" t="str">
        <f t="shared" si="469"/>
        <v/>
      </c>
      <c r="C2847" s="44" t="str">
        <f t="shared" si="467"/>
        <v/>
      </c>
      <c r="D2847" s="44" t="str">
        <f t="shared" si="468"/>
        <v/>
      </c>
      <c r="E2847" s="13" t="str">
        <f t="shared" si="470"/>
        <v/>
      </c>
      <c r="F2847" s="4" t="str">
        <f t="shared" si="471"/>
        <v/>
      </c>
      <c r="G2847" s="48" t="str">
        <f t="shared" si="472"/>
        <v/>
      </c>
      <c r="H2847" s="16" t="str">
        <f t="shared" si="463"/>
        <v/>
      </c>
      <c r="I2847" s="46" t="str">
        <f t="shared" si="464"/>
        <v/>
      </c>
      <c r="J2847" s="49" t="str">
        <f t="shared" si="465"/>
        <v/>
      </c>
      <c r="K2847" s="46" t="str">
        <f t="shared" si="466"/>
        <v/>
      </c>
      <c r="L2847" s="17" t="str">
        <f>+IF(G2847="","",SUM($K$9:K2847)+H2847)</f>
        <v/>
      </c>
    </row>
    <row r="2848" spans="2:12" x14ac:dyDescent="0.2">
      <c r="B2848" s="1" t="str">
        <f t="shared" si="469"/>
        <v/>
      </c>
      <c r="C2848" s="44" t="str">
        <f t="shared" si="467"/>
        <v/>
      </c>
      <c r="D2848" s="44" t="str">
        <f t="shared" si="468"/>
        <v/>
      </c>
      <c r="E2848" s="13" t="str">
        <f t="shared" si="470"/>
        <v/>
      </c>
      <c r="F2848" s="4" t="str">
        <f t="shared" si="471"/>
        <v/>
      </c>
      <c r="G2848" s="48" t="str">
        <f t="shared" si="472"/>
        <v/>
      </c>
      <c r="H2848" s="16" t="str">
        <f t="shared" si="463"/>
        <v/>
      </c>
      <c r="I2848" s="46" t="str">
        <f t="shared" si="464"/>
        <v/>
      </c>
      <c r="J2848" s="49" t="str">
        <f t="shared" si="465"/>
        <v/>
      </c>
      <c r="K2848" s="46" t="str">
        <f t="shared" si="466"/>
        <v/>
      </c>
      <c r="L2848" s="17" t="str">
        <f>+IF(G2848="","",SUM($K$9:K2848)+H2848)</f>
        <v/>
      </c>
    </row>
    <row r="2849" spans="2:12" x14ac:dyDescent="0.2">
      <c r="B2849" s="1" t="str">
        <f t="shared" si="469"/>
        <v/>
      </c>
      <c r="C2849" s="44" t="str">
        <f t="shared" si="467"/>
        <v/>
      </c>
      <c r="D2849" s="44" t="str">
        <f t="shared" si="468"/>
        <v/>
      </c>
      <c r="E2849" s="13" t="str">
        <f t="shared" si="470"/>
        <v/>
      </c>
      <c r="F2849" s="4" t="str">
        <f t="shared" si="471"/>
        <v/>
      </c>
      <c r="G2849" s="48" t="str">
        <f t="shared" si="472"/>
        <v/>
      </c>
      <c r="H2849" s="16" t="str">
        <f t="shared" si="463"/>
        <v/>
      </c>
      <c r="I2849" s="46" t="str">
        <f t="shared" si="464"/>
        <v/>
      </c>
      <c r="J2849" s="49" t="str">
        <f t="shared" si="465"/>
        <v/>
      </c>
      <c r="K2849" s="46" t="str">
        <f t="shared" si="466"/>
        <v/>
      </c>
      <c r="L2849" s="17" t="str">
        <f>+IF(G2849="","",SUM($K$9:K2849)+H2849)</f>
        <v/>
      </c>
    </row>
    <row r="2850" spans="2:12" x14ac:dyDescent="0.2">
      <c r="B2850" s="1" t="str">
        <f t="shared" si="469"/>
        <v/>
      </c>
      <c r="C2850" s="44" t="str">
        <f t="shared" si="467"/>
        <v/>
      </c>
      <c r="D2850" s="44" t="str">
        <f t="shared" si="468"/>
        <v/>
      </c>
      <c r="E2850" s="13" t="str">
        <f t="shared" si="470"/>
        <v/>
      </c>
      <c r="F2850" s="4" t="str">
        <f t="shared" si="471"/>
        <v/>
      </c>
      <c r="G2850" s="48" t="str">
        <f t="shared" si="472"/>
        <v/>
      </c>
      <c r="H2850" s="16" t="str">
        <f t="shared" si="463"/>
        <v/>
      </c>
      <c r="I2850" s="46" t="str">
        <f t="shared" si="464"/>
        <v/>
      </c>
      <c r="J2850" s="49" t="str">
        <f t="shared" si="465"/>
        <v/>
      </c>
      <c r="K2850" s="46" t="str">
        <f t="shared" si="466"/>
        <v/>
      </c>
      <c r="L2850" s="17" t="str">
        <f>+IF(G2850="","",SUM($K$9:K2850)+H2850)</f>
        <v/>
      </c>
    </row>
    <row r="2851" spans="2:12" x14ac:dyDescent="0.2">
      <c r="B2851" s="1" t="str">
        <f t="shared" si="469"/>
        <v/>
      </c>
      <c r="C2851" s="44" t="str">
        <f t="shared" si="467"/>
        <v/>
      </c>
      <c r="D2851" s="44" t="str">
        <f t="shared" si="468"/>
        <v/>
      </c>
      <c r="E2851" s="13" t="str">
        <f t="shared" si="470"/>
        <v/>
      </c>
      <c r="F2851" s="4" t="str">
        <f t="shared" si="471"/>
        <v/>
      </c>
      <c r="G2851" s="48" t="str">
        <f t="shared" si="472"/>
        <v/>
      </c>
      <c r="H2851" s="16" t="str">
        <f t="shared" si="463"/>
        <v/>
      </c>
      <c r="I2851" s="46" t="str">
        <f t="shared" si="464"/>
        <v/>
      </c>
      <c r="J2851" s="49" t="str">
        <f t="shared" si="465"/>
        <v/>
      </c>
      <c r="K2851" s="46" t="str">
        <f t="shared" si="466"/>
        <v/>
      </c>
      <c r="L2851" s="17" t="str">
        <f>+IF(G2851="","",SUM($K$9:K2851)+H2851)</f>
        <v/>
      </c>
    </row>
    <row r="2852" spans="2:12" x14ac:dyDescent="0.2">
      <c r="B2852" s="1" t="str">
        <f t="shared" si="469"/>
        <v/>
      </c>
      <c r="C2852" s="44" t="str">
        <f t="shared" si="467"/>
        <v/>
      </c>
      <c r="D2852" s="44" t="str">
        <f t="shared" si="468"/>
        <v/>
      </c>
      <c r="E2852" s="13" t="str">
        <f t="shared" si="470"/>
        <v/>
      </c>
      <c r="F2852" s="4" t="str">
        <f t="shared" si="471"/>
        <v/>
      </c>
      <c r="G2852" s="48" t="str">
        <f t="shared" si="472"/>
        <v/>
      </c>
      <c r="H2852" s="16" t="str">
        <f t="shared" si="463"/>
        <v/>
      </c>
      <c r="I2852" s="46" t="str">
        <f t="shared" si="464"/>
        <v/>
      </c>
      <c r="J2852" s="49" t="str">
        <f t="shared" si="465"/>
        <v/>
      </c>
      <c r="K2852" s="46" t="str">
        <f t="shared" si="466"/>
        <v/>
      </c>
      <c r="L2852" s="17" t="str">
        <f>+IF(G2852="","",SUM($K$9:K2852)+H2852)</f>
        <v/>
      </c>
    </row>
    <row r="2853" spans="2:12" x14ac:dyDescent="0.2">
      <c r="B2853" s="1" t="str">
        <f t="shared" si="469"/>
        <v/>
      </c>
      <c r="C2853" s="44" t="str">
        <f t="shared" si="467"/>
        <v/>
      </c>
      <c r="D2853" s="44" t="str">
        <f t="shared" si="468"/>
        <v/>
      </c>
      <c r="E2853" s="13" t="str">
        <f t="shared" si="470"/>
        <v/>
      </c>
      <c r="F2853" s="4" t="str">
        <f t="shared" si="471"/>
        <v/>
      </c>
      <c r="G2853" s="48" t="str">
        <f t="shared" si="472"/>
        <v/>
      </c>
      <c r="H2853" s="16" t="str">
        <f t="shared" si="463"/>
        <v/>
      </c>
      <c r="I2853" s="46" t="str">
        <f t="shared" si="464"/>
        <v/>
      </c>
      <c r="J2853" s="49" t="str">
        <f t="shared" si="465"/>
        <v/>
      </c>
      <c r="K2853" s="46" t="str">
        <f t="shared" si="466"/>
        <v/>
      </c>
      <c r="L2853" s="17" t="str">
        <f>+IF(G2853="","",SUM($K$9:K2853)+H2853)</f>
        <v/>
      </c>
    </row>
    <row r="2854" spans="2:12" x14ac:dyDescent="0.2">
      <c r="B2854" s="1" t="str">
        <f t="shared" si="469"/>
        <v/>
      </c>
      <c r="C2854" s="44" t="str">
        <f t="shared" si="467"/>
        <v/>
      </c>
      <c r="D2854" s="44" t="str">
        <f t="shared" si="468"/>
        <v/>
      </c>
      <c r="E2854" s="13" t="str">
        <f t="shared" si="470"/>
        <v/>
      </c>
      <c r="F2854" s="4" t="str">
        <f t="shared" si="471"/>
        <v/>
      </c>
      <c r="G2854" s="48" t="str">
        <f t="shared" si="472"/>
        <v/>
      </c>
      <c r="H2854" s="16" t="str">
        <f t="shared" si="463"/>
        <v/>
      </c>
      <c r="I2854" s="46" t="str">
        <f t="shared" si="464"/>
        <v/>
      </c>
      <c r="J2854" s="49" t="str">
        <f t="shared" si="465"/>
        <v/>
      </c>
      <c r="K2854" s="46" t="str">
        <f t="shared" si="466"/>
        <v/>
      </c>
      <c r="L2854" s="17" t="str">
        <f>+IF(G2854="","",SUM($K$9:K2854)+H2854)</f>
        <v/>
      </c>
    </row>
    <row r="2855" spans="2:12" x14ac:dyDescent="0.2">
      <c r="B2855" s="1" t="str">
        <f t="shared" si="469"/>
        <v/>
      </c>
      <c r="C2855" s="44" t="str">
        <f t="shared" si="467"/>
        <v/>
      </c>
      <c r="D2855" s="44" t="str">
        <f t="shared" si="468"/>
        <v/>
      </c>
      <c r="E2855" s="13" t="str">
        <f t="shared" si="470"/>
        <v/>
      </c>
      <c r="F2855" s="4" t="str">
        <f t="shared" si="471"/>
        <v/>
      </c>
      <c r="G2855" s="48" t="str">
        <f t="shared" si="472"/>
        <v/>
      </c>
      <c r="H2855" s="16" t="str">
        <f t="shared" si="463"/>
        <v/>
      </c>
      <c r="I2855" s="46" t="str">
        <f t="shared" si="464"/>
        <v/>
      </c>
      <c r="J2855" s="49" t="str">
        <f t="shared" si="465"/>
        <v/>
      </c>
      <c r="K2855" s="46" t="str">
        <f t="shared" si="466"/>
        <v/>
      </c>
      <c r="L2855" s="17" t="str">
        <f>+IF(G2855="","",SUM($K$9:K2855)+H2855)</f>
        <v/>
      </c>
    </row>
    <row r="2856" spans="2:12" x14ac:dyDescent="0.2">
      <c r="B2856" s="1" t="str">
        <f t="shared" si="469"/>
        <v/>
      </c>
      <c r="C2856" s="44" t="str">
        <f t="shared" si="467"/>
        <v/>
      </c>
      <c r="D2856" s="44" t="str">
        <f t="shared" si="468"/>
        <v/>
      </c>
      <c r="E2856" s="13" t="str">
        <f t="shared" si="470"/>
        <v/>
      </c>
      <c r="F2856" s="4" t="str">
        <f t="shared" si="471"/>
        <v/>
      </c>
      <c r="G2856" s="48" t="str">
        <f t="shared" si="472"/>
        <v/>
      </c>
      <c r="H2856" s="16" t="str">
        <f t="shared" si="463"/>
        <v/>
      </c>
      <c r="I2856" s="46" t="str">
        <f t="shared" si="464"/>
        <v/>
      </c>
      <c r="J2856" s="49" t="str">
        <f t="shared" si="465"/>
        <v/>
      </c>
      <c r="K2856" s="46" t="str">
        <f t="shared" si="466"/>
        <v/>
      </c>
      <c r="L2856" s="17" t="str">
        <f>+IF(G2856="","",SUM($K$9:K2856)+H2856)</f>
        <v/>
      </c>
    </row>
    <row r="2857" spans="2:12" x14ac:dyDescent="0.2">
      <c r="B2857" s="1" t="str">
        <f t="shared" si="469"/>
        <v/>
      </c>
      <c r="C2857" s="44" t="str">
        <f t="shared" si="467"/>
        <v/>
      </c>
      <c r="D2857" s="44" t="str">
        <f t="shared" si="468"/>
        <v/>
      </c>
      <c r="E2857" s="13" t="str">
        <f t="shared" si="470"/>
        <v/>
      </c>
      <c r="F2857" s="4" t="str">
        <f t="shared" si="471"/>
        <v/>
      </c>
      <c r="G2857" s="48" t="str">
        <f t="shared" si="472"/>
        <v/>
      </c>
      <c r="H2857" s="16" t="str">
        <f t="shared" si="463"/>
        <v/>
      </c>
      <c r="I2857" s="46" t="str">
        <f t="shared" si="464"/>
        <v/>
      </c>
      <c r="J2857" s="49" t="str">
        <f t="shared" si="465"/>
        <v/>
      </c>
      <c r="K2857" s="46" t="str">
        <f t="shared" si="466"/>
        <v/>
      </c>
      <c r="L2857" s="17" t="str">
        <f>+IF(G2857="","",SUM($K$9:K2857)+H2857)</f>
        <v/>
      </c>
    </row>
    <row r="2858" spans="2:12" x14ac:dyDescent="0.2">
      <c r="B2858" s="1" t="str">
        <f t="shared" si="469"/>
        <v/>
      </c>
      <c r="C2858" s="44" t="str">
        <f t="shared" si="467"/>
        <v/>
      </c>
      <c r="D2858" s="44" t="str">
        <f t="shared" si="468"/>
        <v/>
      </c>
      <c r="E2858" s="13" t="str">
        <f t="shared" si="470"/>
        <v/>
      </c>
      <c r="F2858" s="4" t="str">
        <f t="shared" si="471"/>
        <v/>
      </c>
      <c r="G2858" s="48" t="str">
        <f t="shared" si="472"/>
        <v/>
      </c>
      <c r="H2858" s="16" t="str">
        <f t="shared" ref="H2858:H2921" si="473">IF(B2858&lt;&gt;"",H2857,"")</f>
        <v/>
      </c>
      <c r="I2858" s="46" t="str">
        <f t="shared" ref="I2858:I2921" si="474">IF(G2858="","",+(1+G2858)^(E2858/30))</f>
        <v/>
      </c>
      <c r="J2858" s="49" t="str">
        <f t="shared" si="465"/>
        <v/>
      </c>
      <c r="K2858" s="46" t="str">
        <f t="shared" si="466"/>
        <v/>
      </c>
      <c r="L2858" s="17" t="str">
        <f>+IF(G2858="","",SUM($K$9:K2858)+H2858)</f>
        <v/>
      </c>
    </row>
    <row r="2859" spans="2:12" x14ac:dyDescent="0.2">
      <c r="B2859" s="1" t="str">
        <f t="shared" si="469"/>
        <v/>
      </c>
      <c r="C2859" s="44" t="str">
        <f t="shared" si="467"/>
        <v/>
      </c>
      <c r="D2859" s="44" t="str">
        <f t="shared" si="468"/>
        <v/>
      </c>
      <c r="E2859" s="13" t="str">
        <f t="shared" si="470"/>
        <v/>
      </c>
      <c r="F2859" s="4" t="str">
        <f t="shared" si="471"/>
        <v/>
      </c>
      <c r="G2859" s="48" t="str">
        <f t="shared" si="472"/>
        <v/>
      </c>
      <c r="H2859" s="16" t="str">
        <f t="shared" si="473"/>
        <v/>
      </c>
      <c r="I2859" s="46" t="str">
        <f t="shared" si="474"/>
        <v/>
      </c>
      <c r="J2859" s="49" t="str">
        <f t="shared" si="465"/>
        <v/>
      </c>
      <c r="K2859" s="46" t="str">
        <f t="shared" si="466"/>
        <v/>
      </c>
      <c r="L2859" s="17" t="str">
        <f>+IF(G2859="","",SUM($K$9:K2859)+H2859)</f>
        <v/>
      </c>
    </row>
    <row r="2860" spans="2:12" x14ac:dyDescent="0.2">
      <c r="B2860" s="1" t="str">
        <f t="shared" si="469"/>
        <v/>
      </c>
      <c r="C2860" s="44" t="str">
        <f t="shared" si="467"/>
        <v/>
      </c>
      <c r="D2860" s="44" t="str">
        <f t="shared" si="468"/>
        <v/>
      </c>
      <c r="E2860" s="13" t="str">
        <f t="shared" si="470"/>
        <v/>
      </c>
      <c r="F2860" s="4" t="str">
        <f t="shared" si="471"/>
        <v/>
      </c>
      <c r="G2860" s="48" t="str">
        <f t="shared" si="472"/>
        <v/>
      </c>
      <c r="H2860" s="16" t="str">
        <f t="shared" si="473"/>
        <v/>
      </c>
      <c r="I2860" s="46" t="str">
        <f t="shared" si="474"/>
        <v/>
      </c>
      <c r="J2860" s="49" t="str">
        <f t="shared" si="465"/>
        <v/>
      </c>
      <c r="K2860" s="46" t="str">
        <f t="shared" si="466"/>
        <v/>
      </c>
      <c r="L2860" s="17" t="str">
        <f>+IF(G2860="","",SUM($K$9:K2860)+H2860)</f>
        <v/>
      </c>
    </row>
    <row r="2861" spans="2:12" x14ac:dyDescent="0.2">
      <c r="B2861" s="1" t="str">
        <f t="shared" si="469"/>
        <v/>
      </c>
      <c r="C2861" s="44" t="str">
        <f t="shared" si="467"/>
        <v/>
      </c>
      <c r="D2861" s="44" t="str">
        <f t="shared" si="468"/>
        <v/>
      </c>
      <c r="E2861" s="13" t="str">
        <f t="shared" si="470"/>
        <v/>
      </c>
      <c r="F2861" s="4" t="str">
        <f t="shared" si="471"/>
        <v/>
      </c>
      <c r="G2861" s="48" t="str">
        <f t="shared" si="472"/>
        <v/>
      </c>
      <c r="H2861" s="16" t="str">
        <f t="shared" si="473"/>
        <v/>
      </c>
      <c r="I2861" s="46" t="str">
        <f t="shared" si="474"/>
        <v/>
      </c>
      <c r="J2861" s="49" t="str">
        <f t="shared" si="465"/>
        <v/>
      </c>
      <c r="K2861" s="46" t="str">
        <f t="shared" si="466"/>
        <v/>
      </c>
      <c r="L2861" s="17" t="str">
        <f>+IF(G2861="","",SUM($K$9:K2861)+H2861)</f>
        <v/>
      </c>
    </row>
    <row r="2862" spans="2:12" x14ac:dyDescent="0.2">
      <c r="B2862" s="1" t="str">
        <f t="shared" si="469"/>
        <v/>
      </c>
      <c r="C2862" s="44" t="str">
        <f t="shared" si="467"/>
        <v/>
      </c>
      <c r="D2862" s="44" t="str">
        <f t="shared" si="468"/>
        <v/>
      </c>
      <c r="E2862" s="13" t="str">
        <f t="shared" si="470"/>
        <v/>
      </c>
      <c r="F2862" s="4" t="str">
        <f t="shared" si="471"/>
        <v/>
      </c>
      <c r="G2862" s="48" t="str">
        <f t="shared" si="472"/>
        <v/>
      </c>
      <c r="H2862" s="16" t="str">
        <f t="shared" si="473"/>
        <v/>
      </c>
      <c r="I2862" s="46" t="str">
        <f t="shared" si="474"/>
        <v/>
      </c>
      <c r="J2862" s="49" t="str">
        <f t="shared" si="465"/>
        <v/>
      </c>
      <c r="K2862" s="46" t="str">
        <f t="shared" si="466"/>
        <v/>
      </c>
      <c r="L2862" s="17" t="str">
        <f>+IF(G2862="","",SUM($K$9:K2862)+H2862)</f>
        <v/>
      </c>
    </row>
    <row r="2863" spans="2:12" x14ac:dyDescent="0.2">
      <c r="B2863" s="1" t="str">
        <f t="shared" si="469"/>
        <v/>
      </c>
      <c r="C2863" s="44" t="str">
        <f t="shared" si="467"/>
        <v/>
      </c>
      <c r="D2863" s="44" t="str">
        <f t="shared" si="468"/>
        <v/>
      </c>
      <c r="E2863" s="13" t="str">
        <f t="shared" si="470"/>
        <v/>
      </c>
      <c r="F2863" s="4" t="str">
        <f t="shared" si="471"/>
        <v/>
      </c>
      <c r="G2863" s="48" t="str">
        <f t="shared" si="472"/>
        <v/>
      </c>
      <c r="H2863" s="16" t="str">
        <f t="shared" si="473"/>
        <v/>
      </c>
      <c r="I2863" s="46" t="str">
        <f t="shared" si="474"/>
        <v/>
      </c>
      <c r="J2863" s="49" t="str">
        <f t="shared" si="465"/>
        <v/>
      </c>
      <c r="K2863" s="46" t="str">
        <f t="shared" si="466"/>
        <v/>
      </c>
      <c r="L2863" s="17" t="str">
        <f>+IF(G2863="","",SUM($K$9:K2863)+H2863)</f>
        <v/>
      </c>
    </row>
    <row r="2864" spans="2:12" x14ac:dyDescent="0.2">
      <c r="B2864" s="1" t="str">
        <f t="shared" si="469"/>
        <v/>
      </c>
      <c r="C2864" s="44" t="str">
        <f t="shared" si="467"/>
        <v/>
      </c>
      <c r="D2864" s="44" t="str">
        <f t="shared" si="468"/>
        <v/>
      </c>
      <c r="E2864" s="13" t="str">
        <f t="shared" si="470"/>
        <v/>
      </c>
      <c r="F2864" s="4" t="str">
        <f t="shared" si="471"/>
        <v/>
      </c>
      <c r="G2864" s="48" t="str">
        <f t="shared" si="472"/>
        <v/>
      </c>
      <c r="H2864" s="16" t="str">
        <f t="shared" si="473"/>
        <v/>
      </c>
      <c r="I2864" s="46" t="str">
        <f t="shared" si="474"/>
        <v/>
      </c>
      <c r="J2864" s="49" t="str">
        <f t="shared" si="465"/>
        <v/>
      </c>
      <c r="K2864" s="46" t="str">
        <f t="shared" si="466"/>
        <v/>
      </c>
      <c r="L2864" s="17" t="str">
        <f>+IF(G2864="","",SUM($K$9:K2864)+H2864)</f>
        <v/>
      </c>
    </row>
    <row r="2865" spans="2:12" x14ac:dyDescent="0.2">
      <c r="B2865" s="1" t="str">
        <f t="shared" si="469"/>
        <v/>
      </c>
      <c r="C2865" s="44" t="str">
        <f t="shared" si="467"/>
        <v/>
      </c>
      <c r="D2865" s="44" t="str">
        <f t="shared" si="468"/>
        <v/>
      </c>
      <c r="E2865" s="13" t="str">
        <f t="shared" si="470"/>
        <v/>
      </c>
      <c r="F2865" s="4" t="str">
        <f t="shared" si="471"/>
        <v/>
      </c>
      <c r="G2865" s="48" t="str">
        <f t="shared" si="472"/>
        <v/>
      </c>
      <c r="H2865" s="16" t="str">
        <f t="shared" si="473"/>
        <v/>
      </c>
      <c r="I2865" s="46" t="str">
        <f t="shared" si="474"/>
        <v/>
      </c>
      <c r="J2865" s="49" t="str">
        <f t="shared" si="465"/>
        <v/>
      </c>
      <c r="K2865" s="46" t="str">
        <f t="shared" si="466"/>
        <v/>
      </c>
      <c r="L2865" s="17" t="str">
        <f>+IF(G2865="","",SUM($K$9:K2865)+H2865)</f>
        <v/>
      </c>
    </row>
    <row r="2866" spans="2:12" x14ac:dyDescent="0.2">
      <c r="B2866" s="1" t="str">
        <f t="shared" si="469"/>
        <v/>
      </c>
      <c r="C2866" s="44" t="str">
        <f t="shared" si="467"/>
        <v/>
      </c>
      <c r="D2866" s="44" t="str">
        <f t="shared" si="468"/>
        <v/>
      </c>
      <c r="E2866" s="13" t="str">
        <f t="shared" si="470"/>
        <v/>
      </c>
      <c r="F2866" s="4" t="str">
        <f t="shared" si="471"/>
        <v/>
      </c>
      <c r="G2866" s="48" t="str">
        <f t="shared" si="472"/>
        <v/>
      </c>
      <c r="H2866" s="16" t="str">
        <f t="shared" si="473"/>
        <v/>
      </c>
      <c r="I2866" s="46" t="str">
        <f t="shared" si="474"/>
        <v/>
      </c>
      <c r="J2866" s="49" t="str">
        <f t="shared" si="465"/>
        <v/>
      </c>
      <c r="K2866" s="46" t="str">
        <f t="shared" si="466"/>
        <v/>
      </c>
      <c r="L2866" s="17" t="str">
        <f>+IF(G2866="","",SUM($K$9:K2866)+H2866)</f>
        <v/>
      </c>
    </row>
    <row r="2867" spans="2:12" x14ac:dyDescent="0.2">
      <c r="B2867" s="1" t="str">
        <f t="shared" si="469"/>
        <v/>
      </c>
      <c r="C2867" s="44" t="str">
        <f t="shared" si="467"/>
        <v/>
      </c>
      <c r="D2867" s="44" t="str">
        <f t="shared" si="468"/>
        <v/>
      </c>
      <c r="E2867" s="13" t="str">
        <f t="shared" si="470"/>
        <v/>
      </c>
      <c r="F2867" s="4" t="str">
        <f t="shared" si="471"/>
        <v/>
      </c>
      <c r="G2867" s="48" t="str">
        <f t="shared" si="472"/>
        <v/>
      </c>
      <c r="H2867" s="16" t="str">
        <f t="shared" si="473"/>
        <v/>
      </c>
      <c r="I2867" s="46" t="str">
        <f t="shared" si="474"/>
        <v/>
      </c>
      <c r="J2867" s="49" t="str">
        <f t="shared" si="465"/>
        <v/>
      </c>
      <c r="K2867" s="46" t="str">
        <f t="shared" si="466"/>
        <v/>
      </c>
      <c r="L2867" s="17" t="str">
        <f>+IF(G2867="","",SUM($K$9:K2867)+H2867)</f>
        <v/>
      </c>
    </row>
    <row r="2868" spans="2:12" x14ac:dyDescent="0.2">
      <c r="B2868" s="1" t="str">
        <f t="shared" si="469"/>
        <v/>
      </c>
      <c r="C2868" s="44" t="str">
        <f t="shared" si="467"/>
        <v/>
      </c>
      <c r="D2868" s="44" t="str">
        <f t="shared" si="468"/>
        <v/>
      </c>
      <c r="E2868" s="13" t="str">
        <f t="shared" si="470"/>
        <v/>
      </c>
      <c r="F2868" s="4" t="str">
        <f t="shared" si="471"/>
        <v/>
      </c>
      <c r="G2868" s="48" t="str">
        <f t="shared" si="472"/>
        <v/>
      </c>
      <c r="H2868" s="16" t="str">
        <f t="shared" si="473"/>
        <v/>
      </c>
      <c r="I2868" s="46" t="str">
        <f t="shared" si="474"/>
        <v/>
      </c>
      <c r="J2868" s="49" t="str">
        <f t="shared" si="465"/>
        <v/>
      </c>
      <c r="K2868" s="46" t="str">
        <f t="shared" si="466"/>
        <v/>
      </c>
      <c r="L2868" s="17" t="str">
        <f>+IF(G2868="","",SUM($K$9:K2868)+H2868)</f>
        <v/>
      </c>
    </row>
    <row r="2869" spans="2:12" x14ac:dyDescent="0.2">
      <c r="B2869" s="1" t="str">
        <f t="shared" si="469"/>
        <v/>
      </c>
      <c r="C2869" s="44" t="str">
        <f t="shared" si="467"/>
        <v/>
      </c>
      <c r="D2869" s="44" t="str">
        <f t="shared" si="468"/>
        <v/>
      </c>
      <c r="E2869" s="13" t="str">
        <f t="shared" si="470"/>
        <v/>
      </c>
      <c r="F2869" s="4" t="str">
        <f t="shared" si="471"/>
        <v/>
      </c>
      <c r="G2869" s="48" t="str">
        <f t="shared" si="472"/>
        <v/>
      </c>
      <c r="H2869" s="16" t="str">
        <f t="shared" si="473"/>
        <v/>
      </c>
      <c r="I2869" s="46" t="str">
        <f t="shared" si="474"/>
        <v/>
      </c>
      <c r="J2869" s="49" t="str">
        <f t="shared" si="465"/>
        <v/>
      </c>
      <c r="K2869" s="46" t="str">
        <f t="shared" si="466"/>
        <v/>
      </c>
      <c r="L2869" s="17" t="str">
        <f>+IF(G2869="","",SUM($K$9:K2869)+H2869)</f>
        <v/>
      </c>
    </row>
    <row r="2870" spans="2:12" x14ac:dyDescent="0.2">
      <c r="B2870" s="1" t="str">
        <f t="shared" si="469"/>
        <v/>
      </c>
      <c r="C2870" s="44" t="str">
        <f t="shared" si="467"/>
        <v/>
      </c>
      <c r="D2870" s="44" t="str">
        <f t="shared" si="468"/>
        <v/>
      </c>
      <c r="E2870" s="13" t="str">
        <f t="shared" si="470"/>
        <v/>
      </c>
      <c r="F2870" s="4" t="str">
        <f t="shared" si="471"/>
        <v/>
      </c>
      <c r="G2870" s="48" t="str">
        <f t="shared" si="472"/>
        <v/>
      </c>
      <c r="H2870" s="16" t="str">
        <f t="shared" si="473"/>
        <v/>
      </c>
      <c r="I2870" s="46" t="str">
        <f t="shared" si="474"/>
        <v/>
      </c>
      <c r="J2870" s="49" t="str">
        <f t="shared" si="465"/>
        <v/>
      </c>
      <c r="K2870" s="46" t="str">
        <f t="shared" si="466"/>
        <v/>
      </c>
      <c r="L2870" s="17" t="str">
        <f>+IF(G2870="","",SUM($K$9:K2870)+H2870)</f>
        <v/>
      </c>
    </row>
    <row r="2871" spans="2:12" x14ac:dyDescent="0.2">
      <c r="B2871" s="1" t="str">
        <f t="shared" si="469"/>
        <v/>
      </c>
      <c r="C2871" s="44" t="str">
        <f t="shared" si="467"/>
        <v/>
      </c>
      <c r="D2871" s="44" t="str">
        <f t="shared" si="468"/>
        <v/>
      </c>
      <c r="E2871" s="13" t="str">
        <f t="shared" si="470"/>
        <v/>
      </c>
      <c r="F2871" s="4" t="str">
        <f t="shared" si="471"/>
        <v/>
      </c>
      <c r="G2871" s="48" t="str">
        <f t="shared" si="472"/>
        <v/>
      </c>
      <c r="H2871" s="16" t="str">
        <f t="shared" si="473"/>
        <v/>
      </c>
      <c r="I2871" s="46" t="str">
        <f t="shared" si="474"/>
        <v/>
      </c>
      <c r="J2871" s="49" t="str">
        <f t="shared" si="465"/>
        <v/>
      </c>
      <c r="K2871" s="46" t="str">
        <f t="shared" si="466"/>
        <v/>
      </c>
      <c r="L2871" s="17" t="str">
        <f>+IF(G2871="","",SUM($K$9:K2871)+H2871)</f>
        <v/>
      </c>
    </row>
    <row r="2872" spans="2:12" x14ac:dyDescent="0.2">
      <c r="B2872" s="1" t="str">
        <f t="shared" si="469"/>
        <v/>
      </c>
      <c r="C2872" s="44" t="str">
        <f t="shared" si="467"/>
        <v/>
      </c>
      <c r="D2872" s="44" t="str">
        <f t="shared" si="468"/>
        <v/>
      </c>
      <c r="E2872" s="13" t="str">
        <f t="shared" si="470"/>
        <v/>
      </c>
      <c r="F2872" s="4" t="str">
        <f t="shared" si="471"/>
        <v/>
      </c>
      <c r="G2872" s="48" t="str">
        <f t="shared" si="472"/>
        <v/>
      </c>
      <c r="H2872" s="16" t="str">
        <f t="shared" si="473"/>
        <v/>
      </c>
      <c r="I2872" s="46" t="str">
        <f t="shared" si="474"/>
        <v/>
      </c>
      <c r="J2872" s="49" t="str">
        <f t="shared" si="465"/>
        <v/>
      </c>
      <c r="K2872" s="46" t="str">
        <f t="shared" si="466"/>
        <v/>
      </c>
      <c r="L2872" s="17" t="str">
        <f>+IF(G2872="","",SUM($K$9:K2872)+H2872)</f>
        <v/>
      </c>
    </row>
    <row r="2873" spans="2:12" x14ac:dyDescent="0.2">
      <c r="B2873" s="1" t="str">
        <f t="shared" si="469"/>
        <v/>
      </c>
      <c r="C2873" s="44" t="str">
        <f t="shared" si="467"/>
        <v/>
      </c>
      <c r="D2873" s="44" t="str">
        <f t="shared" si="468"/>
        <v/>
      </c>
      <c r="E2873" s="13" t="str">
        <f t="shared" si="470"/>
        <v/>
      </c>
      <c r="F2873" s="4" t="str">
        <f t="shared" si="471"/>
        <v/>
      </c>
      <c r="G2873" s="48" t="str">
        <f t="shared" si="472"/>
        <v/>
      </c>
      <c r="H2873" s="16" t="str">
        <f t="shared" si="473"/>
        <v/>
      </c>
      <c r="I2873" s="46" t="str">
        <f t="shared" si="474"/>
        <v/>
      </c>
      <c r="J2873" s="49" t="str">
        <f t="shared" si="465"/>
        <v/>
      </c>
      <c r="K2873" s="46" t="str">
        <f t="shared" si="466"/>
        <v/>
      </c>
      <c r="L2873" s="17" t="str">
        <f>+IF(G2873="","",SUM($K$9:K2873)+H2873)</f>
        <v/>
      </c>
    </row>
    <row r="2874" spans="2:12" x14ac:dyDescent="0.2">
      <c r="B2874" s="1" t="str">
        <f t="shared" si="469"/>
        <v/>
      </c>
      <c r="C2874" s="44" t="str">
        <f t="shared" si="467"/>
        <v/>
      </c>
      <c r="D2874" s="44" t="str">
        <f t="shared" si="468"/>
        <v/>
      </c>
      <c r="E2874" s="13" t="str">
        <f t="shared" si="470"/>
        <v/>
      </c>
      <c r="F2874" s="4" t="str">
        <f t="shared" si="471"/>
        <v/>
      </c>
      <c r="G2874" s="48" t="str">
        <f t="shared" si="472"/>
        <v/>
      </c>
      <c r="H2874" s="16" t="str">
        <f t="shared" si="473"/>
        <v/>
      </c>
      <c r="I2874" s="46" t="str">
        <f t="shared" si="474"/>
        <v/>
      </c>
      <c r="J2874" s="49" t="str">
        <f t="shared" si="465"/>
        <v/>
      </c>
      <c r="K2874" s="46" t="str">
        <f t="shared" si="466"/>
        <v/>
      </c>
      <c r="L2874" s="17" t="str">
        <f>+IF(G2874="","",SUM($K$9:K2874)+H2874)</f>
        <v/>
      </c>
    </row>
    <row r="2875" spans="2:12" x14ac:dyDescent="0.2">
      <c r="B2875" s="1" t="str">
        <f t="shared" si="469"/>
        <v/>
      </c>
      <c r="C2875" s="44" t="str">
        <f t="shared" si="467"/>
        <v/>
      </c>
      <c r="D2875" s="44" t="str">
        <f t="shared" si="468"/>
        <v/>
      </c>
      <c r="E2875" s="13" t="str">
        <f t="shared" si="470"/>
        <v/>
      </c>
      <c r="F2875" s="4" t="str">
        <f t="shared" si="471"/>
        <v/>
      </c>
      <c r="G2875" s="48" t="str">
        <f t="shared" si="472"/>
        <v/>
      </c>
      <c r="H2875" s="16" t="str">
        <f t="shared" si="473"/>
        <v/>
      </c>
      <c r="I2875" s="46" t="str">
        <f t="shared" si="474"/>
        <v/>
      </c>
      <c r="J2875" s="49" t="str">
        <f t="shared" si="465"/>
        <v/>
      </c>
      <c r="K2875" s="46" t="str">
        <f t="shared" si="466"/>
        <v/>
      </c>
      <c r="L2875" s="17" t="str">
        <f>+IF(G2875="","",SUM($K$9:K2875)+H2875)</f>
        <v/>
      </c>
    </row>
    <row r="2876" spans="2:12" x14ac:dyDescent="0.2">
      <c r="B2876" s="1" t="str">
        <f t="shared" si="469"/>
        <v/>
      </c>
      <c r="C2876" s="44" t="str">
        <f t="shared" si="467"/>
        <v/>
      </c>
      <c r="D2876" s="44" t="str">
        <f t="shared" si="468"/>
        <v/>
      </c>
      <c r="E2876" s="13" t="str">
        <f t="shared" si="470"/>
        <v/>
      </c>
      <c r="F2876" s="4" t="str">
        <f t="shared" si="471"/>
        <v/>
      </c>
      <c r="G2876" s="48" t="str">
        <f t="shared" si="472"/>
        <v/>
      </c>
      <c r="H2876" s="16" t="str">
        <f t="shared" si="473"/>
        <v/>
      </c>
      <c r="I2876" s="46" t="str">
        <f t="shared" si="474"/>
        <v/>
      </c>
      <c r="J2876" s="49" t="str">
        <f t="shared" si="465"/>
        <v/>
      </c>
      <c r="K2876" s="46" t="str">
        <f t="shared" si="466"/>
        <v/>
      </c>
      <c r="L2876" s="17" t="str">
        <f>+IF(G2876="","",SUM($K$9:K2876)+H2876)</f>
        <v/>
      </c>
    </row>
    <row r="2877" spans="2:12" x14ac:dyDescent="0.2">
      <c r="B2877" s="1" t="str">
        <f t="shared" si="469"/>
        <v/>
      </c>
      <c r="C2877" s="44" t="str">
        <f t="shared" si="467"/>
        <v/>
      </c>
      <c r="D2877" s="44" t="str">
        <f t="shared" si="468"/>
        <v/>
      </c>
      <c r="E2877" s="13" t="str">
        <f t="shared" si="470"/>
        <v/>
      </c>
      <c r="F2877" s="4" t="str">
        <f t="shared" si="471"/>
        <v/>
      </c>
      <c r="G2877" s="48" t="str">
        <f t="shared" si="472"/>
        <v/>
      </c>
      <c r="H2877" s="16" t="str">
        <f t="shared" si="473"/>
        <v/>
      </c>
      <c r="I2877" s="46" t="str">
        <f t="shared" si="474"/>
        <v/>
      </c>
      <c r="J2877" s="49" t="str">
        <f t="shared" si="465"/>
        <v/>
      </c>
      <c r="K2877" s="46" t="str">
        <f t="shared" si="466"/>
        <v/>
      </c>
      <c r="L2877" s="17" t="str">
        <f>+IF(G2877="","",SUM($K$9:K2877)+H2877)</f>
        <v/>
      </c>
    </row>
    <row r="2878" spans="2:12" x14ac:dyDescent="0.2">
      <c r="B2878" s="1" t="str">
        <f t="shared" si="469"/>
        <v/>
      </c>
      <c r="C2878" s="44" t="str">
        <f t="shared" si="467"/>
        <v/>
      </c>
      <c r="D2878" s="44" t="str">
        <f t="shared" si="468"/>
        <v/>
      </c>
      <c r="E2878" s="13" t="str">
        <f t="shared" si="470"/>
        <v/>
      </c>
      <c r="F2878" s="4" t="str">
        <f t="shared" si="471"/>
        <v/>
      </c>
      <c r="G2878" s="48" t="str">
        <f t="shared" si="472"/>
        <v/>
      </c>
      <c r="H2878" s="16" t="str">
        <f t="shared" si="473"/>
        <v/>
      </c>
      <c r="I2878" s="46" t="str">
        <f t="shared" si="474"/>
        <v/>
      </c>
      <c r="J2878" s="49" t="str">
        <f t="shared" si="465"/>
        <v/>
      </c>
      <c r="K2878" s="46" t="str">
        <f t="shared" si="466"/>
        <v/>
      </c>
      <c r="L2878" s="17" t="str">
        <f>+IF(G2878="","",SUM($K$9:K2878)+H2878)</f>
        <v/>
      </c>
    </row>
    <row r="2879" spans="2:12" x14ac:dyDescent="0.2">
      <c r="B2879" s="1" t="str">
        <f t="shared" si="469"/>
        <v/>
      </c>
      <c r="C2879" s="44" t="str">
        <f t="shared" si="467"/>
        <v/>
      </c>
      <c r="D2879" s="44" t="str">
        <f t="shared" si="468"/>
        <v/>
      </c>
      <c r="E2879" s="13" t="str">
        <f t="shared" si="470"/>
        <v/>
      </c>
      <c r="F2879" s="4" t="str">
        <f t="shared" si="471"/>
        <v/>
      </c>
      <c r="G2879" s="48" t="str">
        <f t="shared" si="472"/>
        <v/>
      </c>
      <c r="H2879" s="16" t="str">
        <f t="shared" si="473"/>
        <v/>
      </c>
      <c r="I2879" s="46" t="str">
        <f t="shared" si="474"/>
        <v/>
      </c>
      <c r="J2879" s="49" t="str">
        <f t="shared" ref="J2879:J2942" si="475">+IF(F2879="","",I2879*H2879)</f>
        <v/>
      </c>
      <c r="K2879" s="46" t="str">
        <f t="shared" ref="K2879:K2942" si="476">+IF(G2879="","",J2879-H2879)</f>
        <v/>
      </c>
      <c r="L2879" s="17" t="str">
        <f>+IF(G2879="","",SUM($K$9:K2879)+H2879)</f>
        <v/>
      </c>
    </row>
    <row r="2880" spans="2:12" x14ac:dyDescent="0.2">
      <c r="B2880" s="1" t="str">
        <f t="shared" si="469"/>
        <v/>
      </c>
      <c r="C2880" s="44" t="str">
        <f t="shared" si="467"/>
        <v/>
      </c>
      <c r="D2880" s="44" t="str">
        <f t="shared" si="468"/>
        <v/>
      </c>
      <c r="E2880" s="13" t="str">
        <f t="shared" si="470"/>
        <v/>
      </c>
      <c r="F2880" s="4" t="str">
        <f t="shared" si="471"/>
        <v/>
      </c>
      <c r="G2880" s="48" t="str">
        <f t="shared" si="472"/>
        <v/>
      </c>
      <c r="H2880" s="16" t="str">
        <f t="shared" si="473"/>
        <v/>
      </c>
      <c r="I2880" s="46" t="str">
        <f t="shared" si="474"/>
        <v/>
      </c>
      <c r="J2880" s="49" t="str">
        <f t="shared" si="475"/>
        <v/>
      </c>
      <c r="K2880" s="46" t="str">
        <f t="shared" si="476"/>
        <v/>
      </c>
      <c r="L2880" s="17" t="str">
        <f>+IF(G2880="","",SUM($K$9:K2880)+H2880)</f>
        <v/>
      </c>
    </row>
    <row r="2881" spans="2:12" x14ac:dyDescent="0.2">
      <c r="B2881" s="1" t="str">
        <f t="shared" si="469"/>
        <v/>
      </c>
      <c r="C2881" s="44" t="str">
        <f t="shared" si="467"/>
        <v/>
      </c>
      <c r="D2881" s="44" t="str">
        <f t="shared" si="468"/>
        <v/>
      </c>
      <c r="E2881" s="13" t="str">
        <f t="shared" si="470"/>
        <v/>
      </c>
      <c r="F2881" s="4" t="str">
        <f t="shared" si="471"/>
        <v/>
      </c>
      <c r="G2881" s="48" t="str">
        <f t="shared" si="472"/>
        <v/>
      </c>
      <c r="H2881" s="16" t="str">
        <f t="shared" si="473"/>
        <v/>
      </c>
      <c r="I2881" s="46" t="str">
        <f t="shared" si="474"/>
        <v/>
      </c>
      <c r="J2881" s="49" t="str">
        <f t="shared" si="475"/>
        <v/>
      </c>
      <c r="K2881" s="46" t="str">
        <f t="shared" si="476"/>
        <v/>
      </c>
      <c r="L2881" s="17" t="str">
        <f>+IF(G2881="","",SUM($K$9:K2881)+H2881)</f>
        <v/>
      </c>
    </row>
    <row r="2882" spans="2:12" x14ac:dyDescent="0.2">
      <c r="B2882" s="1" t="str">
        <f t="shared" si="469"/>
        <v/>
      </c>
      <c r="C2882" s="44" t="str">
        <f t="shared" si="467"/>
        <v/>
      </c>
      <c r="D2882" s="44" t="str">
        <f t="shared" si="468"/>
        <v/>
      </c>
      <c r="E2882" s="13" t="str">
        <f t="shared" si="470"/>
        <v/>
      </c>
      <c r="F2882" s="4" t="str">
        <f t="shared" si="471"/>
        <v/>
      </c>
      <c r="G2882" s="48" t="str">
        <f t="shared" si="472"/>
        <v/>
      </c>
      <c r="H2882" s="16" t="str">
        <f t="shared" si="473"/>
        <v/>
      </c>
      <c r="I2882" s="46" t="str">
        <f t="shared" si="474"/>
        <v/>
      </c>
      <c r="J2882" s="49" t="str">
        <f t="shared" si="475"/>
        <v/>
      </c>
      <c r="K2882" s="46" t="str">
        <f t="shared" si="476"/>
        <v/>
      </c>
      <c r="L2882" s="17" t="str">
        <f>+IF(G2882="","",SUM($K$9:K2882)+H2882)</f>
        <v/>
      </c>
    </row>
    <row r="2883" spans="2:12" x14ac:dyDescent="0.2">
      <c r="B2883" s="1" t="str">
        <f t="shared" si="469"/>
        <v/>
      </c>
      <c r="C2883" s="44" t="str">
        <f t="shared" si="467"/>
        <v/>
      </c>
      <c r="D2883" s="44" t="str">
        <f t="shared" si="468"/>
        <v/>
      </c>
      <c r="E2883" s="13" t="str">
        <f t="shared" si="470"/>
        <v/>
      </c>
      <c r="F2883" s="4" t="str">
        <f t="shared" si="471"/>
        <v/>
      </c>
      <c r="G2883" s="48" t="str">
        <f t="shared" si="472"/>
        <v/>
      </c>
      <c r="H2883" s="16" t="str">
        <f t="shared" si="473"/>
        <v/>
      </c>
      <c r="I2883" s="46" t="str">
        <f t="shared" si="474"/>
        <v/>
      </c>
      <c r="J2883" s="49" t="str">
        <f t="shared" si="475"/>
        <v/>
      </c>
      <c r="K2883" s="46" t="str">
        <f t="shared" si="476"/>
        <v/>
      </c>
      <c r="L2883" s="17" t="str">
        <f>+IF(G2883="","",SUM($K$9:K2883)+H2883)</f>
        <v/>
      </c>
    </row>
    <row r="2884" spans="2:12" x14ac:dyDescent="0.2">
      <c r="B2884" s="1" t="str">
        <f t="shared" si="469"/>
        <v/>
      </c>
      <c r="C2884" s="44" t="str">
        <f t="shared" si="467"/>
        <v/>
      </c>
      <c r="D2884" s="44" t="str">
        <f t="shared" si="468"/>
        <v/>
      </c>
      <c r="E2884" s="13" t="str">
        <f t="shared" si="470"/>
        <v/>
      </c>
      <c r="F2884" s="4" t="str">
        <f t="shared" si="471"/>
        <v/>
      </c>
      <c r="G2884" s="48" t="str">
        <f t="shared" si="472"/>
        <v/>
      </c>
      <c r="H2884" s="16" t="str">
        <f t="shared" si="473"/>
        <v/>
      </c>
      <c r="I2884" s="46" t="str">
        <f t="shared" si="474"/>
        <v/>
      </c>
      <c r="J2884" s="49" t="str">
        <f t="shared" si="475"/>
        <v/>
      </c>
      <c r="K2884" s="46" t="str">
        <f t="shared" si="476"/>
        <v/>
      </c>
      <c r="L2884" s="17" t="str">
        <f>+IF(G2884="","",SUM($K$9:K2884)+H2884)</f>
        <v/>
      </c>
    </row>
    <row r="2885" spans="2:12" x14ac:dyDescent="0.2">
      <c r="B2885" s="1" t="str">
        <f t="shared" si="469"/>
        <v/>
      </c>
      <c r="C2885" s="44" t="str">
        <f t="shared" si="467"/>
        <v/>
      </c>
      <c r="D2885" s="44" t="str">
        <f t="shared" si="468"/>
        <v/>
      </c>
      <c r="E2885" s="13" t="str">
        <f t="shared" si="470"/>
        <v/>
      </c>
      <c r="F2885" s="4" t="str">
        <f t="shared" si="471"/>
        <v/>
      </c>
      <c r="G2885" s="48" t="str">
        <f t="shared" si="472"/>
        <v/>
      </c>
      <c r="H2885" s="16" t="str">
        <f t="shared" si="473"/>
        <v/>
      </c>
      <c r="I2885" s="46" t="str">
        <f t="shared" si="474"/>
        <v/>
      </c>
      <c r="J2885" s="49" t="str">
        <f t="shared" si="475"/>
        <v/>
      </c>
      <c r="K2885" s="46" t="str">
        <f t="shared" si="476"/>
        <v/>
      </c>
      <c r="L2885" s="17" t="str">
        <f>+IF(G2885="","",SUM($K$9:K2885)+H2885)</f>
        <v/>
      </c>
    </row>
    <row r="2886" spans="2:12" x14ac:dyDescent="0.2">
      <c r="B2886" s="1" t="str">
        <f t="shared" si="469"/>
        <v/>
      </c>
      <c r="C2886" s="44" t="str">
        <f t="shared" si="467"/>
        <v/>
      </c>
      <c r="D2886" s="44" t="str">
        <f t="shared" si="468"/>
        <v/>
      </c>
      <c r="E2886" s="13" t="str">
        <f t="shared" si="470"/>
        <v/>
      </c>
      <c r="F2886" s="4" t="str">
        <f t="shared" si="471"/>
        <v/>
      </c>
      <c r="G2886" s="48" t="str">
        <f t="shared" si="472"/>
        <v/>
      </c>
      <c r="H2886" s="16" t="str">
        <f t="shared" si="473"/>
        <v/>
      </c>
      <c r="I2886" s="46" t="str">
        <f t="shared" si="474"/>
        <v/>
      </c>
      <c r="J2886" s="49" t="str">
        <f t="shared" si="475"/>
        <v/>
      </c>
      <c r="K2886" s="46" t="str">
        <f t="shared" si="476"/>
        <v/>
      </c>
      <c r="L2886" s="17" t="str">
        <f>+IF(G2886="","",SUM($K$9:K2886)+H2886)</f>
        <v/>
      </c>
    </row>
    <row r="2887" spans="2:12" x14ac:dyDescent="0.2">
      <c r="B2887" s="1" t="str">
        <f t="shared" si="469"/>
        <v/>
      </c>
      <c r="C2887" s="44" t="str">
        <f t="shared" si="467"/>
        <v/>
      </c>
      <c r="D2887" s="44" t="str">
        <f t="shared" si="468"/>
        <v/>
      </c>
      <c r="E2887" s="13" t="str">
        <f t="shared" si="470"/>
        <v/>
      </c>
      <c r="F2887" s="4" t="str">
        <f t="shared" si="471"/>
        <v/>
      </c>
      <c r="G2887" s="48" t="str">
        <f t="shared" si="472"/>
        <v/>
      </c>
      <c r="H2887" s="16" t="str">
        <f t="shared" si="473"/>
        <v/>
      </c>
      <c r="I2887" s="46" t="str">
        <f t="shared" si="474"/>
        <v/>
      </c>
      <c r="J2887" s="49" t="str">
        <f t="shared" si="475"/>
        <v/>
      </c>
      <c r="K2887" s="46" t="str">
        <f t="shared" si="476"/>
        <v/>
      </c>
      <c r="L2887" s="17" t="str">
        <f>+IF(G2887="","",SUM($K$9:K2887)+H2887)</f>
        <v/>
      </c>
    </row>
    <row r="2888" spans="2:12" x14ac:dyDescent="0.2">
      <c r="B2888" s="1" t="str">
        <f t="shared" si="469"/>
        <v/>
      </c>
      <c r="C2888" s="44" t="str">
        <f t="shared" si="467"/>
        <v/>
      </c>
      <c r="D2888" s="44" t="str">
        <f t="shared" si="468"/>
        <v/>
      </c>
      <c r="E2888" s="13" t="str">
        <f t="shared" si="470"/>
        <v/>
      </c>
      <c r="F2888" s="4" t="str">
        <f t="shared" si="471"/>
        <v/>
      </c>
      <c r="G2888" s="48" t="str">
        <f t="shared" si="472"/>
        <v/>
      </c>
      <c r="H2888" s="16" t="str">
        <f t="shared" si="473"/>
        <v/>
      </c>
      <c r="I2888" s="46" t="str">
        <f t="shared" si="474"/>
        <v/>
      </c>
      <c r="J2888" s="49" t="str">
        <f t="shared" si="475"/>
        <v/>
      </c>
      <c r="K2888" s="46" t="str">
        <f t="shared" si="476"/>
        <v/>
      </c>
      <c r="L2888" s="17" t="str">
        <f>+IF(G2888="","",SUM($K$9:K2888)+H2888)</f>
        <v/>
      </c>
    </row>
    <row r="2889" spans="2:12" x14ac:dyDescent="0.2">
      <c r="B2889" s="1" t="str">
        <f t="shared" si="469"/>
        <v/>
      </c>
      <c r="C2889" s="44" t="str">
        <f t="shared" si="467"/>
        <v/>
      </c>
      <c r="D2889" s="44" t="str">
        <f t="shared" si="468"/>
        <v/>
      </c>
      <c r="E2889" s="13" t="str">
        <f t="shared" si="470"/>
        <v/>
      </c>
      <c r="F2889" s="4" t="str">
        <f t="shared" si="471"/>
        <v/>
      </c>
      <c r="G2889" s="48" t="str">
        <f t="shared" si="472"/>
        <v/>
      </c>
      <c r="H2889" s="16" t="str">
        <f t="shared" si="473"/>
        <v/>
      </c>
      <c r="I2889" s="46" t="str">
        <f t="shared" si="474"/>
        <v/>
      </c>
      <c r="J2889" s="49" t="str">
        <f t="shared" si="475"/>
        <v/>
      </c>
      <c r="K2889" s="46" t="str">
        <f t="shared" si="476"/>
        <v/>
      </c>
      <c r="L2889" s="17" t="str">
        <f>+IF(G2889="","",SUM($K$9:K2889)+H2889)</f>
        <v/>
      </c>
    </row>
    <row r="2890" spans="2:12" x14ac:dyDescent="0.2">
      <c r="B2890" s="1" t="str">
        <f t="shared" si="469"/>
        <v/>
      </c>
      <c r="C2890" s="44" t="str">
        <f t="shared" ref="C2890:C2953" si="477">IF(D2889="","",IF(D2889=FecFinal,"",DATE(YEAR(C2889),MONTH(C2889)+1,1)))</f>
        <v/>
      </c>
      <c r="D2890" s="44" t="str">
        <f t="shared" ref="D2890:D2953" si="478">IF(C2890="","",IF(DAYS360(C2890,FecFinal)&gt;=30,DATE(YEAR(C2890),MONTH(C2890)+1,1),FecFinal))</f>
        <v/>
      </c>
      <c r="E2890" s="13" t="str">
        <f t="shared" si="470"/>
        <v/>
      </c>
      <c r="F2890" s="4" t="str">
        <f t="shared" si="471"/>
        <v/>
      </c>
      <c r="G2890" s="48" t="str">
        <f t="shared" si="472"/>
        <v/>
      </c>
      <c r="H2890" s="16" t="str">
        <f t="shared" si="473"/>
        <v/>
      </c>
      <c r="I2890" s="46" t="str">
        <f t="shared" si="474"/>
        <v/>
      </c>
      <c r="J2890" s="49" t="str">
        <f t="shared" si="475"/>
        <v/>
      </c>
      <c r="K2890" s="46" t="str">
        <f t="shared" si="476"/>
        <v/>
      </c>
      <c r="L2890" s="17" t="str">
        <f>+IF(G2890="","",SUM($K$9:K2890)+H2890)</f>
        <v/>
      </c>
    </row>
    <row r="2891" spans="2:12" x14ac:dyDescent="0.2">
      <c r="B2891" s="1" t="str">
        <f t="shared" si="469"/>
        <v/>
      </c>
      <c r="C2891" s="44" t="str">
        <f t="shared" si="477"/>
        <v/>
      </c>
      <c r="D2891" s="44" t="str">
        <f t="shared" si="478"/>
        <v/>
      </c>
      <c r="E2891" s="13" t="str">
        <f t="shared" si="470"/>
        <v/>
      </c>
      <c r="F2891" s="4" t="str">
        <f t="shared" si="471"/>
        <v/>
      </c>
      <c r="G2891" s="48" t="str">
        <f t="shared" si="472"/>
        <v/>
      </c>
      <c r="H2891" s="16" t="str">
        <f t="shared" si="473"/>
        <v/>
      </c>
      <c r="I2891" s="46" t="str">
        <f t="shared" si="474"/>
        <v/>
      </c>
      <c r="J2891" s="49" t="str">
        <f t="shared" si="475"/>
        <v/>
      </c>
      <c r="K2891" s="46" t="str">
        <f t="shared" si="476"/>
        <v/>
      </c>
      <c r="L2891" s="17" t="str">
        <f>+IF(G2891="","",SUM($K$9:K2891)+H2891)</f>
        <v/>
      </c>
    </row>
    <row r="2892" spans="2:12" x14ac:dyDescent="0.2">
      <c r="B2892" s="1" t="str">
        <f t="shared" si="469"/>
        <v/>
      </c>
      <c r="C2892" s="44" t="str">
        <f t="shared" si="477"/>
        <v/>
      </c>
      <c r="D2892" s="44" t="str">
        <f t="shared" si="478"/>
        <v/>
      </c>
      <c r="E2892" s="13" t="str">
        <f t="shared" si="470"/>
        <v/>
      </c>
      <c r="F2892" s="4" t="str">
        <f t="shared" si="471"/>
        <v/>
      </c>
      <c r="G2892" s="48" t="str">
        <f t="shared" si="472"/>
        <v/>
      </c>
      <c r="H2892" s="16" t="str">
        <f t="shared" si="473"/>
        <v/>
      </c>
      <c r="I2892" s="46" t="str">
        <f t="shared" si="474"/>
        <v/>
      </c>
      <c r="J2892" s="49" t="str">
        <f t="shared" si="475"/>
        <v/>
      </c>
      <c r="K2892" s="46" t="str">
        <f t="shared" si="476"/>
        <v/>
      </c>
      <c r="L2892" s="17" t="str">
        <f>+IF(G2892="","",SUM($K$9:K2892)+H2892)</f>
        <v/>
      </c>
    </row>
    <row r="2893" spans="2:12" x14ac:dyDescent="0.2">
      <c r="B2893" s="1" t="str">
        <f t="shared" si="469"/>
        <v/>
      </c>
      <c r="C2893" s="44" t="str">
        <f t="shared" si="477"/>
        <v/>
      </c>
      <c r="D2893" s="44" t="str">
        <f t="shared" si="478"/>
        <v/>
      </c>
      <c r="E2893" s="13" t="str">
        <f t="shared" si="470"/>
        <v/>
      </c>
      <c r="F2893" s="4" t="str">
        <f t="shared" si="471"/>
        <v/>
      </c>
      <c r="G2893" s="48" t="str">
        <f t="shared" si="472"/>
        <v/>
      </c>
      <c r="H2893" s="16" t="str">
        <f t="shared" si="473"/>
        <v/>
      </c>
      <c r="I2893" s="46" t="str">
        <f t="shared" si="474"/>
        <v/>
      </c>
      <c r="J2893" s="49" t="str">
        <f t="shared" si="475"/>
        <v/>
      </c>
      <c r="K2893" s="46" t="str">
        <f t="shared" si="476"/>
        <v/>
      </c>
      <c r="L2893" s="17" t="str">
        <f>+IF(G2893="","",SUM($K$9:K2893)+H2893)</f>
        <v/>
      </c>
    </row>
    <row r="2894" spans="2:12" x14ac:dyDescent="0.2">
      <c r="B2894" s="1" t="str">
        <f t="shared" si="469"/>
        <v/>
      </c>
      <c r="C2894" s="44" t="str">
        <f t="shared" si="477"/>
        <v/>
      </c>
      <c r="D2894" s="44" t="str">
        <f t="shared" si="478"/>
        <v/>
      </c>
      <c r="E2894" s="13" t="str">
        <f t="shared" si="470"/>
        <v/>
      </c>
      <c r="F2894" s="4" t="str">
        <f t="shared" si="471"/>
        <v/>
      </c>
      <c r="G2894" s="48" t="str">
        <f t="shared" si="472"/>
        <v/>
      </c>
      <c r="H2894" s="16" t="str">
        <f t="shared" si="473"/>
        <v/>
      </c>
      <c r="I2894" s="46" t="str">
        <f t="shared" si="474"/>
        <v/>
      </c>
      <c r="J2894" s="49" t="str">
        <f t="shared" si="475"/>
        <v/>
      </c>
      <c r="K2894" s="46" t="str">
        <f t="shared" si="476"/>
        <v/>
      </c>
      <c r="L2894" s="17" t="str">
        <f>+IF(G2894="","",SUM($K$9:K2894)+H2894)</f>
        <v/>
      </c>
    </row>
    <row r="2895" spans="2:12" x14ac:dyDescent="0.2">
      <c r="B2895" s="1" t="str">
        <f t="shared" si="469"/>
        <v/>
      </c>
      <c r="C2895" s="44" t="str">
        <f t="shared" si="477"/>
        <v/>
      </c>
      <c r="D2895" s="44" t="str">
        <f t="shared" si="478"/>
        <v/>
      </c>
      <c r="E2895" s="13" t="str">
        <f t="shared" si="470"/>
        <v/>
      </c>
      <c r="F2895" s="4" t="str">
        <f t="shared" si="471"/>
        <v/>
      </c>
      <c r="G2895" s="48" t="str">
        <f t="shared" si="472"/>
        <v/>
      </c>
      <c r="H2895" s="16" t="str">
        <f t="shared" si="473"/>
        <v/>
      </c>
      <c r="I2895" s="46" t="str">
        <f t="shared" si="474"/>
        <v/>
      </c>
      <c r="J2895" s="49" t="str">
        <f t="shared" si="475"/>
        <v/>
      </c>
      <c r="K2895" s="46" t="str">
        <f t="shared" si="476"/>
        <v/>
      </c>
      <c r="L2895" s="17" t="str">
        <f>+IF(G2895="","",SUM($K$9:K2895)+H2895)</f>
        <v/>
      </c>
    </row>
    <row r="2896" spans="2:12" x14ac:dyDescent="0.2">
      <c r="B2896" s="1" t="str">
        <f t="shared" si="469"/>
        <v/>
      </c>
      <c r="C2896" s="44" t="str">
        <f t="shared" si="477"/>
        <v/>
      </c>
      <c r="D2896" s="44" t="str">
        <f t="shared" si="478"/>
        <v/>
      </c>
      <c r="E2896" s="13" t="str">
        <f t="shared" si="470"/>
        <v/>
      </c>
      <c r="F2896" s="4" t="str">
        <f t="shared" si="471"/>
        <v/>
      </c>
      <c r="G2896" s="48" t="str">
        <f t="shared" si="472"/>
        <v/>
      </c>
      <c r="H2896" s="16" t="str">
        <f t="shared" si="473"/>
        <v/>
      </c>
      <c r="I2896" s="46" t="str">
        <f t="shared" si="474"/>
        <v/>
      </c>
      <c r="J2896" s="49" t="str">
        <f t="shared" si="475"/>
        <v/>
      </c>
      <c r="K2896" s="46" t="str">
        <f t="shared" si="476"/>
        <v/>
      </c>
      <c r="L2896" s="17" t="str">
        <f>+IF(G2896="","",SUM($K$9:K2896)+H2896)</f>
        <v/>
      </c>
    </row>
    <row r="2897" spans="2:12" x14ac:dyDescent="0.2">
      <c r="B2897" s="1" t="str">
        <f t="shared" ref="B2897:B2960" si="479">+IF(C2897="","",B2896+1)</f>
        <v/>
      </c>
      <c r="C2897" s="44" t="str">
        <f t="shared" si="477"/>
        <v/>
      </c>
      <c r="D2897" s="44" t="str">
        <f t="shared" si="478"/>
        <v/>
      </c>
      <c r="E2897" s="13" t="str">
        <f t="shared" ref="E2897:E2960" si="480">IF(B2897&lt;&gt;"",DAYS360(C2897,D2897),"")</f>
        <v/>
      </c>
      <c r="F2897" s="4" t="str">
        <f t="shared" ref="F2897:F2960" si="481">IF(B2897&lt;&gt;"",LOOKUP(DATE(YEAR(C2897),MONTH(C2897)+1,1),tbl_FecHasta,tbl_Tasa),"")</f>
        <v/>
      </c>
      <c r="G2897" s="48" t="str">
        <f t="shared" ref="G2897:G2960" si="482">IF(B2897&lt;&gt;"",(((1+F2897)^(1/12))-1),"")</f>
        <v/>
      </c>
      <c r="H2897" s="16" t="str">
        <f t="shared" si="473"/>
        <v/>
      </c>
      <c r="I2897" s="46" t="str">
        <f t="shared" si="474"/>
        <v/>
      </c>
      <c r="J2897" s="49" t="str">
        <f t="shared" si="475"/>
        <v/>
      </c>
      <c r="K2897" s="46" t="str">
        <f t="shared" si="476"/>
        <v/>
      </c>
      <c r="L2897" s="17" t="str">
        <f>+IF(G2897="","",SUM($K$9:K2897)+H2897)</f>
        <v/>
      </c>
    </row>
    <row r="2898" spans="2:12" x14ac:dyDescent="0.2">
      <c r="B2898" s="1" t="str">
        <f t="shared" si="479"/>
        <v/>
      </c>
      <c r="C2898" s="44" t="str">
        <f t="shared" si="477"/>
        <v/>
      </c>
      <c r="D2898" s="44" t="str">
        <f t="shared" si="478"/>
        <v/>
      </c>
      <c r="E2898" s="13" t="str">
        <f t="shared" si="480"/>
        <v/>
      </c>
      <c r="F2898" s="4" t="str">
        <f t="shared" si="481"/>
        <v/>
      </c>
      <c r="G2898" s="48" t="str">
        <f t="shared" si="482"/>
        <v/>
      </c>
      <c r="H2898" s="16" t="str">
        <f t="shared" si="473"/>
        <v/>
      </c>
      <c r="I2898" s="46" t="str">
        <f t="shared" si="474"/>
        <v/>
      </c>
      <c r="J2898" s="49" t="str">
        <f t="shared" si="475"/>
        <v/>
      </c>
      <c r="K2898" s="46" t="str">
        <f t="shared" si="476"/>
        <v/>
      </c>
      <c r="L2898" s="17" t="str">
        <f>+IF(G2898="","",SUM($K$9:K2898)+H2898)</f>
        <v/>
      </c>
    </row>
    <row r="2899" spans="2:12" x14ac:dyDescent="0.2">
      <c r="B2899" s="1" t="str">
        <f t="shared" si="479"/>
        <v/>
      </c>
      <c r="C2899" s="44" t="str">
        <f t="shared" si="477"/>
        <v/>
      </c>
      <c r="D2899" s="44" t="str">
        <f t="shared" si="478"/>
        <v/>
      </c>
      <c r="E2899" s="13" t="str">
        <f t="shared" si="480"/>
        <v/>
      </c>
      <c r="F2899" s="4" t="str">
        <f t="shared" si="481"/>
        <v/>
      </c>
      <c r="G2899" s="48" t="str">
        <f t="shared" si="482"/>
        <v/>
      </c>
      <c r="H2899" s="16" t="str">
        <f t="shared" si="473"/>
        <v/>
      </c>
      <c r="I2899" s="46" t="str">
        <f t="shared" si="474"/>
        <v/>
      </c>
      <c r="J2899" s="49" t="str">
        <f t="shared" si="475"/>
        <v/>
      </c>
      <c r="K2899" s="46" t="str">
        <f t="shared" si="476"/>
        <v/>
      </c>
      <c r="L2899" s="17" t="str">
        <f>+IF(G2899="","",SUM($K$9:K2899)+H2899)</f>
        <v/>
      </c>
    </row>
    <row r="2900" spans="2:12" x14ac:dyDescent="0.2">
      <c r="B2900" s="1" t="str">
        <f t="shared" si="479"/>
        <v/>
      </c>
      <c r="C2900" s="44" t="str">
        <f t="shared" si="477"/>
        <v/>
      </c>
      <c r="D2900" s="44" t="str">
        <f t="shared" si="478"/>
        <v/>
      </c>
      <c r="E2900" s="13" t="str">
        <f t="shared" si="480"/>
        <v/>
      </c>
      <c r="F2900" s="4" t="str">
        <f t="shared" si="481"/>
        <v/>
      </c>
      <c r="G2900" s="48" t="str">
        <f t="shared" si="482"/>
        <v/>
      </c>
      <c r="H2900" s="16" t="str">
        <f t="shared" si="473"/>
        <v/>
      </c>
      <c r="I2900" s="46" t="str">
        <f t="shared" si="474"/>
        <v/>
      </c>
      <c r="J2900" s="49" t="str">
        <f t="shared" si="475"/>
        <v/>
      </c>
      <c r="K2900" s="46" t="str">
        <f t="shared" si="476"/>
        <v/>
      </c>
      <c r="L2900" s="17" t="str">
        <f>+IF(G2900="","",SUM($K$9:K2900)+H2900)</f>
        <v/>
      </c>
    </row>
    <row r="2901" spans="2:12" x14ac:dyDescent="0.2">
      <c r="B2901" s="1" t="str">
        <f t="shared" si="479"/>
        <v/>
      </c>
      <c r="C2901" s="44" t="str">
        <f t="shared" si="477"/>
        <v/>
      </c>
      <c r="D2901" s="44" t="str">
        <f t="shared" si="478"/>
        <v/>
      </c>
      <c r="E2901" s="13" t="str">
        <f t="shared" si="480"/>
        <v/>
      </c>
      <c r="F2901" s="4" t="str">
        <f t="shared" si="481"/>
        <v/>
      </c>
      <c r="G2901" s="48" t="str">
        <f t="shared" si="482"/>
        <v/>
      </c>
      <c r="H2901" s="16" t="str">
        <f t="shared" si="473"/>
        <v/>
      </c>
      <c r="I2901" s="46" t="str">
        <f t="shared" si="474"/>
        <v/>
      </c>
      <c r="J2901" s="49" t="str">
        <f t="shared" si="475"/>
        <v/>
      </c>
      <c r="K2901" s="46" t="str">
        <f t="shared" si="476"/>
        <v/>
      </c>
      <c r="L2901" s="17" t="str">
        <f>+IF(G2901="","",SUM($K$9:K2901)+H2901)</f>
        <v/>
      </c>
    </row>
    <row r="2902" spans="2:12" x14ac:dyDescent="0.2">
      <c r="B2902" s="1" t="str">
        <f t="shared" si="479"/>
        <v/>
      </c>
      <c r="C2902" s="44" t="str">
        <f t="shared" si="477"/>
        <v/>
      </c>
      <c r="D2902" s="44" t="str">
        <f t="shared" si="478"/>
        <v/>
      </c>
      <c r="E2902" s="13" t="str">
        <f t="shared" si="480"/>
        <v/>
      </c>
      <c r="F2902" s="4" t="str">
        <f t="shared" si="481"/>
        <v/>
      </c>
      <c r="G2902" s="48" t="str">
        <f t="shared" si="482"/>
        <v/>
      </c>
      <c r="H2902" s="16" t="str">
        <f t="shared" si="473"/>
        <v/>
      </c>
      <c r="I2902" s="46" t="str">
        <f t="shared" si="474"/>
        <v/>
      </c>
      <c r="J2902" s="49" t="str">
        <f t="shared" si="475"/>
        <v/>
      </c>
      <c r="K2902" s="46" t="str">
        <f t="shared" si="476"/>
        <v/>
      </c>
      <c r="L2902" s="17" t="str">
        <f>+IF(G2902="","",SUM($K$9:K2902)+H2902)</f>
        <v/>
      </c>
    </row>
    <row r="2903" spans="2:12" x14ac:dyDescent="0.2">
      <c r="B2903" s="1" t="str">
        <f t="shared" si="479"/>
        <v/>
      </c>
      <c r="C2903" s="44" t="str">
        <f t="shared" si="477"/>
        <v/>
      </c>
      <c r="D2903" s="44" t="str">
        <f t="shared" si="478"/>
        <v/>
      </c>
      <c r="E2903" s="13" t="str">
        <f t="shared" si="480"/>
        <v/>
      </c>
      <c r="F2903" s="4" t="str">
        <f t="shared" si="481"/>
        <v/>
      </c>
      <c r="G2903" s="48" t="str">
        <f t="shared" si="482"/>
        <v/>
      </c>
      <c r="H2903" s="16" t="str">
        <f t="shared" si="473"/>
        <v/>
      </c>
      <c r="I2903" s="46" t="str">
        <f t="shared" si="474"/>
        <v/>
      </c>
      <c r="J2903" s="49" t="str">
        <f t="shared" si="475"/>
        <v/>
      </c>
      <c r="K2903" s="46" t="str">
        <f t="shared" si="476"/>
        <v/>
      </c>
      <c r="L2903" s="17" t="str">
        <f>+IF(G2903="","",SUM($K$9:K2903)+H2903)</f>
        <v/>
      </c>
    </row>
    <row r="2904" spans="2:12" x14ac:dyDescent="0.2">
      <c r="B2904" s="1" t="str">
        <f t="shared" si="479"/>
        <v/>
      </c>
      <c r="C2904" s="44" t="str">
        <f t="shared" si="477"/>
        <v/>
      </c>
      <c r="D2904" s="44" t="str">
        <f t="shared" si="478"/>
        <v/>
      </c>
      <c r="E2904" s="13" t="str">
        <f t="shared" si="480"/>
        <v/>
      </c>
      <c r="F2904" s="4" t="str">
        <f t="shared" si="481"/>
        <v/>
      </c>
      <c r="G2904" s="48" t="str">
        <f t="shared" si="482"/>
        <v/>
      </c>
      <c r="H2904" s="16" t="str">
        <f t="shared" si="473"/>
        <v/>
      </c>
      <c r="I2904" s="46" t="str">
        <f t="shared" si="474"/>
        <v/>
      </c>
      <c r="J2904" s="49" t="str">
        <f t="shared" si="475"/>
        <v/>
      </c>
      <c r="K2904" s="46" t="str">
        <f t="shared" si="476"/>
        <v/>
      </c>
      <c r="L2904" s="17" t="str">
        <f>+IF(G2904="","",SUM($K$9:K2904)+H2904)</f>
        <v/>
      </c>
    </row>
    <row r="2905" spans="2:12" x14ac:dyDescent="0.2">
      <c r="B2905" s="1" t="str">
        <f t="shared" si="479"/>
        <v/>
      </c>
      <c r="C2905" s="44" t="str">
        <f t="shared" si="477"/>
        <v/>
      </c>
      <c r="D2905" s="44" t="str">
        <f t="shared" si="478"/>
        <v/>
      </c>
      <c r="E2905" s="13" t="str">
        <f t="shared" si="480"/>
        <v/>
      </c>
      <c r="F2905" s="4" t="str">
        <f t="shared" si="481"/>
        <v/>
      </c>
      <c r="G2905" s="48" t="str">
        <f t="shared" si="482"/>
        <v/>
      </c>
      <c r="H2905" s="16" t="str">
        <f t="shared" si="473"/>
        <v/>
      </c>
      <c r="I2905" s="46" t="str">
        <f t="shared" si="474"/>
        <v/>
      </c>
      <c r="J2905" s="49" t="str">
        <f t="shared" si="475"/>
        <v/>
      </c>
      <c r="K2905" s="46" t="str">
        <f t="shared" si="476"/>
        <v/>
      </c>
      <c r="L2905" s="17" t="str">
        <f>+IF(G2905="","",SUM($K$9:K2905)+H2905)</f>
        <v/>
      </c>
    </row>
    <row r="2906" spans="2:12" x14ac:dyDescent="0.2">
      <c r="B2906" s="1" t="str">
        <f t="shared" si="479"/>
        <v/>
      </c>
      <c r="C2906" s="44" t="str">
        <f t="shared" si="477"/>
        <v/>
      </c>
      <c r="D2906" s="44" t="str">
        <f t="shared" si="478"/>
        <v/>
      </c>
      <c r="E2906" s="13" t="str">
        <f t="shared" si="480"/>
        <v/>
      </c>
      <c r="F2906" s="4" t="str">
        <f t="shared" si="481"/>
        <v/>
      </c>
      <c r="G2906" s="48" t="str">
        <f t="shared" si="482"/>
        <v/>
      </c>
      <c r="H2906" s="16" t="str">
        <f t="shared" si="473"/>
        <v/>
      </c>
      <c r="I2906" s="46" t="str">
        <f t="shared" si="474"/>
        <v/>
      </c>
      <c r="J2906" s="49" t="str">
        <f t="shared" si="475"/>
        <v/>
      </c>
      <c r="K2906" s="46" t="str">
        <f t="shared" si="476"/>
        <v/>
      </c>
      <c r="L2906" s="17" t="str">
        <f>+IF(G2906="","",SUM($K$9:K2906)+H2906)</f>
        <v/>
      </c>
    </row>
    <row r="2907" spans="2:12" x14ac:dyDescent="0.2">
      <c r="B2907" s="1" t="str">
        <f t="shared" si="479"/>
        <v/>
      </c>
      <c r="C2907" s="44" t="str">
        <f t="shared" si="477"/>
        <v/>
      </c>
      <c r="D2907" s="44" t="str">
        <f t="shared" si="478"/>
        <v/>
      </c>
      <c r="E2907" s="13" t="str">
        <f t="shared" si="480"/>
        <v/>
      </c>
      <c r="F2907" s="4" t="str">
        <f t="shared" si="481"/>
        <v/>
      </c>
      <c r="G2907" s="48" t="str">
        <f t="shared" si="482"/>
        <v/>
      </c>
      <c r="H2907" s="16" t="str">
        <f t="shared" si="473"/>
        <v/>
      </c>
      <c r="I2907" s="46" t="str">
        <f t="shared" si="474"/>
        <v/>
      </c>
      <c r="J2907" s="49" t="str">
        <f t="shared" si="475"/>
        <v/>
      </c>
      <c r="K2907" s="46" t="str">
        <f t="shared" si="476"/>
        <v/>
      </c>
      <c r="L2907" s="17" t="str">
        <f>+IF(G2907="","",SUM($K$9:K2907)+H2907)</f>
        <v/>
      </c>
    </row>
    <row r="2908" spans="2:12" x14ac:dyDescent="0.2">
      <c r="B2908" s="1" t="str">
        <f t="shared" si="479"/>
        <v/>
      </c>
      <c r="C2908" s="44" t="str">
        <f t="shared" si="477"/>
        <v/>
      </c>
      <c r="D2908" s="44" t="str">
        <f t="shared" si="478"/>
        <v/>
      </c>
      <c r="E2908" s="13" t="str">
        <f t="shared" si="480"/>
        <v/>
      </c>
      <c r="F2908" s="4" t="str">
        <f t="shared" si="481"/>
        <v/>
      </c>
      <c r="G2908" s="48" t="str">
        <f t="shared" si="482"/>
        <v/>
      </c>
      <c r="H2908" s="16" t="str">
        <f t="shared" si="473"/>
        <v/>
      </c>
      <c r="I2908" s="46" t="str">
        <f t="shared" si="474"/>
        <v/>
      </c>
      <c r="J2908" s="49" t="str">
        <f t="shared" si="475"/>
        <v/>
      </c>
      <c r="K2908" s="46" t="str">
        <f t="shared" si="476"/>
        <v/>
      </c>
      <c r="L2908" s="17" t="str">
        <f>+IF(G2908="","",SUM($K$9:K2908)+H2908)</f>
        <v/>
      </c>
    </row>
    <row r="2909" spans="2:12" x14ac:dyDescent="0.2">
      <c r="B2909" s="1" t="str">
        <f t="shared" si="479"/>
        <v/>
      </c>
      <c r="C2909" s="44" t="str">
        <f t="shared" si="477"/>
        <v/>
      </c>
      <c r="D2909" s="44" t="str">
        <f t="shared" si="478"/>
        <v/>
      </c>
      <c r="E2909" s="13" t="str">
        <f t="shared" si="480"/>
        <v/>
      </c>
      <c r="F2909" s="4" t="str">
        <f t="shared" si="481"/>
        <v/>
      </c>
      <c r="G2909" s="48" t="str">
        <f t="shared" si="482"/>
        <v/>
      </c>
      <c r="H2909" s="16" t="str">
        <f t="shared" si="473"/>
        <v/>
      </c>
      <c r="I2909" s="46" t="str">
        <f t="shared" si="474"/>
        <v/>
      </c>
      <c r="J2909" s="49" t="str">
        <f t="shared" si="475"/>
        <v/>
      </c>
      <c r="K2909" s="46" t="str">
        <f t="shared" si="476"/>
        <v/>
      </c>
      <c r="L2909" s="17" t="str">
        <f>+IF(G2909="","",SUM($K$9:K2909)+H2909)</f>
        <v/>
      </c>
    </row>
    <row r="2910" spans="2:12" x14ac:dyDescent="0.2">
      <c r="B2910" s="1" t="str">
        <f t="shared" si="479"/>
        <v/>
      </c>
      <c r="C2910" s="44" t="str">
        <f t="shared" si="477"/>
        <v/>
      </c>
      <c r="D2910" s="44" t="str">
        <f t="shared" si="478"/>
        <v/>
      </c>
      <c r="E2910" s="13" t="str">
        <f t="shared" si="480"/>
        <v/>
      </c>
      <c r="F2910" s="4" t="str">
        <f t="shared" si="481"/>
        <v/>
      </c>
      <c r="G2910" s="48" t="str">
        <f t="shared" si="482"/>
        <v/>
      </c>
      <c r="H2910" s="16" t="str">
        <f t="shared" si="473"/>
        <v/>
      </c>
      <c r="I2910" s="46" t="str">
        <f t="shared" si="474"/>
        <v/>
      </c>
      <c r="J2910" s="49" t="str">
        <f t="shared" si="475"/>
        <v/>
      </c>
      <c r="K2910" s="46" t="str">
        <f t="shared" si="476"/>
        <v/>
      </c>
      <c r="L2910" s="17" t="str">
        <f>+IF(G2910="","",SUM($K$9:K2910)+H2910)</f>
        <v/>
      </c>
    </row>
    <row r="2911" spans="2:12" x14ac:dyDescent="0.2">
      <c r="B2911" s="1" t="str">
        <f t="shared" si="479"/>
        <v/>
      </c>
      <c r="C2911" s="44" t="str">
        <f t="shared" si="477"/>
        <v/>
      </c>
      <c r="D2911" s="44" t="str">
        <f t="shared" si="478"/>
        <v/>
      </c>
      <c r="E2911" s="13" t="str">
        <f t="shared" si="480"/>
        <v/>
      </c>
      <c r="F2911" s="4" t="str">
        <f t="shared" si="481"/>
        <v/>
      </c>
      <c r="G2911" s="48" t="str">
        <f t="shared" si="482"/>
        <v/>
      </c>
      <c r="H2911" s="16" t="str">
        <f t="shared" si="473"/>
        <v/>
      </c>
      <c r="I2911" s="46" t="str">
        <f t="shared" si="474"/>
        <v/>
      </c>
      <c r="J2911" s="49" t="str">
        <f t="shared" si="475"/>
        <v/>
      </c>
      <c r="K2911" s="46" t="str">
        <f t="shared" si="476"/>
        <v/>
      </c>
      <c r="L2911" s="17" t="str">
        <f>+IF(G2911="","",SUM($K$9:K2911)+H2911)</f>
        <v/>
      </c>
    </row>
    <row r="2912" spans="2:12" x14ac:dyDescent="0.2">
      <c r="B2912" s="1" t="str">
        <f t="shared" si="479"/>
        <v/>
      </c>
      <c r="C2912" s="44" t="str">
        <f t="shared" si="477"/>
        <v/>
      </c>
      <c r="D2912" s="44" t="str">
        <f t="shared" si="478"/>
        <v/>
      </c>
      <c r="E2912" s="13" t="str">
        <f t="shared" si="480"/>
        <v/>
      </c>
      <c r="F2912" s="4" t="str">
        <f t="shared" si="481"/>
        <v/>
      </c>
      <c r="G2912" s="48" t="str">
        <f t="shared" si="482"/>
        <v/>
      </c>
      <c r="H2912" s="16" t="str">
        <f t="shared" si="473"/>
        <v/>
      </c>
      <c r="I2912" s="46" t="str">
        <f t="shared" si="474"/>
        <v/>
      </c>
      <c r="J2912" s="49" t="str">
        <f t="shared" si="475"/>
        <v/>
      </c>
      <c r="K2912" s="46" t="str">
        <f t="shared" si="476"/>
        <v/>
      </c>
      <c r="L2912" s="17" t="str">
        <f>+IF(G2912="","",SUM($K$9:K2912)+H2912)</f>
        <v/>
      </c>
    </row>
    <row r="2913" spans="2:12" x14ac:dyDescent="0.2">
      <c r="B2913" s="1" t="str">
        <f t="shared" si="479"/>
        <v/>
      </c>
      <c r="C2913" s="44" t="str">
        <f t="shared" si="477"/>
        <v/>
      </c>
      <c r="D2913" s="44" t="str">
        <f t="shared" si="478"/>
        <v/>
      </c>
      <c r="E2913" s="13" t="str">
        <f t="shared" si="480"/>
        <v/>
      </c>
      <c r="F2913" s="4" t="str">
        <f t="shared" si="481"/>
        <v/>
      </c>
      <c r="G2913" s="48" t="str">
        <f t="shared" si="482"/>
        <v/>
      </c>
      <c r="H2913" s="16" t="str">
        <f t="shared" si="473"/>
        <v/>
      </c>
      <c r="I2913" s="46" t="str">
        <f t="shared" si="474"/>
        <v/>
      </c>
      <c r="J2913" s="49" t="str">
        <f t="shared" si="475"/>
        <v/>
      </c>
      <c r="K2913" s="46" t="str">
        <f t="shared" si="476"/>
        <v/>
      </c>
      <c r="L2913" s="17" t="str">
        <f>+IF(G2913="","",SUM($K$9:K2913)+H2913)</f>
        <v/>
      </c>
    </row>
    <row r="2914" spans="2:12" x14ac:dyDescent="0.2">
      <c r="B2914" s="1" t="str">
        <f t="shared" si="479"/>
        <v/>
      </c>
      <c r="C2914" s="44" t="str">
        <f t="shared" si="477"/>
        <v/>
      </c>
      <c r="D2914" s="44" t="str">
        <f t="shared" si="478"/>
        <v/>
      </c>
      <c r="E2914" s="13" t="str">
        <f t="shared" si="480"/>
        <v/>
      </c>
      <c r="F2914" s="4" t="str">
        <f t="shared" si="481"/>
        <v/>
      </c>
      <c r="G2914" s="48" t="str">
        <f t="shared" si="482"/>
        <v/>
      </c>
      <c r="H2914" s="16" t="str">
        <f t="shared" si="473"/>
        <v/>
      </c>
      <c r="I2914" s="46" t="str">
        <f t="shared" si="474"/>
        <v/>
      </c>
      <c r="J2914" s="49" t="str">
        <f t="shared" si="475"/>
        <v/>
      </c>
      <c r="K2914" s="46" t="str">
        <f t="shared" si="476"/>
        <v/>
      </c>
      <c r="L2914" s="17" t="str">
        <f>+IF(G2914="","",SUM($K$9:K2914)+H2914)</f>
        <v/>
      </c>
    </row>
    <row r="2915" spans="2:12" x14ac:dyDescent="0.2">
      <c r="B2915" s="1" t="str">
        <f t="shared" si="479"/>
        <v/>
      </c>
      <c r="C2915" s="44" t="str">
        <f t="shared" si="477"/>
        <v/>
      </c>
      <c r="D2915" s="44" t="str">
        <f t="shared" si="478"/>
        <v/>
      </c>
      <c r="E2915" s="13" t="str">
        <f t="shared" si="480"/>
        <v/>
      </c>
      <c r="F2915" s="4" t="str">
        <f t="shared" si="481"/>
        <v/>
      </c>
      <c r="G2915" s="48" t="str">
        <f t="shared" si="482"/>
        <v/>
      </c>
      <c r="H2915" s="16" t="str">
        <f t="shared" si="473"/>
        <v/>
      </c>
      <c r="I2915" s="46" t="str">
        <f t="shared" si="474"/>
        <v/>
      </c>
      <c r="J2915" s="49" t="str">
        <f t="shared" si="475"/>
        <v/>
      </c>
      <c r="K2915" s="46" t="str">
        <f t="shared" si="476"/>
        <v/>
      </c>
      <c r="L2915" s="17" t="str">
        <f>+IF(G2915="","",SUM($K$9:K2915)+H2915)</f>
        <v/>
      </c>
    </row>
    <row r="2916" spans="2:12" x14ac:dyDescent="0.2">
      <c r="B2916" s="1" t="str">
        <f t="shared" si="479"/>
        <v/>
      </c>
      <c r="C2916" s="44" t="str">
        <f t="shared" si="477"/>
        <v/>
      </c>
      <c r="D2916" s="44" t="str">
        <f t="shared" si="478"/>
        <v/>
      </c>
      <c r="E2916" s="13" t="str">
        <f t="shared" si="480"/>
        <v/>
      </c>
      <c r="F2916" s="4" t="str">
        <f t="shared" si="481"/>
        <v/>
      </c>
      <c r="G2916" s="48" t="str">
        <f t="shared" si="482"/>
        <v/>
      </c>
      <c r="H2916" s="16" t="str">
        <f t="shared" si="473"/>
        <v/>
      </c>
      <c r="I2916" s="46" t="str">
        <f t="shared" si="474"/>
        <v/>
      </c>
      <c r="J2916" s="49" t="str">
        <f t="shared" si="475"/>
        <v/>
      </c>
      <c r="K2916" s="46" t="str">
        <f t="shared" si="476"/>
        <v/>
      </c>
      <c r="L2916" s="17" t="str">
        <f>+IF(G2916="","",SUM($K$9:K2916)+H2916)</f>
        <v/>
      </c>
    </row>
    <row r="2917" spans="2:12" x14ac:dyDescent="0.2">
      <c r="B2917" s="1" t="str">
        <f t="shared" si="479"/>
        <v/>
      </c>
      <c r="C2917" s="44" t="str">
        <f t="shared" si="477"/>
        <v/>
      </c>
      <c r="D2917" s="44" t="str">
        <f t="shared" si="478"/>
        <v/>
      </c>
      <c r="E2917" s="13" t="str">
        <f t="shared" si="480"/>
        <v/>
      </c>
      <c r="F2917" s="4" t="str">
        <f t="shared" si="481"/>
        <v/>
      </c>
      <c r="G2917" s="48" t="str">
        <f t="shared" si="482"/>
        <v/>
      </c>
      <c r="H2917" s="16" t="str">
        <f t="shared" si="473"/>
        <v/>
      </c>
      <c r="I2917" s="46" t="str">
        <f t="shared" si="474"/>
        <v/>
      </c>
      <c r="J2917" s="49" t="str">
        <f t="shared" si="475"/>
        <v/>
      </c>
      <c r="K2917" s="46" t="str">
        <f t="shared" si="476"/>
        <v/>
      </c>
      <c r="L2917" s="17" t="str">
        <f>+IF(G2917="","",SUM($K$9:K2917)+H2917)</f>
        <v/>
      </c>
    </row>
    <row r="2918" spans="2:12" x14ac:dyDescent="0.2">
      <c r="B2918" s="1" t="str">
        <f t="shared" si="479"/>
        <v/>
      </c>
      <c r="C2918" s="44" t="str">
        <f t="shared" si="477"/>
        <v/>
      </c>
      <c r="D2918" s="44" t="str">
        <f t="shared" si="478"/>
        <v/>
      </c>
      <c r="E2918" s="13" t="str">
        <f t="shared" si="480"/>
        <v/>
      </c>
      <c r="F2918" s="4" t="str">
        <f t="shared" si="481"/>
        <v/>
      </c>
      <c r="G2918" s="48" t="str">
        <f t="shared" si="482"/>
        <v/>
      </c>
      <c r="H2918" s="16" t="str">
        <f t="shared" si="473"/>
        <v/>
      </c>
      <c r="I2918" s="46" t="str">
        <f t="shared" si="474"/>
        <v/>
      </c>
      <c r="J2918" s="49" t="str">
        <f t="shared" si="475"/>
        <v/>
      </c>
      <c r="K2918" s="46" t="str">
        <f t="shared" si="476"/>
        <v/>
      </c>
      <c r="L2918" s="17" t="str">
        <f>+IF(G2918="","",SUM($K$9:K2918)+H2918)</f>
        <v/>
      </c>
    </row>
    <row r="2919" spans="2:12" x14ac:dyDescent="0.2">
      <c r="B2919" s="1" t="str">
        <f t="shared" si="479"/>
        <v/>
      </c>
      <c r="C2919" s="44" t="str">
        <f t="shared" si="477"/>
        <v/>
      </c>
      <c r="D2919" s="44" t="str">
        <f t="shared" si="478"/>
        <v/>
      </c>
      <c r="E2919" s="13" t="str">
        <f t="shared" si="480"/>
        <v/>
      </c>
      <c r="F2919" s="4" t="str">
        <f t="shared" si="481"/>
        <v/>
      </c>
      <c r="G2919" s="48" t="str">
        <f t="shared" si="482"/>
        <v/>
      </c>
      <c r="H2919" s="16" t="str">
        <f t="shared" si="473"/>
        <v/>
      </c>
      <c r="I2919" s="46" t="str">
        <f t="shared" si="474"/>
        <v/>
      </c>
      <c r="J2919" s="49" t="str">
        <f t="shared" si="475"/>
        <v/>
      </c>
      <c r="K2919" s="46" t="str">
        <f t="shared" si="476"/>
        <v/>
      </c>
      <c r="L2919" s="17" t="str">
        <f>+IF(G2919="","",SUM($K$9:K2919)+H2919)</f>
        <v/>
      </c>
    </row>
    <row r="2920" spans="2:12" x14ac:dyDescent="0.2">
      <c r="B2920" s="1" t="str">
        <f t="shared" si="479"/>
        <v/>
      </c>
      <c r="C2920" s="44" t="str">
        <f t="shared" si="477"/>
        <v/>
      </c>
      <c r="D2920" s="44" t="str">
        <f t="shared" si="478"/>
        <v/>
      </c>
      <c r="E2920" s="13" t="str">
        <f t="shared" si="480"/>
        <v/>
      </c>
      <c r="F2920" s="4" t="str">
        <f t="shared" si="481"/>
        <v/>
      </c>
      <c r="G2920" s="48" t="str">
        <f t="shared" si="482"/>
        <v/>
      </c>
      <c r="H2920" s="16" t="str">
        <f t="shared" si="473"/>
        <v/>
      </c>
      <c r="I2920" s="46" t="str">
        <f t="shared" si="474"/>
        <v/>
      </c>
      <c r="J2920" s="49" t="str">
        <f t="shared" si="475"/>
        <v/>
      </c>
      <c r="K2920" s="46" t="str">
        <f t="shared" si="476"/>
        <v/>
      </c>
      <c r="L2920" s="17" t="str">
        <f>+IF(G2920="","",SUM($K$9:K2920)+H2920)</f>
        <v/>
      </c>
    </row>
    <row r="2921" spans="2:12" x14ac:dyDescent="0.2">
      <c r="B2921" s="1" t="str">
        <f t="shared" si="479"/>
        <v/>
      </c>
      <c r="C2921" s="44" t="str">
        <f t="shared" si="477"/>
        <v/>
      </c>
      <c r="D2921" s="44" t="str">
        <f t="shared" si="478"/>
        <v/>
      </c>
      <c r="E2921" s="13" t="str">
        <f t="shared" si="480"/>
        <v/>
      </c>
      <c r="F2921" s="4" t="str">
        <f t="shared" si="481"/>
        <v/>
      </c>
      <c r="G2921" s="48" t="str">
        <f t="shared" si="482"/>
        <v/>
      </c>
      <c r="H2921" s="16" t="str">
        <f t="shared" si="473"/>
        <v/>
      </c>
      <c r="I2921" s="46" t="str">
        <f t="shared" si="474"/>
        <v/>
      </c>
      <c r="J2921" s="49" t="str">
        <f t="shared" si="475"/>
        <v/>
      </c>
      <c r="K2921" s="46" t="str">
        <f t="shared" si="476"/>
        <v/>
      </c>
      <c r="L2921" s="17" t="str">
        <f>+IF(G2921="","",SUM($K$9:K2921)+H2921)</f>
        <v/>
      </c>
    </row>
    <row r="2922" spans="2:12" x14ac:dyDescent="0.2">
      <c r="B2922" s="1" t="str">
        <f t="shared" si="479"/>
        <v/>
      </c>
      <c r="C2922" s="44" t="str">
        <f t="shared" si="477"/>
        <v/>
      </c>
      <c r="D2922" s="44" t="str">
        <f t="shared" si="478"/>
        <v/>
      </c>
      <c r="E2922" s="13" t="str">
        <f t="shared" si="480"/>
        <v/>
      </c>
      <c r="F2922" s="4" t="str">
        <f t="shared" si="481"/>
        <v/>
      </c>
      <c r="G2922" s="48" t="str">
        <f t="shared" si="482"/>
        <v/>
      </c>
      <c r="H2922" s="16" t="str">
        <f t="shared" ref="H2922:H2985" si="483">IF(B2922&lt;&gt;"",H2921,"")</f>
        <v/>
      </c>
      <c r="I2922" s="46" t="str">
        <f t="shared" ref="I2922:I2985" si="484">IF(G2922="","",+(1+G2922)^(E2922/30))</f>
        <v/>
      </c>
      <c r="J2922" s="49" t="str">
        <f t="shared" si="475"/>
        <v/>
      </c>
      <c r="K2922" s="46" t="str">
        <f t="shared" si="476"/>
        <v/>
      </c>
      <c r="L2922" s="17" t="str">
        <f>+IF(G2922="","",SUM($K$9:K2922)+H2922)</f>
        <v/>
      </c>
    </row>
    <row r="2923" spans="2:12" x14ac:dyDescent="0.2">
      <c r="B2923" s="1" t="str">
        <f t="shared" si="479"/>
        <v/>
      </c>
      <c r="C2923" s="44" t="str">
        <f t="shared" si="477"/>
        <v/>
      </c>
      <c r="D2923" s="44" t="str">
        <f t="shared" si="478"/>
        <v/>
      </c>
      <c r="E2923" s="13" t="str">
        <f t="shared" si="480"/>
        <v/>
      </c>
      <c r="F2923" s="4" t="str">
        <f t="shared" si="481"/>
        <v/>
      </c>
      <c r="G2923" s="48" t="str">
        <f t="shared" si="482"/>
        <v/>
      </c>
      <c r="H2923" s="16" t="str">
        <f t="shared" si="483"/>
        <v/>
      </c>
      <c r="I2923" s="46" t="str">
        <f t="shared" si="484"/>
        <v/>
      </c>
      <c r="J2923" s="49" t="str">
        <f t="shared" si="475"/>
        <v/>
      </c>
      <c r="K2923" s="46" t="str">
        <f t="shared" si="476"/>
        <v/>
      </c>
      <c r="L2923" s="17" t="str">
        <f>+IF(G2923="","",SUM($K$9:K2923)+H2923)</f>
        <v/>
      </c>
    </row>
    <row r="2924" spans="2:12" x14ac:dyDescent="0.2">
      <c r="B2924" s="1" t="str">
        <f t="shared" si="479"/>
        <v/>
      </c>
      <c r="C2924" s="44" t="str">
        <f t="shared" si="477"/>
        <v/>
      </c>
      <c r="D2924" s="44" t="str">
        <f t="shared" si="478"/>
        <v/>
      </c>
      <c r="E2924" s="13" t="str">
        <f t="shared" si="480"/>
        <v/>
      </c>
      <c r="F2924" s="4" t="str">
        <f t="shared" si="481"/>
        <v/>
      </c>
      <c r="G2924" s="48" t="str">
        <f t="shared" si="482"/>
        <v/>
      </c>
      <c r="H2924" s="16" t="str">
        <f t="shared" si="483"/>
        <v/>
      </c>
      <c r="I2924" s="46" t="str">
        <f t="shared" si="484"/>
        <v/>
      </c>
      <c r="J2924" s="49" t="str">
        <f t="shared" si="475"/>
        <v/>
      </c>
      <c r="K2924" s="46" t="str">
        <f t="shared" si="476"/>
        <v/>
      </c>
      <c r="L2924" s="17" t="str">
        <f>+IF(G2924="","",SUM($K$9:K2924)+H2924)</f>
        <v/>
      </c>
    </row>
    <row r="2925" spans="2:12" x14ac:dyDescent="0.2">
      <c r="B2925" s="1" t="str">
        <f t="shared" si="479"/>
        <v/>
      </c>
      <c r="C2925" s="44" t="str">
        <f t="shared" si="477"/>
        <v/>
      </c>
      <c r="D2925" s="44" t="str">
        <f t="shared" si="478"/>
        <v/>
      </c>
      <c r="E2925" s="13" t="str">
        <f t="shared" si="480"/>
        <v/>
      </c>
      <c r="F2925" s="4" t="str">
        <f t="shared" si="481"/>
        <v/>
      </c>
      <c r="G2925" s="48" t="str">
        <f t="shared" si="482"/>
        <v/>
      </c>
      <c r="H2925" s="16" t="str">
        <f t="shared" si="483"/>
        <v/>
      </c>
      <c r="I2925" s="46" t="str">
        <f t="shared" si="484"/>
        <v/>
      </c>
      <c r="J2925" s="49" t="str">
        <f t="shared" si="475"/>
        <v/>
      </c>
      <c r="K2925" s="46" t="str">
        <f t="shared" si="476"/>
        <v/>
      </c>
      <c r="L2925" s="17" t="str">
        <f>+IF(G2925="","",SUM($K$9:K2925)+H2925)</f>
        <v/>
      </c>
    </row>
    <row r="2926" spans="2:12" x14ac:dyDescent="0.2">
      <c r="B2926" s="1" t="str">
        <f t="shared" si="479"/>
        <v/>
      </c>
      <c r="C2926" s="44" t="str">
        <f t="shared" si="477"/>
        <v/>
      </c>
      <c r="D2926" s="44" t="str">
        <f t="shared" si="478"/>
        <v/>
      </c>
      <c r="E2926" s="13" t="str">
        <f t="shared" si="480"/>
        <v/>
      </c>
      <c r="F2926" s="4" t="str">
        <f t="shared" si="481"/>
        <v/>
      </c>
      <c r="G2926" s="48" t="str">
        <f t="shared" si="482"/>
        <v/>
      </c>
      <c r="H2926" s="16" t="str">
        <f t="shared" si="483"/>
        <v/>
      </c>
      <c r="I2926" s="46" t="str">
        <f t="shared" si="484"/>
        <v/>
      </c>
      <c r="J2926" s="49" t="str">
        <f t="shared" si="475"/>
        <v/>
      </c>
      <c r="K2926" s="46" t="str">
        <f t="shared" si="476"/>
        <v/>
      </c>
      <c r="L2926" s="17" t="str">
        <f>+IF(G2926="","",SUM($K$9:K2926)+H2926)</f>
        <v/>
      </c>
    </row>
    <row r="2927" spans="2:12" x14ac:dyDescent="0.2">
      <c r="B2927" s="1" t="str">
        <f t="shared" si="479"/>
        <v/>
      </c>
      <c r="C2927" s="44" t="str">
        <f t="shared" si="477"/>
        <v/>
      </c>
      <c r="D2927" s="44" t="str">
        <f t="shared" si="478"/>
        <v/>
      </c>
      <c r="E2927" s="13" t="str">
        <f t="shared" si="480"/>
        <v/>
      </c>
      <c r="F2927" s="4" t="str">
        <f t="shared" si="481"/>
        <v/>
      </c>
      <c r="G2927" s="48" t="str">
        <f t="shared" si="482"/>
        <v/>
      </c>
      <c r="H2927" s="16" t="str">
        <f t="shared" si="483"/>
        <v/>
      </c>
      <c r="I2927" s="46" t="str">
        <f t="shared" si="484"/>
        <v/>
      </c>
      <c r="J2927" s="49" t="str">
        <f t="shared" si="475"/>
        <v/>
      </c>
      <c r="K2927" s="46" t="str">
        <f t="shared" si="476"/>
        <v/>
      </c>
      <c r="L2927" s="17" t="str">
        <f>+IF(G2927="","",SUM($K$9:K2927)+H2927)</f>
        <v/>
      </c>
    </row>
    <row r="2928" spans="2:12" x14ac:dyDescent="0.2">
      <c r="B2928" s="1" t="str">
        <f t="shared" si="479"/>
        <v/>
      </c>
      <c r="C2928" s="44" t="str">
        <f t="shared" si="477"/>
        <v/>
      </c>
      <c r="D2928" s="44" t="str">
        <f t="shared" si="478"/>
        <v/>
      </c>
      <c r="E2928" s="13" t="str">
        <f t="shared" si="480"/>
        <v/>
      </c>
      <c r="F2928" s="4" t="str">
        <f t="shared" si="481"/>
        <v/>
      </c>
      <c r="G2928" s="48" t="str">
        <f t="shared" si="482"/>
        <v/>
      </c>
      <c r="H2928" s="16" t="str">
        <f t="shared" si="483"/>
        <v/>
      </c>
      <c r="I2928" s="46" t="str">
        <f t="shared" si="484"/>
        <v/>
      </c>
      <c r="J2928" s="49" t="str">
        <f t="shared" si="475"/>
        <v/>
      </c>
      <c r="K2928" s="46" t="str">
        <f t="shared" si="476"/>
        <v/>
      </c>
      <c r="L2928" s="17" t="str">
        <f>+IF(G2928="","",SUM($K$9:K2928)+H2928)</f>
        <v/>
      </c>
    </row>
    <row r="2929" spans="2:12" x14ac:dyDescent="0.2">
      <c r="B2929" s="1" t="str">
        <f t="shared" si="479"/>
        <v/>
      </c>
      <c r="C2929" s="44" t="str">
        <f t="shared" si="477"/>
        <v/>
      </c>
      <c r="D2929" s="44" t="str">
        <f t="shared" si="478"/>
        <v/>
      </c>
      <c r="E2929" s="13" t="str">
        <f t="shared" si="480"/>
        <v/>
      </c>
      <c r="F2929" s="4" t="str">
        <f t="shared" si="481"/>
        <v/>
      </c>
      <c r="G2929" s="48" t="str">
        <f t="shared" si="482"/>
        <v/>
      </c>
      <c r="H2929" s="16" t="str">
        <f t="shared" si="483"/>
        <v/>
      </c>
      <c r="I2929" s="46" t="str">
        <f t="shared" si="484"/>
        <v/>
      </c>
      <c r="J2929" s="49" t="str">
        <f t="shared" si="475"/>
        <v/>
      </c>
      <c r="K2929" s="46" t="str">
        <f t="shared" si="476"/>
        <v/>
      </c>
      <c r="L2929" s="17" t="str">
        <f>+IF(G2929="","",SUM($K$9:K2929)+H2929)</f>
        <v/>
      </c>
    </row>
    <row r="2930" spans="2:12" x14ac:dyDescent="0.2">
      <c r="B2930" s="1" t="str">
        <f t="shared" si="479"/>
        <v/>
      </c>
      <c r="C2930" s="44" t="str">
        <f t="shared" si="477"/>
        <v/>
      </c>
      <c r="D2930" s="44" t="str">
        <f t="shared" si="478"/>
        <v/>
      </c>
      <c r="E2930" s="13" t="str">
        <f t="shared" si="480"/>
        <v/>
      </c>
      <c r="F2930" s="4" t="str">
        <f t="shared" si="481"/>
        <v/>
      </c>
      <c r="G2930" s="48" t="str">
        <f t="shared" si="482"/>
        <v/>
      </c>
      <c r="H2930" s="16" t="str">
        <f t="shared" si="483"/>
        <v/>
      </c>
      <c r="I2930" s="46" t="str">
        <f t="shared" si="484"/>
        <v/>
      </c>
      <c r="J2930" s="49" t="str">
        <f t="shared" si="475"/>
        <v/>
      </c>
      <c r="K2930" s="46" t="str">
        <f t="shared" si="476"/>
        <v/>
      </c>
      <c r="L2930" s="17" t="str">
        <f>+IF(G2930="","",SUM($K$9:K2930)+H2930)</f>
        <v/>
      </c>
    </row>
    <row r="2931" spans="2:12" x14ac:dyDescent="0.2">
      <c r="B2931" s="1" t="str">
        <f t="shared" si="479"/>
        <v/>
      </c>
      <c r="C2931" s="44" t="str">
        <f t="shared" si="477"/>
        <v/>
      </c>
      <c r="D2931" s="44" t="str">
        <f t="shared" si="478"/>
        <v/>
      </c>
      <c r="E2931" s="13" t="str">
        <f t="shared" si="480"/>
        <v/>
      </c>
      <c r="F2931" s="4" t="str">
        <f t="shared" si="481"/>
        <v/>
      </c>
      <c r="G2931" s="48" t="str">
        <f t="shared" si="482"/>
        <v/>
      </c>
      <c r="H2931" s="16" t="str">
        <f t="shared" si="483"/>
        <v/>
      </c>
      <c r="I2931" s="46" t="str">
        <f t="shared" si="484"/>
        <v/>
      </c>
      <c r="J2931" s="49" t="str">
        <f t="shared" si="475"/>
        <v/>
      </c>
      <c r="K2931" s="46" t="str">
        <f t="shared" si="476"/>
        <v/>
      </c>
      <c r="L2931" s="17" t="str">
        <f>+IF(G2931="","",SUM($K$9:K2931)+H2931)</f>
        <v/>
      </c>
    </row>
    <row r="2932" spans="2:12" x14ac:dyDescent="0.2">
      <c r="B2932" s="1" t="str">
        <f t="shared" si="479"/>
        <v/>
      </c>
      <c r="C2932" s="44" t="str">
        <f t="shared" si="477"/>
        <v/>
      </c>
      <c r="D2932" s="44" t="str">
        <f t="shared" si="478"/>
        <v/>
      </c>
      <c r="E2932" s="13" t="str">
        <f t="shared" si="480"/>
        <v/>
      </c>
      <c r="F2932" s="4" t="str">
        <f t="shared" si="481"/>
        <v/>
      </c>
      <c r="G2932" s="48" t="str">
        <f t="shared" si="482"/>
        <v/>
      </c>
      <c r="H2932" s="16" t="str">
        <f t="shared" si="483"/>
        <v/>
      </c>
      <c r="I2932" s="46" t="str">
        <f t="shared" si="484"/>
        <v/>
      </c>
      <c r="J2932" s="49" t="str">
        <f t="shared" si="475"/>
        <v/>
      </c>
      <c r="K2932" s="46" t="str">
        <f t="shared" si="476"/>
        <v/>
      </c>
      <c r="L2932" s="17" t="str">
        <f>+IF(G2932="","",SUM($K$9:K2932)+H2932)</f>
        <v/>
      </c>
    </row>
    <row r="2933" spans="2:12" x14ac:dyDescent="0.2">
      <c r="B2933" s="1" t="str">
        <f t="shared" si="479"/>
        <v/>
      </c>
      <c r="C2933" s="44" t="str">
        <f t="shared" si="477"/>
        <v/>
      </c>
      <c r="D2933" s="44" t="str">
        <f t="shared" si="478"/>
        <v/>
      </c>
      <c r="E2933" s="13" t="str">
        <f t="shared" si="480"/>
        <v/>
      </c>
      <c r="F2933" s="4" t="str">
        <f t="shared" si="481"/>
        <v/>
      </c>
      <c r="G2933" s="48" t="str">
        <f t="shared" si="482"/>
        <v/>
      </c>
      <c r="H2933" s="16" t="str">
        <f t="shared" si="483"/>
        <v/>
      </c>
      <c r="I2933" s="46" t="str">
        <f t="shared" si="484"/>
        <v/>
      </c>
      <c r="J2933" s="49" t="str">
        <f t="shared" si="475"/>
        <v/>
      </c>
      <c r="K2933" s="46" t="str">
        <f t="shared" si="476"/>
        <v/>
      </c>
      <c r="L2933" s="17" t="str">
        <f>+IF(G2933="","",SUM($K$9:K2933)+H2933)</f>
        <v/>
      </c>
    </row>
    <row r="2934" spans="2:12" x14ac:dyDescent="0.2">
      <c r="B2934" s="1" t="str">
        <f t="shared" si="479"/>
        <v/>
      </c>
      <c r="C2934" s="44" t="str">
        <f t="shared" si="477"/>
        <v/>
      </c>
      <c r="D2934" s="44" t="str">
        <f t="shared" si="478"/>
        <v/>
      </c>
      <c r="E2934" s="13" t="str">
        <f t="shared" si="480"/>
        <v/>
      </c>
      <c r="F2934" s="4" t="str">
        <f t="shared" si="481"/>
        <v/>
      </c>
      <c r="G2934" s="48" t="str">
        <f t="shared" si="482"/>
        <v/>
      </c>
      <c r="H2934" s="16" t="str">
        <f t="shared" si="483"/>
        <v/>
      </c>
      <c r="I2934" s="46" t="str">
        <f t="shared" si="484"/>
        <v/>
      </c>
      <c r="J2934" s="49" t="str">
        <f t="shared" si="475"/>
        <v/>
      </c>
      <c r="K2934" s="46" t="str">
        <f t="shared" si="476"/>
        <v/>
      </c>
      <c r="L2934" s="17" t="str">
        <f>+IF(G2934="","",SUM($K$9:K2934)+H2934)</f>
        <v/>
      </c>
    </row>
    <row r="2935" spans="2:12" x14ac:dyDescent="0.2">
      <c r="B2935" s="1" t="str">
        <f t="shared" si="479"/>
        <v/>
      </c>
      <c r="C2935" s="44" t="str">
        <f t="shared" si="477"/>
        <v/>
      </c>
      <c r="D2935" s="44" t="str">
        <f t="shared" si="478"/>
        <v/>
      </c>
      <c r="E2935" s="13" t="str">
        <f t="shared" si="480"/>
        <v/>
      </c>
      <c r="F2935" s="4" t="str">
        <f t="shared" si="481"/>
        <v/>
      </c>
      <c r="G2935" s="48" t="str">
        <f t="shared" si="482"/>
        <v/>
      </c>
      <c r="H2935" s="16" t="str">
        <f t="shared" si="483"/>
        <v/>
      </c>
      <c r="I2935" s="46" t="str">
        <f t="shared" si="484"/>
        <v/>
      </c>
      <c r="J2935" s="49" t="str">
        <f t="shared" si="475"/>
        <v/>
      </c>
      <c r="K2935" s="46" t="str">
        <f t="shared" si="476"/>
        <v/>
      </c>
      <c r="L2935" s="17" t="str">
        <f>+IF(G2935="","",SUM($K$9:K2935)+H2935)</f>
        <v/>
      </c>
    </row>
    <row r="2936" spans="2:12" x14ac:dyDescent="0.2">
      <c r="B2936" s="1" t="str">
        <f t="shared" si="479"/>
        <v/>
      </c>
      <c r="C2936" s="44" t="str">
        <f t="shared" si="477"/>
        <v/>
      </c>
      <c r="D2936" s="44" t="str">
        <f t="shared" si="478"/>
        <v/>
      </c>
      <c r="E2936" s="13" t="str">
        <f t="shared" si="480"/>
        <v/>
      </c>
      <c r="F2936" s="4" t="str">
        <f t="shared" si="481"/>
        <v/>
      </c>
      <c r="G2936" s="48" t="str">
        <f t="shared" si="482"/>
        <v/>
      </c>
      <c r="H2936" s="16" t="str">
        <f t="shared" si="483"/>
        <v/>
      </c>
      <c r="I2936" s="46" t="str">
        <f t="shared" si="484"/>
        <v/>
      </c>
      <c r="J2936" s="49" t="str">
        <f t="shared" si="475"/>
        <v/>
      </c>
      <c r="K2936" s="46" t="str">
        <f t="shared" si="476"/>
        <v/>
      </c>
      <c r="L2936" s="17" t="str">
        <f>+IF(G2936="","",SUM($K$9:K2936)+H2936)</f>
        <v/>
      </c>
    </row>
    <row r="2937" spans="2:12" x14ac:dyDescent="0.2">
      <c r="B2937" s="1" t="str">
        <f t="shared" si="479"/>
        <v/>
      </c>
      <c r="C2937" s="44" t="str">
        <f t="shared" si="477"/>
        <v/>
      </c>
      <c r="D2937" s="44" t="str">
        <f t="shared" si="478"/>
        <v/>
      </c>
      <c r="E2937" s="13" t="str">
        <f t="shared" si="480"/>
        <v/>
      </c>
      <c r="F2937" s="4" t="str">
        <f t="shared" si="481"/>
        <v/>
      </c>
      <c r="G2937" s="48" t="str">
        <f t="shared" si="482"/>
        <v/>
      </c>
      <c r="H2937" s="16" t="str">
        <f t="shared" si="483"/>
        <v/>
      </c>
      <c r="I2937" s="46" t="str">
        <f t="shared" si="484"/>
        <v/>
      </c>
      <c r="J2937" s="49" t="str">
        <f t="shared" si="475"/>
        <v/>
      </c>
      <c r="K2937" s="46" t="str">
        <f t="shared" si="476"/>
        <v/>
      </c>
      <c r="L2937" s="17" t="str">
        <f>+IF(G2937="","",SUM($K$9:K2937)+H2937)</f>
        <v/>
      </c>
    </row>
    <row r="2938" spans="2:12" x14ac:dyDescent="0.2">
      <c r="B2938" s="1" t="str">
        <f t="shared" si="479"/>
        <v/>
      </c>
      <c r="C2938" s="44" t="str">
        <f t="shared" si="477"/>
        <v/>
      </c>
      <c r="D2938" s="44" t="str">
        <f t="shared" si="478"/>
        <v/>
      </c>
      <c r="E2938" s="13" t="str">
        <f t="shared" si="480"/>
        <v/>
      </c>
      <c r="F2938" s="4" t="str">
        <f t="shared" si="481"/>
        <v/>
      </c>
      <c r="G2938" s="48" t="str">
        <f t="shared" si="482"/>
        <v/>
      </c>
      <c r="H2938" s="16" t="str">
        <f t="shared" si="483"/>
        <v/>
      </c>
      <c r="I2938" s="46" t="str">
        <f t="shared" si="484"/>
        <v/>
      </c>
      <c r="J2938" s="49" t="str">
        <f t="shared" si="475"/>
        <v/>
      </c>
      <c r="K2938" s="46" t="str">
        <f t="shared" si="476"/>
        <v/>
      </c>
      <c r="L2938" s="17" t="str">
        <f>+IF(G2938="","",SUM($K$9:K2938)+H2938)</f>
        <v/>
      </c>
    </row>
    <row r="2939" spans="2:12" x14ac:dyDescent="0.2">
      <c r="B2939" s="1" t="str">
        <f t="shared" si="479"/>
        <v/>
      </c>
      <c r="C2939" s="44" t="str">
        <f t="shared" si="477"/>
        <v/>
      </c>
      <c r="D2939" s="44" t="str">
        <f t="shared" si="478"/>
        <v/>
      </c>
      <c r="E2939" s="13" t="str">
        <f t="shared" si="480"/>
        <v/>
      </c>
      <c r="F2939" s="4" t="str">
        <f t="shared" si="481"/>
        <v/>
      </c>
      <c r="G2939" s="48" t="str">
        <f t="shared" si="482"/>
        <v/>
      </c>
      <c r="H2939" s="16" t="str">
        <f t="shared" si="483"/>
        <v/>
      </c>
      <c r="I2939" s="46" t="str">
        <f t="shared" si="484"/>
        <v/>
      </c>
      <c r="J2939" s="49" t="str">
        <f t="shared" si="475"/>
        <v/>
      </c>
      <c r="K2939" s="46" t="str">
        <f t="shared" si="476"/>
        <v/>
      </c>
      <c r="L2939" s="17" t="str">
        <f>+IF(G2939="","",SUM($K$9:K2939)+H2939)</f>
        <v/>
      </c>
    </row>
    <row r="2940" spans="2:12" x14ac:dyDescent="0.2">
      <c r="B2940" s="1" t="str">
        <f t="shared" si="479"/>
        <v/>
      </c>
      <c r="C2940" s="44" t="str">
        <f t="shared" si="477"/>
        <v/>
      </c>
      <c r="D2940" s="44" t="str">
        <f t="shared" si="478"/>
        <v/>
      </c>
      <c r="E2940" s="13" t="str">
        <f t="shared" si="480"/>
        <v/>
      </c>
      <c r="F2940" s="4" t="str">
        <f t="shared" si="481"/>
        <v/>
      </c>
      <c r="G2940" s="48" t="str">
        <f t="shared" si="482"/>
        <v/>
      </c>
      <c r="H2940" s="16" t="str">
        <f t="shared" si="483"/>
        <v/>
      </c>
      <c r="I2940" s="46" t="str">
        <f t="shared" si="484"/>
        <v/>
      </c>
      <c r="J2940" s="49" t="str">
        <f t="shared" si="475"/>
        <v/>
      </c>
      <c r="K2940" s="46" t="str">
        <f t="shared" si="476"/>
        <v/>
      </c>
      <c r="L2940" s="17" t="str">
        <f>+IF(G2940="","",SUM($K$9:K2940)+H2940)</f>
        <v/>
      </c>
    </row>
    <row r="2941" spans="2:12" x14ac:dyDescent="0.2">
      <c r="B2941" s="1" t="str">
        <f t="shared" si="479"/>
        <v/>
      </c>
      <c r="C2941" s="44" t="str">
        <f t="shared" si="477"/>
        <v/>
      </c>
      <c r="D2941" s="44" t="str">
        <f t="shared" si="478"/>
        <v/>
      </c>
      <c r="E2941" s="13" t="str">
        <f t="shared" si="480"/>
        <v/>
      </c>
      <c r="F2941" s="4" t="str">
        <f t="shared" si="481"/>
        <v/>
      </c>
      <c r="G2941" s="48" t="str">
        <f t="shared" si="482"/>
        <v/>
      </c>
      <c r="H2941" s="16" t="str">
        <f t="shared" si="483"/>
        <v/>
      </c>
      <c r="I2941" s="46" t="str">
        <f t="shared" si="484"/>
        <v/>
      </c>
      <c r="J2941" s="49" t="str">
        <f t="shared" si="475"/>
        <v/>
      </c>
      <c r="K2941" s="46" t="str">
        <f t="shared" si="476"/>
        <v/>
      </c>
      <c r="L2941" s="17" t="str">
        <f>+IF(G2941="","",SUM($K$9:K2941)+H2941)</f>
        <v/>
      </c>
    </row>
    <row r="2942" spans="2:12" x14ac:dyDescent="0.2">
      <c r="B2942" s="1" t="str">
        <f t="shared" si="479"/>
        <v/>
      </c>
      <c r="C2942" s="44" t="str">
        <f t="shared" si="477"/>
        <v/>
      </c>
      <c r="D2942" s="44" t="str">
        <f t="shared" si="478"/>
        <v/>
      </c>
      <c r="E2942" s="13" t="str">
        <f t="shared" si="480"/>
        <v/>
      </c>
      <c r="F2942" s="4" t="str">
        <f t="shared" si="481"/>
        <v/>
      </c>
      <c r="G2942" s="48" t="str">
        <f t="shared" si="482"/>
        <v/>
      </c>
      <c r="H2942" s="16" t="str">
        <f t="shared" si="483"/>
        <v/>
      </c>
      <c r="I2942" s="46" t="str">
        <f t="shared" si="484"/>
        <v/>
      </c>
      <c r="J2942" s="49" t="str">
        <f t="shared" si="475"/>
        <v/>
      </c>
      <c r="K2942" s="46" t="str">
        <f t="shared" si="476"/>
        <v/>
      </c>
      <c r="L2942" s="17" t="str">
        <f>+IF(G2942="","",SUM($K$9:K2942)+H2942)</f>
        <v/>
      </c>
    </row>
    <row r="2943" spans="2:12" x14ac:dyDescent="0.2">
      <c r="B2943" s="1" t="str">
        <f t="shared" si="479"/>
        <v/>
      </c>
      <c r="C2943" s="44" t="str">
        <f t="shared" si="477"/>
        <v/>
      </c>
      <c r="D2943" s="44" t="str">
        <f t="shared" si="478"/>
        <v/>
      </c>
      <c r="E2943" s="13" t="str">
        <f t="shared" si="480"/>
        <v/>
      </c>
      <c r="F2943" s="4" t="str">
        <f t="shared" si="481"/>
        <v/>
      </c>
      <c r="G2943" s="48" t="str">
        <f t="shared" si="482"/>
        <v/>
      </c>
      <c r="H2943" s="16" t="str">
        <f t="shared" si="483"/>
        <v/>
      </c>
      <c r="I2943" s="46" t="str">
        <f t="shared" si="484"/>
        <v/>
      </c>
      <c r="J2943" s="49" t="str">
        <f t="shared" ref="J2943:J3006" si="485">+IF(F2943="","",I2943*H2943)</f>
        <v/>
      </c>
      <c r="K2943" s="46" t="str">
        <f t="shared" ref="K2943:K3006" si="486">+IF(G2943="","",J2943-H2943)</f>
        <v/>
      </c>
      <c r="L2943" s="17" t="str">
        <f>+IF(G2943="","",SUM($K$9:K2943)+H2943)</f>
        <v/>
      </c>
    </row>
    <row r="2944" spans="2:12" x14ac:dyDescent="0.2">
      <c r="B2944" s="1" t="str">
        <f t="shared" si="479"/>
        <v/>
      </c>
      <c r="C2944" s="44" t="str">
        <f t="shared" si="477"/>
        <v/>
      </c>
      <c r="D2944" s="44" t="str">
        <f t="shared" si="478"/>
        <v/>
      </c>
      <c r="E2944" s="13" t="str">
        <f t="shared" si="480"/>
        <v/>
      </c>
      <c r="F2944" s="4" t="str">
        <f t="shared" si="481"/>
        <v/>
      </c>
      <c r="G2944" s="48" t="str">
        <f t="shared" si="482"/>
        <v/>
      </c>
      <c r="H2944" s="16" t="str">
        <f t="shared" si="483"/>
        <v/>
      </c>
      <c r="I2944" s="46" t="str">
        <f t="shared" si="484"/>
        <v/>
      </c>
      <c r="J2944" s="49" t="str">
        <f t="shared" si="485"/>
        <v/>
      </c>
      <c r="K2944" s="46" t="str">
        <f t="shared" si="486"/>
        <v/>
      </c>
      <c r="L2944" s="17" t="str">
        <f>+IF(G2944="","",SUM($K$9:K2944)+H2944)</f>
        <v/>
      </c>
    </row>
    <row r="2945" spans="2:12" x14ac:dyDescent="0.2">
      <c r="B2945" s="1" t="str">
        <f t="shared" si="479"/>
        <v/>
      </c>
      <c r="C2945" s="44" t="str">
        <f t="shared" si="477"/>
        <v/>
      </c>
      <c r="D2945" s="44" t="str">
        <f t="shared" si="478"/>
        <v/>
      </c>
      <c r="E2945" s="13" t="str">
        <f t="shared" si="480"/>
        <v/>
      </c>
      <c r="F2945" s="4" t="str">
        <f t="shared" si="481"/>
        <v/>
      </c>
      <c r="G2945" s="48" t="str">
        <f t="shared" si="482"/>
        <v/>
      </c>
      <c r="H2945" s="16" t="str">
        <f t="shared" si="483"/>
        <v/>
      </c>
      <c r="I2945" s="46" t="str">
        <f t="shared" si="484"/>
        <v/>
      </c>
      <c r="J2945" s="49" t="str">
        <f t="shared" si="485"/>
        <v/>
      </c>
      <c r="K2945" s="46" t="str">
        <f t="shared" si="486"/>
        <v/>
      </c>
      <c r="L2945" s="17" t="str">
        <f>+IF(G2945="","",SUM($K$9:K2945)+H2945)</f>
        <v/>
      </c>
    </row>
    <row r="2946" spans="2:12" x14ac:dyDescent="0.2">
      <c r="B2946" s="1" t="str">
        <f t="shared" si="479"/>
        <v/>
      </c>
      <c r="C2946" s="44" t="str">
        <f t="shared" si="477"/>
        <v/>
      </c>
      <c r="D2946" s="44" t="str">
        <f t="shared" si="478"/>
        <v/>
      </c>
      <c r="E2946" s="13" t="str">
        <f t="shared" si="480"/>
        <v/>
      </c>
      <c r="F2946" s="4" t="str">
        <f t="shared" si="481"/>
        <v/>
      </c>
      <c r="G2946" s="48" t="str">
        <f t="shared" si="482"/>
        <v/>
      </c>
      <c r="H2946" s="16" t="str">
        <f t="shared" si="483"/>
        <v/>
      </c>
      <c r="I2946" s="46" t="str">
        <f t="shared" si="484"/>
        <v/>
      </c>
      <c r="J2946" s="49" t="str">
        <f t="shared" si="485"/>
        <v/>
      </c>
      <c r="K2946" s="46" t="str">
        <f t="shared" si="486"/>
        <v/>
      </c>
      <c r="L2946" s="17" t="str">
        <f>+IF(G2946="","",SUM($K$9:K2946)+H2946)</f>
        <v/>
      </c>
    </row>
    <row r="2947" spans="2:12" x14ac:dyDescent="0.2">
      <c r="B2947" s="1" t="str">
        <f t="shared" si="479"/>
        <v/>
      </c>
      <c r="C2947" s="44" t="str">
        <f t="shared" si="477"/>
        <v/>
      </c>
      <c r="D2947" s="44" t="str">
        <f t="shared" si="478"/>
        <v/>
      </c>
      <c r="E2947" s="13" t="str">
        <f t="shared" si="480"/>
        <v/>
      </c>
      <c r="F2947" s="4" t="str">
        <f t="shared" si="481"/>
        <v/>
      </c>
      <c r="G2947" s="48" t="str">
        <f t="shared" si="482"/>
        <v/>
      </c>
      <c r="H2947" s="16" t="str">
        <f t="shared" si="483"/>
        <v/>
      </c>
      <c r="I2947" s="46" t="str">
        <f t="shared" si="484"/>
        <v/>
      </c>
      <c r="J2947" s="49" t="str">
        <f t="shared" si="485"/>
        <v/>
      </c>
      <c r="K2947" s="46" t="str">
        <f t="shared" si="486"/>
        <v/>
      </c>
      <c r="L2947" s="17" t="str">
        <f>+IF(G2947="","",SUM($K$9:K2947)+H2947)</f>
        <v/>
      </c>
    </row>
    <row r="2948" spans="2:12" x14ac:dyDescent="0.2">
      <c r="B2948" s="1" t="str">
        <f t="shared" si="479"/>
        <v/>
      </c>
      <c r="C2948" s="44" t="str">
        <f t="shared" si="477"/>
        <v/>
      </c>
      <c r="D2948" s="44" t="str">
        <f t="shared" si="478"/>
        <v/>
      </c>
      <c r="E2948" s="13" t="str">
        <f t="shared" si="480"/>
        <v/>
      </c>
      <c r="F2948" s="4" t="str">
        <f t="shared" si="481"/>
        <v/>
      </c>
      <c r="G2948" s="48" t="str">
        <f t="shared" si="482"/>
        <v/>
      </c>
      <c r="H2948" s="16" t="str">
        <f t="shared" si="483"/>
        <v/>
      </c>
      <c r="I2948" s="46" t="str">
        <f t="shared" si="484"/>
        <v/>
      </c>
      <c r="J2948" s="49" t="str">
        <f t="shared" si="485"/>
        <v/>
      </c>
      <c r="K2948" s="46" t="str">
        <f t="shared" si="486"/>
        <v/>
      </c>
      <c r="L2948" s="17" t="str">
        <f>+IF(G2948="","",SUM($K$9:K2948)+H2948)</f>
        <v/>
      </c>
    </row>
    <row r="2949" spans="2:12" x14ac:dyDescent="0.2">
      <c r="B2949" s="1" t="str">
        <f t="shared" si="479"/>
        <v/>
      </c>
      <c r="C2949" s="44" t="str">
        <f t="shared" si="477"/>
        <v/>
      </c>
      <c r="D2949" s="44" t="str">
        <f t="shared" si="478"/>
        <v/>
      </c>
      <c r="E2949" s="13" t="str">
        <f t="shared" si="480"/>
        <v/>
      </c>
      <c r="F2949" s="4" t="str">
        <f t="shared" si="481"/>
        <v/>
      </c>
      <c r="G2949" s="48" t="str">
        <f t="shared" si="482"/>
        <v/>
      </c>
      <c r="H2949" s="16" t="str">
        <f t="shared" si="483"/>
        <v/>
      </c>
      <c r="I2949" s="46" t="str">
        <f t="shared" si="484"/>
        <v/>
      </c>
      <c r="J2949" s="49" t="str">
        <f t="shared" si="485"/>
        <v/>
      </c>
      <c r="K2949" s="46" t="str">
        <f t="shared" si="486"/>
        <v/>
      </c>
      <c r="L2949" s="17" t="str">
        <f>+IF(G2949="","",SUM($K$9:K2949)+H2949)</f>
        <v/>
      </c>
    </row>
    <row r="2950" spans="2:12" x14ac:dyDescent="0.2">
      <c r="B2950" s="1" t="str">
        <f t="shared" si="479"/>
        <v/>
      </c>
      <c r="C2950" s="44" t="str">
        <f t="shared" si="477"/>
        <v/>
      </c>
      <c r="D2950" s="44" t="str">
        <f t="shared" si="478"/>
        <v/>
      </c>
      <c r="E2950" s="13" t="str">
        <f t="shared" si="480"/>
        <v/>
      </c>
      <c r="F2950" s="4" t="str">
        <f t="shared" si="481"/>
        <v/>
      </c>
      <c r="G2950" s="48" t="str">
        <f t="shared" si="482"/>
        <v/>
      </c>
      <c r="H2950" s="16" t="str">
        <f t="shared" si="483"/>
        <v/>
      </c>
      <c r="I2950" s="46" t="str">
        <f t="shared" si="484"/>
        <v/>
      </c>
      <c r="J2950" s="49" t="str">
        <f t="shared" si="485"/>
        <v/>
      </c>
      <c r="K2950" s="46" t="str">
        <f t="shared" si="486"/>
        <v/>
      </c>
      <c r="L2950" s="17" t="str">
        <f>+IF(G2950="","",SUM($K$9:K2950)+H2950)</f>
        <v/>
      </c>
    </row>
    <row r="2951" spans="2:12" x14ac:dyDescent="0.2">
      <c r="B2951" s="1" t="str">
        <f t="shared" si="479"/>
        <v/>
      </c>
      <c r="C2951" s="44" t="str">
        <f t="shared" si="477"/>
        <v/>
      </c>
      <c r="D2951" s="44" t="str">
        <f t="shared" si="478"/>
        <v/>
      </c>
      <c r="E2951" s="13" t="str">
        <f t="shared" si="480"/>
        <v/>
      </c>
      <c r="F2951" s="4" t="str">
        <f t="shared" si="481"/>
        <v/>
      </c>
      <c r="G2951" s="48" t="str">
        <f t="shared" si="482"/>
        <v/>
      </c>
      <c r="H2951" s="16" t="str">
        <f t="shared" si="483"/>
        <v/>
      </c>
      <c r="I2951" s="46" t="str">
        <f t="shared" si="484"/>
        <v/>
      </c>
      <c r="J2951" s="49" t="str">
        <f t="shared" si="485"/>
        <v/>
      </c>
      <c r="K2951" s="46" t="str">
        <f t="shared" si="486"/>
        <v/>
      </c>
      <c r="L2951" s="17" t="str">
        <f>+IF(G2951="","",SUM($K$9:K2951)+H2951)</f>
        <v/>
      </c>
    </row>
    <row r="2952" spans="2:12" x14ac:dyDescent="0.2">
      <c r="B2952" s="1" t="str">
        <f t="shared" si="479"/>
        <v/>
      </c>
      <c r="C2952" s="44" t="str">
        <f t="shared" si="477"/>
        <v/>
      </c>
      <c r="D2952" s="44" t="str">
        <f t="shared" si="478"/>
        <v/>
      </c>
      <c r="E2952" s="13" t="str">
        <f t="shared" si="480"/>
        <v/>
      </c>
      <c r="F2952" s="4" t="str">
        <f t="shared" si="481"/>
        <v/>
      </c>
      <c r="G2952" s="48" t="str">
        <f t="shared" si="482"/>
        <v/>
      </c>
      <c r="H2952" s="16" t="str">
        <f t="shared" si="483"/>
        <v/>
      </c>
      <c r="I2952" s="46" t="str">
        <f t="shared" si="484"/>
        <v/>
      </c>
      <c r="J2952" s="49" t="str">
        <f t="shared" si="485"/>
        <v/>
      </c>
      <c r="K2952" s="46" t="str">
        <f t="shared" si="486"/>
        <v/>
      </c>
      <c r="L2952" s="17" t="str">
        <f>+IF(G2952="","",SUM($K$9:K2952)+H2952)</f>
        <v/>
      </c>
    </row>
    <row r="2953" spans="2:12" x14ac:dyDescent="0.2">
      <c r="B2953" s="1" t="str">
        <f t="shared" si="479"/>
        <v/>
      </c>
      <c r="C2953" s="44" t="str">
        <f t="shared" si="477"/>
        <v/>
      </c>
      <c r="D2953" s="44" t="str">
        <f t="shared" si="478"/>
        <v/>
      </c>
      <c r="E2953" s="13" t="str">
        <f t="shared" si="480"/>
        <v/>
      </c>
      <c r="F2953" s="4" t="str">
        <f t="shared" si="481"/>
        <v/>
      </c>
      <c r="G2953" s="48" t="str">
        <f t="shared" si="482"/>
        <v/>
      </c>
      <c r="H2953" s="16" t="str">
        <f t="shared" si="483"/>
        <v/>
      </c>
      <c r="I2953" s="46" t="str">
        <f t="shared" si="484"/>
        <v/>
      </c>
      <c r="J2953" s="49" t="str">
        <f t="shared" si="485"/>
        <v/>
      </c>
      <c r="K2953" s="46" t="str">
        <f t="shared" si="486"/>
        <v/>
      </c>
      <c r="L2953" s="17" t="str">
        <f>+IF(G2953="","",SUM($K$9:K2953)+H2953)</f>
        <v/>
      </c>
    </row>
    <row r="2954" spans="2:12" x14ac:dyDescent="0.2">
      <c r="B2954" s="1" t="str">
        <f t="shared" si="479"/>
        <v/>
      </c>
      <c r="C2954" s="44" t="str">
        <f t="shared" ref="C2954:C3017" si="487">IF(D2953="","",IF(D2953=FecFinal,"",DATE(YEAR(C2953),MONTH(C2953)+1,1)))</f>
        <v/>
      </c>
      <c r="D2954" s="44" t="str">
        <f t="shared" ref="D2954:D3017" si="488">IF(C2954="","",IF(DAYS360(C2954,FecFinal)&gt;=30,DATE(YEAR(C2954),MONTH(C2954)+1,1),FecFinal))</f>
        <v/>
      </c>
      <c r="E2954" s="13" t="str">
        <f t="shared" si="480"/>
        <v/>
      </c>
      <c r="F2954" s="4" t="str">
        <f t="shared" si="481"/>
        <v/>
      </c>
      <c r="G2954" s="48" t="str">
        <f t="shared" si="482"/>
        <v/>
      </c>
      <c r="H2954" s="16" t="str">
        <f t="shared" si="483"/>
        <v/>
      </c>
      <c r="I2954" s="46" t="str">
        <f t="shared" si="484"/>
        <v/>
      </c>
      <c r="J2954" s="49" t="str">
        <f t="shared" si="485"/>
        <v/>
      </c>
      <c r="K2954" s="46" t="str">
        <f t="shared" si="486"/>
        <v/>
      </c>
      <c r="L2954" s="17" t="str">
        <f>+IF(G2954="","",SUM($K$9:K2954)+H2954)</f>
        <v/>
      </c>
    </row>
    <row r="2955" spans="2:12" x14ac:dyDescent="0.2">
      <c r="B2955" s="1" t="str">
        <f t="shared" si="479"/>
        <v/>
      </c>
      <c r="C2955" s="44" t="str">
        <f t="shared" si="487"/>
        <v/>
      </c>
      <c r="D2955" s="44" t="str">
        <f t="shared" si="488"/>
        <v/>
      </c>
      <c r="E2955" s="13" t="str">
        <f t="shared" si="480"/>
        <v/>
      </c>
      <c r="F2955" s="4" t="str">
        <f t="shared" si="481"/>
        <v/>
      </c>
      <c r="G2955" s="48" t="str">
        <f t="shared" si="482"/>
        <v/>
      </c>
      <c r="H2955" s="16" t="str">
        <f t="shared" si="483"/>
        <v/>
      </c>
      <c r="I2955" s="46" t="str">
        <f t="shared" si="484"/>
        <v/>
      </c>
      <c r="J2955" s="49" t="str">
        <f t="shared" si="485"/>
        <v/>
      </c>
      <c r="K2955" s="46" t="str">
        <f t="shared" si="486"/>
        <v/>
      </c>
      <c r="L2955" s="17" t="str">
        <f>+IF(G2955="","",SUM($K$9:K2955)+H2955)</f>
        <v/>
      </c>
    </row>
    <row r="2956" spans="2:12" x14ac:dyDescent="0.2">
      <c r="B2956" s="1" t="str">
        <f t="shared" si="479"/>
        <v/>
      </c>
      <c r="C2956" s="44" t="str">
        <f t="shared" si="487"/>
        <v/>
      </c>
      <c r="D2956" s="44" t="str">
        <f t="shared" si="488"/>
        <v/>
      </c>
      <c r="E2956" s="13" t="str">
        <f t="shared" si="480"/>
        <v/>
      </c>
      <c r="F2956" s="4" t="str">
        <f t="shared" si="481"/>
        <v/>
      </c>
      <c r="G2956" s="48" t="str">
        <f t="shared" si="482"/>
        <v/>
      </c>
      <c r="H2956" s="16" t="str">
        <f t="shared" si="483"/>
        <v/>
      </c>
      <c r="I2956" s="46" t="str">
        <f t="shared" si="484"/>
        <v/>
      </c>
      <c r="J2956" s="49" t="str">
        <f t="shared" si="485"/>
        <v/>
      </c>
      <c r="K2956" s="46" t="str">
        <f t="shared" si="486"/>
        <v/>
      </c>
      <c r="L2956" s="17" t="str">
        <f>+IF(G2956="","",SUM($K$9:K2956)+H2956)</f>
        <v/>
      </c>
    </row>
    <row r="2957" spans="2:12" x14ac:dyDescent="0.2">
      <c r="B2957" s="1" t="str">
        <f t="shared" si="479"/>
        <v/>
      </c>
      <c r="C2957" s="44" t="str">
        <f t="shared" si="487"/>
        <v/>
      </c>
      <c r="D2957" s="44" t="str">
        <f t="shared" si="488"/>
        <v/>
      </c>
      <c r="E2957" s="13" t="str">
        <f t="shared" si="480"/>
        <v/>
      </c>
      <c r="F2957" s="4" t="str">
        <f t="shared" si="481"/>
        <v/>
      </c>
      <c r="G2957" s="48" t="str">
        <f t="shared" si="482"/>
        <v/>
      </c>
      <c r="H2957" s="16" t="str">
        <f t="shared" si="483"/>
        <v/>
      </c>
      <c r="I2957" s="46" t="str">
        <f t="shared" si="484"/>
        <v/>
      </c>
      <c r="J2957" s="49" t="str">
        <f t="shared" si="485"/>
        <v/>
      </c>
      <c r="K2957" s="46" t="str">
        <f t="shared" si="486"/>
        <v/>
      </c>
      <c r="L2957" s="17" t="str">
        <f>+IF(G2957="","",SUM($K$9:K2957)+H2957)</f>
        <v/>
      </c>
    </row>
    <row r="2958" spans="2:12" x14ac:dyDescent="0.2">
      <c r="B2958" s="1" t="str">
        <f t="shared" si="479"/>
        <v/>
      </c>
      <c r="C2958" s="44" t="str">
        <f t="shared" si="487"/>
        <v/>
      </c>
      <c r="D2958" s="44" t="str">
        <f t="shared" si="488"/>
        <v/>
      </c>
      <c r="E2958" s="13" t="str">
        <f t="shared" si="480"/>
        <v/>
      </c>
      <c r="F2958" s="4" t="str">
        <f t="shared" si="481"/>
        <v/>
      </c>
      <c r="G2958" s="48" t="str">
        <f t="shared" si="482"/>
        <v/>
      </c>
      <c r="H2958" s="16" t="str">
        <f t="shared" si="483"/>
        <v/>
      </c>
      <c r="I2958" s="46" t="str">
        <f t="shared" si="484"/>
        <v/>
      </c>
      <c r="J2958" s="49" t="str">
        <f t="shared" si="485"/>
        <v/>
      </c>
      <c r="K2958" s="46" t="str">
        <f t="shared" si="486"/>
        <v/>
      </c>
      <c r="L2958" s="17" t="str">
        <f>+IF(G2958="","",SUM($K$9:K2958)+H2958)</f>
        <v/>
      </c>
    </row>
    <row r="2959" spans="2:12" x14ac:dyDescent="0.2">
      <c r="B2959" s="1" t="str">
        <f t="shared" si="479"/>
        <v/>
      </c>
      <c r="C2959" s="44" t="str">
        <f t="shared" si="487"/>
        <v/>
      </c>
      <c r="D2959" s="44" t="str">
        <f t="shared" si="488"/>
        <v/>
      </c>
      <c r="E2959" s="13" t="str">
        <f t="shared" si="480"/>
        <v/>
      </c>
      <c r="F2959" s="4" t="str">
        <f t="shared" si="481"/>
        <v/>
      </c>
      <c r="G2959" s="48" t="str">
        <f t="shared" si="482"/>
        <v/>
      </c>
      <c r="H2959" s="16" t="str">
        <f t="shared" si="483"/>
        <v/>
      </c>
      <c r="I2959" s="46" t="str">
        <f t="shared" si="484"/>
        <v/>
      </c>
      <c r="J2959" s="49" t="str">
        <f t="shared" si="485"/>
        <v/>
      </c>
      <c r="K2959" s="46" t="str">
        <f t="shared" si="486"/>
        <v/>
      </c>
      <c r="L2959" s="17" t="str">
        <f>+IF(G2959="","",SUM($K$9:K2959)+H2959)</f>
        <v/>
      </c>
    </row>
    <row r="2960" spans="2:12" x14ac:dyDescent="0.2">
      <c r="B2960" s="1" t="str">
        <f t="shared" si="479"/>
        <v/>
      </c>
      <c r="C2960" s="44" t="str">
        <f t="shared" si="487"/>
        <v/>
      </c>
      <c r="D2960" s="44" t="str">
        <f t="shared" si="488"/>
        <v/>
      </c>
      <c r="E2960" s="13" t="str">
        <f t="shared" si="480"/>
        <v/>
      </c>
      <c r="F2960" s="4" t="str">
        <f t="shared" si="481"/>
        <v/>
      </c>
      <c r="G2960" s="48" t="str">
        <f t="shared" si="482"/>
        <v/>
      </c>
      <c r="H2960" s="16" t="str">
        <f t="shared" si="483"/>
        <v/>
      </c>
      <c r="I2960" s="46" t="str">
        <f t="shared" si="484"/>
        <v/>
      </c>
      <c r="J2960" s="49" t="str">
        <f t="shared" si="485"/>
        <v/>
      </c>
      <c r="K2960" s="46" t="str">
        <f t="shared" si="486"/>
        <v/>
      </c>
      <c r="L2960" s="17" t="str">
        <f>+IF(G2960="","",SUM($K$9:K2960)+H2960)</f>
        <v/>
      </c>
    </row>
    <row r="2961" spans="2:12" x14ac:dyDescent="0.2">
      <c r="B2961" s="1" t="str">
        <f t="shared" ref="B2961:B3024" si="489">+IF(C2961="","",B2960+1)</f>
        <v/>
      </c>
      <c r="C2961" s="44" t="str">
        <f t="shared" si="487"/>
        <v/>
      </c>
      <c r="D2961" s="44" t="str">
        <f t="shared" si="488"/>
        <v/>
      </c>
      <c r="E2961" s="13" t="str">
        <f t="shared" ref="E2961:E3024" si="490">IF(B2961&lt;&gt;"",DAYS360(C2961,D2961),"")</f>
        <v/>
      </c>
      <c r="F2961" s="4" t="str">
        <f t="shared" ref="F2961:F3024" si="491">IF(B2961&lt;&gt;"",LOOKUP(DATE(YEAR(C2961),MONTH(C2961)+1,1),tbl_FecHasta,tbl_Tasa),"")</f>
        <v/>
      </c>
      <c r="G2961" s="48" t="str">
        <f t="shared" ref="G2961:G3024" si="492">IF(B2961&lt;&gt;"",(((1+F2961)^(1/12))-1),"")</f>
        <v/>
      </c>
      <c r="H2961" s="16" t="str">
        <f t="shared" si="483"/>
        <v/>
      </c>
      <c r="I2961" s="46" t="str">
        <f t="shared" si="484"/>
        <v/>
      </c>
      <c r="J2961" s="49" t="str">
        <f t="shared" si="485"/>
        <v/>
      </c>
      <c r="K2961" s="46" t="str">
        <f t="shared" si="486"/>
        <v/>
      </c>
      <c r="L2961" s="17" t="str">
        <f>+IF(G2961="","",SUM($K$9:K2961)+H2961)</f>
        <v/>
      </c>
    </row>
    <row r="2962" spans="2:12" x14ac:dyDescent="0.2">
      <c r="B2962" s="1" t="str">
        <f t="shared" si="489"/>
        <v/>
      </c>
      <c r="C2962" s="44" t="str">
        <f t="shared" si="487"/>
        <v/>
      </c>
      <c r="D2962" s="44" t="str">
        <f t="shared" si="488"/>
        <v/>
      </c>
      <c r="E2962" s="13" t="str">
        <f t="shared" si="490"/>
        <v/>
      </c>
      <c r="F2962" s="4" t="str">
        <f t="shared" si="491"/>
        <v/>
      </c>
      <c r="G2962" s="48" t="str">
        <f t="shared" si="492"/>
        <v/>
      </c>
      <c r="H2962" s="16" t="str">
        <f t="shared" si="483"/>
        <v/>
      </c>
      <c r="I2962" s="46" t="str">
        <f t="shared" si="484"/>
        <v/>
      </c>
      <c r="J2962" s="49" t="str">
        <f t="shared" si="485"/>
        <v/>
      </c>
      <c r="K2962" s="46" t="str">
        <f t="shared" si="486"/>
        <v/>
      </c>
      <c r="L2962" s="17" t="str">
        <f>+IF(G2962="","",SUM($K$9:K2962)+H2962)</f>
        <v/>
      </c>
    </row>
    <row r="2963" spans="2:12" x14ac:dyDescent="0.2">
      <c r="B2963" s="1" t="str">
        <f t="shared" si="489"/>
        <v/>
      </c>
      <c r="C2963" s="44" t="str">
        <f t="shared" si="487"/>
        <v/>
      </c>
      <c r="D2963" s="44" t="str">
        <f t="shared" si="488"/>
        <v/>
      </c>
      <c r="E2963" s="13" t="str">
        <f t="shared" si="490"/>
        <v/>
      </c>
      <c r="F2963" s="4" t="str">
        <f t="shared" si="491"/>
        <v/>
      </c>
      <c r="G2963" s="48" t="str">
        <f t="shared" si="492"/>
        <v/>
      </c>
      <c r="H2963" s="16" t="str">
        <f t="shared" si="483"/>
        <v/>
      </c>
      <c r="I2963" s="46" t="str">
        <f t="shared" si="484"/>
        <v/>
      </c>
      <c r="J2963" s="49" t="str">
        <f t="shared" si="485"/>
        <v/>
      </c>
      <c r="K2963" s="46" t="str">
        <f t="shared" si="486"/>
        <v/>
      </c>
      <c r="L2963" s="17" t="str">
        <f>+IF(G2963="","",SUM($K$9:K2963)+H2963)</f>
        <v/>
      </c>
    </row>
    <row r="2964" spans="2:12" x14ac:dyDescent="0.2">
      <c r="B2964" s="1" t="str">
        <f t="shared" si="489"/>
        <v/>
      </c>
      <c r="C2964" s="44" t="str">
        <f t="shared" si="487"/>
        <v/>
      </c>
      <c r="D2964" s="44" t="str">
        <f t="shared" si="488"/>
        <v/>
      </c>
      <c r="E2964" s="13" t="str">
        <f t="shared" si="490"/>
        <v/>
      </c>
      <c r="F2964" s="4" t="str">
        <f t="shared" si="491"/>
        <v/>
      </c>
      <c r="G2964" s="48" t="str">
        <f t="shared" si="492"/>
        <v/>
      </c>
      <c r="H2964" s="16" t="str">
        <f t="shared" si="483"/>
        <v/>
      </c>
      <c r="I2964" s="46" t="str">
        <f t="shared" si="484"/>
        <v/>
      </c>
      <c r="J2964" s="49" t="str">
        <f t="shared" si="485"/>
        <v/>
      </c>
      <c r="K2964" s="46" t="str">
        <f t="shared" si="486"/>
        <v/>
      </c>
      <c r="L2964" s="17" t="str">
        <f>+IF(G2964="","",SUM($K$9:K2964)+H2964)</f>
        <v/>
      </c>
    </row>
    <row r="2965" spans="2:12" x14ac:dyDescent="0.2">
      <c r="B2965" s="1" t="str">
        <f t="shared" si="489"/>
        <v/>
      </c>
      <c r="C2965" s="44" t="str">
        <f t="shared" si="487"/>
        <v/>
      </c>
      <c r="D2965" s="44" t="str">
        <f t="shared" si="488"/>
        <v/>
      </c>
      <c r="E2965" s="13" t="str">
        <f t="shared" si="490"/>
        <v/>
      </c>
      <c r="F2965" s="4" t="str">
        <f t="shared" si="491"/>
        <v/>
      </c>
      <c r="G2965" s="48" t="str">
        <f t="shared" si="492"/>
        <v/>
      </c>
      <c r="H2965" s="16" t="str">
        <f t="shared" si="483"/>
        <v/>
      </c>
      <c r="I2965" s="46" t="str">
        <f t="shared" si="484"/>
        <v/>
      </c>
      <c r="J2965" s="49" t="str">
        <f t="shared" si="485"/>
        <v/>
      </c>
      <c r="K2965" s="46" t="str">
        <f t="shared" si="486"/>
        <v/>
      </c>
      <c r="L2965" s="17" t="str">
        <f>+IF(G2965="","",SUM($K$9:K2965)+H2965)</f>
        <v/>
      </c>
    </row>
    <row r="2966" spans="2:12" x14ac:dyDescent="0.2">
      <c r="B2966" s="1" t="str">
        <f t="shared" si="489"/>
        <v/>
      </c>
      <c r="C2966" s="44" t="str">
        <f t="shared" si="487"/>
        <v/>
      </c>
      <c r="D2966" s="44" t="str">
        <f t="shared" si="488"/>
        <v/>
      </c>
      <c r="E2966" s="13" t="str">
        <f t="shared" si="490"/>
        <v/>
      </c>
      <c r="F2966" s="4" t="str">
        <f t="shared" si="491"/>
        <v/>
      </c>
      <c r="G2966" s="48" t="str">
        <f t="shared" si="492"/>
        <v/>
      </c>
      <c r="H2966" s="16" t="str">
        <f t="shared" si="483"/>
        <v/>
      </c>
      <c r="I2966" s="46" t="str">
        <f t="shared" si="484"/>
        <v/>
      </c>
      <c r="J2966" s="49" t="str">
        <f t="shared" si="485"/>
        <v/>
      </c>
      <c r="K2966" s="46" t="str">
        <f t="shared" si="486"/>
        <v/>
      </c>
      <c r="L2966" s="17" t="str">
        <f>+IF(G2966="","",SUM($K$9:K2966)+H2966)</f>
        <v/>
      </c>
    </row>
    <row r="2967" spans="2:12" x14ac:dyDescent="0.2">
      <c r="B2967" s="1" t="str">
        <f t="shared" si="489"/>
        <v/>
      </c>
      <c r="C2967" s="44" t="str">
        <f t="shared" si="487"/>
        <v/>
      </c>
      <c r="D2967" s="44" t="str">
        <f t="shared" si="488"/>
        <v/>
      </c>
      <c r="E2967" s="13" t="str">
        <f t="shared" si="490"/>
        <v/>
      </c>
      <c r="F2967" s="4" t="str">
        <f t="shared" si="491"/>
        <v/>
      </c>
      <c r="G2967" s="48" t="str">
        <f t="shared" si="492"/>
        <v/>
      </c>
      <c r="H2967" s="16" t="str">
        <f t="shared" si="483"/>
        <v/>
      </c>
      <c r="I2967" s="46" t="str">
        <f t="shared" si="484"/>
        <v/>
      </c>
      <c r="J2967" s="49" t="str">
        <f t="shared" si="485"/>
        <v/>
      </c>
      <c r="K2967" s="46" t="str">
        <f t="shared" si="486"/>
        <v/>
      </c>
      <c r="L2967" s="17" t="str">
        <f>+IF(G2967="","",SUM($K$9:K2967)+H2967)</f>
        <v/>
      </c>
    </row>
    <row r="2968" spans="2:12" x14ac:dyDescent="0.2">
      <c r="B2968" s="1" t="str">
        <f t="shared" si="489"/>
        <v/>
      </c>
      <c r="C2968" s="44" t="str">
        <f t="shared" si="487"/>
        <v/>
      </c>
      <c r="D2968" s="44" t="str">
        <f t="shared" si="488"/>
        <v/>
      </c>
      <c r="E2968" s="13" t="str">
        <f t="shared" si="490"/>
        <v/>
      </c>
      <c r="F2968" s="4" t="str">
        <f t="shared" si="491"/>
        <v/>
      </c>
      <c r="G2968" s="48" t="str">
        <f t="shared" si="492"/>
        <v/>
      </c>
      <c r="H2968" s="16" t="str">
        <f t="shared" si="483"/>
        <v/>
      </c>
      <c r="I2968" s="46" t="str">
        <f t="shared" si="484"/>
        <v/>
      </c>
      <c r="J2968" s="49" t="str">
        <f t="shared" si="485"/>
        <v/>
      </c>
      <c r="K2968" s="46" t="str">
        <f t="shared" si="486"/>
        <v/>
      </c>
      <c r="L2968" s="17" t="str">
        <f>+IF(G2968="","",SUM($K$9:K2968)+H2968)</f>
        <v/>
      </c>
    </row>
    <row r="2969" spans="2:12" x14ac:dyDescent="0.2">
      <c r="B2969" s="1" t="str">
        <f t="shared" si="489"/>
        <v/>
      </c>
      <c r="C2969" s="44" t="str">
        <f t="shared" si="487"/>
        <v/>
      </c>
      <c r="D2969" s="44" t="str">
        <f t="shared" si="488"/>
        <v/>
      </c>
      <c r="E2969" s="13" t="str">
        <f t="shared" si="490"/>
        <v/>
      </c>
      <c r="F2969" s="4" t="str">
        <f t="shared" si="491"/>
        <v/>
      </c>
      <c r="G2969" s="48" t="str">
        <f t="shared" si="492"/>
        <v/>
      </c>
      <c r="H2969" s="16" t="str">
        <f t="shared" si="483"/>
        <v/>
      </c>
      <c r="I2969" s="46" t="str">
        <f t="shared" si="484"/>
        <v/>
      </c>
      <c r="J2969" s="49" t="str">
        <f t="shared" si="485"/>
        <v/>
      </c>
      <c r="K2969" s="46" t="str">
        <f t="shared" si="486"/>
        <v/>
      </c>
      <c r="L2969" s="17" t="str">
        <f>+IF(G2969="","",SUM($K$9:K2969)+H2969)</f>
        <v/>
      </c>
    </row>
    <row r="2970" spans="2:12" x14ac:dyDescent="0.2">
      <c r="B2970" s="1" t="str">
        <f t="shared" si="489"/>
        <v/>
      </c>
      <c r="C2970" s="44" t="str">
        <f t="shared" si="487"/>
        <v/>
      </c>
      <c r="D2970" s="44" t="str">
        <f t="shared" si="488"/>
        <v/>
      </c>
      <c r="E2970" s="13" t="str">
        <f t="shared" si="490"/>
        <v/>
      </c>
      <c r="F2970" s="4" t="str">
        <f t="shared" si="491"/>
        <v/>
      </c>
      <c r="G2970" s="48" t="str">
        <f t="shared" si="492"/>
        <v/>
      </c>
      <c r="H2970" s="16" t="str">
        <f t="shared" si="483"/>
        <v/>
      </c>
      <c r="I2970" s="46" t="str">
        <f t="shared" si="484"/>
        <v/>
      </c>
      <c r="J2970" s="49" t="str">
        <f t="shared" si="485"/>
        <v/>
      </c>
      <c r="K2970" s="46" t="str">
        <f t="shared" si="486"/>
        <v/>
      </c>
      <c r="L2970" s="17" t="str">
        <f>+IF(G2970="","",SUM($K$9:K2970)+H2970)</f>
        <v/>
      </c>
    </row>
    <row r="2971" spans="2:12" x14ac:dyDescent="0.2">
      <c r="B2971" s="1" t="str">
        <f t="shared" si="489"/>
        <v/>
      </c>
      <c r="C2971" s="44" t="str">
        <f t="shared" si="487"/>
        <v/>
      </c>
      <c r="D2971" s="44" t="str">
        <f t="shared" si="488"/>
        <v/>
      </c>
      <c r="E2971" s="13" t="str">
        <f t="shared" si="490"/>
        <v/>
      </c>
      <c r="F2971" s="4" t="str">
        <f t="shared" si="491"/>
        <v/>
      </c>
      <c r="G2971" s="48" t="str">
        <f t="shared" si="492"/>
        <v/>
      </c>
      <c r="H2971" s="16" t="str">
        <f t="shared" si="483"/>
        <v/>
      </c>
      <c r="I2971" s="46" t="str">
        <f t="shared" si="484"/>
        <v/>
      </c>
      <c r="J2971" s="49" t="str">
        <f t="shared" si="485"/>
        <v/>
      </c>
      <c r="K2971" s="46" t="str">
        <f t="shared" si="486"/>
        <v/>
      </c>
      <c r="L2971" s="17" t="str">
        <f>+IF(G2971="","",SUM($K$9:K2971)+H2971)</f>
        <v/>
      </c>
    </row>
    <row r="2972" spans="2:12" x14ac:dyDescent="0.2">
      <c r="B2972" s="1" t="str">
        <f t="shared" si="489"/>
        <v/>
      </c>
      <c r="C2972" s="44" t="str">
        <f t="shared" si="487"/>
        <v/>
      </c>
      <c r="D2972" s="44" t="str">
        <f t="shared" si="488"/>
        <v/>
      </c>
      <c r="E2972" s="13" t="str">
        <f t="shared" si="490"/>
        <v/>
      </c>
      <c r="F2972" s="4" t="str">
        <f t="shared" si="491"/>
        <v/>
      </c>
      <c r="G2972" s="48" t="str">
        <f t="shared" si="492"/>
        <v/>
      </c>
      <c r="H2972" s="16" t="str">
        <f t="shared" si="483"/>
        <v/>
      </c>
      <c r="I2972" s="46" t="str">
        <f t="shared" si="484"/>
        <v/>
      </c>
      <c r="J2972" s="49" t="str">
        <f t="shared" si="485"/>
        <v/>
      </c>
      <c r="K2972" s="46" t="str">
        <f t="shared" si="486"/>
        <v/>
      </c>
      <c r="L2972" s="17" t="str">
        <f>+IF(G2972="","",SUM($K$9:K2972)+H2972)</f>
        <v/>
      </c>
    </row>
    <row r="2973" spans="2:12" x14ac:dyDescent="0.2">
      <c r="B2973" s="1" t="str">
        <f t="shared" si="489"/>
        <v/>
      </c>
      <c r="C2973" s="44" t="str">
        <f t="shared" si="487"/>
        <v/>
      </c>
      <c r="D2973" s="44" t="str">
        <f t="shared" si="488"/>
        <v/>
      </c>
      <c r="E2973" s="13" t="str">
        <f t="shared" si="490"/>
        <v/>
      </c>
      <c r="F2973" s="4" t="str">
        <f t="shared" si="491"/>
        <v/>
      </c>
      <c r="G2973" s="48" t="str">
        <f t="shared" si="492"/>
        <v/>
      </c>
      <c r="H2973" s="16" t="str">
        <f t="shared" si="483"/>
        <v/>
      </c>
      <c r="I2973" s="46" t="str">
        <f t="shared" si="484"/>
        <v/>
      </c>
      <c r="J2973" s="49" t="str">
        <f t="shared" si="485"/>
        <v/>
      </c>
      <c r="K2973" s="46" t="str">
        <f t="shared" si="486"/>
        <v/>
      </c>
      <c r="L2973" s="17" t="str">
        <f>+IF(G2973="","",SUM($K$9:K2973)+H2973)</f>
        <v/>
      </c>
    </row>
    <row r="2974" spans="2:12" x14ac:dyDescent="0.2">
      <c r="B2974" s="1" t="str">
        <f t="shared" si="489"/>
        <v/>
      </c>
      <c r="C2974" s="44" t="str">
        <f t="shared" si="487"/>
        <v/>
      </c>
      <c r="D2974" s="44" t="str">
        <f t="shared" si="488"/>
        <v/>
      </c>
      <c r="E2974" s="13" t="str">
        <f t="shared" si="490"/>
        <v/>
      </c>
      <c r="F2974" s="4" t="str">
        <f t="shared" si="491"/>
        <v/>
      </c>
      <c r="G2974" s="48" t="str">
        <f t="shared" si="492"/>
        <v/>
      </c>
      <c r="H2974" s="16" t="str">
        <f t="shared" si="483"/>
        <v/>
      </c>
      <c r="I2974" s="46" t="str">
        <f t="shared" si="484"/>
        <v/>
      </c>
      <c r="J2974" s="49" t="str">
        <f t="shared" si="485"/>
        <v/>
      </c>
      <c r="K2974" s="46" t="str">
        <f t="shared" si="486"/>
        <v/>
      </c>
      <c r="L2974" s="17" t="str">
        <f>+IF(G2974="","",SUM($K$9:K2974)+H2974)</f>
        <v/>
      </c>
    </row>
    <row r="2975" spans="2:12" x14ac:dyDescent="0.2">
      <c r="B2975" s="1" t="str">
        <f t="shared" si="489"/>
        <v/>
      </c>
      <c r="C2975" s="44" t="str">
        <f t="shared" si="487"/>
        <v/>
      </c>
      <c r="D2975" s="44" t="str">
        <f t="shared" si="488"/>
        <v/>
      </c>
      <c r="E2975" s="13" t="str">
        <f t="shared" si="490"/>
        <v/>
      </c>
      <c r="F2975" s="4" t="str">
        <f t="shared" si="491"/>
        <v/>
      </c>
      <c r="G2975" s="48" t="str">
        <f t="shared" si="492"/>
        <v/>
      </c>
      <c r="H2975" s="16" t="str">
        <f t="shared" si="483"/>
        <v/>
      </c>
      <c r="I2975" s="46" t="str">
        <f t="shared" si="484"/>
        <v/>
      </c>
      <c r="J2975" s="49" t="str">
        <f t="shared" si="485"/>
        <v/>
      </c>
      <c r="K2975" s="46" t="str">
        <f t="shared" si="486"/>
        <v/>
      </c>
      <c r="L2975" s="17" t="str">
        <f>+IF(G2975="","",SUM($K$9:K2975)+H2975)</f>
        <v/>
      </c>
    </row>
    <row r="2976" spans="2:12" x14ac:dyDescent="0.2">
      <c r="B2976" s="1" t="str">
        <f t="shared" si="489"/>
        <v/>
      </c>
      <c r="C2976" s="44" t="str">
        <f t="shared" si="487"/>
        <v/>
      </c>
      <c r="D2976" s="44" t="str">
        <f t="shared" si="488"/>
        <v/>
      </c>
      <c r="E2976" s="13" t="str">
        <f t="shared" si="490"/>
        <v/>
      </c>
      <c r="F2976" s="4" t="str">
        <f t="shared" si="491"/>
        <v/>
      </c>
      <c r="G2976" s="48" t="str">
        <f t="shared" si="492"/>
        <v/>
      </c>
      <c r="H2976" s="16" t="str">
        <f t="shared" si="483"/>
        <v/>
      </c>
      <c r="I2976" s="46" t="str">
        <f t="shared" si="484"/>
        <v/>
      </c>
      <c r="J2976" s="49" t="str">
        <f t="shared" si="485"/>
        <v/>
      </c>
      <c r="K2976" s="46" t="str">
        <f t="shared" si="486"/>
        <v/>
      </c>
      <c r="L2976" s="17" t="str">
        <f>+IF(G2976="","",SUM($K$9:K2976)+H2976)</f>
        <v/>
      </c>
    </row>
    <row r="2977" spans="2:12" x14ac:dyDescent="0.2">
      <c r="B2977" s="1" t="str">
        <f t="shared" si="489"/>
        <v/>
      </c>
      <c r="C2977" s="44" t="str">
        <f t="shared" si="487"/>
        <v/>
      </c>
      <c r="D2977" s="44" t="str">
        <f t="shared" si="488"/>
        <v/>
      </c>
      <c r="E2977" s="13" t="str">
        <f t="shared" si="490"/>
        <v/>
      </c>
      <c r="F2977" s="4" t="str">
        <f t="shared" si="491"/>
        <v/>
      </c>
      <c r="G2977" s="48" t="str">
        <f t="shared" si="492"/>
        <v/>
      </c>
      <c r="H2977" s="16" t="str">
        <f t="shared" si="483"/>
        <v/>
      </c>
      <c r="I2977" s="46" t="str">
        <f t="shared" si="484"/>
        <v/>
      </c>
      <c r="J2977" s="49" t="str">
        <f t="shared" si="485"/>
        <v/>
      </c>
      <c r="K2977" s="46" t="str">
        <f t="shared" si="486"/>
        <v/>
      </c>
      <c r="L2977" s="17" t="str">
        <f>+IF(G2977="","",SUM($K$9:K2977)+H2977)</f>
        <v/>
      </c>
    </row>
    <row r="2978" spans="2:12" x14ac:dyDescent="0.2">
      <c r="B2978" s="1" t="str">
        <f t="shared" si="489"/>
        <v/>
      </c>
      <c r="C2978" s="44" t="str">
        <f t="shared" si="487"/>
        <v/>
      </c>
      <c r="D2978" s="44" t="str">
        <f t="shared" si="488"/>
        <v/>
      </c>
      <c r="E2978" s="13" t="str">
        <f t="shared" si="490"/>
        <v/>
      </c>
      <c r="F2978" s="4" t="str">
        <f t="shared" si="491"/>
        <v/>
      </c>
      <c r="G2978" s="48" t="str">
        <f t="shared" si="492"/>
        <v/>
      </c>
      <c r="H2978" s="16" t="str">
        <f t="shared" si="483"/>
        <v/>
      </c>
      <c r="I2978" s="46" t="str">
        <f t="shared" si="484"/>
        <v/>
      </c>
      <c r="J2978" s="49" t="str">
        <f t="shared" si="485"/>
        <v/>
      </c>
      <c r="K2978" s="46" t="str">
        <f t="shared" si="486"/>
        <v/>
      </c>
      <c r="L2978" s="17" t="str">
        <f>+IF(G2978="","",SUM($K$9:K2978)+H2978)</f>
        <v/>
      </c>
    </row>
    <row r="2979" spans="2:12" x14ac:dyDescent="0.2">
      <c r="B2979" s="1" t="str">
        <f t="shared" si="489"/>
        <v/>
      </c>
      <c r="C2979" s="44" t="str">
        <f t="shared" si="487"/>
        <v/>
      </c>
      <c r="D2979" s="44" t="str">
        <f t="shared" si="488"/>
        <v/>
      </c>
      <c r="E2979" s="13" t="str">
        <f t="shared" si="490"/>
        <v/>
      </c>
      <c r="F2979" s="4" t="str">
        <f t="shared" si="491"/>
        <v/>
      </c>
      <c r="G2979" s="48" t="str">
        <f t="shared" si="492"/>
        <v/>
      </c>
      <c r="H2979" s="16" t="str">
        <f t="shared" si="483"/>
        <v/>
      </c>
      <c r="I2979" s="46" t="str">
        <f t="shared" si="484"/>
        <v/>
      </c>
      <c r="J2979" s="49" t="str">
        <f t="shared" si="485"/>
        <v/>
      </c>
      <c r="K2979" s="46" t="str">
        <f t="shared" si="486"/>
        <v/>
      </c>
      <c r="L2979" s="17" t="str">
        <f>+IF(G2979="","",SUM($K$9:K2979)+H2979)</f>
        <v/>
      </c>
    </row>
    <row r="2980" spans="2:12" x14ac:dyDescent="0.2">
      <c r="B2980" s="1" t="str">
        <f t="shared" si="489"/>
        <v/>
      </c>
      <c r="C2980" s="44" t="str">
        <f t="shared" si="487"/>
        <v/>
      </c>
      <c r="D2980" s="44" t="str">
        <f t="shared" si="488"/>
        <v/>
      </c>
      <c r="E2980" s="13" t="str">
        <f t="shared" si="490"/>
        <v/>
      </c>
      <c r="F2980" s="4" t="str">
        <f t="shared" si="491"/>
        <v/>
      </c>
      <c r="G2980" s="48" t="str">
        <f t="shared" si="492"/>
        <v/>
      </c>
      <c r="H2980" s="16" t="str">
        <f t="shared" si="483"/>
        <v/>
      </c>
      <c r="I2980" s="46" t="str">
        <f t="shared" si="484"/>
        <v/>
      </c>
      <c r="J2980" s="49" t="str">
        <f t="shared" si="485"/>
        <v/>
      </c>
      <c r="K2980" s="46" t="str">
        <f t="shared" si="486"/>
        <v/>
      </c>
      <c r="L2980" s="17" t="str">
        <f>+IF(G2980="","",SUM($K$9:K2980)+H2980)</f>
        <v/>
      </c>
    </row>
    <row r="2981" spans="2:12" x14ac:dyDescent="0.2">
      <c r="B2981" s="1" t="str">
        <f t="shared" si="489"/>
        <v/>
      </c>
      <c r="C2981" s="44" t="str">
        <f t="shared" si="487"/>
        <v/>
      </c>
      <c r="D2981" s="44" t="str">
        <f t="shared" si="488"/>
        <v/>
      </c>
      <c r="E2981" s="13" t="str">
        <f t="shared" si="490"/>
        <v/>
      </c>
      <c r="F2981" s="4" t="str">
        <f t="shared" si="491"/>
        <v/>
      </c>
      <c r="G2981" s="48" t="str">
        <f t="shared" si="492"/>
        <v/>
      </c>
      <c r="H2981" s="16" t="str">
        <f t="shared" si="483"/>
        <v/>
      </c>
      <c r="I2981" s="46" t="str">
        <f t="shared" si="484"/>
        <v/>
      </c>
      <c r="J2981" s="49" t="str">
        <f t="shared" si="485"/>
        <v/>
      </c>
      <c r="K2981" s="46" t="str">
        <f t="shared" si="486"/>
        <v/>
      </c>
      <c r="L2981" s="17" t="str">
        <f>+IF(G2981="","",SUM($K$9:K2981)+H2981)</f>
        <v/>
      </c>
    </row>
    <row r="2982" spans="2:12" x14ac:dyDescent="0.2">
      <c r="B2982" s="1" t="str">
        <f t="shared" si="489"/>
        <v/>
      </c>
      <c r="C2982" s="44" t="str">
        <f t="shared" si="487"/>
        <v/>
      </c>
      <c r="D2982" s="44" t="str">
        <f t="shared" si="488"/>
        <v/>
      </c>
      <c r="E2982" s="13" t="str">
        <f t="shared" si="490"/>
        <v/>
      </c>
      <c r="F2982" s="4" t="str">
        <f t="shared" si="491"/>
        <v/>
      </c>
      <c r="G2982" s="48" t="str">
        <f t="shared" si="492"/>
        <v/>
      </c>
      <c r="H2982" s="16" t="str">
        <f t="shared" si="483"/>
        <v/>
      </c>
      <c r="I2982" s="46" t="str">
        <f t="shared" si="484"/>
        <v/>
      </c>
      <c r="J2982" s="49" t="str">
        <f t="shared" si="485"/>
        <v/>
      </c>
      <c r="K2982" s="46" t="str">
        <f t="shared" si="486"/>
        <v/>
      </c>
      <c r="L2982" s="17" t="str">
        <f>+IF(G2982="","",SUM($K$9:K2982)+H2982)</f>
        <v/>
      </c>
    </row>
    <row r="2983" spans="2:12" x14ac:dyDescent="0.2">
      <c r="B2983" s="1" t="str">
        <f t="shared" si="489"/>
        <v/>
      </c>
      <c r="C2983" s="44" t="str">
        <f t="shared" si="487"/>
        <v/>
      </c>
      <c r="D2983" s="44" t="str">
        <f t="shared" si="488"/>
        <v/>
      </c>
      <c r="E2983" s="13" t="str">
        <f t="shared" si="490"/>
        <v/>
      </c>
      <c r="F2983" s="4" t="str">
        <f t="shared" si="491"/>
        <v/>
      </c>
      <c r="G2983" s="48" t="str">
        <f t="shared" si="492"/>
        <v/>
      </c>
      <c r="H2983" s="16" t="str">
        <f t="shared" si="483"/>
        <v/>
      </c>
      <c r="I2983" s="46" t="str">
        <f t="shared" si="484"/>
        <v/>
      </c>
      <c r="J2983" s="49" t="str">
        <f t="shared" si="485"/>
        <v/>
      </c>
      <c r="K2983" s="46" t="str">
        <f t="shared" si="486"/>
        <v/>
      </c>
      <c r="L2983" s="17" t="str">
        <f>+IF(G2983="","",SUM($K$9:K2983)+H2983)</f>
        <v/>
      </c>
    </row>
    <row r="2984" spans="2:12" x14ac:dyDescent="0.2">
      <c r="B2984" s="1" t="str">
        <f t="shared" si="489"/>
        <v/>
      </c>
      <c r="C2984" s="44" t="str">
        <f t="shared" si="487"/>
        <v/>
      </c>
      <c r="D2984" s="44" t="str">
        <f t="shared" si="488"/>
        <v/>
      </c>
      <c r="E2984" s="13" t="str">
        <f t="shared" si="490"/>
        <v/>
      </c>
      <c r="F2984" s="4" t="str">
        <f t="shared" si="491"/>
        <v/>
      </c>
      <c r="G2984" s="48" t="str">
        <f t="shared" si="492"/>
        <v/>
      </c>
      <c r="H2984" s="16" t="str">
        <f t="shared" si="483"/>
        <v/>
      </c>
      <c r="I2984" s="46" t="str">
        <f t="shared" si="484"/>
        <v/>
      </c>
      <c r="J2984" s="49" t="str">
        <f t="shared" si="485"/>
        <v/>
      </c>
      <c r="K2984" s="46" t="str">
        <f t="shared" si="486"/>
        <v/>
      </c>
      <c r="L2984" s="17" t="str">
        <f>+IF(G2984="","",SUM($K$9:K2984)+H2984)</f>
        <v/>
      </c>
    </row>
    <row r="2985" spans="2:12" x14ac:dyDescent="0.2">
      <c r="B2985" s="1" t="str">
        <f t="shared" si="489"/>
        <v/>
      </c>
      <c r="C2985" s="44" t="str">
        <f t="shared" si="487"/>
        <v/>
      </c>
      <c r="D2985" s="44" t="str">
        <f t="shared" si="488"/>
        <v/>
      </c>
      <c r="E2985" s="13" t="str">
        <f t="shared" si="490"/>
        <v/>
      </c>
      <c r="F2985" s="4" t="str">
        <f t="shared" si="491"/>
        <v/>
      </c>
      <c r="G2985" s="48" t="str">
        <f t="shared" si="492"/>
        <v/>
      </c>
      <c r="H2985" s="16" t="str">
        <f t="shared" si="483"/>
        <v/>
      </c>
      <c r="I2985" s="46" t="str">
        <f t="shared" si="484"/>
        <v/>
      </c>
      <c r="J2985" s="49" t="str">
        <f t="shared" si="485"/>
        <v/>
      </c>
      <c r="K2985" s="46" t="str">
        <f t="shared" si="486"/>
        <v/>
      </c>
      <c r="L2985" s="17" t="str">
        <f>+IF(G2985="","",SUM($K$9:K2985)+H2985)</f>
        <v/>
      </c>
    </row>
    <row r="2986" spans="2:12" x14ac:dyDescent="0.2">
      <c r="B2986" s="1" t="str">
        <f t="shared" si="489"/>
        <v/>
      </c>
      <c r="C2986" s="44" t="str">
        <f t="shared" si="487"/>
        <v/>
      </c>
      <c r="D2986" s="44" t="str">
        <f t="shared" si="488"/>
        <v/>
      </c>
      <c r="E2986" s="13" t="str">
        <f t="shared" si="490"/>
        <v/>
      </c>
      <c r="F2986" s="4" t="str">
        <f t="shared" si="491"/>
        <v/>
      </c>
      <c r="G2986" s="48" t="str">
        <f t="shared" si="492"/>
        <v/>
      </c>
      <c r="H2986" s="16" t="str">
        <f t="shared" ref="H2986:H3049" si="493">IF(B2986&lt;&gt;"",H2985,"")</f>
        <v/>
      </c>
      <c r="I2986" s="46" t="str">
        <f t="shared" ref="I2986:I3049" si="494">IF(G2986="","",+(1+G2986)^(E2986/30))</f>
        <v/>
      </c>
      <c r="J2986" s="49" t="str">
        <f t="shared" si="485"/>
        <v/>
      </c>
      <c r="K2986" s="46" t="str">
        <f t="shared" si="486"/>
        <v/>
      </c>
      <c r="L2986" s="17" t="str">
        <f>+IF(G2986="","",SUM($K$9:K2986)+H2986)</f>
        <v/>
      </c>
    </row>
    <row r="2987" spans="2:12" x14ac:dyDescent="0.2">
      <c r="B2987" s="1" t="str">
        <f t="shared" si="489"/>
        <v/>
      </c>
      <c r="C2987" s="44" t="str">
        <f t="shared" si="487"/>
        <v/>
      </c>
      <c r="D2987" s="44" t="str">
        <f t="shared" si="488"/>
        <v/>
      </c>
      <c r="E2987" s="13" t="str">
        <f t="shared" si="490"/>
        <v/>
      </c>
      <c r="F2987" s="4" t="str">
        <f t="shared" si="491"/>
        <v/>
      </c>
      <c r="G2987" s="48" t="str">
        <f t="shared" si="492"/>
        <v/>
      </c>
      <c r="H2987" s="16" t="str">
        <f t="shared" si="493"/>
        <v/>
      </c>
      <c r="I2987" s="46" t="str">
        <f t="shared" si="494"/>
        <v/>
      </c>
      <c r="J2987" s="49" t="str">
        <f t="shared" si="485"/>
        <v/>
      </c>
      <c r="K2987" s="46" t="str">
        <f t="shared" si="486"/>
        <v/>
      </c>
      <c r="L2987" s="17" t="str">
        <f>+IF(G2987="","",SUM($K$9:K2987)+H2987)</f>
        <v/>
      </c>
    </row>
    <row r="2988" spans="2:12" x14ac:dyDescent="0.2">
      <c r="B2988" s="1" t="str">
        <f t="shared" si="489"/>
        <v/>
      </c>
      <c r="C2988" s="44" t="str">
        <f t="shared" si="487"/>
        <v/>
      </c>
      <c r="D2988" s="44" t="str">
        <f t="shared" si="488"/>
        <v/>
      </c>
      <c r="E2988" s="13" t="str">
        <f t="shared" si="490"/>
        <v/>
      </c>
      <c r="F2988" s="4" t="str">
        <f t="shared" si="491"/>
        <v/>
      </c>
      <c r="G2988" s="48" t="str">
        <f t="shared" si="492"/>
        <v/>
      </c>
      <c r="H2988" s="16" t="str">
        <f t="shared" si="493"/>
        <v/>
      </c>
      <c r="I2988" s="46" t="str">
        <f t="shared" si="494"/>
        <v/>
      </c>
      <c r="J2988" s="49" t="str">
        <f t="shared" si="485"/>
        <v/>
      </c>
      <c r="K2988" s="46" t="str">
        <f t="shared" si="486"/>
        <v/>
      </c>
      <c r="L2988" s="17" t="str">
        <f>+IF(G2988="","",SUM($K$9:K2988)+H2988)</f>
        <v/>
      </c>
    </row>
    <row r="2989" spans="2:12" x14ac:dyDescent="0.2">
      <c r="B2989" s="1" t="str">
        <f t="shared" si="489"/>
        <v/>
      </c>
      <c r="C2989" s="44" t="str">
        <f t="shared" si="487"/>
        <v/>
      </c>
      <c r="D2989" s="44" t="str">
        <f t="shared" si="488"/>
        <v/>
      </c>
      <c r="E2989" s="13" t="str">
        <f t="shared" si="490"/>
        <v/>
      </c>
      <c r="F2989" s="4" t="str">
        <f t="shared" si="491"/>
        <v/>
      </c>
      <c r="G2989" s="48" t="str">
        <f t="shared" si="492"/>
        <v/>
      </c>
      <c r="H2989" s="16" t="str">
        <f t="shared" si="493"/>
        <v/>
      </c>
      <c r="I2989" s="46" t="str">
        <f t="shared" si="494"/>
        <v/>
      </c>
      <c r="J2989" s="49" t="str">
        <f t="shared" si="485"/>
        <v/>
      </c>
      <c r="K2989" s="46" t="str">
        <f t="shared" si="486"/>
        <v/>
      </c>
      <c r="L2989" s="17" t="str">
        <f>+IF(G2989="","",SUM($K$9:K2989)+H2989)</f>
        <v/>
      </c>
    </row>
    <row r="2990" spans="2:12" x14ac:dyDescent="0.2">
      <c r="B2990" s="1" t="str">
        <f t="shared" si="489"/>
        <v/>
      </c>
      <c r="C2990" s="44" t="str">
        <f t="shared" si="487"/>
        <v/>
      </c>
      <c r="D2990" s="44" t="str">
        <f t="shared" si="488"/>
        <v/>
      </c>
      <c r="E2990" s="13" t="str">
        <f t="shared" si="490"/>
        <v/>
      </c>
      <c r="F2990" s="4" t="str">
        <f t="shared" si="491"/>
        <v/>
      </c>
      <c r="G2990" s="48" t="str">
        <f t="shared" si="492"/>
        <v/>
      </c>
      <c r="H2990" s="16" t="str">
        <f t="shared" si="493"/>
        <v/>
      </c>
      <c r="I2990" s="46" t="str">
        <f t="shared" si="494"/>
        <v/>
      </c>
      <c r="J2990" s="49" t="str">
        <f t="shared" si="485"/>
        <v/>
      </c>
      <c r="K2990" s="46" t="str">
        <f t="shared" si="486"/>
        <v/>
      </c>
      <c r="L2990" s="17" t="str">
        <f>+IF(G2990="","",SUM($K$9:K2990)+H2990)</f>
        <v/>
      </c>
    </row>
    <row r="2991" spans="2:12" x14ac:dyDescent="0.2">
      <c r="B2991" s="1" t="str">
        <f t="shared" si="489"/>
        <v/>
      </c>
      <c r="C2991" s="44" t="str">
        <f t="shared" si="487"/>
        <v/>
      </c>
      <c r="D2991" s="44" t="str">
        <f t="shared" si="488"/>
        <v/>
      </c>
      <c r="E2991" s="13" t="str">
        <f t="shared" si="490"/>
        <v/>
      </c>
      <c r="F2991" s="4" t="str">
        <f t="shared" si="491"/>
        <v/>
      </c>
      <c r="G2991" s="48" t="str">
        <f t="shared" si="492"/>
        <v/>
      </c>
      <c r="H2991" s="16" t="str">
        <f t="shared" si="493"/>
        <v/>
      </c>
      <c r="I2991" s="46" t="str">
        <f t="shared" si="494"/>
        <v/>
      </c>
      <c r="J2991" s="49" t="str">
        <f t="shared" si="485"/>
        <v/>
      </c>
      <c r="K2991" s="46" t="str">
        <f t="shared" si="486"/>
        <v/>
      </c>
      <c r="L2991" s="17" t="str">
        <f>+IF(G2991="","",SUM($K$9:K2991)+H2991)</f>
        <v/>
      </c>
    </row>
    <row r="2992" spans="2:12" x14ac:dyDescent="0.2">
      <c r="B2992" s="1" t="str">
        <f t="shared" si="489"/>
        <v/>
      </c>
      <c r="C2992" s="44" t="str">
        <f t="shared" si="487"/>
        <v/>
      </c>
      <c r="D2992" s="44" t="str">
        <f t="shared" si="488"/>
        <v/>
      </c>
      <c r="E2992" s="13" t="str">
        <f t="shared" si="490"/>
        <v/>
      </c>
      <c r="F2992" s="4" t="str">
        <f t="shared" si="491"/>
        <v/>
      </c>
      <c r="G2992" s="48" t="str">
        <f t="shared" si="492"/>
        <v/>
      </c>
      <c r="H2992" s="16" t="str">
        <f t="shared" si="493"/>
        <v/>
      </c>
      <c r="I2992" s="46" t="str">
        <f t="shared" si="494"/>
        <v/>
      </c>
      <c r="J2992" s="49" t="str">
        <f t="shared" si="485"/>
        <v/>
      </c>
      <c r="K2992" s="46" t="str">
        <f t="shared" si="486"/>
        <v/>
      </c>
      <c r="L2992" s="17" t="str">
        <f>+IF(G2992="","",SUM($K$9:K2992)+H2992)</f>
        <v/>
      </c>
    </row>
    <row r="2993" spans="2:12" x14ac:dyDescent="0.2">
      <c r="B2993" s="1" t="str">
        <f t="shared" si="489"/>
        <v/>
      </c>
      <c r="C2993" s="44" t="str">
        <f t="shared" si="487"/>
        <v/>
      </c>
      <c r="D2993" s="44" t="str">
        <f t="shared" si="488"/>
        <v/>
      </c>
      <c r="E2993" s="13" t="str">
        <f t="shared" si="490"/>
        <v/>
      </c>
      <c r="F2993" s="4" t="str">
        <f t="shared" si="491"/>
        <v/>
      </c>
      <c r="G2993" s="48" t="str">
        <f t="shared" si="492"/>
        <v/>
      </c>
      <c r="H2993" s="16" t="str">
        <f t="shared" si="493"/>
        <v/>
      </c>
      <c r="I2993" s="46" t="str">
        <f t="shared" si="494"/>
        <v/>
      </c>
      <c r="J2993" s="49" t="str">
        <f t="shared" si="485"/>
        <v/>
      </c>
      <c r="K2993" s="46" t="str">
        <f t="shared" si="486"/>
        <v/>
      </c>
      <c r="L2993" s="17" t="str">
        <f>+IF(G2993="","",SUM($K$9:K2993)+H2993)</f>
        <v/>
      </c>
    </row>
    <row r="2994" spans="2:12" x14ac:dyDescent="0.2">
      <c r="B2994" s="1" t="str">
        <f t="shared" si="489"/>
        <v/>
      </c>
      <c r="C2994" s="44" t="str">
        <f t="shared" si="487"/>
        <v/>
      </c>
      <c r="D2994" s="44" t="str">
        <f t="shared" si="488"/>
        <v/>
      </c>
      <c r="E2994" s="13" t="str">
        <f t="shared" si="490"/>
        <v/>
      </c>
      <c r="F2994" s="4" t="str">
        <f t="shared" si="491"/>
        <v/>
      </c>
      <c r="G2994" s="48" t="str">
        <f t="shared" si="492"/>
        <v/>
      </c>
      <c r="H2994" s="16" t="str">
        <f t="shared" si="493"/>
        <v/>
      </c>
      <c r="I2994" s="46" t="str">
        <f t="shared" si="494"/>
        <v/>
      </c>
      <c r="J2994" s="49" t="str">
        <f t="shared" si="485"/>
        <v/>
      </c>
      <c r="K2994" s="46" t="str">
        <f t="shared" si="486"/>
        <v/>
      </c>
      <c r="L2994" s="17" t="str">
        <f>+IF(G2994="","",SUM($K$9:K2994)+H2994)</f>
        <v/>
      </c>
    </row>
    <row r="2995" spans="2:12" x14ac:dyDescent="0.2">
      <c r="B2995" s="1" t="str">
        <f t="shared" si="489"/>
        <v/>
      </c>
      <c r="C2995" s="44" t="str">
        <f t="shared" si="487"/>
        <v/>
      </c>
      <c r="D2995" s="44" t="str">
        <f t="shared" si="488"/>
        <v/>
      </c>
      <c r="E2995" s="13" t="str">
        <f t="shared" si="490"/>
        <v/>
      </c>
      <c r="F2995" s="4" t="str">
        <f t="shared" si="491"/>
        <v/>
      </c>
      <c r="G2995" s="48" t="str">
        <f t="shared" si="492"/>
        <v/>
      </c>
      <c r="H2995" s="16" t="str">
        <f t="shared" si="493"/>
        <v/>
      </c>
      <c r="I2995" s="46" t="str">
        <f t="shared" si="494"/>
        <v/>
      </c>
      <c r="J2995" s="49" t="str">
        <f t="shared" si="485"/>
        <v/>
      </c>
      <c r="K2995" s="46" t="str">
        <f t="shared" si="486"/>
        <v/>
      </c>
      <c r="L2995" s="17" t="str">
        <f>+IF(G2995="","",SUM($K$9:K2995)+H2995)</f>
        <v/>
      </c>
    </row>
    <row r="2996" spans="2:12" x14ac:dyDescent="0.2">
      <c r="B2996" s="1" t="str">
        <f t="shared" si="489"/>
        <v/>
      </c>
      <c r="C2996" s="44" t="str">
        <f t="shared" si="487"/>
        <v/>
      </c>
      <c r="D2996" s="44" t="str">
        <f t="shared" si="488"/>
        <v/>
      </c>
      <c r="E2996" s="13" t="str">
        <f t="shared" si="490"/>
        <v/>
      </c>
      <c r="F2996" s="4" t="str">
        <f t="shared" si="491"/>
        <v/>
      </c>
      <c r="G2996" s="48" t="str">
        <f t="shared" si="492"/>
        <v/>
      </c>
      <c r="H2996" s="16" t="str">
        <f t="shared" si="493"/>
        <v/>
      </c>
      <c r="I2996" s="46" t="str">
        <f t="shared" si="494"/>
        <v/>
      </c>
      <c r="J2996" s="49" t="str">
        <f t="shared" si="485"/>
        <v/>
      </c>
      <c r="K2996" s="46" t="str">
        <f t="shared" si="486"/>
        <v/>
      </c>
      <c r="L2996" s="17" t="str">
        <f>+IF(G2996="","",SUM($K$9:K2996)+H2996)</f>
        <v/>
      </c>
    </row>
    <row r="2997" spans="2:12" x14ac:dyDescent="0.2">
      <c r="B2997" s="1" t="str">
        <f t="shared" si="489"/>
        <v/>
      </c>
      <c r="C2997" s="44" t="str">
        <f t="shared" si="487"/>
        <v/>
      </c>
      <c r="D2997" s="44" t="str">
        <f t="shared" si="488"/>
        <v/>
      </c>
      <c r="E2997" s="13" t="str">
        <f t="shared" si="490"/>
        <v/>
      </c>
      <c r="F2997" s="4" t="str">
        <f t="shared" si="491"/>
        <v/>
      </c>
      <c r="G2997" s="48" t="str">
        <f t="shared" si="492"/>
        <v/>
      </c>
      <c r="H2997" s="16" t="str">
        <f t="shared" si="493"/>
        <v/>
      </c>
      <c r="I2997" s="46" t="str">
        <f t="shared" si="494"/>
        <v/>
      </c>
      <c r="J2997" s="49" t="str">
        <f t="shared" si="485"/>
        <v/>
      </c>
      <c r="K2997" s="46" t="str">
        <f t="shared" si="486"/>
        <v/>
      </c>
      <c r="L2997" s="17" t="str">
        <f>+IF(G2997="","",SUM($K$9:K2997)+H2997)</f>
        <v/>
      </c>
    </row>
    <row r="2998" spans="2:12" x14ac:dyDescent="0.2">
      <c r="B2998" s="1" t="str">
        <f t="shared" si="489"/>
        <v/>
      </c>
      <c r="C2998" s="44" t="str">
        <f t="shared" si="487"/>
        <v/>
      </c>
      <c r="D2998" s="44" t="str">
        <f t="shared" si="488"/>
        <v/>
      </c>
      <c r="E2998" s="13" t="str">
        <f t="shared" si="490"/>
        <v/>
      </c>
      <c r="F2998" s="4" t="str">
        <f t="shared" si="491"/>
        <v/>
      </c>
      <c r="G2998" s="48" t="str">
        <f t="shared" si="492"/>
        <v/>
      </c>
      <c r="H2998" s="16" t="str">
        <f t="shared" si="493"/>
        <v/>
      </c>
      <c r="I2998" s="46" t="str">
        <f t="shared" si="494"/>
        <v/>
      </c>
      <c r="J2998" s="49" t="str">
        <f t="shared" si="485"/>
        <v/>
      </c>
      <c r="K2998" s="46" t="str">
        <f t="shared" si="486"/>
        <v/>
      </c>
      <c r="L2998" s="17" t="str">
        <f>+IF(G2998="","",SUM($K$9:K2998)+H2998)</f>
        <v/>
      </c>
    </row>
    <row r="2999" spans="2:12" x14ac:dyDescent="0.2">
      <c r="B2999" s="1" t="str">
        <f t="shared" si="489"/>
        <v/>
      </c>
      <c r="C2999" s="44" t="str">
        <f t="shared" si="487"/>
        <v/>
      </c>
      <c r="D2999" s="44" t="str">
        <f t="shared" si="488"/>
        <v/>
      </c>
      <c r="E2999" s="13" t="str">
        <f t="shared" si="490"/>
        <v/>
      </c>
      <c r="F2999" s="4" t="str">
        <f t="shared" si="491"/>
        <v/>
      </c>
      <c r="G2999" s="48" t="str">
        <f t="shared" si="492"/>
        <v/>
      </c>
      <c r="H2999" s="16" t="str">
        <f t="shared" si="493"/>
        <v/>
      </c>
      <c r="I2999" s="46" t="str">
        <f t="shared" si="494"/>
        <v/>
      </c>
      <c r="J2999" s="49" t="str">
        <f t="shared" si="485"/>
        <v/>
      </c>
      <c r="K2999" s="46" t="str">
        <f t="shared" si="486"/>
        <v/>
      </c>
      <c r="L2999" s="17" t="str">
        <f>+IF(G2999="","",SUM($K$9:K2999)+H2999)</f>
        <v/>
      </c>
    </row>
    <row r="3000" spans="2:12" x14ac:dyDescent="0.2">
      <c r="B3000" s="1" t="str">
        <f t="shared" si="489"/>
        <v/>
      </c>
      <c r="C3000" s="44" t="str">
        <f t="shared" si="487"/>
        <v/>
      </c>
      <c r="D3000" s="44" t="str">
        <f t="shared" si="488"/>
        <v/>
      </c>
      <c r="E3000" s="13" t="str">
        <f t="shared" si="490"/>
        <v/>
      </c>
      <c r="F3000" s="4" t="str">
        <f t="shared" si="491"/>
        <v/>
      </c>
      <c r="G3000" s="48" t="str">
        <f t="shared" si="492"/>
        <v/>
      </c>
      <c r="H3000" s="16" t="str">
        <f t="shared" si="493"/>
        <v/>
      </c>
      <c r="I3000" s="46" t="str">
        <f t="shared" si="494"/>
        <v/>
      </c>
      <c r="J3000" s="49" t="str">
        <f t="shared" si="485"/>
        <v/>
      </c>
      <c r="K3000" s="46" t="str">
        <f t="shared" si="486"/>
        <v/>
      </c>
      <c r="L3000" s="17" t="str">
        <f>+IF(G3000="","",SUM($K$9:K3000)+H3000)</f>
        <v/>
      </c>
    </row>
    <row r="3001" spans="2:12" x14ac:dyDescent="0.2">
      <c r="B3001" s="1" t="str">
        <f t="shared" si="489"/>
        <v/>
      </c>
      <c r="C3001" s="44" t="str">
        <f t="shared" si="487"/>
        <v/>
      </c>
      <c r="D3001" s="44" t="str">
        <f t="shared" si="488"/>
        <v/>
      </c>
      <c r="E3001" s="13" t="str">
        <f t="shared" si="490"/>
        <v/>
      </c>
      <c r="F3001" s="4" t="str">
        <f t="shared" si="491"/>
        <v/>
      </c>
      <c r="G3001" s="48" t="str">
        <f t="shared" si="492"/>
        <v/>
      </c>
      <c r="H3001" s="16" t="str">
        <f t="shared" si="493"/>
        <v/>
      </c>
      <c r="I3001" s="46" t="str">
        <f t="shared" si="494"/>
        <v/>
      </c>
      <c r="J3001" s="49" t="str">
        <f t="shared" si="485"/>
        <v/>
      </c>
      <c r="K3001" s="46" t="str">
        <f t="shared" si="486"/>
        <v/>
      </c>
      <c r="L3001" s="17" t="str">
        <f>+IF(G3001="","",SUM($K$9:K3001)+H3001)</f>
        <v/>
      </c>
    </row>
    <row r="3002" spans="2:12" x14ac:dyDescent="0.2">
      <c r="B3002" s="1" t="str">
        <f t="shared" si="489"/>
        <v/>
      </c>
      <c r="C3002" s="44" t="str">
        <f t="shared" si="487"/>
        <v/>
      </c>
      <c r="D3002" s="44" t="str">
        <f t="shared" si="488"/>
        <v/>
      </c>
      <c r="E3002" s="13" t="str">
        <f t="shared" si="490"/>
        <v/>
      </c>
      <c r="F3002" s="4" t="str">
        <f t="shared" si="491"/>
        <v/>
      </c>
      <c r="G3002" s="48" t="str">
        <f t="shared" si="492"/>
        <v/>
      </c>
      <c r="H3002" s="16" t="str">
        <f t="shared" si="493"/>
        <v/>
      </c>
      <c r="I3002" s="46" t="str">
        <f t="shared" si="494"/>
        <v/>
      </c>
      <c r="J3002" s="49" t="str">
        <f t="shared" si="485"/>
        <v/>
      </c>
      <c r="K3002" s="46" t="str">
        <f t="shared" si="486"/>
        <v/>
      </c>
      <c r="L3002" s="17" t="str">
        <f>+IF(G3002="","",SUM($K$9:K3002)+H3002)</f>
        <v/>
      </c>
    </row>
    <row r="3003" spans="2:12" x14ac:dyDescent="0.2">
      <c r="B3003" s="1" t="str">
        <f t="shared" si="489"/>
        <v/>
      </c>
      <c r="C3003" s="44" t="str">
        <f t="shared" si="487"/>
        <v/>
      </c>
      <c r="D3003" s="44" t="str">
        <f t="shared" si="488"/>
        <v/>
      </c>
      <c r="E3003" s="13" t="str">
        <f t="shared" si="490"/>
        <v/>
      </c>
      <c r="F3003" s="4" t="str">
        <f t="shared" si="491"/>
        <v/>
      </c>
      <c r="G3003" s="48" t="str">
        <f t="shared" si="492"/>
        <v/>
      </c>
      <c r="H3003" s="16" t="str">
        <f t="shared" si="493"/>
        <v/>
      </c>
      <c r="I3003" s="46" t="str">
        <f t="shared" si="494"/>
        <v/>
      </c>
      <c r="J3003" s="49" t="str">
        <f t="shared" si="485"/>
        <v/>
      </c>
      <c r="K3003" s="46" t="str">
        <f t="shared" si="486"/>
        <v/>
      </c>
      <c r="L3003" s="17" t="str">
        <f>+IF(G3003="","",SUM($K$9:K3003)+H3003)</f>
        <v/>
      </c>
    </row>
    <row r="3004" spans="2:12" x14ac:dyDescent="0.2">
      <c r="B3004" s="1" t="str">
        <f t="shared" si="489"/>
        <v/>
      </c>
      <c r="C3004" s="44" t="str">
        <f t="shared" si="487"/>
        <v/>
      </c>
      <c r="D3004" s="44" t="str">
        <f t="shared" si="488"/>
        <v/>
      </c>
      <c r="E3004" s="13" t="str">
        <f t="shared" si="490"/>
        <v/>
      </c>
      <c r="F3004" s="4" t="str">
        <f t="shared" si="491"/>
        <v/>
      </c>
      <c r="G3004" s="48" t="str">
        <f t="shared" si="492"/>
        <v/>
      </c>
      <c r="H3004" s="16" t="str">
        <f t="shared" si="493"/>
        <v/>
      </c>
      <c r="I3004" s="46" t="str">
        <f t="shared" si="494"/>
        <v/>
      </c>
      <c r="J3004" s="49" t="str">
        <f t="shared" si="485"/>
        <v/>
      </c>
      <c r="K3004" s="46" t="str">
        <f t="shared" si="486"/>
        <v/>
      </c>
      <c r="L3004" s="17" t="str">
        <f>+IF(G3004="","",SUM($K$9:K3004)+H3004)</f>
        <v/>
      </c>
    </row>
    <row r="3005" spans="2:12" x14ac:dyDescent="0.2">
      <c r="B3005" s="1" t="str">
        <f t="shared" si="489"/>
        <v/>
      </c>
      <c r="C3005" s="44" t="str">
        <f t="shared" si="487"/>
        <v/>
      </c>
      <c r="D3005" s="44" t="str">
        <f t="shared" si="488"/>
        <v/>
      </c>
      <c r="E3005" s="13" t="str">
        <f t="shared" si="490"/>
        <v/>
      </c>
      <c r="F3005" s="4" t="str">
        <f t="shared" si="491"/>
        <v/>
      </c>
      <c r="G3005" s="48" t="str">
        <f t="shared" si="492"/>
        <v/>
      </c>
      <c r="H3005" s="16" t="str">
        <f t="shared" si="493"/>
        <v/>
      </c>
      <c r="I3005" s="46" t="str">
        <f t="shared" si="494"/>
        <v/>
      </c>
      <c r="J3005" s="49" t="str">
        <f t="shared" si="485"/>
        <v/>
      </c>
      <c r="K3005" s="46" t="str">
        <f t="shared" si="486"/>
        <v/>
      </c>
      <c r="L3005" s="17" t="str">
        <f>+IF(G3005="","",SUM($K$9:K3005)+H3005)</f>
        <v/>
      </c>
    </row>
    <row r="3006" spans="2:12" x14ac:dyDescent="0.2">
      <c r="B3006" s="1" t="str">
        <f t="shared" si="489"/>
        <v/>
      </c>
      <c r="C3006" s="44" t="str">
        <f t="shared" si="487"/>
        <v/>
      </c>
      <c r="D3006" s="44" t="str">
        <f t="shared" si="488"/>
        <v/>
      </c>
      <c r="E3006" s="13" t="str">
        <f t="shared" si="490"/>
        <v/>
      </c>
      <c r="F3006" s="4" t="str">
        <f t="shared" si="491"/>
        <v/>
      </c>
      <c r="G3006" s="48" t="str">
        <f t="shared" si="492"/>
        <v/>
      </c>
      <c r="H3006" s="16" t="str">
        <f t="shared" si="493"/>
        <v/>
      </c>
      <c r="I3006" s="46" t="str">
        <f t="shared" si="494"/>
        <v/>
      </c>
      <c r="J3006" s="49" t="str">
        <f t="shared" si="485"/>
        <v/>
      </c>
      <c r="K3006" s="46" t="str">
        <f t="shared" si="486"/>
        <v/>
      </c>
      <c r="L3006" s="17" t="str">
        <f>+IF(G3006="","",SUM($K$9:K3006)+H3006)</f>
        <v/>
      </c>
    </row>
    <row r="3007" spans="2:12" x14ac:dyDescent="0.2">
      <c r="B3007" s="1" t="str">
        <f t="shared" si="489"/>
        <v/>
      </c>
      <c r="C3007" s="44" t="str">
        <f t="shared" si="487"/>
        <v/>
      </c>
      <c r="D3007" s="44" t="str">
        <f t="shared" si="488"/>
        <v/>
      </c>
      <c r="E3007" s="13" t="str">
        <f t="shared" si="490"/>
        <v/>
      </c>
      <c r="F3007" s="4" t="str">
        <f t="shared" si="491"/>
        <v/>
      </c>
      <c r="G3007" s="48" t="str">
        <f t="shared" si="492"/>
        <v/>
      </c>
      <c r="H3007" s="16" t="str">
        <f t="shared" si="493"/>
        <v/>
      </c>
      <c r="I3007" s="46" t="str">
        <f t="shared" si="494"/>
        <v/>
      </c>
      <c r="J3007" s="49" t="str">
        <f t="shared" ref="J3007:J3070" si="495">+IF(F3007="","",I3007*H3007)</f>
        <v/>
      </c>
      <c r="K3007" s="46" t="str">
        <f t="shared" ref="K3007:K3070" si="496">+IF(G3007="","",J3007-H3007)</f>
        <v/>
      </c>
      <c r="L3007" s="17" t="str">
        <f>+IF(G3007="","",SUM($K$9:K3007)+H3007)</f>
        <v/>
      </c>
    </row>
    <row r="3008" spans="2:12" x14ac:dyDescent="0.2">
      <c r="B3008" s="1" t="str">
        <f t="shared" si="489"/>
        <v/>
      </c>
      <c r="C3008" s="44" t="str">
        <f t="shared" si="487"/>
        <v/>
      </c>
      <c r="D3008" s="44" t="str">
        <f t="shared" si="488"/>
        <v/>
      </c>
      <c r="E3008" s="13" t="str">
        <f t="shared" si="490"/>
        <v/>
      </c>
      <c r="F3008" s="4" t="str">
        <f t="shared" si="491"/>
        <v/>
      </c>
      <c r="G3008" s="48" t="str">
        <f t="shared" si="492"/>
        <v/>
      </c>
      <c r="H3008" s="16" t="str">
        <f t="shared" si="493"/>
        <v/>
      </c>
      <c r="I3008" s="46" t="str">
        <f t="shared" si="494"/>
        <v/>
      </c>
      <c r="J3008" s="49" t="str">
        <f t="shared" si="495"/>
        <v/>
      </c>
      <c r="K3008" s="46" t="str">
        <f t="shared" si="496"/>
        <v/>
      </c>
      <c r="L3008" s="17" t="str">
        <f>+IF(G3008="","",SUM($K$9:K3008)+H3008)</f>
        <v/>
      </c>
    </row>
    <row r="3009" spans="2:12" x14ac:dyDescent="0.2">
      <c r="B3009" s="1" t="str">
        <f t="shared" si="489"/>
        <v/>
      </c>
      <c r="C3009" s="44" t="str">
        <f t="shared" si="487"/>
        <v/>
      </c>
      <c r="D3009" s="44" t="str">
        <f t="shared" si="488"/>
        <v/>
      </c>
      <c r="E3009" s="13" t="str">
        <f t="shared" si="490"/>
        <v/>
      </c>
      <c r="F3009" s="4" t="str">
        <f t="shared" si="491"/>
        <v/>
      </c>
      <c r="G3009" s="48" t="str">
        <f t="shared" si="492"/>
        <v/>
      </c>
      <c r="H3009" s="16" t="str">
        <f t="shared" si="493"/>
        <v/>
      </c>
      <c r="I3009" s="46" t="str">
        <f t="shared" si="494"/>
        <v/>
      </c>
      <c r="J3009" s="49" t="str">
        <f t="shared" si="495"/>
        <v/>
      </c>
      <c r="K3009" s="46" t="str">
        <f t="shared" si="496"/>
        <v/>
      </c>
      <c r="L3009" s="17" t="str">
        <f>+IF(G3009="","",SUM($K$9:K3009)+H3009)</f>
        <v/>
      </c>
    </row>
    <row r="3010" spans="2:12" x14ac:dyDescent="0.2">
      <c r="B3010" s="1" t="str">
        <f t="shared" si="489"/>
        <v/>
      </c>
      <c r="C3010" s="44" t="str">
        <f t="shared" si="487"/>
        <v/>
      </c>
      <c r="D3010" s="44" t="str">
        <f t="shared" si="488"/>
        <v/>
      </c>
      <c r="E3010" s="13" t="str">
        <f t="shared" si="490"/>
        <v/>
      </c>
      <c r="F3010" s="4" t="str">
        <f t="shared" si="491"/>
        <v/>
      </c>
      <c r="G3010" s="48" t="str">
        <f t="shared" si="492"/>
        <v/>
      </c>
      <c r="H3010" s="16" t="str">
        <f t="shared" si="493"/>
        <v/>
      </c>
      <c r="I3010" s="46" t="str">
        <f t="shared" si="494"/>
        <v/>
      </c>
      <c r="J3010" s="49" t="str">
        <f t="shared" si="495"/>
        <v/>
      </c>
      <c r="K3010" s="46" t="str">
        <f t="shared" si="496"/>
        <v/>
      </c>
      <c r="L3010" s="17" t="str">
        <f>+IF(G3010="","",SUM($K$9:K3010)+H3010)</f>
        <v/>
      </c>
    </row>
    <row r="3011" spans="2:12" x14ac:dyDescent="0.2">
      <c r="B3011" s="1" t="str">
        <f t="shared" si="489"/>
        <v/>
      </c>
      <c r="C3011" s="44" t="str">
        <f t="shared" si="487"/>
        <v/>
      </c>
      <c r="D3011" s="44" t="str">
        <f t="shared" si="488"/>
        <v/>
      </c>
      <c r="E3011" s="13" t="str">
        <f t="shared" si="490"/>
        <v/>
      </c>
      <c r="F3011" s="4" t="str">
        <f t="shared" si="491"/>
        <v/>
      </c>
      <c r="G3011" s="48" t="str">
        <f t="shared" si="492"/>
        <v/>
      </c>
      <c r="H3011" s="16" t="str">
        <f t="shared" si="493"/>
        <v/>
      </c>
      <c r="I3011" s="46" t="str">
        <f t="shared" si="494"/>
        <v/>
      </c>
      <c r="J3011" s="49" t="str">
        <f t="shared" si="495"/>
        <v/>
      </c>
      <c r="K3011" s="46" t="str">
        <f t="shared" si="496"/>
        <v/>
      </c>
      <c r="L3011" s="17" t="str">
        <f>+IF(G3011="","",SUM($K$9:K3011)+H3011)</f>
        <v/>
      </c>
    </row>
    <row r="3012" spans="2:12" x14ac:dyDescent="0.2">
      <c r="B3012" s="1" t="str">
        <f t="shared" si="489"/>
        <v/>
      </c>
      <c r="C3012" s="44" t="str">
        <f t="shared" si="487"/>
        <v/>
      </c>
      <c r="D3012" s="44" t="str">
        <f t="shared" si="488"/>
        <v/>
      </c>
      <c r="E3012" s="13" t="str">
        <f t="shared" si="490"/>
        <v/>
      </c>
      <c r="F3012" s="4" t="str">
        <f t="shared" si="491"/>
        <v/>
      </c>
      <c r="G3012" s="48" t="str">
        <f t="shared" si="492"/>
        <v/>
      </c>
      <c r="H3012" s="16" t="str">
        <f t="shared" si="493"/>
        <v/>
      </c>
      <c r="I3012" s="46" t="str">
        <f t="shared" si="494"/>
        <v/>
      </c>
      <c r="J3012" s="49" t="str">
        <f t="shared" si="495"/>
        <v/>
      </c>
      <c r="K3012" s="46" t="str">
        <f t="shared" si="496"/>
        <v/>
      </c>
      <c r="L3012" s="17" t="str">
        <f>+IF(G3012="","",SUM($K$9:K3012)+H3012)</f>
        <v/>
      </c>
    </row>
    <row r="3013" spans="2:12" x14ac:dyDescent="0.2">
      <c r="B3013" s="1" t="str">
        <f t="shared" si="489"/>
        <v/>
      </c>
      <c r="C3013" s="44" t="str">
        <f t="shared" si="487"/>
        <v/>
      </c>
      <c r="D3013" s="44" t="str">
        <f t="shared" si="488"/>
        <v/>
      </c>
      <c r="E3013" s="13" t="str">
        <f t="shared" si="490"/>
        <v/>
      </c>
      <c r="F3013" s="4" t="str">
        <f t="shared" si="491"/>
        <v/>
      </c>
      <c r="G3013" s="48" t="str">
        <f t="shared" si="492"/>
        <v/>
      </c>
      <c r="H3013" s="16" t="str">
        <f t="shared" si="493"/>
        <v/>
      </c>
      <c r="I3013" s="46" t="str">
        <f t="shared" si="494"/>
        <v/>
      </c>
      <c r="J3013" s="49" t="str">
        <f t="shared" si="495"/>
        <v/>
      </c>
      <c r="K3013" s="46" t="str">
        <f t="shared" si="496"/>
        <v/>
      </c>
      <c r="L3013" s="17" t="str">
        <f>+IF(G3013="","",SUM($K$9:K3013)+H3013)</f>
        <v/>
      </c>
    </row>
    <row r="3014" spans="2:12" x14ac:dyDescent="0.2">
      <c r="B3014" s="1" t="str">
        <f t="shared" si="489"/>
        <v/>
      </c>
      <c r="C3014" s="44" t="str">
        <f t="shared" si="487"/>
        <v/>
      </c>
      <c r="D3014" s="44" t="str">
        <f t="shared" si="488"/>
        <v/>
      </c>
      <c r="E3014" s="13" t="str">
        <f t="shared" si="490"/>
        <v/>
      </c>
      <c r="F3014" s="4" t="str">
        <f t="shared" si="491"/>
        <v/>
      </c>
      <c r="G3014" s="48" t="str">
        <f t="shared" si="492"/>
        <v/>
      </c>
      <c r="H3014" s="16" t="str">
        <f t="shared" si="493"/>
        <v/>
      </c>
      <c r="I3014" s="46" t="str">
        <f t="shared" si="494"/>
        <v/>
      </c>
      <c r="J3014" s="49" t="str">
        <f t="shared" si="495"/>
        <v/>
      </c>
      <c r="K3014" s="46" t="str">
        <f t="shared" si="496"/>
        <v/>
      </c>
      <c r="L3014" s="17" t="str">
        <f>+IF(G3014="","",SUM($K$9:K3014)+H3014)</f>
        <v/>
      </c>
    </row>
    <row r="3015" spans="2:12" x14ac:dyDescent="0.2">
      <c r="B3015" s="1" t="str">
        <f t="shared" si="489"/>
        <v/>
      </c>
      <c r="C3015" s="44" t="str">
        <f t="shared" si="487"/>
        <v/>
      </c>
      <c r="D3015" s="44" t="str">
        <f t="shared" si="488"/>
        <v/>
      </c>
      <c r="E3015" s="13" t="str">
        <f t="shared" si="490"/>
        <v/>
      </c>
      <c r="F3015" s="4" t="str">
        <f t="shared" si="491"/>
        <v/>
      </c>
      <c r="G3015" s="48" t="str">
        <f t="shared" si="492"/>
        <v/>
      </c>
      <c r="H3015" s="16" t="str">
        <f t="shared" si="493"/>
        <v/>
      </c>
      <c r="I3015" s="46" t="str">
        <f t="shared" si="494"/>
        <v/>
      </c>
      <c r="J3015" s="49" t="str">
        <f t="shared" si="495"/>
        <v/>
      </c>
      <c r="K3015" s="46" t="str">
        <f t="shared" si="496"/>
        <v/>
      </c>
      <c r="L3015" s="17" t="str">
        <f>+IF(G3015="","",SUM($K$9:K3015)+H3015)</f>
        <v/>
      </c>
    </row>
    <row r="3016" spans="2:12" x14ac:dyDescent="0.2">
      <c r="B3016" s="1" t="str">
        <f t="shared" si="489"/>
        <v/>
      </c>
      <c r="C3016" s="44" t="str">
        <f t="shared" si="487"/>
        <v/>
      </c>
      <c r="D3016" s="44" t="str">
        <f t="shared" si="488"/>
        <v/>
      </c>
      <c r="E3016" s="13" t="str">
        <f t="shared" si="490"/>
        <v/>
      </c>
      <c r="F3016" s="4" t="str">
        <f t="shared" si="491"/>
        <v/>
      </c>
      <c r="G3016" s="48" t="str">
        <f t="shared" si="492"/>
        <v/>
      </c>
      <c r="H3016" s="16" t="str">
        <f t="shared" si="493"/>
        <v/>
      </c>
      <c r="I3016" s="46" t="str">
        <f t="shared" si="494"/>
        <v/>
      </c>
      <c r="J3016" s="49" t="str">
        <f t="shared" si="495"/>
        <v/>
      </c>
      <c r="K3016" s="46" t="str">
        <f t="shared" si="496"/>
        <v/>
      </c>
      <c r="L3016" s="17" t="str">
        <f>+IF(G3016="","",SUM($K$9:K3016)+H3016)</f>
        <v/>
      </c>
    </row>
    <row r="3017" spans="2:12" x14ac:dyDescent="0.2">
      <c r="B3017" s="1" t="str">
        <f t="shared" si="489"/>
        <v/>
      </c>
      <c r="C3017" s="44" t="str">
        <f t="shared" si="487"/>
        <v/>
      </c>
      <c r="D3017" s="44" t="str">
        <f t="shared" si="488"/>
        <v/>
      </c>
      <c r="E3017" s="13" t="str">
        <f t="shared" si="490"/>
        <v/>
      </c>
      <c r="F3017" s="4" t="str">
        <f t="shared" si="491"/>
        <v/>
      </c>
      <c r="G3017" s="48" t="str">
        <f t="shared" si="492"/>
        <v/>
      </c>
      <c r="H3017" s="16" t="str">
        <f t="shared" si="493"/>
        <v/>
      </c>
      <c r="I3017" s="46" t="str">
        <f t="shared" si="494"/>
        <v/>
      </c>
      <c r="J3017" s="49" t="str">
        <f t="shared" si="495"/>
        <v/>
      </c>
      <c r="K3017" s="46" t="str">
        <f t="shared" si="496"/>
        <v/>
      </c>
      <c r="L3017" s="17" t="str">
        <f>+IF(G3017="","",SUM($K$9:K3017)+H3017)</f>
        <v/>
      </c>
    </row>
    <row r="3018" spans="2:12" x14ac:dyDescent="0.2">
      <c r="B3018" s="1" t="str">
        <f t="shared" si="489"/>
        <v/>
      </c>
      <c r="C3018" s="44" t="str">
        <f t="shared" ref="C3018:C3081" si="497">IF(D3017="","",IF(D3017=FecFinal,"",DATE(YEAR(C3017),MONTH(C3017)+1,1)))</f>
        <v/>
      </c>
      <c r="D3018" s="44" t="str">
        <f t="shared" ref="D3018:D3081" si="498">IF(C3018="","",IF(DAYS360(C3018,FecFinal)&gt;=30,DATE(YEAR(C3018),MONTH(C3018)+1,1),FecFinal))</f>
        <v/>
      </c>
      <c r="E3018" s="13" t="str">
        <f t="shared" si="490"/>
        <v/>
      </c>
      <c r="F3018" s="4" t="str">
        <f t="shared" si="491"/>
        <v/>
      </c>
      <c r="G3018" s="48" t="str">
        <f t="shared" si="492"/>
        <v/>
      </c>
      <c r="H3018" s="16" t="str">
        <f t="shared" si="493"/>
        <v/>
      </c>
      <c r="I3018" s="46" t="str">
        <f t="shared" si="494"/>
        <v/>
      </c>
      <c r="J3018" s="49" t="str">
        <f t="shared" si="495"/>
        <v/>
      </c>
      <c r="K3018" s="46" t="str">
        <f t="shared" si="496"/>
        <v/>
      </c>
      <c r="L3018" s="17" t="str">
        <f>+IF(G3018="","",SUM($K$9:K3018)+H3018)</f>
        <v/>
      </c>
    </row>
    <row r="3019" spans="2:12" x14ac:dyDescent="0.2">
      <c r="B3019" s="1" t="str">
        <f t="shared" si="489"/>
        <v/>
      </c>
      <c r="C3019" s="44" t="str">
        <f t="shared" si="497"/>
        <v/>
      </c>
      <c r="D3019" s="44" t="str">
        <f t="shared" si="498"/>
        <v/>
      </c>
      <c r="E3019" s="13" t="str">
        <f t="shared" si="490"/>
        <v/>
      </c>
      <c r="F3019" s="4" t="str">
        <f t="shared" si="491"/>
        <v/>
      </c>
      <c r="G3019" s="48" t="str">
        <f t="shared" si="492"/>
        <v/>
      </c>
      <c r="H3019" s="16" t="str">
        <f t="shared" si="493"/>
        <v/>
      </c>
      <c r="I3019" s="46" t="str">
        <f t="shared" si="494"/>
        <v/>
      </c>
      <c r="J3019" s="49" t="str">
        <f t="shared" si="495"/>
        <v/>
      </c>
      <c r="K3019" s="46" t="str">
        <f t="shared" si="496"/>
        <v/>
      </c>
      <c r="L3019" s="17" t="str">
        <f>+IF(G3019="","",SUM($K$9:K3019)+H3019)</f>
        <v/>
      </c>
    </row>
    <row r="3020" spans="2:12" x14ac:dyDescent="0.2">
      <c r="B3020" s="1" t="str">
        <f t="shared" si="489"/>
        <v/>
      </c>
      <c r="C3020" s="44" t="str">
        <f t="shared" si="497"/>
        <v/>
      </c>
      <c r="D3020" s="44" t="str">
        <f t="shared" si="498"/>
        <v/>
      </c>
      <c r="E3020" s="13" t="str">
        <f t="shared" si="490"/>
        <v/>
      </c>
      <c r="F3020" s="4" t="str">
        <f t="shared" si="491"/>
        <v/>
      </c>
      <c r="G3020" s="48" t="str">
        <f t="shared" si="492"/>
        <v/>
      </c>
      <c r="H3020" s="16" t="str">
        <f t="shared" si="493"/>
        <v/>
      </c>
      <c r="I3020" s="46" t="str">
        <f t="shared" si="494"/>
        <v/>
      </c>
      <c r="J3020" s="49" t="str">
        <f t="shared" si="495"/>
        <v/>
      </c>
      <c r="K3020" s="46" t="str">
        <f t="shared" si="496"/>
        <v/>
      </c>
      <c r="L3020" s="17" t="str">
        <f>+IF(G3020="","",SUM($K$9:K3020)+H3020)</f>
        <v/>
      </c>
    </row>
    <row r="3021" spans="2:12" x14ac:dyDescent="0.2">
      <c r="B3021" s="1" t="str">
        <f t="shared" si="489"/>
        <v/>
      </c>
      <c r="C3021" s="44" t="str">
        <f t="shared" si="497"/>
        <v/>
      </c>
      <c r="D3021" s="44" t="str">
        <f t="shared" si="498"/>
        <v/>
      </c>
      <c r="E3021" s="13" t="str">
        <f t="shared" si="490"/>
        <v/>
      </c>
      <c r="F3021" s="4" t="str">
        <f t="shared" si="491"/>
        <v/>
      </c>
      <c r="G3021" s="48" t="str">
        <f t="shared" si="492"/>
        <v/>
      </c>
      <c r="H3021" s="16" t="str">
        <f t="shared" si="493"/>
        <v/>
      </c>
      <c r="I3021" s="46" t="str">
        <f t="shared" si="494"/>
        <v/>
      </c>
      <c r="J3021" s="49" t="str">
        <f t="shared" si="495"/>
        <v/>
      </c>
      <c r="K3021" s="46" t="str">
        <f t="shared" si="496"/>
        <v/>
      </c>
      <c r="L3021" s="17" t="str">
        <f>+IF(G3021="","",SUM($K$9:K3021)+H3021)</f>
        <v/>
      </c>
    </row>
    <row r="3022" spans="2:12" x14ac:dyDescent="0.2">
      <c r="B3022" s="1" t="str">
        <f t="shared" si="489"/>
        <v/>
      </c>
      <c r="C3022" s="44" t="str">
        <f t="shared" si="497"/>
        <v/>
      </c>
      <c r="D3022" s="44" t="str">
        <f t="shared" si="498"/>
        <v/>
      </c>
      <c r="E3022" s="13" t="str">
        <f t="shared" si="490"/>
        <v/>
      </c>
      <c r="F3022" s="4" t="str">
        <f t="shared" si="491"/>
        <v/>
      </c>
      <c r="G3022" s="48" t="str">
        <f t="shared" si="492"/>
        <v/>
      </c>
      <c r="H3022" s="16" t="str">
        <f t="shared" si="493"/>
        <v/>
      </c>
      <c r="I3022" s="46" t="str">
        <f t="shared" si="494"/>
        <v/>
      </c>
      <c r="J3022" s="49" t="str">
        <f t="shared" si="495"/>
        <v/>
      </c>
      <c r="K3022" s="46" t="str">
        <f t="shared" si="496"/>
        <v/>
      </c>
      <c r="L3022" s="17" t="str">
        <f>+IF(G3022="","",SUM($K$9:K3022)+H3022)</f>
        <v/>
      </c>
    </row>
    <row r="3023" spans="2:12" x14ac:dyDescent="0.2">
      <c r="B3023" s="1" t="str">
        <f t="shared" si="489"/>
        <v/>
      </c>
      <c r="C3023" s="44" t="str">
        <f t="shared" si="497"/>
        <v/>
      </c>
      <c r="D3023" s="44" t="str">
        <f t="shared" si="498"/>
        <v/>
      </c>
      <c r="E3023" s="13" t="str">
        <f t="shared" si="490"/>
        <v/>
      </c>
      <c r="F3023" s="4" t="str">
        <f t="shared" si="491"/>
        <v/>
      </c>
      <c r="G3023" s="48" t="str">
        <f t="shared" si="492"/>
        <v/>
      </c>
      <c r="H3023" s="16" t="str">
        <f t="shared" si="493"/>
        <v/>
      </c>
      <c r="I3023" s="46" t="str">
        <f t="shared" si="494"/>
        <v/>
      </c>
      <c r="J3023" s="49" t="str">
        <f t="shared" si="495"/>
        <v/>
      </c>
      <c r="K3023" s="46" t="str">
        <f t="shared" si="496"/>
        <v/>
      </c>
      <c r="L3023" s="17" t="str">
        <f>+IF(G3023="","",SUM($K$9:K3023)+H3023)</f>
        <v/>
      </c>
    </row>
    <row r="3024" spans="2:12" x14ac:dyDescent="0.2">
      <c r="B3024" s="1" t="str">
        <f t="shared" si="489"/>
        <v/>
      </c>
      <c r="C3024" s="44" t="str">
        <f t="shared" si="497"/>
        <v/>
      </c>
      <c r="D3024" s="44" t="str">
        <f t="shared" si="498"/>
        <v/>
      </c>
      <c r="E3024" s="13" t="str">
        <f t="shared" si="490"/>
        <v/>
      </c>
      <c r="F3024" s="4" t="str">
        <f t="shared" si="491"/>
        <v/>
      </c>
      <c r="G3024" s="48" t="str">
        <f t="shared" si="492"/>
        <v/>
      </c>
      <c r="H3024" s="16" t="str">
        <f t="shared" si="493"/>
        <v/>
      </c>
      <c r="I3024" s="46" t="str">
        <f t="shared" si="494"/>
        <v/>
      </c>
      <c r="J3024" s="49" t="str">
        <f t="shared" si="495"/>
        <v/>
      </c>
      <c r="K3024" s="46" t="str">
        <f t="shared" si="496"/>
        <v/>
      </c>
      <c r="L3024" s="17" t="str">
        <f>+IF(G3024="","",SUM($K$9:K3024)+H3024)</f>
        <v/>
      </c>
    </row>
    <row r="3025" spans="2:12" x14ac:dyDescent="0.2">
      <c r="B3025" s="1" t="str">
        <f t="shared" ref="B3025:B3088" si="499">+IF(C3025="","",B3024+1)</f>
        <v/>
      </c>
      <c r="C3025" s="44" t="str">
        <f t="shared" si="497"/>
        <v/>
      </c>
      <c r="D3025" s="44" t="str">
        <f t="shared" si="498"/>
        <v/>
      </c>
      <c r="E3025" s="13" t="str">
        <f t="shared" ref="E3025:E3088" si="500">IF(B3025&lt;&gt;"",DAYS360(C3025,D3025),"")</f>
        <v/>
      </c>
      <c r="F3025" s="4" t="str">
        <f t="shared" ref="F3025:F3088" si="501">IF(B3025&lt;&gt;"",LOOKUP(DATE(YEAR(C3025),MONTH(C3025)+1,1),tbl_FecHasta,tbl_Tasa),"")</f>
        <v/>
      </c>
      <c r="G3025" s="48" t="str">
        <f t="shared" ref="G3025:G3088" si="502">IF(B3025&lt;&gt;"",(((1+F3025)^(1/12))-1),"")</f>
        <v/>
      </c>
      <c r="H3025" s="16" t="str">
        <f t="shared" si="493"/>
        <v/>
      </c>
      <c r="I3025" s="46" t="str">
        <f t="shared" si="494"/>
        <v/>
      </c>
      <c r="J3025" s="49" t="str">
        <f t="shared" si="495"/>
        <v/>
      </c>
      <c r="K3025" s="46" t="str">
        <f t="shared" si="496"/>
        <v/>
      </c>
      <c r="L3025" s="17" t="str">
        <f>+IF(G3025="","",SUM($K$9:K3025)+H3025)</f>
        <v/>
      </c>
    </row>
    <row r="3026" spans="2:12" x14ac:dyDescent="0.2">
      <c r="B3026" s="1" t="str">
        <f t="shared" si="499"/>
        <v/>
      </c>
      <c r="C3026" s="44" t="str">
        <f t="shared" si="497"/>
        <v/>
      </c>
      <c r="D3026" s="44" t="str">
        <f t="shared" si="498"/>
        <v/>
      </c>
      <c r="E3026" s="13" t="str">
        <f t="shared" si="500"/>
        <v/>
      </c>
      <c r="F3026" s="4" t="str">
        <f t="shared" si="501"/>
        <v/>
      </c>
      <c r="G3026" s="48" t="str">
        <f t="shared" si="502"/>
        <v/>
      </c>
      <c r="H3026" s="16" t="str">
        <f t="shared" si="493"/>
        <v/>
      </c>
      <c r="I3026" s="46" t="str">
        <f t="shared" si="494"/>
        <v/>
      </c>
      <c r="J3026" s="49" t="str">
        <f t="shared" si="495"/>
        <v/>
      </c>
      <c r="K3026" s="46" t="str">
        <f t="shared" si="496"/>
        <v/>
      </c>
      <c r="L3026" s="17" t="str">
        <f>+IF(G3026="","",SUM($K$9:K3026)+H3026)</f>
        <v/>
      </c>
    </row>
    <row r="3027" spans="2:12" x14ac:dyDescent="0.2">
      <c r="B3027" s="1" t="str">
        <f t="shared" si="499"/>
        <v/>
      </c>
      <c r="C3027" s="44" t="str">
        <f t="shared" si="497"/>
        <v/>
      </c>
      <c r="D3027" s="44" t="str">
        <f t="shared" si="498"/>
        <v/>
      </c>
      <c r="E3027" s="13" t="str">
        <f t="shared" si="500"/>
        <v/>
      </c>
      <c r="F3027" s="4" t="str">
        <f t="shared" si="501"/>
        <v/>
      </c>
      <c r="G3027" s="48" t="str">
        <f t="shared" si="502"/>
        <v/>
      </c>
      <c r="H3027" s="16" t="str">
        <f t="shared" si="493"/>
        <v/>
      </c>
      <c r="I3027" s="46" t="str">
        <f t="shared" si="494"/>
        <v/>
      </c>
      <c r="J3027" s="49" t="str">
        <f t="shared" si="495"/>
        <v/>
      </c>
      <c r="K3027" s="46" t="str">
        <f t="shared" si="496"/>
        <v/>
      </c>
      <c r="L3027" s="17" t="str">
        <f>+IF(G3027="","",SUM($K$9:K3027)+H3027)</f>
        <v/>
      </c>
    </row>
    <row r="3028" spans="2:12" x14ac:dyDescent="0.2">
      <c r="B3028" s="1" t="str">
        <f t="shared" si="499"/>
        <v/>
      </c>
      <c r="C3028" s="44" t="str">
        <f t="shared" si="497"/>
        <v/>
      </c>
      <c r="D3028" s="44" t="str">
        <f t="shared" si="498"/>
        <v/>
      </c>
      <c r="E3028" s="13" t="str">
        <f t="shared" si="500"/>
        <v/>
      </c>
      <c r="F3028" s="4" t="str">
        <f t="shared" si="501"/>
        <v/>
      </c>
      <c r="G3028" s="48" t="str">
        <f t="shared" si="502"/>
        <v/>
      </c>
      <c r="H3028" s="16" t="str">
        <f t="shared" si="493"/>
        <v/>
      </c>
      <c r="I3028" s="46" t="str">
        <f t="shared" si="494"/>
        <v/>
      </c>
      <c r="J3028" s="49" t="str">
        <f t="shared" si="495"/>
        <v/>
      </c>
      <c r="K3028" s="46" t="str">
        <f t="shared" si="496"/>
        <v/>
      </c>
      <c r="L3028" s="17" t="str">
        <f>+IF(G3028="","",SUM($K$9:K3028)+H3028)</f>
        <v/>
      </c>
    </row>
    <row r="3029" spans="2:12" x14ac:dyDescent="0.2">
      <c r="B3029" s="1" t="str">
        <f t="shared" si="499"/>
        <v/>
      </c>
      <c r="C3029" s="44" t="str">
        <f t="shared" si="497"/>
        <v/>
      </c>
      <c r="D3029" s="44" t="str">
        <f t="shared" si="498"/>
        <v/>
      </c>
      <c r="E3029" s="13" t="str">
        <f t="shared" si="500"/>
        <v/>
      </c>
      <c r="F3029" s="4" t="str">
        <f t="shared" si="501"/>
        <v/>
      </c>
      <c r="G3029" s="48" t="str">
        <f t="shared" si="502"/>
        <v/>
      </c>
      <c r="H3029" s="16" t="str">
        <f t="shared" si="493"/>
        <v/>
      </c>
      <c r="I3029" s="46" t="str">
        <f t="shared" si="494"/>
        <v/>
      </c>
      <c r="J3029" s="49" t="str">
        <f t="shared" si="495"/>
        <v/>
      </c>
      <c r="K3029" s="46" t="str">
        <f t="shared" si="496"/>
        <v/>
      </c>
      <c r="L3029" s="17" t="str">
        <f>+IF(G3029="","",SUM($K$9:K3029)+H3029)</f>
        <v/>
      </c>
    </row>
    <row r="3030" spans="2:12" x14ac:dyDescent="0.2">
      <c r="B3030" s="1" t="str">
        <f t="shared" si="499"/>
        <v/>
      </c>
      <c r="C3030" s="44" t="str">
        <f t="shared" si="497"/>
        <v/>
      </c>
      <c r="D3030" s="44" t="str">
        <f t="shared" si="498"/>
        <v/>
      </c>
      <c r="E3030" s="13" t="str">
        <f t="shared" si="500"/>
        <v/>
      </c>
      <c r="F3030" s="4" t="str">
        <f t="shared" si="501"/>
        <v/>
      </c>
      <c r="G3030" s="48" t="str">
        <f t="shared" si="502"/>
        <v/>
      </c>
      <c r="H3030" s="16" t="str">
        <f t="shared" si="493"/>
        <v/>
      </c>
      <c r="I3030" s="46" t="str">
        <f t="shared" si="494"/>
        <v/>
      </c>
      <c r="J3030" s="49" t="str">
        <f t="shared" si="495"/>
        <v/>
      </c>
      <c r="K3030" s="46" t="str">
        <f t="shared" si="496"/>
        <v/>
      </c>
      <c r="L3030" s="17" t="str">
        <f>+IF(G3030="","",SUM($K$9:K3030)+H3030)</f>
        <v/>
      </c>
    </row>
    <row r="3031" spans="2:12" x14ac:dyDescent="0.2">
      <c r="B3031" s="1" t="str">
        <f t="shared" si="499"/>
        <v/>
      </c>
      <c r="C3031" s="44" t="str">
        <f t="shared" si="497"/>
        <v/>
      </c>
      <c r="D3031" s="44" t="str">
        <f t="shared" si="498"/>
        <v/>
      </c>
      <c r="E3031" s="13" t="str">
        <f t="shared" si="500"/>
        <v/>
      </c>
      <c r="F3031" s="4" t="str">
        <f t="shared" si="501"/>
        <v/>
      </c>
      <c r="G3031" s="48" t="str">
        <f t="shared" si="502"/>
        <v/>
      </c>
      <c r="H3031" s="16" t="str">
        <f t="shared" si="493"/>
        <v/>
      </c>
      <c r="I3031" s="46" t="str">
        <f t="shared" si="494"/>
        <v/>
      </c>
      <c r="J3031" s="49" t="str">
        <f t="shared" si="495"/>
        <v/>
      </c>
      <c r="K3031" s="46" t="str">
        <f t="shared" si="496"/>
        <v/>
      </c>
      <c r="L3031" s="17" t="str">
        <f>+IF(G3031="","",SUM($K$9:K3031)+H3031)</f>
        <v/>
      </c>
    </row>
    <row r="3032" spans="2:12" x14ac:dyDescent="0.2">
      <c r="B3032" s="1" t="str">
        <f t="shared" si="499"/>
        <v/>
      </c>
      <c r="C3032" s="44" t="str">
        <f t="shared" si="497"/>
        <v/>
      </c>
      <c r="D3032" s="44" t="str">
        <f t="shared" si="498"/>
        <v/>
      </c>
      <c r="E3032" s="13" t="str">
        <f t="shared" si="500"/>
        <v/>
      </c>
      <c r="F3032" s="4" t="str">
        <f t="shared" si="501"/>
        <v/>
      </c>
      <c r="G3032" s="48" t="str">
        <f t="shared" si="502"/>
        <v/>
      </c>
      <c r="H3032" s="16" t="str">
        <f t="shared" si="493"/>
        <v/>
      </c>
      <c r="I3032" s="46" t="str">
        <f t="shared" si="494"/>
        <v/>
      </c>
      <c r="J3032" s="49" t="str">
        <f t="shared" si="495"/>
        <v/>
      </c>
      <c r="K3032" s="46" t="str">
        <f t="shared" si="496"/>
        <v/>
      </c>
      <c r="L3032" s="17" t="str">
        <f>+IF(G3032="","",SUM($K$9:K3032)+H3032)</f>
        <v/>
      </c>
    </row>
    <row r="3033" spans="2:12" x14ac:dyDescent="0.2">
      <c r="B3033" s="1" t="str">
        <f t="shared" si="499"/>
        <v/>
      </c>
      <c r="C3033" s="44" t="str">
        <f t="shared" si="497"/>
        <v/>
      </c>
      <c r="D3033" s="44" t="str">
        <f t="shared" si="498"/>
        <v/>
      </c>
      <c r="E3033" s="13" t="str">
        <f t="shared" si="500"/>
        <v/>
      </c>
      <c r="F3033" s="4" t="str">
        <f t="shared" si="501"/>
        <v/>
      </c>
      <c r="G3033" s="48" t="str">
        <f t="shared" si="502"/>
        <v/>
      </c>
      <c r="H3033" s="16" t="str">
        <f t="shared" si="493"/>
        <v/>
      </c>
      <c r="I3033" s="46" t="str">
        <f t="shared" si="494"/>
        <v/>
      </c>
      <c r="J3033" s="49" t="str">
        <f t="shared" si="495"/>
        <v/>
      </c>
      <c r="K3033" s="46" t="str">
        <f t="shared" si="496"/>
        <v/>
      </c>
      <c r="L3033" s="17" t="str">
        <f>+IF(G3033="","",SUM($K$9:K3033)+H3033)</f>
        <v/>
      </c>
    </row>
    <row r="3034" spans="2:12" x14ac:dyDescent="0.2">
      <c r="B3034" s="1" t="str">
        <f t="shared" si="499"/>
        <v/>
      </c>
      <c r="C3034" s="44" t="str">
        <f t="shared" si="497"/>
        <v/>
      </c>
      <c r="D3034" s="44" t="str">
        <f t="shared" si="498"/>
        <v/>
      </c>
      <c r="E3034" s="13" t="str">
        <f t="shared" si="500"/>
        <v/>
      </c>
      <c r="F3034" s="4" t="str">
        <f t="shared" si="501"/>
        <v/>
      </c>
      <c r="G3034" s="48" t="str">
        <f t="shared" si="502"/>
        <v/>
      </c>
      <c r="H3034" s="16" t="str">
        <f t="shared" si="493"/>
        <v/>
      </c>
      <c r="I3034" s="46" t="str">
        <f t="shared" si="494"/>
        <v/>
      </c>
      <c r="J3034" s="49" t="str">
        <f t="shared" si="495"/>
        <v/>
      </c>
      <c r="K3034" s="46" t="str">
        <f t="shared" si="496"/>
        <v/>
      </c>
      <c r="L3034" s="17" t="str">
        <f>+IF(G3034="","",SUM($K$9:K3034)+H3034)</f>
        <v/>
      </c>
    </row>
    <row r="3035" spans="2:12" x14ac:dyDescent="0.2">
      <c r="B3035" s="1" t="str">
        <f t="shared" si="499"/>
        <v/>
      </c>
      <c r="C3035" s="44" t="str">
        <f t="shared" si="497"/>
        <v/>
      </c>
      <c r="D3035" s="44" t="str">
        <f t="shared" si="498"/>
        <v/>
      </c>
      <c r="E3035" s="13" t="str">
        <f t="shared" si="500"/>
        <v/>
      </c>
      <c r="F3035" s="4" t="str">
        <f t="shared" si="501"/>
        <v/>
      </c>
      <c r="G3035" s="48" t="str">
        <f t="shared" si="502"/>
        <v/>
      </c>
      <c r="H3035" s="16" t="str">
        <f t="shared" si="493"/>
        <v/>
      </c>
      <c r="I3035" s="46" t="str">
        <f t="shared" si="494"/>
        <v/>
      </c>
      <c r="J3035" s="49" t="str">
        <f t="shared" si="495"/>
        <v/>
      </c>
      <c r="K3035" s="46" t="str">
        <f t="shared" si="496"/>
        <v/>
      </c>
      <c r="L3035" s="17" t="str">
        <f>+IF(G3035="","",SUM($K$9:K3035)+H3035)</f>
        <v/>
      </c>
    </row>
    <row r="3036" spans="2:12" x14ac:dyDescent="0.2">
      <c r="B3036" s="1" t="str">
        <f t="shared" si="499"/>
        <v/>
      </c>
      <c r="C3036" s="44" t="str">
        <f t="shared" si="497"/>
        <v/>
      </c>
      <c r="D3036" s="44" t="str">
        <f t="shared" si="498"/>
        <v/>
      </c>
      <c r="E3036" s="13" t="str">
        <f t="shared" si="500"/>
        <v/>
      </c>
      <c r="F3036" s="4" t="str">
        <f t="shared" si="501"/>
        <v/>
      </c>
      <c r="G3036" s="48" t="str">
        <f t="shared" si="502"/>
        <v/>
      </c>
      <c r="H3036" s="16" t="str">
        <f t="shared" si="493"/>
        <v/>
      </c>
      <c r="I3036" s="46" t="str">
        <f t="shared" si="494"/>
        <v/>
      </c>
      <c r="J3036" s="49" t="str">
        <f t="shared" si="495"/>
        <v/>
      </c>
      <c r="K3036" s="46" t="str">
        <f t="shared" si="496"/>
        <v/>
      </c>
      <c r="L3036" s="17" t="str">
        <f>+IF(G3036="","",SUM($K$9:K3036)+H3036)</f>
        <v/>
      </c>
    </row>
    <row r="3037" spans="2:12" x14ac:dyDescent="0.2">
      <c r="B3037" s="1" t="str">
        <f t="shared" si="499"/>
        <v/>
      </c>
      <c r="C3037" s="44" t="str">
        <f t="shared" si="497"/>
        <v/>
      </c>
      <c r="D3037" s="44" t="str">
        <f t="shared" si="498"/>
        <v/>
      </c>
      <c r="E3037" s="13" t="str">
        <f t="shared" si="500"/>
        <v/>
      </c>
      <c r="F3037" s="4" t="str">
        <f t="shared" si="501"/>
        <v/>
      </c>
      <c r="G3037" s="48" t="str">
        <f t="shared" si="502"/>
        <v/>
      </c>
      <c r="H3037" s="16" t="str">
        <f t="shared" si="493"/>
        <v/>
      </c>
      <c r="I3037" s="46" t="str">
        <f t="shared" si="494"/>
        <v/>
      </c>
      <c r="J3037" s="49" t="str">
        <f t="shared" si="495"/>
        <v/>
      </c>
      <c r="K3037" s="46" t="str">
        <f t="shared" si="496"/>
        <v/>
      </c>
      <c r="L3037" s="17" t="str">
        <f>+IF(G3037="","",SUM($K$9:K3037)+H3037)</f>
        <v/>
      </c>
    </row>
    <row r="3038" spans="2:12" x14ac:dyDescent="0.2">
      <c r="B3038" s="1" t="str">
        <f t="shared" si="499"/>
        <v/>
      </c>
      <c r="C3038" s="44" t="str">
        <f t="shared" si="497"/>
        <v/>
      </c>
      <c r="D3038" s="44" t="str">
        <f t="shared" si="498"/>
        <v/>
      </c>
      <c r="E3038" s="13" t="str">
        <f t="shared" si="500"/>
        <v/>
      </c>
      <c r="F3038" s="4" t="str">
        <f t="shared" si="501"/>
        <v/>
      </c>
      <c r="G3038" s="48" t="str">
        <f t="shared" si="502"/>
        <v/>
      </c>
      <c r="H3038" s="16" t="str">
        <f t="shared" si="493"/>
        <v/>
      </c>
      <c r="I3038" s="46" t="str">
        <f t="shared" si="494"/>
        <v/>
      </c>
      <c r="J3038" s="49" t="str">
        <f t="shared" si="495"/>
        <v/>
      </c>
      <c r="K3038" s="46" t="str">
        <f t="shared" si="496"/>
        <v/>
      </c>
      <c r="L3038" s="17" t="str">
        <f>+IF(G3038="","",SUM($K$9:K3038)+H3038)</f>
        <v/>
      </c>
    </row>
    <row r="3039" spans="2:12" x14ac:dyDescent="0.2">
      <c r="B3039" s="1" t="str">
        <f t="shared" si="499"/>
        <v/>
      </c>
      <c r="C3039" s="44" t="str">
        <f t="shared" si="497"/>
        <v/>
      </c>
      <c r="D3039" s="44" t="str">
        <f t="shared" si="498"/>
        <v/>
      </c>
      <c r="E3039" s="13" t="str">
        <f t="shared" si="500"/>
        <v/>
      </c>
      <c r="F3039" s="4" t="str">
        <f t="shared" si="501"/>
        <v/>
      </c>
      <c r="G3039" s="48" t="str">
        <f t="shared" si="502"/>
        <v/>
      </c>
      <c r="H3039" s="16" t="str">
        <f t="shared" si="493"/>
        <v/>
      </c>
      <c r="I3039" s="46" t="str">
        <f t="shared" si="494"/>
        <v/>
      </c>
      <c r="J3039" s="49" t="str">
        <f t="shared" si="495"/>
        <v/>
      </c>
      <c r="K3039" s="46" t="str">
        <f t="shared" si="496"/>
        <v/>
      </c>
      <c r="L3039" s="17" t="str">
        <f>+IF(G3039="","",SUM($K$9:K3039)+H3039)</f>
        <v/>
      </c>
    </row>
    <row r="3040" spans="2:12" x14ac:dyDescent="0.2">
      <c r="B3040" s="1" t="str">
        <f t="shared" si="499"/>
        <v/>
      </c>
      <c r="C3040" s="44" t="str">
        <f t="shared" si="497"/>
        <v/>
      </c>
      <c r="D3040" s="44" t="str">
        <f t="shared" si="498"/>
        <v/>
      </c>
      <c r="E3040" s="13" t="str">
        <f t="shared" si="500"/>
        <v/>
      </c>
      <c r="F3040" s="4" t="str">
        <f t="shared" si="501"/>
        <v/>
      </c>
      <c r="G3040" s="48" t="str">
        <f t="shared" si="502"/>
        <v/>
      </c>
      <c r="H3040" s="16" t="str">
        <f t="shared" si="493"/>
        <v/>
      </c>
      <c r="I3040" s="46" t="str">
        <f t="shared" si="494"/>
        <v/>
      </c>
      <c r="J3040" s="49" t="str">
        <f t="shared" si="495"/>
        <v/>
      </c>
      <c r="K3040" s="46" t="str">
        <f t="shared" si="496"/>
        <v/>
      </c>
      <c r="L3040" s="17" t="str">
        <f>+IF(G3040="","",SUM($K$9:K3040)+H3040)</f>
        <v/>
      </c>
    </row>
    <row r="3041" spans="2:12" x14ac:dyDescent="0.2">
      <c r="B3041" s="1" t="str">
        <f t="shared" si="499"/>
        <v/>
      </c>
      <c r="C3041" s="44" t="str">
        <f t="shared" si="497"/>
        <v/>
      </c>
      <c r="D3041" s="44" t="str">
        <f t="shared" si="498"/>
        <v/>
      </c>
      <c r="E3041" s="13" t="str">
        <f t="shared" si="500"/>
        <v/>
      </c>
      <c r="F3041" s="4" t="str">
        <f t="shared" si="501"/>
        <v/>
      </c>
      <c r="G3041" s="48" t="str">
        <f t="shared" si="502"/>
        <v/>
      </c>
      <c r="H3041" s="16" t="str">
        <f t="shared" si="493"/>
        <v/>
      </c>
      <c r="I3041" s="46" t="str">
        <f t="shared" si="494"/>
        <v/>
      </c>
      <c r="J3041" s="49" t="str">
        <f t="shared" si="495"/>
        <v/>
      </c>
      <c r="K3041" s="46" t="str">
        <f t="shared" si="496"/>
        <v/>
      </c>
      <c r="L3041" s="17" t="str">
        <f>+IF(G3041="","",SUM($K$9:K3041)+H3041)</f>
        <v/>
      </c>
    </row>
    <row r="3042" spans="2:12" x14ac:dyDescent="0.2">
      <c r="B3042" s="1" t="str">
        <f t="shared" si="499"/>
        <v/>
      </c>
      <c r="C3042" s="44" t="str">
        <f t="shared" si="497"/>
        <v/>
      </c>
      <c r="D3042" s="44" t="str">
        <f t="shared" si="498"/>
        <v/>
      </c>
      <c r="E3042" s="13" t="str">
        <f t="shared" si="500"/>
        <v/>
      </c>
      <c r="F3042" s="4" t="str">
        <f t="shared" si="501"/>
        <v/>
      </c>
      <c r="G3042" s="48" t="str">
        <f t="shared" si="502"/>
        <v/>
      </c>
      <c r="H3042" s="16" t="str">
        <f t="shared" si="493"/>
        <v/>
      </c>
      <c r="I3042" s="46" t="str">
        <f t="shared" si="494"/>
        <v/>
      </c>
      <c r="J3042" s="49" t="str">
        <f t="shared" si="495"/>
        <v/>
      </c>
      <c r="K3042" s="46" t="str">
        <f t="shared" si="496"/>
        <v/>
      </c>
      <c r="L3042" s="17" t="str">
        <f>+IF(G3042="","",SUM($K$9:K3042)+H3042)</f>
        <v/>
      </c>
    </row>
    <row r="3043" spans="2:12" x14ac:dyDescent="0.2">
      <c r="B3043" s="1" t="str">
        <f t="shared" si="499"/>
        <v/>
      </c>
      <c r="C3043" s="44" t="str">
        <f t="shared" si="497"/>
        <v/>
      </c>
      <c r="D3043" s="44" t="str">
        <f t="shared" si="498"/>
        <v/>
      </c>
      <c r="E3043" s="13" t="str">
        <f t="shared" si="500"/>
        <v/>
      </c>
      <c r="F3043" s="4" t="str">
        <f t="shared" si="501"/>
        <v/>
      </c>
      <c r="G3043" s="48" t="str">
        <f t="shared" si="502"/>
        <v/>
      </c>
      <c r="H3043" s="16" t="str">
        <f t="shared" si="493"/>
        <v/>
      </c>
      <c r="I3043" s="46" t="str">
        <f t="shared" si="494"/>
        <v/>
      </c>
      <c r="J3043" s="49" t="str">
        <f t="shared" si="495"/>
        <v/>
      </c>
      <c r="K3043" s="46" t="str">
        <f t="shared" si="496"/>
        <v/>
      </c>
      <c r="L3043" s="17" t="str">
        <f>+IF(G3043="","",SUM($K$9:K3043)+H3043)</f>
        <v/>
      </c>
    </row>
    <row r="3044" spans="2:12" x14ac:dyDescent="0.2">
      <c r="B3044" s="1" t="str">
        <f t="shared" si="499"/>
        <v/>
      </c>
      <c r="C3044" s="44" t="str">
        <f t="shared" si="497"/>
        <v/>
      </c>
      <c r="D3044" s="44" t="str">
        <f t="shared" si="498"/>
        <v/>
      </c>
      <c r="E3044" s="13" t="str">
        <f t="shared" si="500"/>
        <v/>
      </c>
      <c r="F3044" s="4" t="str">
        <f t="shared" si="501"/>
        <v/>
      </c>
      <c r="G3044" s="48" t="str">
        <f t="shared" si="502"/>
        <v/>
      </c>
      <c r="H3044" s="16" t="str">
        <f t="shared" si="493"/>
        <v/>
      </c>
      <c r="I3044" s="46" t="str">
        <f t="shared" si="494"/>
        <v/>
      </c>
      <c r="J3044" s="49" t="str">
        <f t="shared" si="495"/>
        <v/>
      </c>
      <c r="K3044" s="46" t="str">
        <f t="shared" si="496"/>
        <v/>
      </c>
      <c r="L3044" s="17" t="str">
        <f>+IF(G3044="","",SUM($K$9:K3044)+H3044)</f>
        <v/>
      </c>
    </row>
    <row r="3045" spans="2:12" x14ac:dyDescent="0.2">
      <c r="B3045" s="1" t="str">
        <f t="shared" si="499"/>
        <v/>
      </c>
      <c r="C3045" s="44" t="str">
        <f t="shared" si="497"/>
        <v/>
      </c>
      <c r="D3045" s="44" t="str">
        <f t="shared" si="498"/>
        <v/>
      </c>
      <c r="E3045" s="13" t="str">
        <f t="shared" si="500"/>
        <v/>
      </c>
      <c r="F3045" s="4" t="str">
        <f t="shared" si="501"/>
        <v/>
      </c>
      <c r="G3045" s="48" t="str">
        <f t="shared" si="502"/>
        <v/>
      </c>
      <c r="H3045" s="16" t="str">
        <f t="shared" si="493"/>
        <v/>
      </c>
      <c r="I3045" s="46" t="str">
        <f t="shared" si="494"/>
        <v/>
      </c>
      <c r="J3045" s="49" t="str">
        <f t="shared" si="495"/>
        <v/>
      </c>
      <c r="K3045" s="46" t="str">
        <f t="shared" si="496"/>
        <v/>
      </c>
      <c r="L3045" s="17" t="str">
        <f>+IF(G3045="","",SUM($K$9:K3045)+H3045)</f>
        <v/>
      </c>
    </row>
    <row r="3046" spans="2:12" x14ac:dyDescent="0.2">
      <c r="B3046" s="1" t="str">
        <f t="shared" si="499"/>
        <v/>
      </c>
      <c r="C3046" s="44" t="str">
        <f t="shared" si="497"/>
        <v/>
      </c>
      <c r="D3046" s="44" t="str">
        <f t="shared" si="498"/>
        <v/>
      </c>
      <c r="E3046" s="13" t="str">
        <f t="shared" si="500"/>
        <v/>
      </c>
      <c r="F3046" s="4" t="str">
        <f t="shared" si="501"/>
        <v/>
      </c>
      <c r="G3046" s="48" t="str">
        <f t="shared" si="502"/>
        <v/>
      </c>
      <c r="H3046" s="16" t="str">
        <f t="shared" si="493"/>
        <v/>
      </c>
      <c r="I3046" s="46" t="str">
        <f t="shared" si="494"/>
        <v/>
      </c>
      <c r="J3046" s="49" t="str">
        <f t="shared" si="495"/>
        <v/>
      </c>
      <c r="K3046" s="46" t="str">
        <f t="shared" si="496"/>
        <v/>
      </c>
      <c r="L3046" s="17" t="str">
        <f>+IF(G3046="","",SUM($K$9:K3046)+H3046)</f>
        <v/>
      </c>
    </row>
    <row r="3047" spans="2:12" x14ac:dyDescent="0.2">
      <c r="B3047" s="1" t="str">
        <f t="shared" si="499"/>
        <v/>
      </c>
      <c r="C3047" s="44" t="str">
        <f t="shared" si="497"/>
        <v/>
      </c>
      <c r="D3047" s="44" t="str">
        <f t="shared" si="498"/>
        <v/>
      </c>
      <c r="E3047" s="13" t="str">
        <f t="shared" si="500"/>
        <v/>
      </c>
      <c r="F3047" s="4" t="str">
        <f t="shared" si="501"/>
        <v/>
      </c>
      <c r="G3047" s="48" t="str">
        <f t="shared" si="502"/>
        <v/>
      </c>
      <c r="H3047" s="16" t="str">
        <f t="shared" si="493"/>
        <v/>
      </c>
      <c r="I3047" s="46" t="str">
        <f t="shared" si="494"/>
        <v/>
      </c>
      <c r="J3047" s="49" t="str">
        <f t="shared" si="495"/>
        <v/>
      </c>
      <c r="K3047" s="46" t="str">
        <f t="shared" si="496"/>
        <v/>
      </c>
      <c r="L3047" s="17" t="str">
        <f>+IF(G3047="","",SUM($K$9:K3047)+H3047)</f>
        <v/>
      </c>
    </row>
    <row r="3048" spans="2:12" x14ac:dyDescent="0.2">
      <c r="B3048" s="1" t="str">
        <f t="shared" si="499"/>
        <v/>
      </c>
      <c r="C3048" s="44" t="str">
        <f t="shared" si="497"/>
        <v/>
      </c>
      <c r="D3048" s="44" t="str">
        <f t="shared" si="498"/>
        <v/>
      </c>
      <c r="E3048" s="13" t="str">
        <f t="shared" si="500"/>
        <v/>
      </c>
      <c r="F3048" s="4" t="str">
        <f t="shared" si="501"/>
        <v/>
      </c>
      <c r="G3048" s="48" t="str">
        <f t="shared" si="502"/>
        <v/>
      </c>
      <c r="H3048" s="16" t="str">
        <f t="shared" si="493"/>
        <v/>
      </c>
      <c r="I3048" s="46" t="str">
        <f t="shared" si="494"/>
        <v/>
      </c>
      <c r="J3048" s="49" t="str">
        <f t="shared" si="495"/>
        <v/>
      </c>
      <c r="K3048" s="46" t="str">
        <f t="shared" si="496"/>
        <v/>
      </c>
      <c r="L3048" s="17" t="str">
        <f>+IF(G3048="","",SUM($K$9:K3048)+H3048)</f>
        <v/>
      </c>
    </row>
    <row r="3049" spans="2:12" x14ac:dyDescent="0.2">
      <c r="B3049" s="1" t="str">
        <f t="shared" si="499"/>
        <v/>
      </c>
      <c r="C3049" s="44" t="str">
        <f t="shared" si="497"/>
        <v/>
      </c>
      <c r="D3049" s="44" t="str">
        <f t="shared" si="498"/>
        <v/>
      </c>
      <c r="E3049" s="13" t="str">
        <f t="shared" si="500"/>
        <v/>
      </c>
      <c r="F3049" s="4" t="str">
        <f t="shared" si="501"/>
        <v/>
      </c>
      <c r="G3049" s="48" t="str">
        <f t="shared" si="502"/>
        <v/>
      </c>
      <c r="H3049" s="16" t="str">
        <f t="shared" si="493"/>
        <v/>
      </c>
      <c r="I3049" s="46" t="str">
        <f t="shared" si="494"/>
        <v/>
      </c>
      <c r="J3049" s="49" t="str">
        <f t="shared" si="495"/>
        <v/>
      </c>
      <c r="K3049" s="46" t="str">
        <f t="shared" si="496"/>
        <v/>
      </c>
      <c r="L3049" s="17" t="str">
        <f>+IF(G3049="","",SUM($K$9:K3049)+H3049)</f>
        <v/>
      </c>
    </row>
    <row r="3050" spans="2:12" x14ac:dyDescent="0.2">
      <c r="B3050" s="1" t="str">
        <f t="shared" si="499"/>
        <v/>
      </c>
      <c r="C3050" s="44" t="str">
        <f t="shared" si="497"/>
        <v/>
      </c>
      <c r="D3050" s="44" t="str">
        <f t="shared" si="498"/>
        <v/>
      </c>
      <c r="E3050" s="13" t="str">
        <f t="shared" si="500"/>
        <v/>
      </c>
      <c r="F3050" s="4" t="str">
        <f t="shared" si="501"/>
        <v/>
      </c>
      <c r="G3050" s="48" t="str">
        <f t="shared" si="502"/>
        <v/>
      </c>
      <c r="H3050" s="16" t="str">
        <f t="shared" ref="H3050:H3113" si="503">IF(B3050&lt;&gt;"",H3049,"")</f>
        <v/>
      </c>
      <c r="I3050" s="46" t="str">
        <f t="shared" ref="I3050:I3113" si="504">IF(G3050="","",+(1+G3050)^(E3050/30))</f>
        <v/>
      </c>
      <c r="J3050" s="49" t="str">
        <f t="shared" si="495"/>
        <v/>
      </c>
      <c r="K3050" s="46" t="str">
        <f t="shared" si="496"/>
        <v/>
      </c>
      <c r="L3050" s="17" t="str">
        <f>+IF(G3050="","",SUM($K$9:K3050)+H3050)</f>
        <v/>
      </c>
    </row>
    <row r="3051" spans="2:12" x14ac:dyDescent="0.2">
      <c r="B3051" s="1" t="str">
        <f t="shared" si="499"/>
        <v/>
      </c>
      <c r="C3051" s="44" t="str">
        <f t="shared" si="497"/>
        <v/>
      </c>
      <c r="D3051" s="44" t="str">
        <f t="shared" si="498"/>
        <v/>
      </c>
      <c r="E3051" s="13" t="str">
        <f t="shared" si="500"/>
        <v/>
      </c>
      <c r="F3051" s="4" t="str">
        <f t="shared" si="501"/>
        <v/>
      </c>
      <c r="G3051" s="48" t="str">
        <f t="shared" si="502"/>
        <v/>
      </c>
      <c r="H3051" s="16" t="str">
        <f t="shared" si="503"/>
        <v/>
      </c>
      <c r="I3051" s="46" t="str">
        <f t="shared" si="504"/>
        <v/>
      </c>
      <c r="J3051" s="49" t="str">
        <f t="shared" si="495"/>
        <v/>
      </c>
      <c r="K3051" s="46" t="str">
        <f t="shared" si="496"/>
        <v/>
      </c>
      <c r="L3051" s="17" t="str">
        <f>+IF(G3051="","",SUM($K$9:K3051)+H3051)</f>
        <v/>
      </c>
    </row>
    <row r="3052" spans="2:12" x14ac:dyDescent="0.2">
      <c r="B3052" s="1" t="str">
        <f t="shared" si="499"/>
        <v/>
      </c>
      <c r="C3052" s="44" t="str">
        <f t="shared" si="497"/>
        <v/>
      </c>
      <c r="D3052" s="44" t="str">
        <f t="shared" si="498"/>
        <v/>
      </c>
      <c r="E3052" s="13" t="str">
        <f t="shared" si="500"/>
        <v/>
      </c>
      <c r="F3052" s="4" t="str">
        <f t="shared" si="501"/>
        <v/>
      </c>
      <c r="G3052" s="48" t="str">
        <f t="shared" si="502"/>
        <v/>
      </c>
      <c r="H3052" s="16" t="str">
        <f t="shared" si="503"/>
        <v/>
      </c>
      <c r="I3052" s="46" t="str">
        <f t="shared" si="504"/>
        <v/>
      </c>
      <c r="J3052" s="49" t="str">
        <f t="shared" si="495"/>
        <v/>
      </c>
      <c r="K3052" s="46" t="str">
        <f t="shared" si="496"/>
        <v/>
      </c>
      <c r="L3052" s="17" t="str">
        <f>+IF(G3052="","",SUM($K$9:K3052)+H3052)</f>
        <v/>
      </c>
    </row>
    <row r="3053" spans="2:12" x14ac:dyDescent="0.2">
      <c r="B3053" s="1" t="str">
        <f t="shared" si="499"/>
        <v/>
      </c>
      <c r="C3053" s="44" t="str">
        <f t="shared" si="497"/>
        <v/>
      </c>
      <c r="D3053" s="44" t="str">
        <f t="shared" si="498"/>
        <v/>
      </c>
      <c r="E3053" s="13" t="str">
        <f t="shared" si="500"/>
        <v/>
      </c>
      <c r="F3053" s="4" t="str">
        <f t="shared" si="501"/>
        <v/>
      </c>
      <c r="G3053" s="48" t="str">
        <f t="shared" si="502"/>
        <v/>
      </c>
      <c r="H3053" s="16" t="str">
        <f t="shared" si="503"/>
        <v/>
      </c>
      <c r="I3053" s="46" t="str">
        <f t="shared" si="504"/>
        <v/>
      </c>
      <c r="J3053" s="49" t="str">
        <f t="shared" si="495"/>
        <v/>
      </c>
      <c r="K3053" s="46" t="str">
        <f t="shared" si="496"/>
        <v/>
      </c>
      <c r="L3053" s="17" t="str">
        <f>+IF(G3053="","",SUM($K$9:K3053)+H3053)</f>
        <v/>
      </c>
    </row>
    <row r="3054" spans="2:12" x14ac:dyDescent="0.2">
      <c r="B3054" s="1" t="str">
        <f t="shared" si="499"/>
        <v/>
      </c>
      <c r="C3054" s="44" t="str">
        <f t="shared" si="497"/>
        <v/>
      </c>
      <c r="D3054" s="44" t="str">
        <f t="shared" si="498"/>
        <v/>
      </c>
      <c r="E3054" s="13" t="str">
        <f t="shared" si="500"/>
        <v/>
      </c>
      <c r="F3054" s="4" t="str">
        <f t="shared" si="501"/>
        <v/>
      </c>
      <c r="G3054" s="48" t="str">
        <f t="shared" si="502"/>
        <v/>
      </c>
      <c r="H3054" s="16" t="str">
        <f t="shared" si="503"/>
        <v/>
      </c>
      <c r="I3054" s="46" t="str">
        <f t="shared" si="504"/>
        <v/>
      </c>
      <c r="J3054" s="49" t="str">
        <f t="shared" si="495"/>
        <v/>
      </c>
      <c r="K3054" s="46" t="str">
        <f t="shared" si="496"/>
        <v/>
      </c>
      <c r="L3054" s="17" t="str">
        <f>+IF(G3054="","",SUM($K$9:K3054)+H3054)</f>
        <v/>
      </c>
    </row>
    <row r="3055" spans="2:12" x14ac:dyDescent="0.2">
      <c r="B3055" s="1" t="str">
        <f t="shared" si="499"/>
        <v/>
      </c>
      <c r="C3055" s="44" t="str">
        <f t="shared" si="497"/>
        <v/>
      </c>
      <c r="D3055" s="44" t="str">
        <f t="shared" si="498"/>
        <v/>
      </c>
      <c r="E3055" s="13" t="str">
        <f t="shared" si="500"/>
        <v/>
      </c>
      <c r="F3055" s="4" t="str">
        <f t="shared" si="501"/>
        <v/>
      </c>
      <c r="G3055" s="48" t="str">
        <f t="shared" si="502"/>
        <v/>
      </c>
      <c r="H3055" s="16" t="str">
        <f t="shared" si="503"/>
        <v/>
      </c>
      <c r="I3055" s="46" t="str">
        <f t="shared" si="504"/>
        <v/>
      </c>
      <c r="J3055" s="49" t="str">
        <f t="shared" si="495"/>
        <v/>
      </c>
      <c r="K3055" s="46" t="str">
        <f t="shared" si="496"/>
        <v/>
      </c>
      <c r="L3055" s="17" t="str">
        <f>+IF(G3055="","",SUM($K$9:K3055)+H3055)</f>
        <v/>
      </c>
    </row>
    <row r="3056" spans="2:12" x14ac:dyDescent="0.2">
      <c r="B3056" s="1" t="str">
        <f t="shared" si="499"/>
        <v/>
      </c>
      <c r="C3056" s="44" t="str">
        <f t="shared" si="497"/>
        <v/>
      </c>
      <c r="D3056" s="44" t="str">
        <f t="shared" si="498"/>
        <v/>
      </c>
      <c r="E3056" s="13" t="str">
        <f t="shared" si="500"/>
        <v/>
      </c>
      <c r="F3056" s="4" t="str">
        <f t="shared" si="501"/>
        <v/>
      </c>
      <c r="G3056" s="48" t="str">
        <f t="shared" si="502"/>
        <v/>
      </c>
      <c r="H3056" s="16" t="str">
        <f t="shared" si="503"/>
        <v/>
      </c>
      <c r="I3056" s="46" t="str">
        <f t="shared" si="504"/>
        <v/>
      </c>
      <c r="J3056" s="49" t="str">
        <f t="shared" si="495"/>
        <v/>
      </c>
      <c r="K3056" s="46" t="str">
        <f t="shared" si="496"/>
        <v/>
      </c>
      <c r="L3056" s="17" t="str">
        <f>+IF(G3056="","",SUM($K$9:K3056)+H3056)</f>
        <v/>
      </c>
    </row>
    <row r="3057" spans="2:12" x14ac:dyDescent="0.2">
      <c r="B3057" s="1" t="str">
        <f t="shared" si="499"/>
        <v/>
      </c>
      <c r="C3057" s="44" t="str">
        <f t="shared" si="497"/>
        <v/>
      </c>
      <c r="D3057" s="44" t="str">
        <f t="shared" si="498"/>
        <v/>
      </c>
      <c r="E3057" s="13" t="str">
        <f t="shared" si="500"/>
        <v/>
      </c>
      <c r="F3057" s="4" t="str">
        <f t="shared" si="501"/>
        <v/>
      </c>
      <c r="G3057" s="48" t="str">
        <f t="shared" si="502"/>
        <v/>
      </c>
      <c r="H3057" s="16" t="str">
        <f t="shared" si="503"/>
        <v/>
      </c>
      <c r="I3057" s="46" t="str">
        <f t="shared" si="504"/>
        <v/>
      </c>
      <c r="J3057" s="49" t="str">
        <f t="shared" si="495"/>
        <v/>
      </c>
      <c r="K3057" s="46" t="str">
        <f t="shared" si="496"/>
        <v/>
      </c>
      <c r="L3057" s="17" t="str">
        <f>+IF(G3057="","",SUM($K$9:K3057)+H3057)</f>
        <v/>
      </c>
    </row>
    <row r="3058" spans="2:12" x14ac:dyDescent="0.2">
      <c r="B3058" s="1" t="str">
        <f t="shared" si="499"/>
        <v/>
      </c>
      <c r="C3058" s="44" t="str">
        <f t="shared" si="497"/>
        <v/>
      </c>
      <c r="D3058" s="44" t="str">
        <f t="shared" si="498"/>
        <v/>
      </c>
      <c r="E3058" s="13" t="str">
        <f t="shared" si="500"/>
        <v/>
      </c>
      <c r="F3058" s="4" t="str">
        <f t="shared" si="501"/>
        <v/>
      </c>
      <c r="G3058" s="48" t="str">
        <f t="shared" si="502"/>
        <v/>
      </c>
      <c r="H3058" s="16" t="str">
        <f t="shared" si="503"/>
        <v/>
      </c>
      <c r="I3058" s="46" t="str">
        <f t="shared" si="504"/>
        <v/>
      </c>
      <c r="J3058" s="49" t="str">
        <f t="shared" si="495"/>
        <v/>
      </c>
      <c r="K3058" s="46" t="str">
        <f t="shared" si="496"/>
        <v/>
      </c>
      <c r="L3058" s="17" t="str">
        <f>+IF(G3058="","",SUM($K$9:K3058)+H3058)</f>
        <v/>
      </c>
    </row>
    <row r="3059" spans="2:12" x14ac:dyDescent="0.2">
      <c r="B3059" s="1" t="str">
        <f t="shared" si="499"/>
        <v/>
      </c>
      <c r="C3059" s="44" t="str">
        <f t="shared" si="497"/>
        <v/>
      </c>
      <c r="D3059" s="44" t="str">
        <f t="shared" si="498"/>
        <v/>
      </c>
      <c r="E3059" s="13" t="str">
        <f t="shared" si="500"/>
        <v/>
      </c>
      <c r="F3059" s="4" t="str">
        <f t="shared" si="501"/>
        <v/>
      </c>
      <c r="G3059" s="48" t="str">
        <f t="shared" si="502"/>
        <v/>
      </c>
      <c r="H3059" s="16" t="str">
        <f t="shared" si="503"/>
        <v/>
      </c>
      <c r="I3059" s="46" t="str">
        <f t="shared" si="504"/>
        <v/>
      </c>
      <c r="J3059" s="49" t="str">
        <f t="shared" si="495"/>
        <v/>
      </c>
      <c r="K3059" s="46" t="str">
        <f t="shared" si="496"/>
        <v/>
      </c>
      <c r="L3059" s="17" t="str">
        <f>+IF(G3059="","",SUM($K$9:K3059)+H3059)</f>
        <v/>
      </c>
    </row>
    <row r="3060" spans="2:12" x14ac:dyDescent="0.2">
      <c r="B3060" s="1" t="str">
        <f t="shared" si="499"/>
        <v/>
      </c>
      <c r="C3060" s="44" t="str">
        <f t="shared" si="497"/>
        <v/>
      </c>
      <c r="D3060" s="44" t="str">
        <f t="shared" si="498"/>
        <v/>
      </c>
      <c r="E3060" s="13" t="str">
        <f t="shared" si="500"/>
        <v/>
      </c>
      <c r="F3060" s="4" t="str">
        <f t="shared" si="501"/>
        <v/>
      </c>
      <c r="G3060" s="48" t="str">
        <f t="shared" si="502"/>
        <v/>
      </c>
      <c r="H3060" s="16" t="str">
        <f t="shared" si="503"/>
        <v/>
      </c>
      <c r="I3060" s="46" t="str">
        <f t="shared" si="504"/>
        <v/>
      </c>
      <c r="J3060" s="49" t="str">
        <f t="shared" si="495"/>
        <v/>
      </c>
      <c r="K3060" s="46" t="str">
        <f t="shared" si="496"/>
        <v/>
      </c>
      <c r="L3060" s="17" t="str">
        <f>+IF(G3060="","",SUM($K$9:K3060)+H3060)</f>
        <v/>
      </c>
    </row>
    <row r="3061" spans="2:12" x14ac:dyDescent="0.2">
      <c r="B3061" s="1" t="str">
        <f t="shared" si="499"/>
        <v/>
      </c>
      <c r="C3061" s="44" t="str">
        <f t="shared" si="497"/>
        <v/>
      </c>
      <c r="D3061" s="44" t="str">
        <f t="shared" si="498"/>
        <v/>
      </c>
      <c r="E3061" s="13" t="str">
        <f t="shared" si="500"/>
        <v/>
      </c>
      <c r="F3061" s="4" t="str">
        <f t="shared" si="501"/>
        <v/>
      </c>
      <c r="G3061" s="48" t="str">
        <f t="shared" si="502"/>
        <v/>
      </c>
      <c r="H3061" s="16" t="str">
        <f t="shared" si="503"/>
        <v/>
      </c>
      <c r="I3061" s="46" t="str">
        <f t="shared" si="504"/>
        <v/>
      </c>
      <c r="J3061" s="49" t="str">
        <f t="shared" si="495"/>
        <v/>
      </c>
      <c r="K3061" s="46" t="str">
        <f t="shared" si="496"/>
        <v/>
      </c>
      <c r="L3061" s="17" t="str">
        <f>+IF(G3061="","",SUM($K$9:K3061)+H3061)</f>
        <v/>
      </c>
    </row>
    <row r="3062" spans="2:12" x14ac:dyDescent="0.2">
      <c r="B3062" s="1" t="str">
        <f t="shared" si="499"/>
        <v/>
      </c>
      <c r="C3062" s="44" t="str">
        <f t="shared" si="497"/>
        <v/>
      </c>
      <c r="D3062" s="44" t="str">
        <f t="shared" si="498"/>
        <v/>
      </c>
      <c r="E3062" s="13" t="str">
        <f t="shared" si="500"/>
        <v/>
      </c>
      <c r="F3062" s="4" t="str">
        <f t="shared" si="501"/>
        <v/>
      </c>
      <c r="G3062" s="48" t="str">
        <f t="shared" si="502"/>
        <v/>
      </c>
      <c r="H3062" s="16" t="str">
        <f t="shared" si="503"/>
        <v/>
      </c>
      <c r="I3062" s="46" t="str">
        <f t="shared" si="504"/>
        <v/>
      </c>
      <c r="J3062" s="49" t="str">
        <f t="shared" si="495"/>
        <v/>
      </c>
      <c r="K3062" s="46" t="str">
        <f t="shared" si="496"/>
        <v/>
      </c>
      <c r="L3062" s="17" t="str">
        <f>+IF(G3062="","",SUM($K$9:K3062)+H3062)</f>
        <v/>
      </c>
    </row>
    <row r="3063" spans="2:12" x14ac:dyDescent="0.2">
      <c r="B3063" s="1" t="str">
        <f t="shared" si="499"/>
        <v/>
      </c>
      <c r="C3063" s="44" t="str">
        <f t="shared" si="497"/>
        <v/>
      </c>
      <c r="D3063" s="44" t="str">
        <f t="shared" si="498"/>
        <v/>
      </c>
      <c r="E3063" s="13" t="str">
        <f t="shared" si="500"/>
        <v/>
      </c>
      <c r="F3063" s="4" t="str">
        <f t="shared" si="501"/>
        <v/>
      </c>
      <c r="G3063" s="48" t="str">
        <f t="shared" si="502"/>
        <v/>
      </c>
      <c r="H3063" s="16" t="str">
        <f t="shared" si="503"/>
        <v/>
      </c>
      <c r="I3063" s="46" t="str">
        <f t="shared" si="504"/>
        <v/>
      </c>
      <c r="J3063" s="49" t="str">
        <f t="shared" si="495"/>
        <v/>
      </c>
      <c r="K3063" s="46" t="str">
        <f t="shared" si="496"/>
        <v/>
      </c>
      <c r="L3063" s="17" t="str">
        <f>+IF(G3063="","",SUM($K$9:K3063)+H3063)</f>
        <v/>
      </c>
    </row>
    <row r="3064" spans="2:12" x14ac:dyDescent="0.2">
      <c r="B3064" s="1" t="str">
        <f t="shared" si="499"/>
        <v/>
      </c>
      <c r="C3064" s="44" t="str">
        <f t="shared" si="497"/>
        <v/>
      </c>
      <c r="D3064" s="44" t="str">
        <f t="shared" si="498"/>
        <v/>
      </c>
      <c r="E3064" s="13" t="str">
        <f t="shared" si="500"/>
        <v/>
      </c>
      <c r="F3064" s="4" t="str">
        <f t="shared" si="501"/>
        <v/>
      </c>
      <c r="G3064" s="48" t="str">
        <f t="shared" si="502"/>
        <v/>
      </c>
      <c r="H3064" s="16" t="str">
        <f t="shared" si="503"/>
        <v/>
      </c>
      <c r="I3064" s="46" t="str">
        <f t="shared" si="504"/>
        <v/>
      </c>
      <c r="J3064" s="49" t="str">
        <f t="shared" si="495"/>
        <v/>
      </c>
      <c r="K3064" s="46" t="str">
        <f t="shared" si="496"/>
        <v/>
      </c>
      <c r="L3064" s="17" t="str">
        <f>+IF(G3064="","",SUM($K$9:K3064)+H3064)</f>
        <v/>
      </c>
    </row>
    <row r="3065" spans="2:12" x14ac:dyDescent="0.2">
      <c r="B3065" s="1" t="str">
        <f t="shared" si="499"/>
        <v/>
      </c>
      <c r="C3065" s="44" t="str">
        <f t="shared" si="497"/>
        <v/>
      </c>
      <c r="D3065" s="44" t="str">
        <f t="shared" si="498"/>
        <v/>
      </c>
      <c r="E3065" s="13" t="str">
        <f t="shared" si="500"/>
        <v/>
      </c>
      <c r="F3065" s="4" t="str">
        <f t="shared" si="501"/>
        <v/>
      </c>
      <c r="G3065" s="48" t="str">
        <f t="shared" si="502"/>
        <v/>
      </c>
      <c r="H3065" s="16" t="str">
        <f t="shared" si="503"/>
        <v/>
      </c>
      <c r="I3065" s="46" t="str">
        <f t="shared" si="504"/>
        <v/>
      </c>
      <c r="J3065" s="49" t="str">
        <f t="shared" si="495"/>
        <v/>
      </c>
      <c r="K3065" s="46" t="str">
        <f t="shared" si="496"/>
        <v/>
      </c>
      <c r="L3065" s="17" t="str">
        <f>+IF(G3065="","",SUM($K$9:K3065)+H3065)</f>
        <v/>
      </c>
    </row>
    <row r="3066" spans="2:12" x14ac:dyDescent="0.2">
      <c r="B3066" s="1" t="str">
        <f t="shared" si="499"/>
        <v/>
      </c>
      <c r="C3066" s="44" t="str">
        <f t="shared" si="497"/>
        <v/>
      </c>
      <c r="D3066" s="44" t="str">
        <f t="shared" si="498"/>
        <v/>
      </c>
      <c r="E3066" s="13" t="str">
        <f t="shared" si="500"/>
        <v/>
      </c>
      <c r="F3066" s="4" t="str">
        <f t="shared" si="501"/>
        <v/>
      </c>
      <c r="G3066" s="48" t="str">
        <f t="shared" si="502"/>
        <v/>
      </c>
      <c r="H3066" s="16" t="str">
        <f t="shared" si="503"/>
        <v/>
      </c>
      <c r="I3066" s="46" t="str">
        <f t="shared" si="504"/>
        <v/>
      </c>
      <c r="J3066" s="49" t="str">
        <f t="shared" si="495"/>
        <v/>
      </c>
      <c r="K3066" s="46" t="str">
        <f t="shared" si="496"/>
        <v/>
      </c>
      <c r="L3066" s="17" t="str">
        <f>+IF(G3066="","",SUM($K$9:K3066)+H3066)</f>
        <v/>
      </c>
    </row>
    <row r="3067" spans="2:12" x14ac:dyDescent="0.2">
      <c r="B3067" s="1" t="str">
        <f t="shared" si="499"/>
        <v/>
      </c>
      <c r="C3067" s="44" t="str">
        <f t="shared" si="497"/>
        <v/>
      </c>
      <c r="D3067" s="44" t="str">
        <f t="shared" si="498"/>
        <v/>
      </c>
      <c r="E3067" s="13" t="str">
        <f t="shared" si="500"/>
        <v/>
      </c>
      <c r="F3067" s="4" t="str">
        <f t="shared" si="501"/>
        <v/>
      </c>
      <c r="G3067" s="48" t="str">
        <f t="shared" si="502"/>
        <v/>
      </c>
      <c r="H3067" s="16" t="str">
        <f t="shared" si="503"/>
        <v/>
      </c>
      <c r="I3067" s="46" t="str">
        <f t="shared" si="504"/>
        <v/>
      </c>
      <c r="J3067" s="49" t="str">
        <f t="shared" si="495"/>
        <v/>
      </c>
      <c r="K3067" s="46" t="str">
        <f t="shared" si="496"/>
        <v/>
      </c>
      <c r="L3067" s="17" t="str">
        <f>+IF(G3067="","",SUM($K$9:K3067)+H3067)</f>
        <v/>
      </c>
    </row>
    <row r="3068" spans="2:12" x14ac:dyDescent="0.2">
      <c r="B3068" s="1" t="str">
        <f t="shared" si="499"/>
        <v/>
      </c>
      <c r="C3068" s="44" t="str">
        <f t="shared" si="497"/>
        <v/>
      </c>
      <c r="D3068" s="44" t="str">
        <f t="shared" si="498"/>
        <v/>
      </c>
      <c r="E3068" s="13" t="str">
        <f t="shared" si="500"/>
        <v/>
      </c>
      <c r="F3068" s="4" t="str">
        <f t="shared" si="501"/>
        <v/>
      </c>
      <c r="G3068" s="48" t="str">
        <f t="shared" si="502"/>
        <v/>
      </c>
      <c r="H3068" s="16" t="str">
        <f t="shared" si="503"/>
        <v/>
      </c>
      <c r="I3068" s="46" t="str">
        <f t="shared" si="504"/>
        <v/>
      </c>
      <c r="J3068" s="49" t="str">
        <f t="shared" si="495"/>
        <v/>
      </c>
      <c r="K3068" s="46" t="str">
        <f t="shared" si="496"/>
        <v/>
      </c>
      <c r="L3068" s="17" t="str">
        <f>+IF(G3068="","",SUM($K$9:K3068)+H3068)</f>
        <v/>
      </c>
    </row>
    <row r="3069" spans="2:12" x14ac:dyDescent="0.2">
      <c r="B3069" s="1" t="str">
        <f t="shared" si="499"/>
        <v/>
      </c>
      <c r="C3069" s="44" t="str">
        <f t="shared" si="497"/>
        <v/>
      </c>
      <c r="D3069" s="44" t="str">
        <f t="shared" si="498"/>
        <v/>
      </c>
      <c r="E3069" s="13" t="str">
        <f t="shared" si="500"/>
        <v/>
      </c>
      <c r="F3069" s="4" t="str">
        <f t="shared" si="501"/>
        <v/>
      </c>
      <c r="G3069" s="48" t="str">
        <f t="shared" si="502"/>
        <v/>
      </c>
      <c r="H3069" s="16" t="str">
        <f t="shared" si="503"/>
        <v/>
      </c>
      <c r="I3069" s="46" t="str">
        <f t="shared" si="504"/>
        <v/>
      </c>
      <c r="J3069" s="49" t="str">
        <f t="shared" si="495"/>
        <v/>
      </c>
      <c r="K3069" s="46" t="str">
        <f t="shared" si="496"/>
        <v/>
      </c>
      <c r="L3069" s="17" t="str">
        <f>+IF(G3069="","",SUM($K$9:K3069)+H3069)</f>
        <v/>
      </c>
    </row>
    <row r="3070" spans="2:12" x14ac:dyDescent="0.2">
      <c r="B3070" s="1" t="str">
        <f t="shared" si="499"/>
        <v/>
      </c>
      <c r="C3070" s="44" t="str">
        <f t="shared" si="497"/>
        <v/>
      </c>
      <c r="D3070" s="44" t="str">
        <f t="shared" si="498"/>
        <v/>
      </c>
      <c r="E3070" s="13" t="str">
        <f t="shared" si="500"/>
        <v/>
      </c>
      <c r="F3070" s="4" t="str">
        <f t="shared" si="501"/>
        <v/>
      </c>
      <c r="G3070" s="48" t="str">
        <f t="shared" si="502"/>
        <v/>
      </c>
      <c r="H3070" s="16" t="str">
        <f t="shared" si="503"/>
        <v/>
      </c>
      <c r="I3070" s="46" t="str">
        <f t="shared" si="504"/>
        <v/>
      </c>
      <c r="J3070" s="49" t="str">
        <f t="shared" si="495"/>
        <v/>
      </c>
      <c r="K3070" s="46" t="str">
        <f t="shared" si="496"/>
        <v/>
      </c>
      <c r="L3070" s="17" t="str">
        <f>+IF(G3070="","",SUM($K$9:K3070)+H3070)</f>
        <v/>
      </c>
    </row>
    <row r="3071" spans="2:12" x14ac:dyDescent="0.2">
      <c r="B3071" s="1" t="str">
        <f t="shared" si="499"/>
        <v/>
      </c>
      <c r="C3071" s="44" t="str">
        <f t="shared" si="497"/>
        <v/>
      </c>
      <c r="D3071" s="44" t="str">
        <f t="shared" si="498"/>
        <v/>
      </c>
      <c r="E3071" s="13" t="str">
        <f t="shared" si="500"/>
        <v/>
      </c>
      <c r="F3071" s="4" t="str">
        <f t="shared" si="501"/>
        <v/>
      </c>
      <c r="G3071" s="48" t="str">
        <f t="shared" si="502"/>
        <v/>
      </c>
      <c r="H3071" s="16" t="str">
        <f t="shared" si="503"/>
        <v/>
      </c>
      <c r="I3071" s="46" t="str">
        <f t="shared" si="504"/>
        <v/>
      </c>
      <c r="J3071" s="49" t="str">
        <f t="shared" ref="J3071:J3134" si="505">+IF(F3071="","",I3071*H3071)</f>
        <v/>
      </c>
      <c r="K3071" s="46" t="str">
        <f t="shared" ref="K3071:K3134" si="506">+IF(G3071="","",J3071-H3071)</f>
        <v/>
      </c>
      <c r="L3071" s="17" t="str">
        <f>+IF(G3071="","",SUM($K$9:K3071)+H3071)</f>
        <v/>
      </c>
    </row>
    <row r="3072" spans="2:12" x14ac:dyDescent="0.2">
      <c r="B3072" s="1" t="str">
        <f t="shared" si="499"/>
        <v/>
      </c>
      <c r="C3072" s="44" t="str">
        <f t="shared" si="497"/>
        <v/>
      </c>
      <c r="D3072" s="44" t="str">
        <f t="shared" si="498"/>
        <v/>
      </c>
      <c r="E3072" s="13" t="str">
        <f t="shared" si="500"/>
        <v/>
      </c>
      <c r="F3072" s="4" t="str">
        <f t="shared" si="501"/>
        <v/>
      </c>
      <c r="G3072" s="48" t="str">
        <f t="shared" si="502"/>
        <v/>
      </c>
      <c r="H3072" s="16" t="str">
        <f t="shared" si="503"/>
        <v/>
      </c>
      <c r="I3072" s="46" t="str">
        <f t="shared" si="504"/>
        <v/>
      </c>
      <c r="J3072" s="49" t="str">
        <f t="shared" si="505"/>
        <v/>
      </c>
      <c r="K3072" s="46" t="str">
        <f t="shared" si="506"/>
        <v/>
      </c>
      <c r="L3072" s="17" t="str">
        <f>+IF(G3072="","",SUM($K$9:K3072)+H3072)</f>
        <v/>
      </c>
    </row>
    <row r="3073" spans="2:12" x14ac:dyDescent="0.2">
      <c r="B3073" s="1" t="str">
        <f t="shared" si="499"/>
        <v/>
      </c>
      <c r="C3073" s="44" t="str">
        <f t="shared" si="497"/>
        <v/>
      </c>
      <c r="D3073" s="44" t="str">
        <f t="shared" si="498"/>
        <v/>
      </c>
      <c r="E3073" s="13" t="str">
        <f t="shared" si="500"/>
        <v/>
      </c>
      <c r="F3073" s="4" t="str">
        <f t="shared" si="501"/>
        <v/>
      </c>
      <c r="G3073" s="48" t="str">
        <f t="shared" si="502"/>
        <v/>
      </c>
      <c r="H3073" s="16" t="str">
        <f t="shared" si="503"/>
        <v/>
      </c>
      <c r="I3073" s="46" t="str">
        <f t="shared" si="504"/>
        <v/>
      </c>
      <c r="J3073" s="49" t="str">
        <f t="shared" si="505"/>
        <v/>
      </c>
      <c r="K3073" s="46" t="str">
        <f t="shared" si="506"/>
        <v/>
      </c>
      <c r="L3073" s="17" t="str">
        <f>+IF(G3073="","",SUM($K$9:K3073)+H3073)</f>
        <v/>
      </c>
    </row>
    <row r="3074" spans="2:12" x14ac:dyDescent="0.2">
      <c r="B3074" s="1" t="str">
        <f t="shared" si="499"/>
        <v/>
      </c>
      <c r="C3074" s="44" t="str">
        <f t="shared" si="497"/>
        <v/>
      </c>
      <c r="D3074" s="44" t="str">
        <f t="shared" si="498"/>
        <v/>
      </c>
      <c r="E3074" s="13" t="str">
        <f t="shared" si="500"/>
        <v/>
      </c>
      <c r="F3074" s="4" t="str">
        <f t="shared" si="501"/>
        <v/>
      </c>
      <c r="G3074" s="48" t="str">
        <f t="shared" si="502"/>
        <v/>
      </c>
      <c r="H3074" s="16" t="str">
        <f t="shared" si="503"/>
        <v/>
      </c>
      <c r="I3074" s="46" t="str">
        <f t="shared" si="504"/>
        <v/>
      </c>
      <c r="J3074" s="49" t="str">
        <f t="shared" si="505"/>
        <v/>
      </c>
      <c r="K3074" s="46" t="str">
        <f t="shared" si="506"/>
        <v/>
      </c>
      <c r="L3074" s="17" t="str">
        <f>+IF(G3074="","",SUM($K$9:K3074)+H3074)</f>
        <v/>
      </c>
    </row>
    <row r="3075" spans="2:12" x14ac:dyDescent="0.2">
      <c r="B3075" s="1" t="str">
        <f t="shared" si="499"/>
        <v/>
      </c>
      <c r="C3075" s="44" t="str">
        <f t="shared" si="497"/>
        <v/>
      </c>
      <c r="D3075" s="44" t="str">
        <f t="shared" si="498"/>
        <v/>
      </c>
      <c r="E3075" s="13" t="str">
        <f t="shared" si="500"/>
        <v/>
      </c>
      <c r="F3075" s="4" t="str">
        <f t="shared" si="501"/>
        <v/>
      </c>
      <c r="G3075" s="48" t="str">
        <f t="shared" si="502"/>
        <v/>
      </c>
      <c r="H3075" s="16" t="str">
        <f t="shared" si="503"/>
        <v/>
      </c>
      <c r="I3075" s="46" t="str">
        <f t="shared" si="504"/>
        <v/>
      </c>
      <c r="J3075" s="49" t="str">
        <f t="shared" si="505"/>
        <v/>
      </c>
      <c r="K3075" s="46" t="str">
        <f t="shared" si="506"/>
        <v/>
      </c>
      <c r="L3075" s="17" t="str">
        <f>+IF(G3075="","",SUM($K$9:K3075)+H3075)</f>
        <v/>
      </c>
    </row>
    <row r="3076" spans="2:12" x14ac:dyDescent="0.2">
      <c r="B3076" s="1" t="str">
        <f t="shared" si="499"/>
        <v/>
      </c>
      <c r="C3076" s="44" t="str">
        <f t="shared" si="497"/>
        <v/>
      </c>
      <c r="D3076" s="44" t="str">
        <f t="shared" si="498"/>
        <v/>
      </c>
      <c r="E3076" s="13" t="str">
        <f t="shared" si="500"/>
        <v/>
      </c>
      <c r="F3076" s="4" t="str">
        <f t="shared" si="501"/>
        <v/>
      </c>
      <c r="G3076" s="48" t="str">
        <f t="shared" si="502"/>
        <v/>
      </c>
      <c r="H3076" s="16" t="str">
        <f t="shared" si="503"/>
        <v/>
      </c>
      <c r="I3076" s="46" t="str">
        <f t="shared" si="504"/>
        <v/>
      </c>
      <c r="J3076" s="49" t="str">
        <f t="shared" si="505"/>
        <v/>
      </c>
      <c r="K3076" s="46" t="str">
        <f t="shared" si="506"/>
        <v/>
      </c>
      <c r="L3076" s="17" t="str">
        <f>+IF(G3076="","",SUM($K$9:K3076)+H3076)</f>
        <v/>
      </c>
    </row>
    <row r="3077" spans="2:12" x14ac:dyDescent="0.2">
      <c r="B3077" s="1" t="str">
        <f t="shared" si="499"/>
        <v/>
      </c>
      <c r="C3077" s="44" t="str">
        <f t="shared" si="497"/>
        <v/>
      </c>
      <c r="D3077" s="44" t="str">
        <f t="shared" si="498"/>
        <v/>
      </c>
      <c r="E3077" s="13" t="str">
        <f t="shared" si="500"/>
        <v/>
      </c>
      <c r="F3077" s="4" t="str">
        <f t="shared" si="501"/>
        <v/>
      </c>
      <c r="G3077" s="48" t="str">
        <f t="shared" si="502"/>
        <v/>
      </c>
      <c r="H3077" s="16" t="str">
        <f t="shared" si="503"/>
        <v/>
      </c>
      <c r="I3077" s="46" t="str">
        <f t="shared" si="504"/>
        <v/>
      </c>
      <c r="J3077" s="49" t="str">
        <f t="shared" si="505"/>
        <v/>
      </c>
      <c r="K3077" s="46" t="str">
        <f t="shared" si="506"/>
        <v/>
      </c>
      <c r="L3077" s="17" t="str">
        <f>+IF(G3077="","",SUM($K$9:K3077)+H3077)</f>
        <v/>
      </c>
    </row>
    <row r="3078" spans="2:12" x14ac:dyDescent="0.2">
      <c r="B3078" s="1" t="str">
        <f t="shared" si="499"/>
        <v/>
      </c>
      <c r="C3078" s="44" t="str">
        <f t="shared" si="497"/>
        <v/>
      </c>
      <c r="D3078" s="44" t="str">
        <f t="shared" si="498"/>
        <v/>
      </c>
      <c r="E3078" s="13" t="str">
        <f t="shared" si="500"/>
        <v/>
      </c>
      <c r="F3078" s="4" t="str">
        <f t="shared" si="501"/>
        <v/>
      </c>
      <c r="G3078" s="48" t="str">
        <f t="shared" si="502"/>
        <v/>
      </c>
      <c r="H3078" s="16" t="str">
        <f t="shared" si="503"/>
        <v/>
      </c>
      <c r="I3078" s="46" t="str">
        <f t="shared" si="504"/>
        <v/>
      </c>
      <c r="J3078" s="49" t="str">
        <f t="shared" si="505"/>
        <v/>
      </c>
      <c r="K3078" s="46" t="str">
        <f t="shared" si="506"/>
        <v/>
      </c>
      <c r="L3078" s="17" t="str">
        <f>+IF(G3078="","",SUM($K$9:K3078)+H3078)</f>
        <v/>
      </c>
    </row>
    <row r="3079" spans="2:12" x14ac:dyDescent="0.2">
      <c r="B3079" s="1" t="str">
        <f t="shared" si="499"/>
        <v/>
      </c>
      <c r="C3079" s="44" t="str">
        <f t="shared" si="497"/>
        <v/>
      </c>
      <c r="D3079" s="44" t="str">
        <f t="shared" si="498"/>
        <v/>
      </c>
      <c r="E3079" s="13" t="str">
        <f t="shared" si="500"/>
        <v/>
      </c>
      <c r="F3079" s="4" t="str">
        <f t="shared" si="501"/>
        <v/>
      </c>
      <c r="G3079" s="48" t="str">
        <f t="shared" si="502"/>
        <v/>
      </c>
      <c r="H3079" s="16" t="str">
        <f t="shared" si="503"/>
        <v/>
      </c>
      <c r="I3079" s="46" t="str">
        <f t="shared" si="504"/>
        <v/>
      </c>
      <c r="J3079" s="49" t="str">
        <f t="shared" si="505"/>
        <v/>
      </c>
      <c r="K3079" s="46" t="str">
        <f t="shared" si="506"/>
        <v/>
      </c>
      <c r="L3079" s="17" t="str">
        <f>+IF(G3079="","",SUM($K$9:K3079)+H3079)</f>
        <v/>
      </c>
    </row>
    <row r="3080" spans="2:12" x14ac:dyDescent="0.2">
      <c r="B3080" s="1" t="str">
        <f t="shared" si="499"/>
        <v/>
      </c>
      <c r="C3080" s="44" t="str">
        <f t="shared" si="497"/>
        <v/>
      </c>
      <c r="D3080" s="44" t="str">
        <f t="shared" si="498"/>
        <v/>
      </c>
      <c r="E3080" s="13" t="str">
        <f t="shared" si="500"/>
        <v/>
      </c>
      <c r="F3080" s="4" t="str">
        <f t="shared" si="501"/>
        <v/>
      </c>
      <c r="G3080" s="48" t="str">
        <f t="shared" si="502"/>
        <v/>
      </c>
      <c r="H3080" s="16" t="str">
        <f t="shared" si="503"/>
        <v/>
      </c>
      <c r="I3080" s="46" t="str">
        <f t="shared" si="504"/>
        <v/>
      </c>
      <c r="J3080" s="49" t="str">
        <f t="shared" si="505"/>
        <v/>
      </c>
      <c r="K3080" s="46" t="str">
        <f t="shared" si="506"/>
        <v/>
      </c>
      <c r="L3080" s="17" t="str">
        <f>+IF(G3080="","",SUM($K$9:K3080)+H3080)</f>
        <v/>
      </c>
    </row>
    <row r="3081" spans="2:12" x14ac:dyDescent="0.2">
      <c r="B3081" s="1" t="str">
        <f t="shared" si="499"/>
        <v/>
      </c>
      <c r="C3081" s="44" t="str">
        <f t="shared" si="497"/>
        <v/>
      </c>
      <c r="D3081" s="44" t="str">
        <f t="shared" si="498"/>
        <v/>
      </c>
      <c r="E3081" s="13" t="str">
        <f t="shared" si="500"/>
        <v/>
      </c>
      <c r="F3081" s="4" t="str">
        <f t="shared" si="501"/>
        <v/>
      </c>
      <c r="G3081" s="48" t="str">
        <f t="shared" si="502"/>
        <v/>
      </c>
      <c r="H3081" s="16" t="str">
        <f t="shared" si="503"/>
        <v/>
      </c>
      <c r="I3081" s="46" t="str">
        <f t="shared" si="504"/>
        <v/>
      </c>
      <c r="J3081" s="49" t="str">
        <f t="shared" si="505"/>
        <v/>
      </c>
      <c r="K3081" s="46" t="str">
        <f t="shared" si="506"/>
        <v/>
      </c>
      <c r="L3081" s="17" t="str">
        <f>+IF(G3081="","",SUM($K$9:K3081)+H3081)</f>
        <v/>
      </c>
    </row>
    <row r="3082" spans="2:12" x14ac:dyDescent="0.2">
      <c r="B3082" s="1" t="str">
        <f t="shared" si="499"/>
        <v/>
      </c>
      <c r="C3082" s="44" t="str">
        <f t="shared" ref="C3082:C3145" si="507">IF(D3081="","",IF(D3081=FecFinal,"",DATE(YEAR(C3081),MONTH(C3081)+1,1)))</f>
        <v/>
      </c>
      <c r="D3082" s="44" t="str">
        <f t="shared" ref="D3082:D3145" si="508">IF(C3082="","",IF(DAYS360(C3082,FecFinal)&gt;=30,DATE(YEAR(C3082),MONTH(C3082)+1,1),FecFinal))</f>
        <v/>
      </c>
      <c r="E3082" s="13" t="str">
        <f t="shared" si="500"/>
        <v/>
      </c>
      <c r="F3082" s="4" t="str">
        <f t="shared" si="501"/>
        <v/>
      </c>
      <c r="G3082" s="48" t="str">
        <f t="shared" si="502"/>
        <v/>
      </c>
      <c r="H3082" s="16" t="str">
        <f t="shared" si="503"/>
        <v/>
      </c>
      <c r="I3082" s="46" t="str">
        <f t="shared" si="504"/>
        <v/>
      </c>
      <c r="J3082" s="49" t="str">
        <f t="shared" si="505"/>
        <v/>
      </c>
      <c r="K3082" s="46" t="str">
        <f t="shared" si="506"/>
        <v/>
      </c>
      <c r="L3082" s="17" t="str">
        <f>+IF(G3082="","",SUM($K$9:K3082)+H3082)</f>
        <v/>
      </c>
    </row>
    <row r="3083" spans="2:12" x14ac:dyDescent="0.2">
      <c r="B3083" s="1" t="str">
        <f t="shared" si="499"/>
        <v/>
      </c>
      <c r="C3083" s="44" t="str">
        <f t="shared" si="507"/>
        <v/>
      </c>
      <c r="D3083" s="44" t="str">
        <f t="shared" si="508"/>
        <v/>
      </c>
      <c r="E3083" s="13" t="str">
        <f t="shared" si="500"/>
        <v/>
      </c>
      <c r="F3083" s="4" t="str">
        <f t="shared" si="501"/>
        <v/>
      </c>
      <c r="G3083" s="48" t="str">
        <f t="shared" si="502"/>
        <v/>
      </c>
      <c r="H3083" s="16" t="str">
        <f t="shared" si="503"/>
        <v/>
      </c>
      <c r="I3083" s="46" t="str">
        <f t="shared" si="504"/>
        <v/>
      </c>
      <c r="J3083" s="49" t="str">
        <f t="shared" si="505"/>
        <v/>
      </c>
      <c r="K3083" s="46" t="str">
        <f t="shared" si="506"/>
        <v/>
      </c>
      <c r="L3083" s="17" t="str">
        <f>+IF(G3083="","",SUM($K$9:K3083)+H3083)</f>
        <v/>
      </c>
    </row>
    <row r="3084" spans="2:12" x14ac:dyDescent="0.2">
      <c r="B3084" s="1" t="str">
        <f t="shared" si="499"/>
        <v/>
      </c>
      <c r="C3084" s="44" t="str">
        <f t="shared" si="507"/>
        <v/>
      </c>
      <c r="D3084" s="44" t="str">
        <f t="shared" si="508"/>
        <v/>
      </c>
      <c r="E3084" s="13" t="str">
        <f t="shared" si="500"/>
        <v/>
      </c>
      <c r="F3084" s="4" t="str">
        <f t="shared" si="501"/>
        <v/>
      </c>
      <c r="G3084" s="48" t="str">
        <f t="shared" si="502"/>
        <v/>
      </c>
      <c r="H3084" s="16" t="str">
        <f t="shared" si="503"/>
        <v/>
      </c>
      <c r="I3084" s="46" t="str">
        <f t="shared" si="504"/>
        <v/>
      </c>
      <c r="J3084" s="49" t="str">
        <f t="shared" si="505"/>
        <v/>
      </c>
      <c r="K3084" s="46" t="str">
        <f t="shared" si="506"/>
        <v/>
      </c>
      <c r="L3084" s="17" t="str">
        <f>+IF(G3084="","",SUM($K$9:K3084)+H3084)</f>
        <v/>
      </c>
    </row>
    <row r="3085" spans="2:12" x14ac:dyDescent="0.2">
      <c r="B3085" s="1" t="str">
        <f t="shared" si="499"/>
        <v/>
      </c>
      <c r="C3085" s="44" t="str">
        <f t="shared" si="507"/>
        <v/>
      </c>
      <c r="D3085" s="44" t="str">
        <f t="shared" si="508"/>
        <v/>
      </c>
      <c r="E3085" s="13" t="str">
        <f t="shared" si="500"/>
        <v/>
      </c>
      <c r="F3085" s="4" t="str">
        <f t="shared" si="501"/>
        <v/>
      </c>
      <c r="G3085" s="48" t="str">
        <f t="shared" si="502"/>
        <v/>
      </c>
      <c r="H3085" s="16" t="str">
        <f t="shared" si="503"/>
        <v/>
      </c>
      <c r="I3085" s="46" t="str">
        <f t="shared" si="504"/>
        <v/>
      </c>
      <c r="J3085" s="49" t="str">
        <f t="shared" si="505"/>
        <v/>
      </c>
      <c r="K3085" s="46" t="str">
        <f t="shared" si="506"/>
        <v/>
      </c>
      <c r="L3085" s="17" t="str">
        <f>+IF(G3085="","",SUM($K$9:K3085)+H3085)</f>
        <v/>
      </c>
    </row>
    <row r="3086" spans="2:12" x14ac:dyDescent="0.2">
      <c r="B3086" s="1" t="str">
        <f t="shared" si="499"/>
        <v/>
      </c>
      <c r="C3086" s="44" t="str">
        <f t="shared" si="507"/>
        <v/>
      </c>
      <c r="D3086" s="44" t="str">
        <f t="shared" si="508"/>
        <v/>
      </c>
      <c r="E3086" s="13" t="str">
        <f t="shared" si="500"/>
        <v/>
      </c>
      <c r="F3086" s="4" t="str">
        <f t="shared" si="501"/>
        <v/>
      </c>
      <c r="G3086" s="48" t="str">
        <f t="shared" si="502"/>
        <v/>
      </c>
      <c r="H3086" s="16" t="str">
        <f t="shared" si="503"/>
        <v/>
      </c>
      <c r="I3086" s="46" t="str">
        <f t="shared" si="504"/>
        <v/>
      </c>
      <c r="J3086" s="49" t="str">
        <f t="shared" si="505"/>
        <v/>
      </c>
      <c r="K3086" s="46" t="str">
        <f t="shared" si="506"/>
        <v/>
      </c>
      <c r="L3086" s="17" t="str">
        <f>+IF(G3086="","",SUM($K$9:K3086)+H3086)</f>
        <v/>
      </c>
    </row>
    <row r="3087" spans="2:12" x14ac:dyDescent="0.2">
      <c r="B3087" s="1" t="str">
        <f t="shared" si="499"/>
        <v/>
      </c>
      <c r="C3087" s="44" t="str">
        <f t="shared" si="507"/>
        <v/>
      </c>
      <c r="D3087" s="44" t="str">
        <f t="shared" si="508"/>
        <v/>
      </c>
      <c r="E3087" s="13" t="str">
        <f t="shared" si="500"/>
        <v/>
      </c>
      <c r="F3087" s="4" t="str">
        <f t="shared" si="501"/>
        <v/>
      </c>
      <c r="G3087" s="48" t="str">
        <f t="shared" si="502"/>
        <v/>
      </c>
      <c r="H3087" s="16" t="str">
        <f t="shared" si="503"/>
        <v/>
      </c>
      <c r="I3087" s="46" t="str">
        <f t="shared" si="504"/>
        <v/>
      </c>
      <c r="J3087" s="49" t="str">
        <f t="shared" si="505"/>
        <v/>
      </c>
      <c r="K3087" s="46" t="str">
        <f t="shared" si="506"/>
        <v/>
      </c>
      <c r="L3087" s="17" t="str">
        <f>+IF(G3087="","",SUM($K$9:K3087)+H3087)</f>
        <v/>
      </c>
    </row>
    <row r="3088" spans="2:12" x14ac:dyDescent="0.2">
      <c r="B3088" s="1" t="str">
        <f t="shared" si="499"/>
        <v/>
      </c>
      <c r="C3088" s="44" t="str">
        <f t="shared" si="507"/>
        <v/>
      </c>
      <c r="D3088" s="44" t="str">
        <f t="shared" si="508"/>
        <v/>
      </c>
      <c r="E3088" s="13" t="str">
        <f t="shared" si="500"/>
        <v/>
      </c>
      <c r="F3088" s="4" t="str">
        <f t="shared" si="501"/>
        <v/>
      </c>
      <c r="G3088" s="48" t="str">
        <f t="shared" si="502"/>
        <v/>
      </c>
      <c r="H3088" s="16" t="str">
        <f t="shared" si="503"/>
        <v/>
      </c>
      <c r="I3088" s="46" t="str">
        <f t="shared" si="504"/>
        <v/>
      </c>
      <c r="J3088" s="49" t="str">
        <f t="shared" si="505"/>
        <v/>
      </c>
      <c r="K3088" s="46" t="str">
        <f t="shared" si="506"/>
        <v/>
      </c>
      <c r="L3088" s="17" t="str">
        <f>+IF(G3088="","",SUM($K$9:K3088)+H3088)</f>
        <v/>
      </c>
    </row>
    <row r="3089" spans="2:12" x14ac:dyDescent="0.2">
      <c r="B3089" s="1" t="str">
        <f t="shared" ref="B3089:B3152" si="509">+IF(C3089="","",B3088+1)</f>
        <v/>
      </c>
      <c r="C3089" s="44" t="str">
        <f t="shared" si="507"/>
        <v/>
      </c>
      <c r="D3089" s="44" t="str">
        <f t="shared" si="508"/>
        <v/>
      </c>
      <c r="E3089" s="13" t="str">
        <f t="shared" ref="E3089:E3152" si="510">IF(B3089&lt;&gt;"",DAYS360(C3089,D3089),"")</f>
        <v/>
      </c>
      <c r="F3089" s="4" t="str">
        <f t="shared" ref="F3089:F3152" si="511">IF(B3089&lt;&gt;"",LOOKUP(DATE(YEAR(C3089),MONTH(C3089)+1,1),tbl_FecHasta,tbl_Tasa),"")</f>
        <v/>
      </c>
      <c r="G3089" s="48" t="str">
        <f t="shared" ref="G3089:G3152" si="512">IF(B3089&lt;&gt;"",(((1+F3089)^(1/12))-1),"")</f>
        <v/>
      </c>
      <c r="H3089" s="16" t="str">
        <f t="shared" si="503"/>
        <v/>
      </c>
      <c r="I3089" s="46" t="str">
        <f t="shared" si="504"/>
        <v/>
      </c>
      <c r="J3089" s="49" t="str">
        <f t="shared" si="505"/>
        <v/>
      </c>
      <c r="K3089" s="46" t="str">
        <f t="shared" si="506"/>
        <v/>
      </c>
      <c r="L3089" s="17" t="str">
        <f>+IF(G3089="","",SUM($K$9:K3089)+H3089)</f>
        <v/>
      </c>
    </row>
    <row r="3090" spans="2:12" x14ac:dyDescent="0.2">
      <c r="B3090" s="1" t="str">
        <f t="shared" si="509"/>
        <v/>
      </c>
      <c r="C3090" s="44" t="str">
        <f t="shared" si="507"/>
        <v/>
      </c>
      <c r="D3090" s="44" t="str">
        <f t="shared" si="508"/>
        <v/>
      </c>
      <c r="E3090" s="13" t="str">
        <f t="shared" si="510"/>
        <v/>
      </c>
      <c r="F3090" s="4" t="str">
        <f t="shared" si="511"/>
        <v/>
      </c>
      <c r="G3090" s="48" t="str">
        <f t="shared" si="512"/>
        <v/>
      </c>
      <c r="H3090" s="16" t="str">
        <f t="shared" si="503"/>
        <v/>
      </c>
      <c r="I3090" s="46" t="str">
        <f t="shared" si="504"/>
        <v/>
      </c>
      <c r="J3090" s="49" t="str">
        <f t="shared" si="505"/>
        <v/>
      </c>
      <c r="K3090" s="46" t="str">
        <f t="shared" si="506"/>
        <v/>
      </c>
      <c r="L3090" s="17" t="str">
        <f>+IF(G3090="","",SUM($K$9:K3090)+H3090)</f>
        <v/>
      </c>
    </row>
    <row r="3091" spans="2:12" x14ac:dyDescent="0.2">
      <c r="B3091" s="1" t="str">
        <f t="shared" si="509"/>
        <v/>
      </c>
      <c r="C3091" s="44" t="str">
        <f t="shared" si="507"/>
        <v/>
      </c>
      <c r="D3091" s="44" t="str">
        <f t="shared" si="508"/>
        <v/>
      </c>
      <c r="E3091" s="13" t="str">
        <f t="shared" si="510"/>
        <v/>
      </c>
      <c r="F3091" s="4" t="str">
        <f t="shared" si="511"/>
        <v/>
      </c>
      <c r="G3091" s="48" t="str">
        <f t="shared" si="512"/>
        <v/>
      </c>
      <c r="H3091" s="16" t="str">
        <f t="shared" si="503"/>
        <v/>
      </c>
      <c r="I3091" s="46" t="str">
        <f t="shared" si="504"/>
        <v/>
      </c>
      <c r="J3091" s="49" t="str">
        <f t="shared" si="505"/>
        <v/>
      </c>
      <c r="K3091" s="46" t="str">
        <f t="shared" si="506"/>
        <v/>
      </c>
      <c r="L3091" s="17" t="str">
        <f>+IF(G3091="","",SUM($K$9:K3091)+H3091)</f>
        <v/>
      </c>
    </row>
    <row r="3092" spans="2:12" x14ac:dyDescent="0.2">
      <c r="B3092" s="1" t="str">
        <f t="shared" si="509"/>
        <v/>
      </c>
      <c r="C3092" s="44" t="str">
        <f t="shared" si="507"/>
        <v/>
      </c>
      <c r="D3092" s="44" t="str">
        <f t="shared" si="508"/>
        <v/>
      </c>
      <c r="E3092" s="13" t="str">
        <f t="shared" si="510"/>
        <v/>
      </c>
      <c r="F3092" s="4" t="str">
        <f t="shared" si="511"/>
        <v/>
      </c>
      <c r="G3092" s="48" t="str">
        <f t="shared" si="512"/>
        <v/>
      </c>
      <c r="H3092" s="16" t="str">
        <f t="shared" si="503"/>
        <v/>
      </c>
      <c r="I3092" s="46" t="str">
        <f t="shared" si="504"/>
        <v/>
      </c>
      <c r="J3092" s="49" t="str">
        <f t="shared" si="505"/>
        <v/>
      </c>
      <c r="K3092" s="46" t="str">
        <f t="shared" si="506"/>
        <v/>
      </c>
      <c r="L3092" s="17" t="str">
        <f>+IF(G3092="","",SUM($K$9:K3092)+H3092)</f>
        <v/>
      </c>
    </row>
    <row r="3093" spans="2:12" x14ac:dyDescent="0.2">
      <c r="B3093" s="1" t="str">
        <f t="shared" si="509"/>
        <v/>
      </c>
      <c r="C3093" s="44" t="str">
        <f t="shared" si="507"/>
        <v/>
      </c>
      <c r="D3093" s="44" t="str">
        <f t="shared" si="508"/>
        <v/>
      </c>
      <c r="E3093" s="13" t="str">
        <f t="shared" si="510"/>
        <v/>
      </c>
      <c r="F3093" s="4" t="str">
        <f t="shared" si="511"/>
        <v/>
      </c>
      <c r="G3093" s="48" t="str">
        <f t="shared" si="512"/>
        <v/>
      </c>
      <c r="H3093" s="16" t="str">
        <f t="shared" si="503"/>
        <v/>
      </c>
      <c r="I3093" s="46" t="str">
        <f t="shared" si="504"/>
        <v/>
      </c>
      <c r="J3093" s="49" t="str">
        <f t="shared" si="505"/>
        <v/>
      </c>
      <c r="K3093" s="46" t="str">
        <f t="shared" si="506"/>
        <v/>
      </c>
      <c r="L3093" s="17" t="str">
        <f>+IF(G3093="","",SUM($K$9:K3093)+H3093)</f>
        <v/>
      </c>
    </row>
    <row r="3094" spans="2:12" x14ac:dyDescent="0.2">
      <c r="B3094" s="1" t="str">
        <f t="shared" si="509"/>
        <v/>
      </c>
      <c r="C3094" s="44" t="str">
        <f t="shared" si="507"/>
        <v/>
      </c>
      <c r="D3094" s="44" t="str">
        <f t="shared" si="508"/>
        <v/>
      </c>
      <c r="E3094" s="13" t="str">
        <f t="shared" si="510"/>
        <v/>
      </c>
      <c r="F3094" s="4" t="str">
        <f t="shared" si="511"/>
        <v/>
      </c>
      <c r="G3094" s="48" t="str">
        <f t="shared" si="512"/>
        <v/>
      </c>
      <c r="H3094" s="16" t="str">
        <f t="shared" si="503"/>
        <v/>
      </c>
      <c r="I3094" s="46" t="str">
        <f t="shared" si="504"/>
        <v/>
      </c>
      <c r="J3094" s="49" t="str">
        <f t="shared" si="505"/>
        <v/>
      </c>
      <c r="K3094" s="46" t="str">
        <f t="shared" si="506"/>
        <v/>
      </c>
      <c r="L3094" s="17" t="str">
        <f>+IF(G3094="","",SUM($K$9:K3094)+H3094)</f>
        <v/>
      </c>
    </row>
    <row r="3095" spans="2:12" x14ac:dyDescent="0.2">
      <c r="B3095" s="1" t="str">
        <f t="shared" si="509"/>
        <v/>
      </c>
      <c r="C3095" s="44" t="str">
        <f t="shared" si="507"/>
        <v/>
      </c>
      <c r="D3095" s="44" t="str">
        <f t="shared" si="508"/>
        <v/>
      </c>
      <c r="E3095" s="13" t="str">
        <f t="shared" si="510"/>
        <v/>
      </c>
      <c r="F3095" s="4" t="str">
        <f t="shared" si="511"/>
        <v/>
      </c>
      <c r="G3095" s="48" t="str">
        <f t="shared" si="512"/>
        <v/>
      </c>
      <c r="H3095" s="16" t="str">
        <f t="shared" si="503"/>
        <v/>
      </c>
      <c r="I3095" s="46" t="str">
        <f t="shared" si="504"/>
        <v/>
      </c>
      <c r="J3095" s="49" t="str">
        <f t="shared" si="505"/>
        <v/>
      </c>
      <c r="K3095" s="46" t="str">
        <f t="shared" si="506"/>
        <v/>
      </c>
      <c r="L3095" s="17" t="str">
        <f>+IF(G3095="","",SUM($K$9:K3095)+H3095)</f>
        <v/>
      </c>
    </row>
    <row r="3096" spans="2:12" x14ac:dyDescent="0.2">
      <c r="B3096" s="1" t="str">
        <f t="shared" si="509"/>
        <v/>
      </c>
      <c r="C3096" s="44" t="str">
        <f t="shared" si="507"/>
        <v/>
      </c>
      <c r="D3096" s="44" t="str">
        <f t="shared" si="508"/>
        <v/>
      </c>
      <c r="E3096" s="13" t="str">
        <f t="shared" si="510"/>
        <v/>
      </c>
      <c r="F3096" s="4" t="str">
        <f t="shared" si="511"/>
        <v/>
      </c>
      <c r="G3096" s="48" t="str">
        <f t="shared" si="512"/>
        <v/>
      </c>
      <c r="H3096" s="16" t="str">
        <f t="shared" si="503"/>
        <v/>
      </c>
      <c r="I3096" s="46" t="str">
        <f t="shared" si="504"/>
        <v/>
      </c>
      <c r="J3096" s="49" t="str">
        <f t="shared" si="505"/>
        <v/>
      </c>
      <c r="K3096" s="46" t="str">
        <f t="shared" si="506"/>
        <v/>
      </c>
      <c r="L3096" s="17" t="str">
        <f>+IF(G3096="","",SUM($K$9:K3096)+H3096)</f>
        <v/>
      </c>
    </row>
    <row r="3097" spans="2:12" x14ac:dyDescent="0.2">
      <c r="B3097" s="1" t="str">
        <f t="shared" si="509"/>
        <v/>
      </c>
      <c r="C3097" s="44" t="str">
        <f t="shared" si="507"/>
        <v/>
      </c>
      <c r="D3097" s="44" t="str">
        <f t="shared" si="508"/>
        <v/>
      </c>
      <c r="E3097" s="13" t="str">
        <f t="shared" si="510"/>
        <v/>
      </c>
      <c r="F3097" s="4" t="str">
        <f t="shared" si="511"/>
        <v/>
      </c>
      <c r="G3097" s="48" t="str">
        <f t="shared" si="512"/>
        <v/>
      </c>
      <c r="H3097" s="16" t="str">
        <f t="shared" si="503"/>
        <v/>
      </c>
      <c r="I3097" s="46" t="str">
        <f t="shared" si="504"/>
        <v/>
      </c>
      <c r="J3097" s="49" t="str">
        <f t="shared" si="505"/>
        <v/>
      </c>
      <c r="K3097" s="46" t="str">
        <f t="shared" si="506"/>
        <v/>
      </c>
      <c r="L3097" s="17" t="str">
        <f>+IF(G3097="","",SUM($K$9:K3097)+H3097)</f>
        <v/>
      </c>
    </row>
    <row r="3098" spans="2:12" x14ac:dyDescent="0.2">
      <c r="B3098" s="1" t="str">
        <f t="shared" si="509"/>
        <v/>
      </c>
      <c r="C3098" s="44" t="str">
        <f t="shared" si="507"/>
        <v/>
      </c>
      <c r="D3098" s="44" t="str">
        <f t="shared" si="508"/>
        <v/>
      </c>
      <c r="E3098" s="13" t="str">
        <f t="shared" si="510"/>
        <v/>
      </c>
      <c r="F3098" s="4" t="str">
        <f t="shared" si="511"/>
        <v/>
      </c>
      <c r="G3098" s="48" t="str">
        <f t="shared" si="512"/>
        <v/>
      </c>
      <c r="H3098" s="16" t="str">
        <f t="shared" si="503"/>
        <v/>
      </c>
      <c r="I3098" s="46" t="str">
        <f t="shared" si="504"/>
        <v/>
      </c>
      <c r="J3098" s="49" t="str">
        <f t="shared" si="505"/>
        <v/>
      </c>
      <c r="K3098" s="46" t="str">
        <f t="shared" si="506"/>
        <v/>
      </c>
      <c r="L3098" s="17" t="str">
        <f>+IF(G3098="","",SUM($K$9:K3098)+H3098)</f>
        <v/>
      </c>
    </row>
    <row r="3099" spans="2:12" x14ac:dyDescent="0.2">
      <c r="B3099" s="1" t="str">
        <f t="shared" si="509"/>
        <v/>
      </c>
      <c r="C3099" s="44" t="str">
        <f t="shared" si="507"/>
        <v/>
      </c>
      <c r="D3099" s="44" t="str">
        <f t="shared" si="508"/>
        <v/>
      </c>
      <c r="E3099" s="13" t="str">
        <f t="shared" si="510"/>
        <v/>
      </c>
      <c r="F3099" s="4" t="str">
        <f t="shared" si="511"/>
        <v/>
      </c>
      <c r="G3099" s="48" t="str">
        <f t="shared" si="512"/>
        <v/>
      </c>
      <c r="H3099" s="16" t="str">
        <f t="shared" si="503"/>
        <v/>
      </c>
      <c r="I3099" s="46" t="str">
        <f t="shared" si="504"/>
        <v/>
      </c>
      <c r="J3099" s="49" t="str">
        <f t="shared" si="505"/>
        <v/>
      </c>
      <c r="K3099" s="46" t="str">
        <f t="shared" si="506"/>
        <v/>
      </c>
      <c r="L3099" s="17" t="str">
        <f>+IF(G3099="","",SUM($K$9:K3099)+H3099)</f>
        <v/>
      </c>
    </row>
    <row r="3100" spans="2:12" x14ac:dyDescent="0.2">
      <c r="B3100" s="1" t="str">
        <f t="shared" si="509"/>
        <v/>
      </c>
      <c r="C3100" s="44" t="str">
        <f t="shared" si="507"/>
        <v/>
      </c>
      <c r="D3100" s="44" t="str">
        <f t="shared" si="508"/>
        <v/>
      </c>
      <c r="E3100" s="13" t="str">
        <f t="shared" si="510"/>
        <v/>
      </c>
      <c r="F3100" s="4" t="str">
        <f t="shared" si="511"/>
        <v/>
      </c>
      <c r="G3100" s="48" t="str">
        <f t="shared" si="512"/>
        <v/>
      </c>
      <c r="H3100" s="16" t="str">
        <f t="shared" si="503"/>
        <v/>
      </c>
      <c r="I3100" s="46" t="str">
        <f t="shared" si="504"/>
        <v/>
      </c>
      <c r="J3100" s="49" t="str">
        <f t="shared" si="505"/>
        <v/>
      </c>
      <c r="K3100" s="46" t="str">
        <f t="shared" si="506"/>
        <v/>
      </c>
      <c r="L3100" s="17" t="str">
        <f>+IF(G3100="","",SUM($K$9:K3100)+H3100)</f>
        <v/>
      </c>
    </row>
    <row r="3101" spans="2:12" x14ac:dyDescent="0.2">
      <c r="B3101" s="1" t="str">
        <f t="shared" si="509"/>
        <v/>
      </c>
      <c r="C3101" s="44" t="str">
        <f t="shared" si="507"/>
        <v/>
      </c>
      <c r="D3101" s="44" t="str">
        <f t="shared" si="508"/>
        <v/>
      </c>
      <c r="E3101" s="13" t="str">
        <f t="shared" si="510"/>
        <v/>
      </c>
      <c r="F3101" s="4" t="str">
        <f t="shared" si="511"/>
        <v/>
      </c>
      <c r="G3101" s="48" t="str">
        <f t="shared" si="512"/>
        <v/>
      </c>
      <c r="H3101" s="16" t="str">
        <f t="shared" si="503"/>
        <v/>
      </c>
      <c r="I3101" s="46" t="str">
        <f t="shared" si="504"/>
        <v/>
      </c>
      <c r="J3101" s="49" t="str">
        <f t="shared" si="505"/>
        <v/>
      </c>
      <c r="K3101" s="46" t="str">
        <f t="shared" si="506"/>
        <v/>
      </c>
      <c r="L3101" s="17" t="str">
        <f>+IF(G3101="","",SUM($K$9:K3101)+H3101)</f>
        <v/>
      </c>
    </row>
    <row r="3102" spans="2:12" x14ac:dyDescent="0.2">
      <c r="B3102" s="1" t="str">
        <f t="shared" si="509"/>
        <v/>
      </c>
      <c r="C3102" s="44" t="str">
        <f t="shared" si="507"/>
        <v/>
      </c>
      <c r="D3102" s="44" t="str">
        <f t="shared" si="508"/>
        <v/>
      </c>
      <c r="E3102" s="13" t="str">
        <f t="shared" si="510"/>
        <v/>
      </c>
      <c r="F3102" s="4" t="str">
        <f t="shared" si="511"/>
        <v/>
      </c>
      <c r="G3102" s="48" t="str">
        <f t="shared" si="512"/>
        <v/>
      </c>
      <c r="H3102" s="16" t="str">
        <f t="shared" si="503"/>
        <v/>
      </c>
      <c r="I3102" s="46" t="str">
        <f t="shared" si="504"/>
        <v/>
      </c>
      <c r="J3102" s="49" t="str">
        <f t="shared" si="505"/>
        <v/>
      </c>
      <c r="K3102" s="46" t="str">
        <f t="shared" si="506"/>
        <v/>
      </c>
      <c r="L3102" s="17" t="str">
        <f>+IF(G3102="","",SUM($K$9:K3102)+H3102)</f>
        <v/>
      </c>
    </row>
    <row r="3103" spans="2:12" x14ac:dyDescent="0.2">
      <c r="B3103" s="1" t="str">
        <f t="shared" si="509"/>
        <v/>
      </c>
      <c r="C3103" s="44" t="str">
        <f t="shared" si="507"/>
        <v/>
      </c>
      <c r="D3103" s="44" t="str">
        <f t="shared" si="508"/>
        <v/>
      </c>
      <c r="E3103" s="13" t="str">
        <f t="shared" si="510"/>
        <v/>
      </c>
      <c r="F3103" s="4" t="str">
        <f t="shared" si="511"/>
        <v/>
      </c>
      <c r="G3103" s="48" t="str">
        <f t="shared" si="512"/>
        <v/>
      </c>
      <c r="H3103" s="16" t="str">
        <f t="shared" si="503"/>
        <v/>
      </c>
      <c r="I3103" s="46" t="str">
        <f t="shared" si="504"/>
        <v/>
      </c>
      <c r="J3103" s="49" t="str">
        <f t="shared" si="505"/>
        <v/>
      </c>
      <c r="K3103" s="46" t="str">
        <f t="shared" si="506"/>
        <v/>
      </c>
      <c r="L3103" s="17" t="str">
        <f>+IF(G3103="","",SUM($K$9:K3103)+H3103)</f>
        <v/>
      </c>
    </row>
    <row r="3104" spans="2:12" x14ac:dyDescent="0.2">
      <c r="B3104" s="1" t="str">
        <f t="shared" si="509"/>
        <v/>
      </c>
      <c r="C3104" s="44" t="str">
        <f t="shared" si="507"/>
        <v/>
      </c>
      <c r="D3104" s="44" t="str">
        <f t="shared" si="508"/>
        <v/>
      </c>
      <c r="E3104" s="13" t="str">
        <f t="shared" si="510"/>
        <v/>
      </c>
      <c r="F3104" s="4" t="str">
        <f t="shared" si="511"/>
        <v/>
      </c>
      <c r="G3104" s="48" t="str">
        <f t="shared" si="512"/>
        <v/>
      </c>
      <c r="H3104" s="16" t="str">
        <f t="shared" si="503"/>
        <v/>
      </c>
      <c r="I3104" s="46" t="str">
        <f t="shared" si="504"/>
        <v/>
      </c>
      <c r="J3104" s="49" t="str">
        <f t="shared" si="505"/>
        <v/>
      </c>
      <c r="K3104" s="46" t="str">
        <f t="shared" si="506"/>
        <v/>
      </c>
      <c r="L3104" s="17" t="str">
        <f>+IF(G3104="","",SUM($K$9:K3104)+H3104)</f>
        <v/>
      </c>
    </row>
    <row r="3105" spans="2:12" x14ac:dyDescent="0.2">
      <c r="B3105" s="1" t="str">
        <f t="shared" si="509"/>
        <v/>
      </c>
      <c r="C3105" s="44" t="str">
        <f t="shared" si="507"/>
        <v/>
      </c>
      <c r="D3105" s="44" t="str">
        <f t="shared" si="508"/>
        <v/>
      </c>
      <c r="E3105" s="13" t="str">
        <f t="shared" si="510"/>
        <v/>
      </c>
      <c r="F3105" s="4" t="str">
        <f t="shared" si="511"/>
        <v/>
      </c>
      <c r="G3105" s="48" t="str">
        <f t="shared" si="512"/>
        <v/>
      </c>
      <c r="H3105" s="16" t="str">
        <f t="shared" si="503"/>
        <v/>
      </c>
      <c r="I3105" s="46" t="str">
        <f t="shared" si="504"/>
        <v/>
      </c>
      <c r="J3105" s="49" t="str">
        <f t="shared" si="505"/>
        <v/>
      </c>
      <c r="K3105" s="46" t="str">
        <f t="shared" si="506"/>
        <v/>
      </c>
      <c r="L3105" s="17" t="str">
        <f>+IF(G3105="","",SUM($K$9:K3105)+H3105)</f>
        <v/>
      </c>
    </row>
    <row r="3106" spans="2:12" x14ac:dyDescent="0.2">
      <c r="B3106" s="1" t="str">
        <f t="shared" si="509"/>
        <v/>
      </c>
      <c r="C3106" s="44" t="str">
        <f t="shared" si="507"/>
        <v/>
      </c>
      <c r="D3106" s="44" t="str">
        <f t="shared" si="508"/>
        <v/>
      </c>
      <c r="E3106" s="13" t="str">
        <f t="shared" si="510"/>
        <v/>
      </c>
      <c r="F3106" s="4" t="str">
        <f t="shared" si="511"/>
        <v/>
      </c>
      <c r="G3106" s="48" t="str">
        <f t="shared" si="512"/>
        <v/>
      </c>
      <c r="H3106" s="16" t="str">
        <f t="shared" si="503"/>
        <v/>
      </c>
      <c r="I3106" s="46" t="str">
        <f t="shared" si="504"/>
        <v/>
      </c>
      <c r="J3106" s="49" t="str">
        <f t="shared" si="505"/>
        <v/>
      </c>
      <c r="K3106" s="46" t="str">
        <f t="shared" si="506"/>
        <v/>
      </c>
      <c r="L3106" s="17" t="str">
        <f>+IF(G3106="","",SUM($K$9:K3106)+H3106)</f>
        <v/>
      </c>
    </row>
    <row r="3107" spans="2:12" x14ac:dyDescent="0.2">
      <c r="B3107" s="1" t="str">
        <f t="shared" si="509"/>
        <v/>
      </c>
      <c r="C3107" s="44" t="str">
        <f t="shared" si="507"/>
        <v/>
      </c>
      <c r="D3107" s="44" t="str">
        <f t="shared" si="508"/>
        <v/>
      </c>
      <c r="E3107" s="13" t="str">
        <f t="shared" si="510"/>
        <v/>
      </c>
      <c r="F3107" s="4" t="str">
        <f t="shared" si="511"/>
        <v/>
      </c>
      <c r="G3107" s="48" t="str">
        <f t="shared" si="512"/>
        <v/>
      </c>
      <c r="H3107" s="16" t="str">
        <f t="shared" si="503"/>
        <v/>
      </c>
      <c r="I3107" s="46" t="str">
        <f t="shared" si="504"/>
        <v/>
      </c>
      <c r="J3107" s="49" t="str">
        <f t="shared" si="505"/>
        <v/>
      </c>
      <c r="K3107" s="46" t="str">
        <f t="shared" si="506"/>
        <v/>
      </c>
      <c r="L3107" s="17" t="str">
        <f>+IF(G3107="","",SUM($K$9:K3107)+H3107)</f>
        <v/>
      </c>
    </row>
    <row r="3108" spans="2:12" x14ac:dyDescent="0.2">
      <c r="B3108" s="1" t="str">
        <f t="shared" si="509"/>
        <v/>
      </c>
      <c r="C3108" s="44" t="str">
        <f t="shared" si="507"/>
        <v/>
      </c>
      <c r="D3108" s="44" t="str">
        <f t="shared" si="508"/>
        <v/>
      </c>
      <c r="E3108" s="13" t="str">
        <f t="shared" si="510"/>
        <v/>
      </c>
      <c r="F3108" s="4" t="str">
        <f t="shared" si="511"/>
        <v/>
      </c>
      <c r="G3108" s="48" t="str">
        <f t="shared" si="512"/>
        <v/>
      </c>
      <c r="H3108" s="16" t="str">
        <f t="shared" si="503"/>
        <v/>
      </c>
      <c r="I3108" s="46" t="str">
        <f t="shared" si="504"/>
        <v/>
      </c>
      <c r="J3108" s="49" t="str">
        <f t="shared" si="505"/>
        <v/>
      </c>
      <c r="K3108" s="46" t="str">
        <f t="shared" si="506"/>
        <v/>
      </c>
      <c r="L3108" s="17" t="str">
        <f>+IF(G3108="","",SUM($K$9:K3108)+H3108)</f>
        <v/>
      </c>
    </row>
    <row r="3109" spans="2:12" x14ac:dyDescent="0.2">
      <c r="B3109" s="1" t="str">
        <f t="shared" si="509"/>
        <v/>
      </c>
      <c r="C3109" s="44" t="str">
        <f t="shared" si="507"/>
        <v/>
      </c>
      <c r="D3109" s="44" t="str">
        <f t="shared" si="508"/>
        <v/>
      </c>
      <c r="E3109" s="13" t="str">
        <f t="shared" si="510"/>
        <v/>
      </c>
      <c r="F3109" s="4" t="str">
        <f t="shared" si="511"/>
        <v/>
      </c>
      <c r="G3109" s="48" t="str">
        <f t="shared" si="512"/>
        <v/>
      </c>
      <c r="H3109" s="16" t="str">
        <f t="shared" si="503"/>
        <v/>
      </c>
      <c r="I3109" s="46" t="str">
        <f t="shared" si="504"/>
        <v/>
      </c>
      <c r="J3109" s="49" t="str">
        <f t="shared" si="505"/>
        <v/>
      </c>
      <c r="K3109" s="46" t="str">
        <f t="shared" si="506"/>
        <v/>
      </c>
      <c r="L3109" s="17" t="str">
        <f>+IF(G3109="","",SUM($K$9:K3109)+H3109)</f>
        <v/>
      </c>
    </row>
    <row r="3110" spans="2:12" x14ac:dyDescent="0.2">
      <c r="B3110" s="1" t="str">
        <f t="shared" si="509"/>
        <v/>
      </c>
      <c r="C3110" s="44" t="str">
        <f t="shared" si="507"/>
        <v/>
      </c>
      <c r="D3110" s="44" t="str">
        <f t="shared" si="508"/>
        <v/>
      </c>
      <c r="E3110" s="13" t="str">
        <f t="shared" si="510"/>
        <v/>
      </c>
      <c r="F3110" s="4" t="str">
        <f t="shared" si="511"/>
        <v/>
      </c>
      <c r="G3110" s="48" t="str">
        <f t="shared" si="512"/>
        <v/>
      </c>
      <c r="H3110" s="16" t="str">
        <f t="shared" si="503"/>
        <v/>
      </c>
      <c r="I3110" s="46" t="str">
        <f t="shared" si="504"/>
        <v/>
      </c>
      <c r="J3110" s="49" t="str">
        <f t="shared" si="505"/>
        <v/>
      </c>
      <c r="K3110" s="46" t="str">
        <f t="shared" si="506"/>
        <v/>
      </c>
      <c r="L3110" s="17" t="str">
        <f>+IF(G3110="","",SUM($K$9:K3110)+H3110)</f>
        <v/>
      </c>
    </row>
    <row r="3111" spans="2:12" x14ac:dyDescent="0.2">
      <c r="B3111" s="1" t="str">
        <f t="shared" si="509"/>
        <v/>
      </c>
      <c r="C3111" s="44" t="str">
        <f t="shared" si="507"/>
        <v/>
      </c>
      <c r="D3111" s="44" t="str">
        <f t="shared" si="508"/>
        <v/>
      </c>
      <c r="E3111" s="13" t="str">
        <f t="shared" si="510"/>
        <v/>
      </c>
      <c r="F3111" s="4" t="str">
        <f t="shared" si="511"/>
        <v/>
      </c>
      <c r="G3111" s="48" t="str">
        <f t="shared" si="512"/>
        <v/>
      </c>
      <c r="H3111" s="16" t="str">
        <f t="shared" si="503"/>
        <v/>
      </c>
      <c r="I3111" s="46" t="str">
        <f t="shared" si="504"/>
        <v/>
      </c>
      <c r="J3111" s="49" t="str">
        <f t="shared" si="505"/>
        <v/>
      </c>
      <c r="K3111" s="46" t="str">
        <f t="shared" si="506"/>
        <v/>
      </c>
      <c r="L3111" s="17" t="str">
        <f>+IF(G3111="","",SUM($K$9:K3111)+H3111)</f>
        <v/>
      </c>
    </row>
    <row r="3112" spans="2:12" x14ac:dyDescent="0.2">
      <c r="B3112" s="1" t="str">
        <f t="shared" si="509"/>
        <v/>
      </c>
      <c r="C3112" s="44" t="str">
        <f t="shared" si="507"/>
        <v/>
      </c>
      <c r="D3112" s="44" t="str">
        <f t="shared" si="508"/>
        <v/>
      </c>
      <c r="E3112" s="13" t="str">
        <f t="shared" si="510"/>
        <v/>
      </c>
      <c r="F3112" s="4" t="str">
        <f t="shared" si="511"/>
        <v/>
      </c>
      <c r="G3112" s="48" t="str">
        <f t="shared" si="512"/>
        <v/>
      </c>
      <c r="H3112" s="16" t="str">
        <f t="shared" si="503"/>
        <v/>
      </c>
      <c r="I3112" s="46" t="str">
        <f t="shared" si="504"/>
        <v/>
      </c>
      <c r="J3112" s="49" t="str">
        <f t="shared" si="505"/>
        <v/>
      </c>
      <c r="K3112" s="46" t="str">
        <f t="shared" si="506"/>
        <v/>
      </c>
      <c r="L3112" s="17" t="str">
        <f>+IF(G3112="","",SUM($K$9:K3112)+H3112)</f>
        <v/>
      </c>
    </row>
    <row r="3113" spans="2:12" x14ac:dyDescent="0.2">
      <c r="B3113" s="1" t="str">
        <f t="shared" si="509"/>
        <v/>
      </c>
      <c r="C3113" s="44" t="str">
        <f t="shared" si="507"/>
        <v/>
      </c>
      <c r="D3113" s="44" t="str">
        <f t="shared" si="508"/>
        <v/>
      </c>
      <c r="E3113" s="13" t="str">
        <f t="shared" si="510"/>
        <v/>
      </c>
      <c r="F3113" s="4" t="str">
        <f t="shared" si="511"/>
        <v/>
      </c>
      <c r="G3113" s="48" t="str">
        <f t="shared" si="512"/>
        <v/>
      </c>
      <c r="H3113" s="16" t="str">
        <f t="shared" si="503"/>
        <v/>
      </c>
      <c r="I3113" s="46" t="str">
        <f t="shared" si="504"/>
        <v/>
      </c>
      <c r="J3113" s="49" t="str">
        <f t="shared" si="505"/>
        <v/>
      </c>
      <c r="K3113" s="46" t="str">
        <f t="shared" si="506"/>
        <v/>
      </c>
      <c r="L3113" s="17" t="str">
        <f>+IF(G3113="","",SUM($K$9:K3113)+H3113)</f>
        <v/>
      </c>
    </row>
    <row r="3114" spans="2:12" x14ac:dyDescent="0.2">
      <c r="B3114" s="1" t="str">
        <f t="shared" si="509"/>
        <v/>
      </c>
      <c r="C3114" s="44" t="str">
        <f t="shared" si="507"/>
        <v/>
      </c>
      <c r="D3114" s="44" t="str">
        <f t="shared" si="508"/>
        <v/>
      </c>
      <c r="E3114" s="13" t="str">
        <f t="shared" si="510"/>
        <v/>
      </c>
      <c r="F3114" s="4" t="str">
        <f t="shared" si="511"/>
        <v/>
      </c>
      <c r="G3114" s="48" t="str">
        <f t="shared" si="512"/>
        <v/>
      </c>
      <c r="H3114" s="16" t="str">
        <f t="shared" ref="H3114:H3177" si="513">IF(B3114&lt;&gt;"",H3113,"")</f>
        <v/>
      </c>
      <c r="I3114" s="46" t="str">
        <f t="shared" ref="I3114:I3177" si="514">IF(G3114="","",+(1+G3114)^(E3114/30))</f>
        <v/>
      </c>
      <c r="J3114" s="49" t="str">
        <f t="shared" si="505"/>
        <v/>
      </c>
      <c r="K3114" s="46" t="str">
        <f t="shared" si="506"/>
        <v/>
      </c>
      <c r="L3114" s="17" t="str">
        <f>+IF(G3114="","",SUM($K$9:K3114)+H3114)</f>
        <v/>
      </c>
    </row>
    <row r="3115" spans="2:12" x14ac:dyDescent="0.2">
      <c r="B3115" s="1" t="str">
        <f t="shared" si="509"/>
        <v/>
      </c>
      <c r="C3115" s="44" t="str">
        <f t="shared" si="507"/>
        <v/>
      </c>
      <c r="D3115" s="44" t="str">
        <f t="shared" si="508"/>
        <v/>
      </c>
      <c r="E3115" s="13" t="str">
        <f t="shared" si="510"/>
        <v/>
      </c>
      <c r="F3115" s="4" t="str">
        <f t="shared" si="511"/>
        <v/>
      </c>
      <c r="G3115" s="48" t="str">
        <f t="shared" si="512"/>
        <v/>
      </c>
      <c r="H3115" s="16" t="str">
        <f t="shared" si="513"/>
        <v/>
      </c>
      <c r="I3115" s="46" t="str">
        <f t="shared" si="514"/>
        <v/>
      </c>
      <c r="J3115" s="49" t="str">
        <f t="shared" si="505"/>
        <v/>
      </c>
      <c r="K3115" s="46" t="str">
        <f t="shared" si="506"/>
        <v/>
      </c>
      <c r="L3115" s="17" t="str">
        <f>+IF(G3115="","",SUM($K$9:K3115)+H3115)</f>
        <v/>
      </c>
    </row>
    <row r="3116" spans="2:12" x14ac:dyDescent="0.2">
      <c r="B3116" s="1" t="str">
        <f t="shared" si="509"/>
        <v/>
      </c>
      <c r="C3116" s="44" t="str">
        <f t="shared" si="507"/>
        <v/>
      </c>
      <c r="D3116" s="44" t="str">
        <f t="shared" si="508"/>
        <v/>
      </c>
      <c r="E3116" s="13" t="str">
        <f t="shared" si="510"/>
        <v/>
      </c>
      <c r="F3116" s="4" t="str">
        <f t="shared" si="511"/>
        <v/>
      </c>
      <c r="G3116" s="48" t="str">
        <f t="shared" si="512"/>
        <v/>
      </c>
      <c r="H3116" s="16" t="str">
        <f t="shared" si="513"/>
        <v/>
      </c>
      <c r="I3116" s="46" t="str">
        <f t="shared" si="514"/>
        <v/>
      </c>
      <c r="J3116" s="49" t="str">
        <f t="shared" si="505"/>
        <v/>
      </c>
      <c r="K3116" s="46" t="str">
        <f t="shared" si="506"/>
        <v/>
      </c>
      <c r="L3116" s="17" t="str">
        <f>+IF(G3116="","",SUM($K$9:K3116)+H3116)</f>
        <v/>
      </c>
    </row>
    <row r="3117" spans="2:12" x14ac:dyDescent="0.2">
      <c r="B3117" s="1" t="str">
        <f t="shared" si="509"/>
        <v/>
      </c>
      <c r="C3117" s="44" t="str">
        <f t="shared" si="507"/>
        <v/>
      </c>
      <c r="D3117" s="44" t="str">
        <f t="shared" si="508"/>
        <v/>
      </c>
      <c r="E3117" s="13" t="str">
        <f t="shared" si="510"/>
        <v/>
      </c>
      <c r="F3117" s="4" t="str">
        <f t="shared" si="511"/>
        <v/>
      </c>
      <c r="G3117" s="48" t="str">
        <f t="shared" si="512"/>
        <v/>
      </c>
      <c r="H3117" s="16" t="str">
        <f t="shared" si="513"/>
        <v/>
      </c>
      <c r="I3117" s="46" t="str">
        <f t="shared" si="514"/>
        <v/>
      </c>
      <c r="J3117" s="49" t="str">
        <f t="shared" si="505"/>
        <v/>
      </c>
      <c r="K3117" s="46" t="str">
        <f t="shared" si="506"/>
        <v/>
      </c>
      <c r="L3117" s="17" t="str">
        <f>+IF(G3117="","",SUM($K$9:K3117)+H3117)</f>
        <v/>
      </c>
    </row>
    <row r="3118" spans="2:12" x14ac:dyDescent="0.2">
      <c r="B3118" s="1" t="str">
        <f t="shared" si="509"/>
        <v/>
      </c>
      <c r="C3118" s="44" t="str">
        <f t="shared" si="507"/>
        <v/>
      </c>
      <c r="D3118" s="44" t="str">
        <f t="shared" si="508"/>
        <v/>
      </c>
      <c r="E3118" s="13" t="str">
        <f t="shared" si="510"/>
        <v/>
      </c>
      <c r="F3118" s="4" t="str">
        <f t="shared" si="511"/>
        <v/>
      </c>
      <c r="G3118" s="48" t="str">
        <f t="shared" si="512"/>
        <v/>
      </c>
      <c r="H3118" s="16" t="str">
        <f t="shared" si="513"/>
        <v/>
      </c>
      <c r="I3118" s="46" t="str">
        <f t="shared" si="514"/>
        <v/>
      </c>
      <c r="J3118" s="49" t="str">
        <f t="shared" si="505"/>
        <v/>
      </c>
      <c r="K3118" s="46" t="str">
        <f t="shared" si="506"/>
        <v/>
      </c>
      <c r="L3118" s="17" t="str">
        <f>+IF(G3118="","",SUM($K$9:K3118)+H3118)</f>
        <v/>
      </c>
    </row>
    <row r="3119" spans="2:12" x14ac:dyDescent="0.2">
      <c r="B3119" s="1" t="str">
        <f t="shared" si="509"/>
        <v/>
      </c>
      <c r="C3119" s="44" t="str">
        <f t="shared" si="507"/>
        <v/>
      </c>
      <c r="D3119" s="44" t="str">
        <f t="shared" si="508"/>
        <v/>
      </c>
      <c r="E3119" s="13" t="str">
        <f t="shared" si="510"/>
        <v/>
      </c>
      <c r="F3119" s="4" t="str">
        <f t="shared" si="511"/>
        <v/>
      </c>
      <c r="G3119" s="48" t="str">
        <f t="shared" si="512"/>
        <v/>
      </c>
      <c r="H3119" s="16" t="str">
        <f t="shared" si="513"/>
        <v/>
      </c>
      <c r="I3119" s="46" t="str">
        <f t="shared" si="514"/>
        <v/>
      </c>
      <c r="J3119" s="49" t="str">
        <f t="shared" si="505"/>
        <v/>
      </c>
      <c r="K3119" s="46" t="str">
        <f t="shared" si="506"/>
        <v/>
      </c>
      <c r="L3119" s="17" t="str">
        <f>+IF(G3119="","",SUM($K$9:K3119)+H3119)</f>
        <v/>
      </c>
    </row>
    <row r="3120" spans="2:12" x14ac:dyDescent="0.2">
      <c r="B3120" s="1" t="str">
        <f t="shared" si="509"/>
        <v/>
      </c>
      <c r="C3120" s="44" t="str">
        <f t="shared" si="507"/>
        <v/>
      </c>
      <c r="D3120" s="44" t="str">
        <f t="shared" si="508"/>
        <v/>
      </c>
      <c r="E3120" s="13" t="str">
        <f t="shared" si="510"/>
        <v/>
      </c>
      <c r="F3120" s="4" t="str">
        <f t="shared" si="511"/>
        <v/>
      </c>
      <c r="G3120" s="48" t="str">
        <f t="shared" si="512"/>
        <v/>
      </c>
      <c r="H3120" s="16" t="str">
        <f t="shared" si="513"/>
        <v/>
      </c>
      <c r="I3120" s="46" t="str">
        <f t="shared" si="514"/>
        <v/>
      </c>
      <c r="J3120" s="49" t="str">
        <f t="shared" si="505"/>
        <v/>
      </c>
      <c r="K3120" s="46" t="str">
        <f t="shared" si="506"/>
        <v/>
      </c>
      <c r="L3120" s="17" t="str">
        <f>+IF(G3120="","",SUM($K$9:K3120)+H3120)</f>
        <v/>
      </c>
    </row>
    <row r="3121" spans="2:12" x14ac:dyDescent="0.2">
      <c r="B3121" s="1" t="str">
        <f t="shared" si="509"/>
        <v/>
      </c>
      <c r="C3121" s="44" t="str">
        <f t="shared" si="507"/>
        <v/>
      </c>
      <c r="D3121" s="44" t="str">
        <f t="shared" si="508"/>
        <v/>
      </c>
      <c r="E3121" s="13" t="str">
        <f t="shared" si="510"/>
        <v/>
      </c>
      <c r="F3121" s="4" t="str">
        <f t="shared" si="511"/>
        <v/>
      </c>
      <c r="G3121" s="48" t="str">
        <f t="shared" si="512"/>
        <v/>
      </c>
      <c r="H3121" s="16" t="str">
        <f t="shared" si="513"/>
        <v/>
      </c>
      <c r="I3121" s="46" t="str">
        <f t="shared" si="514"/>
        <v/>
      </c>
      <c r="J3121" s="49" t="str">
        <f t="shared" si="505"/>
        <v/>
      </c>
      <c r="K3121" s="46" t="str">
        <f t="shared" si="506"/>
        <v/>
      </c>
      <c r="L3121" s="17" t="str">
        <f>+IF(G3121="","",SUM($K$9:K3121)+H3121)</f>
        <v/>
      </c>
    </row>
    <row r="3122" spans="2:12" x14ac:dyDescent="0.2">
      <c r="B3122" s="1" t="str">
        <f t="shared" si="509"/>
        <v/>
      </c>
      <c r="C3122" s="44" t="str">
        <f t="shared" si="507"/>
        <v/>
      </c>
      <c r="D3122" s="44" t="str">
        <f t="shared" si="508"/>
        <v/>
      </c>
      <c r="E3122" s="13" t="str">
        <f t="shared" si="510"/>
        <v/>
      </c>
      <c r="F3122" s="4" t="str">
        <f t="shared" si="511"/>
        <v/>
      </c>
      <c r="G3122" s="48" t="str">
        <f t="shared" si="512"/>
        <v/>
      </c>
      <c r="H3122" s="16" t="str">
        <f t="shared" si="513"/>
        <v/>
      </c>
      <c r="I3122" s="46" t="str">
        <f t="shared" si="514"/>
        <v/>
      </c>
      <c r="J3122" s="49" t="str">
        <f t="shared" si="505"/>
        <v/>
      </c>
      <c r="K3122" s="46" t="str">
        <f t="shared" si="506"/>
        <v/>
      </c>
      <c r="L3122" s="17" t="str">
        <f>+IF(G3122="","",SUM($K$9:K3122)+H3122)</f>
        <v/>
      </c>
    </row>
    <row r="3123" spans="2:12" x14ac:dyDescent="0.2">
      <c r="B3123" s="1" t="str">
        <f t="shared" si="509"/>
        <v/>
      </c>
      <c r="C3123" s="44" t="str">
        <f t="shared" si="507"/>
        <v/>
      </c>
      <c r="D3123" s="44" t="str">
        <f t="shared" si="508"/>
        <v/>
      </c>
      <c r="E3123" s="13" t="str">
        <f t="shared" si="510"/>
        <v/>
      </c>
      <c r="F3123" s="4" t="str">
        <f t="shared" si="511"/>
        <v/>
      </c>
      <c r="G3123" s="48" t="str">
        <f t="shared" si="512"/>
        <v/>
      </c>
      <c r="H3123" s="16" t="str">
        <f t="shared" si="513"/>
        <v/>
      </c>
      <c r="I3123" s="46" t="str">
        <f t="shared" si="514"/>
        <v/>
      </c>
      <c r="J3123" s="49" t="str">
        <f t="shared" si="505"/>
        <v/>
      </c>
      <c r="K3123" s="46" t="str">
        <f t="shared" si="506"/>
        <v/>
      </c>
      <c r="L3123" s="17" t="str">
        <f>+IF(G3123="","",SUM($K$9:K3123)+H3123)</f>
        <v/>
      </c>
    </row>
    <row r="3124" spans="2:12" x14ac:dyDescent="0.2">
      <c r="B3124" s="1" t="str">
        <f t="shared" si="509"/>
        <v/>
      </c>
      <c r="C3124" s="44" t="str">
        <f t="shared" si="507"/>
        <v/>
      </c>
      <c r="D3124" s="44" t="str">
        <f t="shared" si="508"/>
        <v/>
      </c>
      <c r="E3124" s="13" t="str">
        <f t="shared" si="510"/>
        <v/>
      </c>
      <c r="F3124" s="4" t="str">
        <f t="shared" si="511"/>
        <v/>
      </c>
      <c r="G3124" s="48" t="str">
        <f t="shared" si="512"/>
        <v/>
      </c>
      <c r="H3124" s="16" t="str">
        <f t="shared" si="513"/>
        <v/>
      </c>
      <c r="I3124" s="46" t="str">
        <f t="shared" si="514"/>
        <v/>
      </c>
      <c r="J3124" s="49" t="str">
        <f t="shared" si="505"/>
        <v/>
      </c>
      <c r="K3124" s="46" t="str">
        <f t="shared" si="506"/>
        <v/>
      </c>
      <c r="L3124" s="17" t="str">
        <f>+IF(G3124="","",SUM($K$9:K3124)+H3124)</f>
        <v/>
      </c>
    </row>
    <row r="3125" spans="2:12" x14ac:dyDescent="0.2">
      <c r="B3125" s="1" t="str">
        <f t="shared" si="509"/>
        <v/>
      </c>
      <c r="C3125" s="44" t="str">
        <f t="shared" si="507"/>
        <v/>
      </c>
      <c r="D3125" s="44" t="str">
        <f t="shared" si="508"/>
        <v/>
      </c>
      <c r="E3125" s="13" t="str">
        <f t="shared" si="510"/>
        <v/>
      </c>
      <c r="F3125" s="4" t="str">
        <f t="shared" si="511"/>
        <v/>
      </c>
      <c r="G3125" s="48" t="str">
        <f t="shared" si="512"/>
        <v/>
      </c>
      <c r="H3125" s="16" t="str">
        <f t="shared" si="513"/>
        <v/>
      </c>
      <c r="I3125" s="46" t="str">
        <f t="shared" si="514"/>
        <v/>
      </c>
      <c r="J3125" s="49" t="str">
        <f t="shared" si="505"/>
        <v/>
      </c>
      <c r="K3125" s="46" t="str">
        <f t="shared" si="506"/>
        <v/>
      </c>
      <c r="L3125" s="17" t="str">
        <f>+IF(G3125="","",SUM($K$9:K3125)+H3125)</f>
        <v/>
      </c>
    </row>
    <row r="3126" spans="2:12" x14ac:dyDescent="0.2">
      <c r="B3126" s="1" t="str">
        <f t="shared" si="509"/>
        <v/>
      </c>
      <c r="C3126" s="44" t="str">
        <f t="shared" si="507"/>
        <v/>
      </c>
      <c r="D3126" s="44" t="str">
        <f t="shared" si="508"/>
        <v/>
      </c>
      <c r="E3126" s="13" t="str">
        <f t="shared" si="510"/>
        <v/>
      </c>
      <c r="F3126" s="4" t="str">
        <f t="shared" si="511"/>
        <v/>
      </c>
      <c r="G3126" s="48" t="str">
        <f t="shared" si="512"/>
        <v/>
      </c>
      <c r="H3126" s="16" t="str">
        <f t="shared" si="513"/>
        <v/>
      </c>
      <c r="I3126" s="46" t="str">
        <f t="shared" si="514"/>
        <v/>
      </c>
      <c r="J3126" s="49" t="str">
        <f t="shared" si="505"/>
        <v/>
      </c>
      <c r="K3126" s="46" t="str">
        <f t="shared" si="506"/>
        <v/>
      </c>
      <c r="L3126" s="17" t="str">
        <f>+IF(G3126="","",SUM($K$9:K3126)+H3126)</f>
        <v/>
      </c>
    </row>
    <row r="3127" spans="2:12" x14ac:dyDescent="0.2">
      <c r="B3127" s="1" t="str">
        <f t="shared" si="509"/>
        <v/>
      </c>
      <c r="C3127" s="44" t="str">
        <f t="shared" si="507"/>
        <v/>
      </c>
      <c r="D3127" s="44" t="str">
        <f t="shared" si="508"/>
        <v/>
      </c>
      <c r="E3127" s="13" t="str">
        <f t="shared" si="510"/>
        <v/>
      </c>
      <c r="F3127" s="4" t="str">
        <f t="shared" si="511"/>
        <v/>
      </c>
      <c r="G3127" s="48" t="str">
        <f t="shared" si="512"/>
        <v/>
      </c>
      <c r="H3127" s="16" t="str">
        <f t="shared" si="513"/>
        <v/>
      </c>
      <c r="I3127" s="46" t="str">
        <f t="shared" si="514"/>
        <v/>
      </c>
      <c r="J3127" s="49" t="str">
        <f t="shared" si="505"/>
        <v/>
      </c>
      <c r="K3127" s="46" t="str">
        <f t="shared" si="506"/>
        <v/>
      </c>
      <c r="L3127" s="17" t="str">
        <f>+IF(G3127="","",SUM($K$9:K3127)+H3127)</f>
        <v/>
      </c>
    </row>
    <row r="3128" spans="2:12" x14ac:dyDescent="0.2">
      <c r="B3128" s="1" t="str">
        <f t="shared" si="509"/>
        <v/>
      </c>
      <c r="C3128" s="44" t="str">
        <f t="shared" si="507"/>
        <v/>
      </c>
      <c r="D3128" s="44" t="str">
        <f t="shared" si="508"/>
        <v/>
      </c>
      <c r="E3128" s="13" t="str">
        <f t="shared" si="510"/>
        <v/>
      </c>
      <c r="F3128" s="4" t="str">
        <f t="shared" si="511"/>
        <v/>
      </c>
      <c r="G3128" s="48" t="str">
        <f t="shared" si="512"/>
        <v/>
      </c>
      <c r="H3128" s="16" t="str">
        <f t="shared" si="513"/>
        <v/>
      </c>
      <c r="I3128" s="46" t="str">
        <f t="shared" si="514"/>
        <v/>
      </c>
      <c r="J3128" s="49" t="str">
        <f t="shared" si="505"/>
        <v/>
      </c>
      <c r="K3128" s="46" t="str">
        <f t="shared" si="506"/>
        <v/>
      </c>
      <c r="L3128" s="17" t="str">
        <f>+IF(G3128="","",SUM($K$9:K3128)+H3128)</f>
        <v/>
      </c>
    </row>
    <row r="3129" spans="2:12" x14ac:dyDescent="0.2">
      <c r="B3129" s="1" t="str">
        <f t="shared" si="509"/>
        <v/>
      </c>
      <c r="C3129" s="44" t="str">
        <f t="shared" si="507"/>
        <v/>
      </c>
      <c r="D3129" s="44" t="str">
        <f t="shared" si="508"/>
        <v/>
      </c>
      <c r="E3129" s="13" t="str">
        <f t="shared" si="510"/>
        <v/>
      </c>
      <c r="F3129" s="4" t="str">
        <f t="shared" si="511"/>
        <v/>
      </c>
      <c r="G3129" s="48" t="str">
        <f t="shared" si="512"/>
        <v/>
      </c>
      <c r="H3129" s="16" t="str">
        <f t="shared" si="513"/>
        <v/>
      </c>
      <c r="I3129" s="46" t="str">
        <f t="shared" si="514"/>
        <v/>
      </c>
      <c r="J3129" s="49" t="str">
        <f t="shared" si="505"/>
        <v/>
      </c>
      <c r="K3129" s="46" t="str">
        <f t="shared" si="506"/>
        <v/>
      </c>
      <c r="L3129" s="17" t="str">
        <f>+IF(G3129="","",SUM($K$9:K3129)+H3129)</f>
        <v/>
      </c>
    </row>
    <row r="3130" spans="2:12" x14ac:dyDescent="0.2">
      <c r="B3130" s="1" t="str">
        <f t="shared" si="509"/>
        <v/>
      </c>
      <c r="C3130" s="44" t="str">
        <f t="shared" si="507"/>
        <v/>
      </c>
      <c r="D3130" s="44" t="str">
        <f t="shared" si="508"/>
        <v/>
      </c>
      <c r="E3130" s="13" t="str">
        <f t="shared" si="510"/>
        <v/>
      </c>
      <c r="F3130" s="4" t="str">
        <f t="shared" si="511"/>
        <v/>
      </c>
      <c r="G3130" s="48" t="str">
        <f t="shared" si="512"/>
        <v/>
      </c>
      <c r="H3130" s="16" t="str">
        <f t="shared" si="513"/>
        <v/>
      </c>
      <c r="I3130" s="46" t="str">
        <f t="shared" si="514"/>
        <v/>
      </c>
      <c r="J3130" s="49" t="str">
        <f t="shared" si="505"/>
        <v/>
      </c>
      <c r="K3130" s="46" t="str">
        <f t="shared" si="506"/>
        <v/>
      </c>
      <c r="L3130" s="17" t="str">
        <f>+IF(G3130="","",SUM($K$9:K3130)+H3130)</f>
        <v/>
      </c>
    </row>
    <row r="3131" spans="2:12" x14ac:dyDescent="0.2">
      <c r="B3131" s="1" t="str">
        <f t="shared" si="509"/>
        <v/>
      </c>
      <c r="C3131" s="44" t="str">
        <f t="shared" si="507"/>
        <v/>
      </c>
      <c r="D3131" s="44" t="str">
        <f t="shared" si="508"/>
        <v/>
      </c>
      <c r="E3131" s="13" t="str">
        <f t="shared" si="510"/>
        <v/>
      </c>
      <c r="F3131" s="4" t="str">
        <f t="shared" si="511"/>
        <v/>
      </c>
      <c r="G3131" s="48" t="str">
        <f t="shared" si="512"/>
        <v/>
      </c>
      <c r="H3131" s="16" t="str">
        <f t="shared" si="513"/>
        <v/>
      </c>
      <c r="I3131" s="46" t="str">
        <f t="shared" si="514"/>
        <v/>
      </c>
      <c r="J3131" s="49" t="str">
        <f t="shared" si="505"/>
        <v/>
      </c>
      <c r="K3131" s="46" t="str">
        <f t="shared" si="506"/>
        <v/>
      </c>
      <c r="L3131" s="17" t="str">
        <f>+IF(G3131="","",SUM($K$9:K3131)+H3131)</f>
        <v/>
      </c>
    </row>
    <row r="3132" spans="2:12" x14ac:dyDescent="0.2">
      <c r="B3132" s="1" t="str">
        <f t="shared" si="509"/>
        <v/>
      </c>
      <c r="C3132" s="44" t="str">
        <f t="shared" si="507"/>
        <v/>
      </c>
      <c r="D3132" s="44" t="str">
        <f t="shared" si="508"/>
        <v/>
      </c>
      <c r="E3132" s="13" t="str">
        <f t="shared" si="510"/>
        <v/>
      </c>
      <c r="F3132" s="4" t="str">
        <f t="shared" si="511"/>
        <v/>
      </c>
      <c r="G3132" s="48" t="str">
        <f t="shared" si="512"/>
        <v/>
      </c>
      <c r="H3132" s="16" t="str">
        <f t="shared" si="513"/>
        <v/>
      </c>
      <c r="I3132" s="46" t="str">
        <f t="shared" si="514"/>
        <v/>
      </c>
      <c r="J3132" s="49" t="str">
        <f t="shared" si="505"/>
        <v/>
      </c>
      <c r="K3132" s="46" t="str">
        <f t="shared" si="506"/>
        <v/>
      </c>
      <c r="L3132" s="17" t="str">
        <f>+IF(G3132="","",SUM($K$9:K3132)+H3132)</f>
        <v/>
      </c>
    </row>
    <row r="3133" spans="2:12" x14ac:dyDescent="0.2">
      <c r="B3133" s="1" t="str">
        <f t="shared" si="509"/>
        <v/>
      </c>
      <c r="C3133" s="44" t="str">
        <f t="shared" si="507"/>
        <v/>
      </c>
      <c r="D3133" s="44" t="str">
        <f t="shared" si="508"/>
        <v/>
      </c>
      <c r="E3133" s="13" t="str">
        <f t="shared" si="510"/>
        <v/>
      </c>
      <c r="F3133" s="4" t="str">
        <f t="shared" si="511"/>
        <v/>
      </c>
      <c r="G3133" s="48" t="str">
        <f t="shared" si="512"/>
        <v/>
      </c>
      <c r="H3133" s="16" t="str">
        <f t="shared" si="513"/>
        <v/>
      </c>
      <c r="I3133" s="46" t="str">
        <f t="shared" si="514"/>
        <v/>
      </c>
      <c r="J3133" s="49" t="str">
        <f t="shared" si="505"/>
        <v/>
      </c>
      <c r="K3133" s="46" t="str">
        <f t="shared" si="506"/>
        <v/>
      </c>
      <c r="L3133" s="17" t="str">
        <f>+IF(G3133="","",SUM($K$9:K3133)+H3133)</f>
        <v/>
      </c>
    </row>
    <row r="3134" spans="2:12" x14ac:dyDescent="0.2">
      <c r="B3134" s="1" t="str">
        <f t="shared" si="509"/>
        <v/>
      </c>
      <c r="C3134" s="44" t="str">
        <f t="shared" si="507"/>
        <v/>
      </c>
      <c r="D3134" s="44" t="str">
        <f t="shared" si="508"/>
        <v/>
      </c>
      <c r="E3134" s="13" t="str">
        <f t="shared" si="510"/>
        <v/>
      </c>
      <c r="F3134" s="4" t="str">
        <f t="shared" si="511"/>
        <v/>
      </c>
      <c r="G3134" s="48" t="str">
        <f t="shared" si="512"/>
        <v/>
      </c>
      <c r="H3134" s="16" t="str">
        <f t="shared" si="513"/>
        <v/>
      </c>
      <c r="I3134" s="46" t="str">
        <f t="shared" si="514"/>
        <v/>
      </c>
      <c r="J3134" s="49" t="str">
        <f t="shared" si="505"/>
        <v/>
      </c>
      <c r="K3134" s="46" t="str">
        <f t="shared" si="506"/>
        <v/>
      </c>
      <c r="L3134" s="17" t="str">
        <f>+IF(G3134="","",SUM($K$9:K3134)+H3134)</f>
        <v/>
      </c>
    </row>
    <row r="3135" spans="2:12" x14ac:dyDescent="0.2">
      <c r="B3135" s="1" t="str">
        <f t="shared" si="509"/>
        <v/>
      </c>
      <c r="C3135" s="44" t="str">
        <f t="shared" si="507"/>
        <v/>
      </c>
      <c r="D3135" s="44" t="str">
        <f t="shared" si="508"/>
        <v/>
      </c>
      <c r="E3135" s="13" t="str">
        <f t="shared" si="510"/>
        <v/>
      </c>
      <c r="F3135" s="4" t="str">
        <f t="shared" si="511"/>
        <v/>
      </c>
      <c r="G3135" s="48" t="str">
        <f t="shared" si="512"/>
        <v/>
      </c>
      <c r="H3135" s="16" t="str">
        <f t="shared" si="513"/>
        <v/>
      </c>
      <c r="I3135" s="46" t="str">
        <f t="shared" si="514"/>
        <v/>
      </c>
      <c r="J3135" s="49" t="str">
        <f t="shared" ref="J3135:J3198" si="515">+IF(F3135="","",I3135*H3135)</f>
        <v/>
      </c>
      <c r="K3135" s="46" t="str">
        <f t="shared" ref="K3135:K3198" si="516">+IF(G3135="","",J3135-H3135)</f>
        <v/>
      </c>
      <c r="L3135" s="17" t="str">
        <f>+IF(G3135="","",SUM($K$9:K3135)+H3135)</f>
        <v/>
      </c>
    </row>
    <row r="3136" spans="2:12" x14ac:dyDescent="0.2">
      <c r="B3136" s="1" t="str">
        <f t="shared" si="509"/>
        <v/>
      </c>
      <c r="C3136" s="44" t="str">
        <f t="shared" si="507"/>
        <v/>
      </c>
      <c r="D3136" s="44" t="str">
        <f t="shared" si="508"/>
        <v/>
      </c>
      <c r="E3136" s="13" t="str">
        <f t="shared" si="510"/>
        <v/>
      </c>
      <c r="F3136" s="4" t="str">
        <f t="shared" si="511"/>
        <v/>
      </c>
      <c r="G3136" s="48" t="str">
        <f t="shared" si="512"/>
        <v/>
      </c>
      <c r="H3136" s="16" t="str">
        <f t="shared" si="513"/>
        <v/>
      </c>
      <c r="I3136" s="46" t="str">
        <f t="shared" si="514"/>
        <v/>
      </c>
      <c r="J3136" s="49" t="str">
        <f t="shared" si="515"/>
        <v/>
      </c>
      <c r="K3136" s="46" t="str">
        <f t="shared" si="516"/>
        <v/>
      </c>
      <c r="L3136" s="17" t="str">
        <f>+IF(G3136="","",SUM($K$9:K3136)+H3136)</f>
        <v/>
      </c>
    </row>
    <row r="3137" spans="2:12" x14ac:dyDescent="0.2">
      <c r="B3137" s="1" t="str">
        <f t="shared" si="509"/>
        <v/>
      </c>
      <c r="C3137" s="44" t="str">
        <f t="shared" si="507"/>
        <v/>
      </c>
      <c r="D3137" s="44" t="str">
        <f t="shared" si="508"/>
        <v/>
      </c>
      <c r="E3137" s="13" t="str">
        <f t="shared" si="510"/>
        <v/>
      </c>
      <c r="F3137" s="4" t="str">
        <f t="shared" si="511"/>
        <v/>
      </c>
      <c r="G3137" s="48" t="str">
        <f t="shared" si="512"/>
        <v/>
      </c>
      <c r="H3137" s="16" t="str">
        <f t="shared" si="513"/>
        <v/>
      </c>
      <c r="I3137" s="46" t="str">
        <f t="shared" si="514"/>
        <v/>
      </c>
      <c r="J3137" s="49" t="str">
        <f t="shared" si="515"/>
        <v/>
      </c>
      <c r="K3137" s="46" t="str">
        <f t="shared" si="516"/>
        <v/>
      </c>
      <c r="L3137" s="17" t="str">
        <f>+IF(G3137="","",SUM($K$9:K3137)+H3137)</f>
        <v/>
      </c>
    </row>
    <row r="3138" spans="2:12" x14ac:dyDescent="0.2">
      <c r="B3138" s="1" t="str">
        <f t="shared" si="509"/>
        <v/>
      </c>
      <c r="C3138" s="44" t="str">
        <f t="shared" si="507"/>
        <v/>
      </c>
      <c r="D3138" s="44" t="str">
        <f t="shared" si="508"/>
        <v/>
      </c>
      <c r="E3138" s="13" t="str">
        <f t="shared" si="510"/>
        <v/>
      </c>
      <c r="F3138" s="4" t="str">
        <f t="shared" si="511"/>
        <v/>
      </c>
      <c r="G3138" s="48" t="str">
        <f t="shared" si="512"/>
        <v/>
      </c>
      <c r="H3138" s="16" t="str">
        <f t="shared" si="513"/>
        <v/>
      </c>
      <c r="I3138" s="46" t="str">
        <f t="shared" si="514"/>
        <v/>
      </c>
      <c r="J3138" s="49" t="str">
        <f t="shared" si="515"/>
        <v/>
      </c>
      <c r="K3138" s="46" t="str">
        <f t="shared" si="516"/>
        <v/>
      </c>
      <c r="L3138" s="17" t="str">
        <f>+IF(G3138="","",SUM($K$9:K3138)+H3138)</f>
        <v/>
      </c>
    </row>
    <row r="3139" spans="2:12" x14ac:dyDescent="0.2">
      <c r="B3139" s="1" t="str">
        <f t="shared" si="509"/>
        <v/>
      </c>
      <c r="C3139" s="44" t="str">
        <f t="shared" si="507"/>
        <v/>
      </c>
      <c r="D3139" s="44" t="str">
        <f t="shared" si="508"/>
        <v/>
      </c>
      <c r="E3139" s="13" t="str">
        <f t="shared" si="510"/>
        <v/>
      </c>
      <c r="F3139" s="4" t="str">
        <f t="shared" si="511"/>
        <v/>
      </c>
      <c r="G3139" s="48" t="str">
        <f t="shared" si="512"/>
        <v/>
      </c>
      <c r="H3139" s="16" t="str">
        <f t="shared" si="513"/>
        <v/>
      </c>
      <c r="I3139" s="46" t="str">
        <f t="shared" si="514"/>
        <v/>
      </c>
      <c r="J3139" s="49" t="str">
        <f t="shared" si="515"/>
        <v/>
      </c>
      <c r="K3139" s="46" t="str">
        <f t="shared" si="516"/>
        <v/>
      </c>
      <c r="L3139" s="17" t="str">
        <f>+IF(G3139="","",SUM($K$9:K3139)+H3139)</f>
        <v/>
      </c>
    </row>
    <row r="3140" spans="2:12" x14ac:dyDescent="0.2">
      <c r="B3140" s="1" t="str">
        <f t="shared" si="509"/>
        <v/>
      </c>
      <c r="C3140" s="44" t="str">
        <f t="shared" si="507"/>
        <v/>
      </c>
      <c r="D3140" s="44" t="str">
        <f t="shared" si="508"/>
        <v/>
      </c>
      <c r="E3140" s="13" t="str">
        <f t="shared" si="510"/>
        <v/>
      </c>
      <c r="F3140" s="4" t="str">
        <f t="shared" si="511"/>
        <v/>
      </c>
      <c r="G3140" s="48" t="str">
        <f t="shared" si="512"/>
        <v/>
      </c>
      <c r="H3140" s="16" t="str">
        <f t="shared" si="513"/>
        <v/>
      </c>
      <c r="I3140" s="46" t="str">
        <f t="shared" si="514"/>
        <v/>
      </c>
      <c r="J3140" s="49" t="str">
        <f t="shared" si="515"/>
        <v/>
      </c>
      <c r="K3140" s="46" t="str">
        <f t="shared" si="516"/>
        <v/>
      </c>
      <c r="L3140" s="17" t="str">
        <f>+IF(G3140="","",SUM($K$9:K3140)+H3140)</f>
        <v/>
      </c>
    </row>
    <row r="3141" spans="2:12" x14ac:dyDescent="0.2">
      <c r="B3141" s="1" t="str">
        <f t="shared" si="509"/>
        <v/>
      </c>
      <c r="C3141" s="44" t="str">
        <f t="shared" si="507"/>
        <v/>
      </c>
      <c r="D3141" s="44" t="str">
        <f t="shared" si="508"/>
        <v/>
      </c>
      <c r="E3141" s="13" t="str">
        <f t="shared" si="510"/>
        <v/>
      </c>
      <c r="F3141" s="4" t="str">
        <f t="shared" si="511"/>
        <v/>
      </c>
      <c r="G3141" s="48" t="str">
        <f t="shared" si="512"/>
        <v/>
      </c>
      <c r="H3141" s="16" t="str">
        <f t="shared" si="513"/>
        <v/>
      </c>
      <c r="I3141" s="46" t="str">
        <f t="shared" si="514"/>
        <v/>
      </c>
      <c r="J3141" s="49" t="str">
        <f t="shared" si="515"/>
        <v/>
      </c>
      <c r="K3141" s="46" t="str">
        <f t="shared" si="516"/>
        <v/>
      </c>
      <c r="L3141" s="17" t="str">
        <f>+IF(G3141="","",SUM($K$9:K3141)+H3141)</f>
        <v/>
      </c>
    </row>
    <row r="3142" spans="2:12" x14ac:dyDescent="0.2">
      <c r="B3142" s="1" t="str">
        <f t="shared" si="509"/>
        <v/>
      </c>
      <c r="C3142" s="44" t="str">
        <f t="shared" si="507"/>
        <v/>
      </c>
      <c r="D3142" s="44" t="str">
        <f t="shared" si="508"/>
        <v/>
      </c>
      <c r="E3142" s="13" t="str">
        <f t="shared" si="510"/>
        <v/>
      </c>
      <c r="F3142" s="4" t="str">
        <f t="shared" si="511"/>
        <v/>
      </c>
      <c r="G3142" s="48" t="str">
        <f t="shared" si="512"/>
        <v/>
      </c>
      <c r="H3142" s="16" t="str">
        <f t="shared" si="513"/>
        <v/>
      </c>
      <c r="I3142" s="46" t="str">
        <f t="shared" si="514"/>
        <v/>
      </c>
      <c r="J3142" s="49" t="str">
        <f t="shared" si="515"/>
        <v/>
      </c>
      <c r="K3142" s="46" t="str">
        <f t="shared" si="516"/>
        <v/>
      </c>
      <c r="L3142" s="17" t="str">
        <f>+IF(G3142="","",SUM($K$9:K3142)+H3142)</f>
        <v/>
      </c>
    </row>
    <row r="3143" spans="2:12" x14ac:dyDescent="0.2">
      <c r="B3143" s="1" t="str">
        <f t="shared" si="509"/>
        <v/>
      </c>
      <c r="C3143" s="44" t="str">
        <f t="shared" si="507"/>
        <v/>
      </c>
      <c r="D3143" s="44" t="str">
        <f t="shared" si="508"/>
        <v/>
      </c>
      <c r="E3143" s="13" t="str">
        <f t="shared" si="510"/>
        <v/>
      </c>
      <c r="F3143" s="4" t="str">
        <f t="shared" si="511"/>
        <v/>
      </c>
      <c r="G3143" s="48" t="str">
        <f t="shared" si="512"/>
        <v/>
      </c>
      <c r="H3143" s="16" t="str">
        <f t="shared" si="513"/>
        <v/>
      </c>
      <c r="I3143" s="46" t="str">
        <f t="shared" si="514"/>
        <v/>
      </c>
      <c r="J3143" s="49" t="str">
        <f t="shared" si="515"/>
        <v/>
      </c>
      <c r="K3143" s="46" t="str">
        <f t="shared" si="516"/>
        <v/>
      </c>
      <c r="L3143" s="17" t="str">
        <f>+IF(G3143="","",SUM($K$9:K3143)+H3143)</f>
        <v/>
      </c>
    </row>
    <row r="3144" spans="2:12" x14ac:dyDescent="0.2">
      <c r="B3144" s="1" t="str">
        <f t="shared" si="509"/>
        <v/>
      </c>
      <c r="C3144" s="44" t="str">
        <f t="shared" si="507"/>
        <v/>
      </c>
      <c r="D3144" s="44" t="str">
        <f t="shared" si="508"/>
        <v/>
      </c>
      <c r="E3144" s="13" t="str">
        <f t="shared" si="510"/>
        <v/>
      </c>
      <c r="F3144" s="4" t="str">
        <f t="shared" si="511"/>
        <v/>
      </c>
      <c r="G3144" s="48" t="str">
        <f t="shared" si="512"/>
        <v/>
      </c>
      <c r="H3144" s="16" t="str">
        <f t="shared" si="513"/>
        <v/>
      </c>
      <c r="I3144" s="46" t="str">
        <f t="shared" si="514"/>
        <v/>
      </c>
      <c r="J3144" s="49" t="str">
        <f t="shared" si="515"/>
        <v/>
      </c>
      <c r="K3144" s="46" t="str">
        <f t="shared" si="516"/>
        <v/>
      </c>
      <c r="L3144" s="17" t="str">
        <f>+IF(G3144="","",SUM($K$9:K3144)+H3144)</f>
        <v/>
      </c>
    </row>
    <row r="3145" spans="2:12" x14ac:dyDescent="0.2">
      <c r="B3145" s="1" t="str">
        <f t="shared" si="509"/>
        <v/>
      </c>
      <c r="C3145" s="44" t="str">
        <f t="shared" si="507"/>
        <v/>
      </c>
      <c r="D3145" s="44" t="str">
        <f t="shared" si="508"/>
        <v/>
      </c>
      <c r="E3145" s="13" t="str">
        <f t="shared" si="510"/>
        <v/>
      </c>
      <c r="F3145" s="4" t="str">
        <f t="shared" si="511"/>
        <v/>
      </c>
      <c r="G3145" s="48" t="str">
        <f t="shared" si="512"/>
        <v/>
      </c>
      <c r="H3145" s="16" t="str">
        <f t="shared" si="513"/>
        <v/>
      </c>
      <c r="I3145" s="46" t="str">
        <f t="shared" si="514"/>
        <v/>
      </c>
      <c r="J3145" s="49" t="str">
        <f t="shared" si="515"/>
        <v/>
      </c>
      <c r="K3145" s="46" t="str">
        <f t="shared" si="516"/>
        <v/>
      </c>
      <c r="L3145" s="17" t="str">
        <f>+IF(G3145="","",SUM($K$9:K3145)+H3145)</f>
        <v/>
      </c>
    </row>
    <row r="3146" spans="2:12" x14ac:dyDescent="0.2">
      <c r="B3146" s="1" t="str">
        <f t="shared" si="509"/>
        <v/>
      </c>
      <c r="C3146" s="44" t="str">
        <f t="shared" ref="C3146:C3209" si="517">IF(D3145="","",IF(D3145=FecFinal,"",DATE(YEAR(C3145),MONTH(C3145)+1,1)))</f>
        <v/>
      </c>
      <c r="D3146" s="44" t="str">
        <f t="shared" ref="D3146:D3209" si="518">IF(C3146="","",IF(DAYS360(C3146,FecFinal)&gt;=30,DATE(YEAR(C3146),MONTH(C3146)+1,1),FecFinal))</f>
        <v/>
      </c>
      <c r="E3146" s="13" t="str">
        <f t="shared" si="510"/>
        <v/>
      </c>
      <c r="F3146" s="4" t="str">
        <f t="shared" si="511"/>
        <v/>
      </c>
      <c r="G3146" s="48" t="str">
        <f t="shared" si="512"/>
        <v/>
      </c>
      <c r="H3146" s="16" t="str">
        <f t="shared" si="513"/>
        <v/>
      </c>
      <c r="I3146" s="46" t="str">
        <f t="shared" si="514"/>
        <v/>
      </c>
      <c r="J3146" s="49" t="str">
        <f t="shared" si="515"/>
        <v/>
      </c>
      <c r="K3146" s="46" t="str">
        <f t="shared" si="516"/>
        <v/>
      </c>
      <c r="L3146" s="17" t="str">
        <f>+IF(G3146="","",SUM($K$9:K3146)+H3146)</f>
        <v/>
      </c>
    </row>
    <row r="3147" spans="2:12" x14ac:dyDescent="0.2">
      <c r="B3147" s="1" t="str">
        <f t="shared" si="509"/>
        <v/>
      </c>
      <c r="C3147" s="44" t="str">
        <f t="shared" si="517"/>
        <v/>
      </c>
      <c r="D3147" s="44" t="str">
        <f t="shared" si="518"/>
        <v/>
      </c>
      <c r="E3147" s="13" t="str">
        <f t="shared" si="510"/>
        <v/>
      </c>
      <c r="F3147" s="4" t="str">
        <f t="shared" si="511"/>
        <v/>
      </c>
      <c r="G3147" s="48" t="str">
        <f t="shared" si="512"/>
        <v/>
      </c>
      <c r="H3147" s="16" t="str">
        <f t="shared" si="513"/>
        <v/>
      </c>
      <c r="I3147" s="46" t="str">
        <f t="shared" si="514"/>
        <v/>
      </c>
      <c r="J3147" s="49" t="str">
        <f t="shared" si="515"/>
        <v/>
      </c>
      <c r="K3147" s="46" t="str">
        <f t="shared" si="516"/>
        <v/>
      </c>
      <c r="L3147" s="17" t="str">
        <f>+IF(G3147="","",SUM($K$9:K3147)+H3147)</f>
        <v/>
      </c>
    </row>
    <row r="3148" spans="2:12" x14ac:dyDescent="0.2">
      <c r="B3148" s="1" t="str">
        <f t="shared" si="509"/>
        <v/>
      </c>
      <c r="C3148" s="44" t="str">
        <f t="shared" si="517"/>
        <v/>
      </c>
      <c r="D3148" s="44" t="str">
        <f t="shared" si="518"/>
        <v/>
      </c>
      <c r="E3148" s="13" t="str">
        <f t="shared" si="510"/>
        <v/>
      </c>
      <c r="F3148" s="4" t="str">
        <f t="shared" si="511"/>
        <v/>
      </c>
      <c r="G3148" s="48" t="str">
        <f t="shared" si="512"/>
        <v/>
      </c>
      <c r="H3148" s="16" t="str">
        <f t="shared" si="513"/>
        <v/>
      </c>
      <c r="I3148" s="46" t="str">
        <f t="shared" si="514"/>
        <v/>
      </c>
      <c r="J3148" s="49" t="str">
        <f t="shared" si="515"/>
        <v/>
      </c>
      <c r="K3148" s="46" t="str">
        <f t="shared" si="516"/>
        <v/>
      </c>
      <c r="L3148" s="17" t="str">
        <f>+IF(G3148="","",SUM($K$9:K3148)+H3148)</f>
        <v/>
      </c>
    </row>
    <row r="3149" spans="2:12" x14ac:dyDescent="0.2">
      <c r="B3149" s="1" t="str">
        <f t="shared" si="509"/>
        <v/>
      </c>
      <c r="C3149" s="44" t="str">
        <f t="shared" si="517"/>
        <v/>
      </c>
      <c r="D3149" s="44" t="str">
        <f t="shared" si="518"/>
        <v/>
      </c>
      <c r="E3149" s="13" t="str">
        <f t="shared" si="510"/>
        <v/>
      </c>
      <c r="F3149" s="4" t="str">
        <f t="shared" si="511"/>
        <v/>
      </c>
      <c r="G3149" s="48" t="str">
        <f t="shared" si="512"/>
        <v/>
      </c>
      <c r="H3149" s="16" t="str">
        <f t="shared" si="513"/>
        <v/>
      </c>
      <c r="I3149" s="46" t="str">
        <f t="shared" si="514"/>
        <v/>
      </c>
      <c r="J3149" s="49" t="str">
        <f t="shared" si="515"/>
        <v/>
      </c>
      <c r="K3149" s="46" t="str">
        <f t="shared" si="516"/>
        <v/>
      </c>
      <c r="L3149" s="17" t="str">
        <f>+IF(G3149="","",SUM($K$9:K3149)+H3149)</f>
        <v/>
      </c>
    </row>
    <row r="3150" spans="2:12" x14ac:dyDescent="0.2">
      <c r="B3150" s="1" t="str">
        <f t="shared" si="509"/>
        <v/>
      </c>
      <c r="C3150" s="44" t="str">
        <f t="shared" si="517"/>
        <v/>
      </c>
      <c r="D3150" s="44" t="str">
        <f t="shared" si="518"/>
        <v/>
      </c>
      <c r="E3150" s="13" t="str">
        <f t="shared" si="510"/>
        <v/>
      </c>
      <c r="F3150" s="4" t="str">
        <f t="shared" si="511"/>
        <v/>
      </c>
      <c r="G3150" s="48" t="str">
        <f t="shared" si="512"/>
        <v/>
      </c>
      <c r="H3150" s="16" t="str">
        <f t="shared" si="513"/>
        <v/>
      </c>
      <c r="I3150" s="46" t="str">
        <f t="shared" si="514"/>
        <v/>
      </c>
      <c r="J3150" s="49" t="str">
        <f t="shared" si="515"/>
        <v/>
      </c>
      <c r="K3150" s="46" t="str">
        <f t="shared" si="516"/>
        <v/>
      </c>
      <c r="L3150" s="17" t="str">
        <f>+IF(G3150="","",SUM($K$9:K3150)+H3150)</f>
        <v/>
      </c>
    </row>
    <row r="3151" spans="2:12" x14ac:dyDescent="0.2">
      <c r="B3151" s="1" t="str">
        <f t="shared" si="509"/>
        <v/>
      </c>
      <c r="C3151" s="44" t="str">
        <f t="shared" si="517"/>
        <v/>
      </c>
      <c r="D3151" s="44" t="str">
        <f t="shared" si="518"/>
        <v/>
      </c>
      <c r="E3151" s="13" t="str">
        <f t="shared" si="510"/>
        <v/>
      </c>
      <c r="F3151" s="4" t="str">
        <f t="shared" si="511"/>
        <v/>
      </c>
      <c r="G3151" s="48" t="str">
        <f t="shared" si="512"/>
        <v/>
      </c>
      <c r="H3151" s="16" t="str">
        <f t="shared" si="513"/>
        <v/>
      </c>
      <c r="I3151" s="46" t="str">
        <f t="shared" si="514"/>
        <v/>
      </c>
      <c r="J3151" s="49" t="str">
        <f t="shared" si="515"/>
        <v/>
      </c>
      <c r="K3151" s="46" t="str">
        <f t="shared" si="516"/>
        <v/>
      </c>
      <c r="L3151" s="17" t="str">
        <f>+IF(G3151="","",SUM($K$9:K3151)+H3151)</f>
        <v/>
      </c>
    </row>
    <row r="3152" spans="2:12" x14ac:dyDescent="0.2">
      <c r="B3152" s="1" t="str">
        <f t="shared" si="509"/>
        <v/>
      </c>
      <c r="C3152" s="44" t="str">
        <f t="shared" si="517"/>
        <v/>
      </c>
      <c r="D3152" s="44" t="str">
        <f t="shared" si="518"/>
        <v/>
      </c>
      <c r="E3152" s="13" t="str">
        <f t="shared" si="510"/>
        <v/>
      </c>
      <c r="F3152" s="4" t="str">
        <f t="shared" si="511"/>
        <v/>
      </c>
      <c r="G3152" s="48" t="str">
        <f t="shared" si="512"/>
        <v/>
      </c>
      <c r="H3152" s="16" t="str">
        <f t="shared" si="513"/>
        <v/>
      </c>
      <c r="I3152" s="46" t="str">
        <f t="shared" si="514"/>
        <v/>
      </c>
      <c r="J3152" s="49" t="str">
        <f t="shared" si="515"/>
        <v/>
      </c>
      <c r="K3152" s="46" t="str">
        <f t="shared" si="516"/>
        <v/>
      </c>
      <c r="L3152" s="17" t="str">
        <f>+IF(G3152="","",SUM($K$9:K3152)+H3152)</f>
        <v/>
      </c>
    </row>
    <row r="3153" spans="2:12" x14ac:dyDescent="0.2">
      <c r="B3153" s="1" t="str">
        <f t="shared" ref="B3153:B3216" si="519">+IF(C3153="","",B3152+1)</f>
        <v/>
      </c>
      <c r="C3153" s="44" t="str">
        <f t="shared" si="517"/>
        <v/>
      </c>
      <c r="D3153" s="44" t="str">
        <f t="shared" si="518"/>
        <v/>
      </c>
      <c r="E3153" s="13" t="str">
        <f t="shared" ref="E3153:E3216" si="520">IF(B3153&lt;&gt;"",DAYS360(C3153,D3153),"")</f>
        <v/>
      </c>
      <c r="F3153" s="4" t="str">
        <f t="shared" ref="F3153:F3216" si="521">IF(B3153&lt;&gt;"",LOOKUP(DATE(YEAR(C3153),MONTH(C3153)+1,1),tbl_FecHasta,tbl_Tasa),"")</f>
        <v/>
      </c>
      <c r="G3153" s="48" t="str">
        <f t="shared" ref="G3153:G3216" si="522">IF(B3153&lt;&gt;"",(((1+F3153)^(1/12))-1),"")</f>
        <v/>
      </c>
      <c r="H3153" s="16" t="str">
        <f t="shared" si="513"/>
        <v/>
      </c>
      <c r="I3153" s="46" t="str">
        <f t="shared" si="514"/>
        <v/>
      </c>
      <c r="J3153" s="49" t="str">
        <f t="shared" si="515"/>
        <v/>
      </c>
      <c r="K3153" s="46" t="str">
        <f t="shared" si="516"/>
        <v/>
      </c>
      <c r="L3153" s="17" t="str">
        <f>+IF(G3153="","",SUM($K$9:K3153)+H3153)</f>
        <v/>
      </c>
    </row>
    <row r="3154" spans="2:12" x14ac:dyDescent="0.2">
      <c r="B3154" s="1" t="str">
        <f t="shared" si="519"/>
        <v/>
      </c>
      <c r="C3154" s="44" t="str">
        <f t="shared" si="517"/>
        <v/>
      </c>
      <c r="D3154" s="44" t="str">
        <f t="shared" si="518"/>
        <v/>
      </c>
      <c r="E3154" s="13" t="str">
        <f t="shared" si="520"/>
        <v/>
      </c>
      <c r="F3154" s="4" t="str">
        <f t="shared" si="521"/>
        <v/>
      </c>
      <c r="G3154" s="48" t="str">
        <f t="shared" si="522"/>
        <v/>
      </c>
      <c r="H3154" s="16" t="str">
        <f t="shared" si="513"/>
        <v/>
      </c>
      <c r="I3154" s="46" t="str">
        <f t="shared" si="514"/>
        <v/>
      </c>
      <c r="J3154" s="49" t="str">
        <f t="shared" si="515"/>
        <v/>
      </c>
      <c r="K3154" s="46" t="str">
        <f t="shared" si="516"/>
        <v/>
      </c>
      <c r="L3154" s="17" t="str">
        <f>+IF(G3154="","",SUM($K$9:K3154)+H3154)</f>
        <v/>
      </c>
    </row>
    <row r="3155" spans="2:12" x14ac:dyDescent="0.2">
      <c r="B3155" s="1" t="str">
        <f t="shared" si="519"/>
        <v/>
      </c>
      <c r="C3155" s="44" t="str">
        <f t="shared" si="517"/>
        <v/>
      </c>
      <c r="D3155" s="44" t="str">
        <f t="shared" si="518"/>
        <v/>
      </c>
      <c r="E3155" s="13" t="str">
        <f t="shared" si="520"/>
        <v/>
      </c>
      <c r="F3155" s="4" t="str">
        <f t="shared" si="521"/>
        <v/>
      </c>
      <c r="G3155" s="48" t="str">
        <f t="shared" si="522"/>
        <v/>
      </c>
      <c r="H3155" s="16" t="str">
        <f t="shared" si="513"/>
        <v/>
      </c>
      <c r="I3155" s="46" t="str">
        <f t="shared" si="514"/>
        <v/>
      </c>
      <c r="J3155" s="49" t="str">
        <f t="shared" si="515"/>
        <v/>
      </c>
      <c r="K3155" s="46" t="str">
        <f t="shared" si="516"/>
        <v/>
      </c>
      <c r="L3155" s="17" t="str">
        <f>+IF(G3155="","",SUM($K$9:K3155)+H3155)</f>
        <v/>
      </c>
    </row>
    <row r="3156" spans="2:12" x14ac:dyDescent="0.2">
      <c r="B3156" s="1" t="str">
        <f t="shared" si="519"/>
        <v/>
      </c>
      <c r="C3156" s="44" t="str">
        <f t="shared" si="517"/>
        <v/>
      </c>
      <c r="D3156" s="44" t="str">
        <f t="shared" si="518"/>
        <v/>
      </c>
      <c r="E3156" s="13" t="str">
        <f t="shared" si="520"/>
        <v/>
      </c>
      <c r="F3156" s="4" t="str">
        <f t="shared" si="521"/>
        <v/>
      </c>
      <c r="G3156" s="48" t="str">
        <f t="shared" si="522"/>
        <v/>
      </c>
      <c r="H3156" s="16" t="str">
        <f t="shared" si="513"/>
        <v/>
      </c>
      <c r="I3156" s="46" t="str">
        <f t="shared" si="514"/>
        <v/>
      </c>
      <c r="J3156" s="49" t="str">
        <f t="shared" si="515"/>
        <v/>
      </c>
      <c r="K3156" s="46" t="str">
        <f t="shared" si="516"/>
        <v/>
      </c>
      <c r="L3156" s="17" t="str">
        <f>+IF(G3156="","",SUM($K$9:K3156)+H3156)</f>
        <v/>
      </c>
    </row>
    <row r="3157" spans="2:12" x14ac:dyDescent="0.2">
      <c r="B3157" s="1" t="str">
        <f t="shared" si="519"/>
        <v/>
      </c>
      <c r="C3157" s="44" t="str">
        <f t="shared" si="517"/>
        <v/>
      </c>
      <c r="D3157" s="44" t="str">
        <f t="shared" si="518"/>
        <v/>
      </c>
      <c r="E3157" s="13" t="str">
        <f t="shared" si="520"/>
        <v/>
      </c>
      <c r="F3157" s="4" t="str">
        <f t="shared" si="521"/>
        <v/>
      </c>
      <c r="G3157" s="48" t="str">
        <f t="shared" si="522"/>
        <v/>
      </c>
      <c r="H3157" s="16" t="str">
        <f t="shared" si="513"/>
        <v/>
      </c>
      <c r="I3157" s="46" t="str">
        <f t="shared" si="514"/>
        <v/>
      </c>
      <c r="J3157" s="49" t="str">
        <f t="shared" si="515"/>
        <v/>
      </c>
      <c r="K3157" s="46" t="str">
        <f t="shared" si="516"/>
        <v/>
      </c>
      <c r="L3157" s="17" t="str">
        <f>+IF(G3157="","",SUM($K$9:K3157)+H3157)</f>
        <v/>
      </c>
    </row>
    <row r="3158" spans="2:12" x14ac:dyDescent="0.2">
      <c r="B3158" s="1" t="str">
        <f t="shared" si="519"/>
        <v/>
      </c>
      <c r="C3158" s="44" t="str">
        <f t="shared" si="517"/>
        <v/>
      </c>
      <c r="D3158" s="44" t="str">
        <f t="shared" si="518"/>
        <v/>
      </c>
      <c r="E3158" s="13" t="str">
        <f t="shared" si="520"/>
        <v/>
      </c>
      <c r="F3158" s="4" t="str">
        <f t="shared" si="521"/>
        <v/>
      </c>
      <c r="G3158" s="48" t="str">
        <f t="shared" si="522"/>
        <v/>
      </c>
      <c r="H3158" s="16" t="str">
        <f t="shared" si="513"/>
        <v/>
      </c>
      <c r="I3158" s="46" t="str">
        <f t="shared" si="514"/>
        <v/>
      </c>
      <c r="J3158" s="49" t="str">
        <f t="shared" si="515"/>
        <v/>
      </c>
      <c r="K3158" s="46" t="str">
        <f t="shared" si="516"/>
        <v/>
      </c>
      <c r="L3158" s="17" t="str">
        <f>+IF(G3158="","",SUM($K$9:K3158)+H3158)</f>
        <v/>
      </c>
    </row>
    <row r="3159" spans="2:12" x14ac:dyDescent="0.2">
      <c r="B3159" s="1" t="str">
        <f t="shared" si="519"/>
        <v/>
      </c>
      <c r="C3159" s="44" t="str">
        <f t="shared" si="517"/>
        <v/>
      </c>
      <c r="D3159" s="44" t="str">
        <f t="shared" si="518"/>
        <v/>
      </c>
      <c r="E3159" s="13" t="str">
        <f t="shared" si="520"/>
        <v/>
      </c>
      <c r="F3159" s="4" t="str">
        <f t="shared" si="521"/>
        <v/>
      </c>
      <c r="G3159" s="48" t="str">
        <f t="shared" si="522"/>
        <v/>
      </c>
      <c r="H3159" s="16" t="str">
        <f t="shared" si="513"/>
        <v/>
      </c>
      <c r="I3159" s="46" t="str">
        <f t="shared" si="514"/>
        <v/>
      </c>
      <c r="J3159" s="49" t="str">
        <f t="shared" si="515"/>
        <v/>
      </c>
      <c r="K3159" s="46" t="str">
        <f t="shared" si="516"/>
        <v/>
      </c>
      <c r="L3159" s="17" t="str">
        <f>+IF(G3159="","",SUM($K$9:K3159)+H3159)</f>
        <v/>
      </c>
    </row>
    <row r="3160" spans="2:12" x14ac:dyDescent="0.2">
      <c r="B3160" s="1" t="str">
        <f t="shared" si="519"/>
        <v/>
      </c>
      <c r="C3160" s="44" t="str">
        <f t="shared" si="517"/>
        <v/>
      </c>
      <c r="D3160" s="44" t="str">
        <f t="shared" si="518"/>
        <v/>
      </c>
      <c r="E3160" s="13" t="str">
        <f t="shared" si="520"/>
        <v/>
      </c>
      <c r="F3160" s="4" t="str">
        <f t="shared" si="521"/>
        <v/>
      </c>
      <c r="G3160" s="48" t="str">
        <f t="shared" si="522"/>
        <v/>
      </c>
      <c r="H3160" s="16" t="str">
        <f t="shared" si="513"/>
        <v/>
      </c>
      <c r="I3160" s="46" t="str">
        <f t="shared" si="514"/>
        <v/>
      </c>
      <c r="J3160" s="49" t="str">
        <f t="shared" si="515"/>
        <v/>
      </c>
      <c r="K3160" s="46" t="str">
        <f t="shared" si="516"/>
        <v/>
      </c>
      <c r="L3160" s="17" t="str">
        <f>+IF(G3160="","",SUM($K$9:K3160)+H3160)</f>
        <v/>
      </c>
    </row>
    <row r="3161" spans="2:12" x14ac:dyDescent="0.2">
      <c r="B3161" s="1" t="str">
        <f t="shared" si="519"/>
        <v/>
      </c>
      <c r="C3161" s="44" t="str">
        <f t="shared" si="517"/>
        <v/>
      </c>
      <c r="D3161" s="44" t="str">
        <f t="shared" si="518"/>
        <v/>
      </c>
      <c r="E3161" s="13" t="str">
        <f t="shared" si="520"/>
        <v/>
      </c>
      <c r="F3161" s="4" t="str">
        <f t="shared" si="521"/>
        <v/>
      </c>
      <c r="G3161" s="48" t="str">
        <f t="shared" si="522"/>
        <v/>
      </c>
      <c r="H3161" s="16" t="str">
        <f t="shared" si="513"/>
        <v/>
      </c>
      <c r="I3161" s="46" t="str">
        <f t="shared" si="514"/>
        <v/>
      </c>
      <c r="J3161" s="49" t="str">
        <f t="shared" si="515"/>
        <v/>
      </c>
      <c r="K3161" s="46" t="str">
        <f t="shared" si="516"/>
        <v/>
      </c>
      <c r="L3161" s="17" t="str">
        <f>+IF(G3161="","",SUM($K$9:K3161)+H3161)</f>
        <v/>
      </c>
    </row>
    <row r="3162" spans="2:12" x14ac:dyDescent="0.2">
      <c r="B3162" s="1" t="str">
        <f t="shared" si="519"/>
        <v/>
      </c>
      <c r="C3162" s="44" t="str">
        <f t="shared" si="517"/>
        <v/>
      </c>
      <c r="D3162" s="44" t="str">
        <f t="shared" si="518"/>
        <v/>
      </c>
      <c r="E3162" s="13" t="str">
        <f t="shared" si="520"/>
        <v/>
      </c>
      <c r="F3162" s="4" t="str">
        <f t="shared" si="521"/>
        <v/>
      </c>
      <c r="G3162" s="48" t="str">
        <f t="shared" si="522"/>
        <v/>
      </c>
      <c r="H3162" s="16" t="str">
        <f t="shared" si="513"/>
        <v/>
      </c>
      <c r="I3162" s="46" t="str">
        <f t="shared" si="514"/>
        <v/>
      </c>
      <c r="J3162" s="49" t="str">
        <f t="shared" si="515"/>
        <v/>
      </c>
      <c r="K3162" s="46" t="str">
        <f t="shared" si="516"/>
        <v/>
      </c>
      <c r="L3162" s="17" t="str">
        <f>+IF(G3162="","",SUM($K$9:K3162)+H3162)</f>
        <v/>
      </c>
    </row>
    <row r="3163" spans="2:12" x14ac:dyDescent="0.2">
      <c r="B3163" s="1" t="str">
        <f t="shared" si="519"/>
        <v/>
      </c>
      <c r="C3163" s="44" t="str">
        <f t="shared" si="517"/>
        <v/>
      </c>
      <c r="D3163" s="44" t="str">
        <f t="shared" si="518"/>
        <v/>
      </c>
      <c r="E3163" s="13" t="str">
        <f t="shared" si="520"/>
        <v/>
      </c>
      <c r="F3163" s="4" t="str">
        <f t="shared" si="521"/>
        <v/>
      </c>
      <c r="G3163" s="48" t="str">
        <f t="shared" si="522"/>
        <v/>
      </c>
      <c r="H3163" s="16" t="str">
        <f t="shared" si="513"/>
        <v/>
      </c>
      <c r="I3163" s="46" t="str">
        <f t="shared" si="514"/>
        <v/>
      </c>
      <c r="J3163" s="49" t="str">
        <f t="shared" si="515"/>
        <v/>
      </c>
      <c r="K3163" s="46" t="str">
        <f t="shared" si="516"/>
        <v/>
      </c>
      <c r="L3163" s="17" t="str">
        <f>+IF(G3163="","",SUM($K$9:K3163)+H3163)</f>
        <v/>
      </c>
    </row>
    <row r="3164" spans="2:12" x14ac:dyDescent="0.2">
      <c r="B3164" s="1" t="str">
        <f t="shared" si="519"/>
        <v/>
      </c>
      <c r="C3164" s="44" t="str">
        <f t="shared" si="517"/>
        <v/>
      </c>
      <c r="D3164" s="44" t="str">
        <f t="shared" si="518"/>
        <v/>
      </c>
      <c r="E3164" s="13" t="str">
        <f t="shared" si="520"/>
        <v/>
      </c>
      <c r="F3164" s="4" t="str">
        <f t="shared" si="521"/>
        <v/>
      </c>
      <c r="G3164" s="48" t="str">
        <f t="shared" si="522"/>
        <v/>
      </c>
      <c r="H3164" s="16" t="str">
        <f t="shared" si="513"/>
        <v/>
      </c>
      <c r="I3164" s="46" t="str">
        <f t="shared" si="514"/>
        <v/>
      </c>
      <c r="J3164" s="49" t="str">
        <f t="shared" si="515"/>
        <v/>
      </c>
      <c r="K3164" s="46" t="str">
        <f t="shared" si="516"/>
        <v/>
      </c>
      <c r="L3164" s="17" t="str">
        <f>+IF(G3164="","",SUM($K$9:K3164)+H3164)</f>
        <v/>
      </c>
    </row>
    <row r="3165" spans="2:12" x14ac:dyDescent="0.2">
      <c r="B3165" s="1" t="str">
        <f t="shared" si="519"/>
        <v/>
      </c>
      <c r="C3165" s="44" t="str">
        <f t="shared" si="517"/>
        <v/>
      </c>
      <c r="D3165" s="44" t="str">
        <f t="shared" si="518"/>
        <v/>
      </c>
      <c r="E3165" s="13" t="str">
        <f t="shared" si="520"/>
        <v/>
      </c>
      <c r="F3165" s="4" t="str">
        <f t="shared" si="521"/>
        <v/>
      </c>
      <c r="G3165" s="48" t="str">
        <f t="shared" si="522"/>
        <v/>
      </c>
      <c r="H3165" s="16" t="str">
        <f t="shared" si="513"/>
        <v/>
      </c>
      <c r="I3165" s="46" t="str">
        <f t="shared" si="514"/>
        <v/>
      </c>
      <c r="J3165" s="49" t="str">
        <f t="shared" si="515"/>
        <v/>
      </c>
      <c r="K3165" s="46" t="str">
        <f t="shared" si="516"/>
        <v/>
      </c>
      <c r="L3165" s="17" t="str">
        <f>+IF(G3165="","",SUM($K$9:K3165)+H3165)</f>
        <v/>
      </c>
    </row>
    <row r="3166" spans="2:12" x14ac:dyDescent="0.2">
      <c r="B3166" s="1" t="str">
        <f t="shared" si="519"/>
        <v/>
      </c>
      <c r="C3166" s="44" t="str">
        <f t="shared" si="517"/>
        <v/>
      </c>
      <c r="D3166" s="44" t="str">
        <f t="shared" si="518"/>
        <v/>
      </c>
      <c r="E3166" s="13" t="str">
        <f t="shared" si="520"/>
        <v/>
      </c>
      <c r="F3166" s="4" t="str">
        <f t="shared" si="521"/>
        <v/>
      </c>
      <c r="G3166" s="48" t="str">
        <f t="shared" si="522"/>
        <v/>
      </c>
      <c r="H3166" s="16" t="str">
        <f t="shared" si="513"/>
        <v/>
      </c>
      <c r="I3166" s="46" t="str">
        <f t="shared" si="514"/>
        <v/>
      </c>
      <c r="J3166" s="49" t="str">
        <f t="shared" si="515"/>
        <v/>
      </c>
      <c r="K3166" s="46" t="str">
        <f t="shared" si="516"/>
        <v/>
      </c>
      <c r="L3166" s="17" t="str">
        <f>+IF(G3166="","",SUM($K$9:K3166)+H3166)</f>
        <v/>
      </c>
    </row>
    <row r="3167" spans="2:12" x14ac:dyDescent="0.2">
      <c r="B3167" s="1" t="str">
        <f t="shared" si="519"/>
        <v/>
      </c>
      <c r="C3167" s="44" t="str">
        <f t="shared" si="517"/>
        <v/>
      </c>
      <c r="D3167" s="44" t="str">
        <f t="shared" si="518"/>
        <v/>
      </c>
      <c r="E3167" s="13" t="str">
        <f t="shared" si="520"/>
        <v/>
      </c>
      <c r="F3167" s="4" t="str">
        <f t="shared" si="521"/>
        <v/>
      </c>
      <c r="G3167" s="48" t="str">
        <f t="shared" si="522"/>
        <v/>
      </c>
      <c r="H3167" s="16" t="str">
        <f t="shared" si="513"/>
        <v/>
      </c>
      <c r="I3167" s="46" t="str">
        <f t="shared" si="514"/>
        <v/>
      </c>
      <c r="J3167" s="49" t="str">
        <f t="shared" si="515"/>
        <v/>
      </c>
      <c r="K3167" s="46" t="str">
        <f t="shared" si="516"/>
        <v/>
      </c>
      <c r="L3167" s="17" t="str">
        <f>+IF(G3167="","",SUM($K$9:K3167)+H3167)</f>
        <v/>
      </c>
    </row>
    <row r="3168" spans="2:12" x14ac:dyDescent="0.2">
      <c r="B3168" s="1" t="str">
        <f t="shared" si="519"/>
        <v/>
      </c>
      <c r="C3168" s="44" t="str">
        <f t="shared" si="517"/>
        <v/>
      </c>
      <c r="D3168" s="44" t="str">
        <f t="shared" si="518"/>
        <v/>
      </c>
      <c r="E3168" s="13" t="str">
        <f t="shared" si="520"/>
        <v/>
      </c>
      <c r="F3168" s="4" t="str">
        <f t="shared" si="521"/>
        <v/>
      </c>
      <c r="G3168" s="48" t="str">
        <f t="shared" si="522"/>
        <v/>
      </c>
      <c r="H3168" s="16" t="str">
        <f t="shared" si="513"/>
        <v/>
      </c>
      <c r="I3168" s="46" t="str">
        <f t="shared" si="514"/>
        <v/>
      </c>
      <c r="J3168" s="49" t="str">
        <f t="shared" si="515"/>
        <v/>
      </c>
      <c r="K3168" s="46" t="str">
        <f t="shared" si="516"/>
        <v/>
      </c>
      <c r="L3168" s="17" t="str">
        <f>+IF(G3168="","",SUM($K$9:K3168)+H3168)</f>
        <v/>
      </c>
    </row>
    <row r="3169" spans="2:12" x14ac:dyDescent="0.2">
      <c r="B3169" s="1" t="str">
        <f t="shared" si="519"/>
        <v/>
      </c>
      <c r="C3169" s="44" t="str">
        <f t="shared" si="517"/>
        <v/>
      </c>
      <c r="D3169" s="44" t="str">
        <f t="shared" si="518"/>
        <v/>
      </c>
      <c r="E3169" s="13" t="str">
        <f t="shared" si="520"/>
        <v/>
      </c>
      <c r="F3169" s="4" t="str">
        <f t="shared" si="521"/>
        <v/>
      </c>
      <c r="G3169" s="48" t="str">
        <f t="shared" si="522"/>
        <v/>
      </c>
      <c r="H3169" s="16" t="str">
        <f t="shared" si="513"/>
        <v/>
      </c>
      <c r="I3169" s="46" t="str">
        <f t="shared" si="514"/>
        <v/>
      </c>
      <c r="J3169" s="49" t="str">
        <f t="shared" si="515"/>
        <v/>
      </c>
      <c r="K3169" s="46" t="str">
        <f t="shared" si="516"/>
        <v/>
      </c>
      <c r="L3169" s="17" t="str">
        <f>+IF(G3169="","",SUM($K$9:K3169)+H3169)</f>
        <v/>
      </c>
    </row>
    <row r="3170" spans="2:12" x14ac:dyDescent="0.2">
      <c r="B3170" s="1" t="str">
        <f t="shared" si="519"/>
        <v/>
      </c>
      <c r="C3170" s="44" t="str">
        <f t="shared" si="517"/>
        <v/>
      </c>
      <c r="D3170" s="44" t="str">
        <f t="shared" si="518"/>
        <v/>
      </c>
      <c r="E3170" s="13" t="str">
        <f t="shared" si="520"/>
        <v/>
      </c>
      <c r="F3170" s="4" t="str">
        <f t="shared" si="521"/>
        <v/>
      </c>
      <c r="G3170" s="48" t="str">
        <f t="shared" si="522"/>
        <v/>
      </c>
      <c r="H3170" s="16" t="str">
        <f t="shared" si="513"/>
        <v/>
      </c>
      <c r="I3170" s="46" t="str">
        <f t="shared" si="514"/>
        <v/>
      </c>
      <c r="J3170" s="49" t="str">
        <f t="shared" si="515"/>
        <v/>
      </c>
      <c r="K3170" s="46" t="str">
        <f t="shared" si="516"/>
        <v/>
      </c>
      <c r="L3170" s="17" t="str">
        <f>+IF(G3170="","",SUM($K$9:K3170)+H3170)</f>
        <v/>
      </c>
    </row>
    <row r="3171" spans="2:12" x14ac:dyDescent="0.2">
      <c r="B3171" s="1" t="str">
        <f t="shared" si="519"/>
        <v/>
      </c>
      <c r="C3171" s="44" t="str">
        <f t="shared" si="517"/>
        <v/>
      </c>
      <c r="D3171" s="44" t="str">
        <f t="shared" si="518"/>
        <v/>
      </c>
      <c r="E3171" s="13" t="str">
        <f t="shared" si="520"/>
        <v/>
      </c>
      <c r="F3171" s="4" t="str">
        <f t="shared" si="521"/>
        <v/>
      </c>
      <c r="G3171" s="48" t="str">
        <f t="shared" si="522"/>
        <v/>
      </c>
      <c r="H3171" s="16" t="str">
        <f t="shared" si="513"/>
        <v/>
      </c>
      <c r="I3171" s="46" t="str">
        <f t="shared" si="514"/>
        <v/>
      </c>
      <c r="J3171" s="49" t="str">
        <f t="shared" si="515"/>
        <v/>
      </c>
      <c r="K3171" s="46" t="str">
        <f t="shared" si="516"/>
        <v/>
      </c>
      <c r="L3171" s="17" t="str">
        <f>+IF(G3171="","",SUM($K$9:K3171)+H3171)</f>
        <v/>
      </c>
    </row>
    <row r="3172" spans="2:12" x14ac:dyDescent="0.2">
      <c r="B3172" s="1" t="str">
        <f t="shared" si="519"/>
        <v/>
      </c>
      <c r="C3172" s="44" t="str">
        <f t="shared" si="517"/>
        <v/>
      </c>
      <c r="D3172" s="44" t="str">
        <f t="shared" si="518"/>
        <v/>
      </c>
      <c r="E3172" s="13" t="str">
        <f t="shared" si="520"/>
        <v/>
      </c>
      <c r="F3172" s="4" t="str">
        <f t="shared" si="521"/>
        <v/>
      </c>
      <c r="G3172" s="48" t="str">
        <f t="shared" si="522"/>
        <v/>
      </c>
      <c r="H3172" s="16" t="str">
        <f t="shared" si="513"/>
        <v/>
      </c>
      <c r="I3172" s="46" t="str">
        <f t="shared" si="514"/>
        <v/>
      </c>
      <c r="J3172" s="49" t="str">
        <f t="shared" si="515"/>
        <v/>
      </c>
      <c r="K3172" s="46" t="str">
        <f t="shared" si="516"/>
        <v/>
      </c>
      <c r="L3172" s="17" t="str">
        <f>+IF(G3172="","",SUM($K$9:K3172)+H3172)</f>
        <v/>
      </c>
    </row>
    <row r="3173" spans="2:12" x14ac:dyDescent="0.2">
      <c r="B3173" s="1" t="str">
        <f t="shared" si="519"/>
        <v/>
      </c>
      <c r="C3173" s="44" t="str">
        <f t="shared" si="517"/>
        <v/>
      </c>
      <c r="D3173" s="44" t="str">
        <f t="shared" si="518"/>
        <v/>
      </c>
      <c r="E3173" s="13" t="str">
        <f t="shared" si="520"/>
        <v/>
      </c>
      <c r="F3173" s="4" t="str">
        <f t="shared" si="521"/>
        <v/>
      </c>
      <c r="G3173" s="48" t="str">
        <f t="shared" si="522"/>
        <v/>
      </c>
      <c r="H3173" s="16" t="str">
        <f t="shared" si="513"/>
        <v/>
      </c>
      <c r="I3173" s="46" t="str">
        <f t="shared" si="514"/>
        <v/>
      </c>
      <c r="J3173" s="49" t="str">
        <f t="shared" si="515"/>
        <v/>
      </c>
      <c r="K3173" s="46" t="str">
        <f t="shared" si="516"/>
        <v/>
      </c>
      <c r="L3173" s="17" t="str">
        <f>+IF(G3173="","",SUM($K$9:K3173)+H3173)</f>
        <v/>
      </c>
    </row>
    <row r="3174" spans="2:12" x14ac:dyDescent="0.2">
      <c r="B3174" s="1" t="str">
        <f t="shared" si="519"/>
        <v/>
      </c>
      <c r="C3174" s="44" t="str">
        <f t="shared" si="517"/>
        <v/>
      </c>
      <c r="D3174" s="44" t="str">
        <f t="shared" si="518"/>
        <v/>
      </c>
      <c r="E3174" s="13" t="str">
        <f t="shared" si="520"/>
        <v/>
      </c>
      <c r="F3174" s="4" t="str">
        <f t="shared" si="521"/>
        <v/>
      </c>
      <c r="G3174" s="48" t="str">
        <f t="shared" si="522"/>
        <v/>
      </c>
      <c r="H3174" s="16" t="str">
        <f t="shared" si="513"/>
        <v/>
      </c>
      <c r="I3174" s="46" t="str">
        <f t="shared" si="514"/>
        <v/>
      </c>
      <c r="J3174" s="49" t="str">
        <f t="shared" si="515"/>
        <v/>
      </c>
      <c r="K3174" s="46" t="str">
        <f t="shared" si="516"/>
        <v/>
      </c>
      <c r="L3174" s="17" t="str">
        <f>+IF(G3174="","",SUM($K$9:K3174)+H3174)</f>
        <v/>
      </c>
    </row>
    <row r="3175" spans="2:12" x14ac:dyDescent="0.2">
      <c r="B3175" s="1" t="str">
        <f t="shared" si="519"/>
        <v/>
      </c>
      <c r="C3175" s="44" t="str">
        <f t="shared" si="517"/>
        <v/>
      </c>
      <c r="D3175" s="44" t="str">
        <f t="shared" si="518"/>
        <v/>
      </c>
      <c r="E3175" s="13" t="str">
        <f t="shared" si="520"/>
        <v/>
      </c>
      <c r="F3175" s="4" t="str">
        <f t="shared" si="521"/>
        <v/>
      </c>
      <c r="G3175" s="48" t="str">
        <f t="shared" si="522"/>
        <v/>
      </c>
      <c r="H3175" s="16" t="str">
        <f t="shared" si="513"/>
        <v/>
      </c>
      <c r="I3175" s="46" t="str">
        <f t="shared" si="514"/>
        <v/>
      </c>
      <c r="J3175" s="49" t="str">
        <f t="shared" si="515"/>
        <v/>
      </c>
      <c r="K3175" s="46" t="str">
        <f t="shared" si="516"/>
        <v/>
      </c>
      <c r="L3175" s="17" t="str">
        <f>+IF(G3175="","",SUM($K$9:K3175)+H3175)</f>
        <v/>
      </c>
    </row>
    <row r="3176" spans="2:12" x14ac:dyDescent="0.2">
      <c r="B3176" s="1" t="str">
        <f t="shared" si="519"/>
        <v/>
      </c>
      <c r="C3176" s="44" t="str">
        <f t="shared" si="517"/>
        <v/>
      </c>
      <c r="D3176" s="44" t="str">
        <f t="shared" si="518"/>
        <v/>
      </c>
      <c r="E3176" s="13" t="str">
        <f t="shared" si="520"/>
        <v/>
      </c>
      <c r="F3176" s="4" t="str">
        <f t="shared" si="521"/>
        <v/>
      </c>
      <c r="G3176" s="48" t="str">
        <f t="shared" si="522"/>
        <v/>
      </c>
      <c r="H3176" s="16" t="str">
        <f t="shared" si="513"/>
        <v/>
      </c>
      <c r="I3176" s="46" t="str">
        <f t="shared" si="514"/>
        <v/>
      </c>
      <c r="J3176" s="49" t="str">
        <f t="shared" si="515"/>
        <v/>
      </c>
      <c r="K3176" s="46" t="str">
        <f t="shared" si="516"/>
        <v/>
      </c>
      <c r="L3176" s="17" t="str">
        <f>+IF(G3176="","",SUM($K$9:K3176)+H3176)</f>
        <v/>
      </c>
    </row>
    <row r="3177" spans="2:12" x14ac:dyDescent="0.2">
      <c r="B3177" s="1" t="str">
        <f t="shared" si="519"/>
        <v/>
      </c>
      <c r="C3177" s="44" t="str">
        <f t="shared" si="517"/>
        <v/>
      </c>
      <c r="D3177" s="44" t="str">
        <f t="shared" si="518"/>
        <v/>
      </c>
      <c r="E3177" s="13" t="str">
        <f t="shared" si="520"/>
        <v/>
      </c>
      <c r="F3177" s="4" t="str">
        <f t="shared" si="521"/>
        <v/>
      </c>
      <c r="G3177" s="48" t="str">
        <f t="shared" si="522"/>
        <v/>
      </c>
      <c r="H3177" s="16" t="str">
        <f t="shared" si="513"/>
        <v/>
      </c>
      <c r="I3177" s="46" t="str">
        <f t="shared" si="514"/>
        <v/>
      </c>
      <c r="J3177" s="49" t="str">
        <f t="shared" si="515"/>
        <v/>
      </c>
      <c r="K3177" s="46" t="str">
        <f t="shared" si="516"/>
        <v/>
      </c>
      <c r="L3177" s="17" t="str">
        <f>+IF(G3177="","",SUM($K$9:K3177)+H3177)</f>
        <v/>
      </c>
    </row>
    <row r="3178" spans="2:12" x14ac:dyDescent="0.2">
      <c r="B3178" s="1" t="str">
        <f t="shared" si="519"/>
        <v/>
      </c>
      <c r="C3178" s="44" t="str">
        <f t="shared" si="517"/>
        <v/>
      </c>
      <c r="D3178" s="44" t="str">
        <f t="shared" si="518"/>
        <v/>
      </c>
      <c r="E3178" s="13" t="str">
        <f t="shared" si="520"/>
        <v/>
      </c>
      <c r="F3178" s="4" t="str">
        <f t="shared" si="521"/>
        <v/>
      </c>
      <c r="G3178" s="48" t="str">
        <f t="shared" si="522"/>
        <v/>
      </c>
      <c r="H3178" s="16" t="str">
        <f t="shared" ref="H3178:H3241" si="523">IF(B3178&lt;&gt;"",H3177,"")</f>
        <v/>
      </c>
      <c r="I3178" s="46" t="str">
        <f t="shared" ref="I3178:I3241" si="524">IF(G3178="","",+(1+G3178)^(E3178/30))</f>
        <v/>
      </c>
      <c r="J3178" s="49" t="str">
        <f t="shared" si="515"/>
        <v/>
      </c>
      <c r="K3178" s="46" t="str">
        <f t="shared" si="516"/>
        <v/>
      </c>
      <c r="L3178" s="17" t="str">
        <f>+IF(G3178="","",SUM($K$9:K3178)+H3178)</f>
        <v/>
      </c>
    </row>
    <row r="3179" spans="2:12" x14ac:dyDescent="0.2">
      <c r="B3179" s="1" t="str">
        <f t="shared" si="519"/>
        <v/>
      </c>
      <c r="C3179" s="44" t="str">
        <f t="shared" si="517"/>
        <v/>
      </c>
      <c r="D3179" s="44" t="str">
        <f t="shared" si="518"/>
        <v/>
      </c>
      <c r="E3179" s="13" t="str">
        <f t="shared" si="520"/>
        <v/>
      </c>
      <c r="F3179" s="4" t="str">
        <f t="shared" si="521"/>
        <v/>
      </c>
      <c r="G3179" s="48" t="str">
        <f t="shared" si="522"/>
        <v/>
      </c>
      <c r="H3179" s="16" t="str">
        <f t="shared" si="523"/>
        <v/>
      </c>
      <c r="I3179" s="46" t="str">
        <f t="shared" si="524"/>
        <v/>
      </c>
      <c r="J3179" s="49" t="str">
        <f t="shared" si="515"/>
        <v/>
      </c>
      <c r="K3179" s="46" t="str">
        <f t="shared" si="516"/>
        <v/>
      </c>
      <c r="L3179" s="17" t="str">
        <f>+IF(G3179="","",SUM($K$9:K3179)+H3179)</f>
        <v/>
      </c>
    </row>
    <row r="3180" spans="2:12" x14ac:dyDescent="0.2">
      <c r="B3180" s="1" t="str">
        <f t="shared" si="519"/>
        <v/>
      </c>
      <c r="C3180" s="44" t="str">
        <f t="shared" si="517"/>
        <v/>
      </c>
      <c r="D3180" s="44" t="str">
        <f t="shared" si="518"/>
        <v/>
      </c>
      <c r="E3180" s="13" t="str">
        <f t="shared" si="520"/>
        <v/>
      </c>
      <c r="F3180" s="4" t="str">
        <f t="shared" si="521"/>
        <v/>
      </c>
      <c r="G3180" s="48" t="str">
        <f t="shared" si="522"/>
        <v/>
      </c>
      <c r="H3180" s="16" t="str">
        <f t="shared" si="523"/>
        <v/>
      </c>
      <c r="I3180" s="46" t="str">
        <f t="shared" si="524"/>
        <v/>
      </c>
      <c r="J3180" s="49" t="str">
        <f t="shared" si="515"/>
        <v/>
      </c>
      <c r="K3180" s="46" t="str">
        <f t="shared" si="516"/>
        <v/>
      </c>
      <c r="L3180" s="17" t="str">
        <f>+IF(G3180="","",SUM($K$9:K3180)+H3180)</f>
        <v/>
      </c>
    </row>
    <row r="3181" spans="2:12" x14ac:dyDescent="0.2">
      <c r="B3181" s="1" t="str">
        <f t="shared" si="519"/>
        <v/>
      </c>
      <c r="C3181" s="44" t="str">
        <f t="shared" si="517"/>
        <v/>
      </c>
      <c r="D3181" s="44" t="str">
        <f t="shared" si="518"/>
        <v/>
      </c>
      <c r="E3181" s="13" t="str">
        <f t="shared" si="520"/>
        <v/>
      </c>
      <c r="F3181" s="4" t="str">
        <f t="shared" si="521"/>
        <v/>
      </c>
      <c r="G3181" s="48" t="str">
        <f t="shared" si="522"/>
        <v/>
      </c>
      <c r="H3181" s="16" t="str">
        <f t="shared" si="523"/>
        <v/>
      </c>
      <c r="I3181" s="46" t="str">
        <f t="shared" si="524"/>
        <v/>
      </c>
      <c r="J3181" s="49" t="str">
        <f t="shared" si="515"/>
        <v/>
      </c>
      <c r="K3181" s="46" t="str">
        <f t="shared" si="516"/>
        <v/>
      </c>
      <c r="L3181" s="17" t="str">
        <f>+IF(G3181="","",SUM($K$9:K3181)+H3181)</f>
        <v/>
      </c>
    </row>
    <row r="3182" spans="2:12" x14ac:dyDescent="0.2">
      <c r="B3182" s="1" t="str">
        <f t="shared" si="519"/>
        <v/>
      </c>
      <c r="C3182" s="44" t="str">
        <f t="shared" si="517"/>
        <v/>
      </c>
      <c r="D3182" s="44" t="str">
        <f t="shared" si="518"/>
        <v/>
      </c>
      <c r="E3182" s="13" t="str">
        <f t="shared" si="520"/>
        <v/>
      </c>
      <c r="F3182" s="4" t="str">
        <f t="shared" si="521"/>
        <v/>
      </c>
      <c r="G3182" s="48" t="str">
        <f t="shared" si="522"/>
        <v/>
      </c>
      <c r="H3182" s="16" t="str">
        <f t="shared" si="523"/>
        <v/>
      </c>
      <c r="I3182" s="46" t="str">
        <f t="shared" si="524"/>
        <v/>
      </c>
      <c r="J3182" s="49" t="str">
        <f t="shared" si="515"/>
        <v/>
      </c>
      <c r="K3182" s="46" t="str">
        <f t="shared" si="516"/>
        <v/>
      </c>
      <c r="L3182" s="17" t="str">
        <f>+IF(G3182="","",SUM($K$9:K3182)+H3182)</f>
        <v/>
      </c>
    </row>
    <row r="3183" spans="2:12" x14ac:dyDescent="0.2">
      <c r="B3183" s="1" t="str">
        <f t="shared" si="519"/>
        <v/>
      </c>
      <c r="C3183" s="44" t="str">
        <f t="shared" si="517"/>
        <v/>
      </c>
      <c r="D3183" s="44" t="str">
        <f t="shared" si="518"/>
        <v/>
      </c>
      <c r="E3183" s="13" t="str">
        <f t="shared" si="520"/>
        <v/>
      </c>
      <c r="F3183" s="4" t="str">
        <f t="shared" si="521"/>
        <v/>
      </c>
      <c r="G3183" s="48" t="str">
        <f t="shared" si="522"/>
        <v/>
      </c>
      <c r="H3183" s="16" t="str">
        <f t="shared" si="523"/>
        <v/>
      </c>
      <c r="I3183" s="46" t="str">
        <f t="shared" si="524"/>
        <v/>
      </c>
      <c r="J3183" s="49" t="str">
        <f t="shared" si="515"/>
        <v/>
      </c>
      <c r="K3183" s="46" t="str">
        <f t="shared" si="516"/>
        <v/>
      </c>
      <c r="L3183" s="17" t="str">
        <f>+IF(G3183="","",SUM($K$9:K3183)+H3183)</f>
        <v/>
      </c>
    </row>
    <row r="3184" spans="2:12" x14ac:dyDescent="0.2">
      <c r="B3184" s="1" t="str">
        <f t="shared" si="519"/>
        <v/>
      </c>
      <c r="C3184" s="44" t="str">
        <f t="shared" si="517"/>
        <v/>
      </c>
      <c r="D3184" s="44" t="str">
        <f t="shared" si="518"/>
        <v/>
      </c>
      <c r="E3184" s="13" t="str">
        <f t="shared" si="520"/>
        <v/>
      </c>
      <c r="F3184" s="4" t="str">
        <f t="shared" si="521"/>
        <v/>
      </c>
      <c r="G3184" s="48" t="str">
        <f t="shared" si="522"/>
        <v/>
      </c>
      <c r="H3184" s="16" t="str">
        <f t="shared" si="523"/>
        <v/>
      </c>
      <c r="I3184" s="46" t="str">
        <f t="shared" si="524"/>
        <v/>
      </c>
      <c r="J3184" s="49" t="str">
        <f t="shared" si="515"/>
        <v/>
      </c>
      <c r="K3184" s="46" t="str">
        <f t="shared" si="516"/>
        <v/>
      </c>
      <c r="L3184" s="17" t="str">
        <f>+IF(G3184="","",SUM($K$9:K3184)+H3184)</f>
        <v/>
      </c>
    </row>
    <row r="3185" spans="2:12" x14ac:dyDescent="0.2">
      <c r="B3185" s="1" t="str">
        <f t="shared" si="519"/>
        <v/>
      </c>
      <c r="C3185" s="44" t="str">
        <f t="shared" si="517"/>
        <v/>
      </c>
      <c r="D3185" s="44" t="str">
        <f t="shared" si="518"/>
        <v/>
      </c>
      <c r="E3185" s="13" t="str">
        <f t="shared" si="520"/>
        <v/>
      </c>
      <c r="F3185" s="4" t="str">
        <f t="shared" si="521"/>
        <v/>
      </c>
      <c r="G3185" s="48" t="str">
        <f t="shared" si="522"/>
        <v/>
      </c>
      <c r="H3185" s="16" t="str">
        <f t="shared" si="523"/>
        <v/>
      </c>
      <c r="I3185" s="46" t="str">
        <f t="shared" si="524"/>
        <v/>
      </c>
      <c r="J3185" s="49" t="str">
        <f t="shared" si="515"/>
        <v/>
      </c>
      <c r="K3185" s="46" t="str">
        <f t="shared" si="516"/>
        <v/>
      </c>
      <c r="L3185" s="17" t="str">
        <f>+IF(G3185="","",SUM($K$9:K3185)+H3185)</f>
        <v/>
      </c>
    </row>
    <row r="3186" spans="2:12" x14ac:dyDescent="0.2">
      <c r="B3186" s="1" t="str">
        <f t="shared" si="519"/>
        <v/>
      </c>
      <c r="C3186" s="44" t="str">
        <f t="shared" si="517"/>
        <v/>
      </c>
      <c r="D3186" s="44" t="str">
        <f t="shared" si="518"/>
        <v/>
      </c>
      <c r="E3186" s="13" t="str">
        <f t="shared" si="520"/>
        <v/>
      </c>
      <c r="F3186" s="4" t="str">
        <f t="shared" si="521"/>
        <v/>
      </c>
      <c r="G3186" s="48" t="str">
        <f t="shared" si="522"/>
        <v/>
      </c>
      <c r="H3186" s="16" t="str">
        <f t="shared" si="523"/>
        <v/>
      </c>
      <c r="I3186" s="46" t="str">
        <f t="shared" si="524"/>
        <v/>
      </c>
      <c r="J3186" s="49" t="str">
        <f t="shared" si="515"/>
        <v/>
      </c>
      <c r="K3186" s="46" t="str">
        <f t="shared" si="516"/>
        <v/>
      </c>
      <c r="L3186" s="17" t="str">
        <f>+IF(G3186="","",SUM($K$9:K3186)+H3186)</f>
        <v/>
      </c>
    </row>
    <row r="3187" spans="2:12" x14ac:dyDescent="0.2">
      <c r="B3187" s="1" t="str">
        <f t="shared" si="519"/>
        <v/>
      </c>
      <c r="C3187" s="44" t="str">
        <f t="shared" si="517"/>
        <v/>
      </c>
      <c r="D3187" s="44" t="str">
        <f t="shared" si="518"/>
        <v/>
      </c>
      <c r="E3187" s="13" t="str">
        <f t="shared" si="520"/>
        <v/>
      </c>
      <c r="F3187" s="4" t="str">
        <f t="shared" si="521"/>
        <v/>
      </c>
      <c r="G3187" s="48" t="str">
        <f t="shared" si="522"/>
        <v/>
      </c>
      <c r="H3187" s="16" t="str">
        <f t="shared" si="523"/>
        <v/>
      </c>
      <c r="I3187" s="46" t="str">
        <f t="shared" si="524"/>
        <v/>
      </c>
      <c r="J3187" s="49" t="str">
        <f t="shared" si="515"/>
        <v/>
      </c>
      <c r="K3187" s="46" t="str">
        <f t="shared" si="516"/>
        <v/>
      </c>
      <c r="L3187" s="17" t="str">
        <f>+IF(G3187="","",SUM($K$9:K3187)+H3187)</f>
        <v/>
      </c>
    </row>
    <row r="3188" spans="2:12" x14ac:dyDescent="0.2">
      <c r="B3188" s="1" t="str">
        <f t="shared" si="519"/>
        <v/>
      </c>
      <c r="C3188" s="44" t="str">
        <f t="shared" si="517"/>
        <v/>
      </c>
      <c r="D3188" s="44" t="str">
        <f t="shared" si="518"/>
        <v/>
      </c>
      <c r="E3188" s="13" t="str">
        <f t="shared" si="520"/>
        <v/>
      </c>
      <c r="F3188" s="4" t="str">
        <f t="shared" si="521"/>
        <v/>
      </c>
      <c r="G3188" s="48" t="str">
        <f t="shared" si="522"/>
        <v/>
      </c>
      <c r="H3188" s="16" t="str">
        <f t="shared" si="523"/>
        <v/>
      </c>
      <c r="I3188" s="46" t="str">
        <f t="shared" si="524"/>
        <v/>
      </c>
      <c r="J3188" s="49" t="str">
        <f t="shared" si="515"/>
        <v/>
      </c>
      <c r="K3188" s="46" t="str">
        <f t="shared" si="516"/>
        <v/>
      </c>
      <c r="L3188" s="17" t="str">
        <f>+IF(G3188="","",SUM($K$9:K3188)+H3188)</f>
        <v/>
      </c>
    </row>
    <row r="3189" spans="2:12" x14ac:dyDescent="0.2">
      <c r="B3189" s="1" t="str">
        <f t="shared" si="519"/>
        <v/>
      </c>
      <c r="C3189" s="44" t="str">
        <f t="shared" si="517"/>
        <v/>
      </c>
      <c r="D3189" s="44" t="str">
        <f t="shared" si="518"/>
        <v/>
      </c>
      <c r="E3189" s="13" t="str">
        <f t="shared" si="520"/>
        <v/>
      </c>
      <c r="F3189" s="4" t="str">
        <f t="shared" si="521"/>
        <v/>
      </c>
      <c r="G3189" s="48" t="str">
        <f t="shared" si="522"/>
        <v/>
      </c>
      <c r="H3189" s="16" t="str">
        <f t="shared" si="523"/>
        <v/>
      </c>
      <c r="I3189" s="46" t="str">
        <f t="shared" si="524"/>
        <v/>
      </c>
      <c r="J3189" s="49" t="str">
        <f t="shared" si="515"/>
        <v/>
      </c>
      <c r="K3189" s="46" t="str">
        <f t="shared" si="516"/>
        <v/>
      </c>
      <c r="L3189" s="17" t="str">
        <f>+IF(G3189="","",SUM($K$9:K3189)+H3189)</f>
        <v/>
      </c>
    </row>
    <row r="3190" spans="2:12" x14ac:dyDescent="0.2">
      <c r="B3190" s="1" t="str">
        <f t="shared" si="519"/>
        <v/>
      </c>
      <c r="C3190" s="44" t="str">
        <f t="shared" si="517"/>
        <v/>
      </c>
      <c r="D3190" s="44" t="str">
        <f t="shared" si="518"/>
        <v/>
      </c>
      <c r="E3190" s="13" t="str">
        <f t="shared" si="520"/>
        <v/>
      </c>
      <c r="F3190" s="4" t="str">
        <f t="shared" si="521"/>
        <v/>
      </c>
      <c r="G3190" s="48" t="str">
        <f t="shared" si="522"/>
        <v/>
      </c>
      <c r="H3190" s="16" t="str">
        <f t="shared" si="523"/>
        <v/>
      </c>
      <c r="I3190" s="46" t="str">
        <f t="shared" si="524"/>
        <v/>
      </c>
      <c r="J3190" s="49" t="str">
        <f t="shared" si="515"/>
        <v/>
      </c>
      <c r="K3190" s="46" t="str">
        <f t="shared" si="516"/>
        <v/>
      </c>
      <c r="L3190" s="17" t="str">
        <f>+IF(G3190="","",SUM($K$9:K3190)+H3190)</f>
        <v/>
      </c>
    </row>
    <row r="3191" spans="2:12" x14ac:dyDescent="0.2">
      <c r="B3191" s="1" t="str">
        <f t="shared" si="519"/>
        <v/>
      </c>
      <c r="C3191" s="44" t="str">
        <f t="shared" si="517"/>
        <v/>
      </c>
      <c r="D3191" s="44" t="str">
        <f t="shared" si="518"/>
        <v/>
      </c>
      <c r="E3191" s="13" t="str">
        <f t="shared" si="520"/>
        <v/>
      </c>
      <c r="F3191" s="4" t="str">
        <f t="shared" si="521"/>
        <v/>
      </c>
      <c r="G3191" s="48" t="str">
        <f t="shared" si="522"/>
        <v/>
      </c>
      <c r="H3191" s="16" t="str">
        <f t="shared" si="523"/>
        <v/>
      </c>
      <c r="I3191" s="46" t="str">
        <f t="shared" si="524"/>
        <v/>
      </c>
      <c r="J3191" s="49" t="str">
        <f t="shared" si="515"/>
        <v/>
      </c>
      <c r="K3191" s="46" t="str">
        <f t="shared" si="516"/>
        <v/>
      </c>
      <c r="L3191" s="17" t="str">
        <f>+IF(G3191="","",SUM($K$9:K3191)+H3191)</f>
        <v/>
      </c>
    </row>
    <row r="3192" spans="2:12" x14ac:dyDescent="0.2">
      <c r="B3192" s="1" t="str">
        <f t="shared" si="519"/>
        <v/>
      </c>
      <c r="C3192" s="44" t="str">
        <f t="shared" si="517"/>
        <v/>
      </c>
      <c r="D3192" s="44" t="str">
        <f t="shared" si="518"/>
        <v/>
      </c>
      <c r="E3192" s="13" t="str">
        <f t="shared" si="520"/>
        <v/>
      </c>
      <c r="F3192" s="4" t="str">
        <f t="shared" si="521"/>
        <v/>
      </c>
      <c r="G3192" s="48" t="str">
        <f t="shared" si="522"/>
        <v/>
      </c>
      <c r="H3192" s="16" t="str">
        <f t="shared" si="523"/>
        <v/>
      </c>
      <c r="I3192" s="46" t="str">
        <f t="shared" si="524"/>
        <v/>
      </c>
      <c r="J3192" s="49" t="str">
        <f t="shared" si="515"/>
        <v/>
      </c>
      <c r="K3192" s="46" t="str">
        <f t="shared" si="516"/>
        <v/>
      </c>
      <c r="L3192" s="17" t="str">
        <f>+IF(G3192="","",SUM($K$9:K3192)+H3192)</f>
        <v/>
      </c>
    </row>
    <row r="3193" spans="2:12" x14ac:dyDescent="0.2">
      <c r="B3193" s="1" t="str">
        <f t="shared" si="519"/>
        <v/>
      </c>
      <c r="C3193" s="44" t="str">
        <f t="shared" si="517"/>
        <v/>
      </c>
      <c r="D3193" s="44" t="str">
        <f t="shared" si="518"/>
        <v/>
      </c>
      <c r="E3193" s="13" t="str">
        <f t="shared" si="520"/>
        <v/>
      </c>
      <c r="F3193" s="4" t="str">
        <f t="shared" si="521"/>
        <v/>
      </c>
      <c r="G3193" s="48" t="str">
        <f t="shared" si="522"/>
        <v/>
      </c>
      <c r="H3193" s="16" t="str">
        <f t="shared" si="523"/>
        <v/>
      </c>
      <c r="I3193" s="46" t="str">
        <f t="shared" si="524"/>
        <v/>
      </c>
      <c r="J3193" s="49" t="str">
        <f t="shared" si="515"/>
        <v/>
      </c>
      <c r="K3193" s="46" t="str">
        <f t="shared" si="516"/>
        <v/>
      </c>
      <c r="L3193" s="17" t="str">
        <f>+IF(G3193="","",SUM($K$9:K3193)+H3193)</f>
        <v/>
      </c>
    </row>
    <row r="3194" spans="2:12" x14ac:dyDescent="0.2">
      <c r="B3194" s="1" t="str">
        <f t="shared" si="519"/>
        <v/>
      </c>
      <c r="C3194" s="44" t="str">
        <f t="shared" si="517"/>
        <v/>
      </c>
      <c r="D3194" s="44" t="str">
        <f t="shared" si="518"/>
        <v/>
      </c>
      <c r="E3194" s="13" t="str">
        <f t="shared" si="520"/>
        <v/>
      </c>
      <c r="F3194" s="4" t="str">
        <f t="shared" si="521"/>
        <v/>
      </c>
      <c r="G3194" s="48" t="str">
        <f t="shared" si="522"/>
        <v/>
      </c>
      <c r="H3194" s="16" t="str">
        <f t="shared" si="523"/>
        <v/>
      </c>
      <c r="I3194" s="46" t="str">
        <f t="shared" si="524"/>
        <v/>
      </c>
      <c r="J3194" s="49" t="str">
        <f t="shared" si="515"/>
        <v/>
      </c>
      <c r="K3194" s="46" t="str">
        <f t="shared" si="516"/>
        <v/>
      </c>
      <c r="L3194" s="17" t="str">
        <f>+IF(G3194="","",SUM($K$9:K3194)+H3194)</f>
        <v/>
      </c>
    </row>
    <row r="3195" spans="2:12" x14ac:dyDescent="0.2">
      <c r="B3195" s="1" t="str">
        <f t="shared" si="519"/>
        <v/>
      </c>
      <c r="C3195" s="44" t="str">
        <f t="shared" si="517"/>
        <v/>
      </c>
      <c r="D3195" s="44" t="str">
        <f t="shared" si="518"/>
        <v/>
      </c>
      <c r="E3195" s="13" t="str">
        <f t="shared" si="520"/>
        <v/>
      </c>
      <c r="F3195" s="4" t="str">
        <f t="shared" si="521"/>
        <v/>
      </c>
      <c r="G3195" s="48" t="str">
        <f t="shared" si="522"/>
        <v/>
      </c>
      <c r="H3195" s="16" t="str">
        <f t="shared" si="523"/>
        <v/>
      </c>
      <c r="I3195" s="46" t="str">
        <f t="shared" si="524"/>
        <v/>
      </c>
      <c r="J3195" s="49" t="str">
        <f t="shared" si="515"/>
        <v/>
      </c>
      <c r="K3195" s="46" t="str">
        <f t="shared" si="516"/>
        <v/>
      </c>
      <c r="L3195" s="17" t="str">
        <f>+IF(G3195="","",SUM($K$9:K3195)+H3195)</f>
        <v/>
      </c>
    </row>
    <row r="3196" spans="2:12" x14ac:dyDescent="0.2">
      <c r="B3196" s="1" t="str">
        <f t="shared" si="519"/>
        <v/>
      </c>
      <c r="C3196" s="44" t="str">
        <f t="shared" si="517"/>
        <v/>
      </c>
      <c r="D3196" s="44" t="str">
        <f t="shared" si="518"/>
        <v/>
      </c>
      <c r="E3196" s="13" t="str">
        <f t="shared" si="520"/>
        <v/>
      </c>
      <c r="F3196" s="4" t="str">
        <f t="shared" si="521"/>
        <v/>
      </c>
      <c r="G3196" s="48" t="str">
        <f t="shared" si="522"/>
        <v/>
      </c>
      <c r="H3196" s="16" t="str">
        <f t="shared" si="523"/>
        <v/>
      </c>
      <c r="I3196" s="46" t="str">
        <f t="shared" si="524"/>
        <v/>
      </c>
      <c r="J3196" s="49" t="str">
        <f t="shared" si="515"/>
        <v/>
      </c>
      <c r="K3196" s="46" t="str">
        <f t="shared" si="516"/>
        <v/>
      </c>
      <c r="L3196" s="17" t="str">
        <f>+IF(G3196="","",SUM($K$9:K3196)+H3196)</f>
        <v/>
      </c>
    </row>
    <row r="3197" spans="2:12" x14ac:dyDescent="0.2">
      <c r="B3197" s="1" t="str">
        <f t="shared" si="519"/>
        <v/>
      </c>
      <c r="C3197" s="44" t="str">
        <f t="shared" si="517"/>
        <v/>
      </c>
      <c r="D3197" s="44" t="str">
        <f t="shared" si="518"/>
        <v/>
      </c>
      <c r="E3197" s="13" t="str">
        <f t="shared" si="520"/>
        <v/>
      </c>
      <c r="F3197" s="4" t="str">
        <f t="shared" si="521"/>
        <v/>
      </c>
      <c r="G3197" s="48" t="str">
        <f t="shared" si="522"/>
        <v/>
      </c>
      <c r="H3197" s="16" t="str">
        <f t="shared" si="523"/>
        <v/>
      </c>
      <c r="I3197" s="46" t="str">
        <f t="shared" si="524"/>
        <v/>
      </c>
      <c r="J3197" s="49" t="str">
        <f t="shared" si="515"/>
        <v/>
      </c>
      <c r="K3197" s="46" t="str">
        <f t="shared" si="516"/>
        <v/>
      </c>
      <c r="L3197" s="17" t="str">
        <f>+IF(G3197="","",SUM($K$9:K3197)+H3197)</f>
        <v/>
      </c>
    </row>
    <row r="3198" spans="2:12" x14ac:dyDescent="0.2">
      <c r="B3198" s="1" t="str">
        <f t="shared" si="519"/>
        <v/>
      </c>
      <c r="C3198" s="44" t="str">
        <f t="shared" si="517"/>
        <v/>
      </c>
      <c r="D3198" s="44" t="str">
        <f t="shared" si="518"/>
        <v/>
      </c>
      <c r="E3198" s="13" t="str">
        <f t="shared" si="520"/>
        <v/>
      </c>
      <c r="F3198" s="4" t="str">
        <f t="shared" si="521"/>
        <v/>
      </c>
      <c r="G3198" s="48" t="str">
        <f t="shared" si="522"/>
        <v/>
      </c>
      <c r="H3198" s="16" t="str">
        <f t="shared" si="523"/>
        <v/>
      </c>
      <c r="I3198" s="46" t="str">
        <f t="shared" si="524"/>
        <v/>
      </c>
      <c r="J3198" s="49" t="str">
        <f t="shared" si="515"/>
        <v/>
      </c>
      <c r="K3198" s="46" t="str">
        <f t="shared" si="516"/>
        <v/>
      </c>
      <c r="L3198" s="17" t="str">
        <f>+IF(G3198="","",SUM($K$9:K3198)+H3198)</f>
        <v/>
      </c>
    </row>
    <row r="3199" spans="2:12" x14ac:dyDescent="0.2">
      <c r="B3199" s="1" t="str">
        <f t="shared" si="519"/>
        <v/>
      </c>
      <c r="C3199" s="44" t="str">
        <f t="shared" si="517"/>
        <v/>
      </c>
      <c r="D3199" s="44" t="str">
        <f t="shared" si="518"/>
        <v/>
      </c>
      <c r="E3199" s="13" t="str">
        <f t="shared" si="520"/>
        <v/>
      </c>
      <c r="F3199" s="4" t="str">
        <f t="shared" si="521"/>
        <v/>
      </c>
      <c r="G3199" s="48" t="str">
        <f t="shared" si="522"/>
        <v/>
      </c>
      <c r="H3199" s="16" t="str">
        <f t="shared" si="523"/>
        <v/>
      </c>
      <c r="I3199" s="46" t="str">
        <f t="shared" si="524"/>
        <v/>
      </c>
      <c r="J3199" s="49" t="str">
        <f t="shared" ref="J3199:J3262" si="525">+IF(F3199="","",I3199*H3199)</f>
        <v/>
      </c>
      <c r="K3199" s="46" t="str">
        <f t="shared" ref="K3199:K3262" si="526">+IF(G3199="","",J3199-H3199)</f>
        <v/>
      </c>
      <c r="L3199" s="17" t="str">
        <f>+IF(G3199="","",SUM($K$9:K3199)+H3199)</f>
        <v/>
      </c>
    </row>
    <row r="3200" spans="2:12" x14ac:dyDescent="0.2">
      <c r="B3200" s="1" t="str">
        <f t="shared" si="519"/>
        <v/>
      </c>
      <c r="C3200" s="44" t="str">
        <f t="shared" si="517"/>
        <v/>
      </c>
      <c r="D3200" s="44" t="str">
        <f t="shared" si="518"/>
        <v/>
      </c>
      <c r="E3200" s="13" t="str">
        <f t="shared" si="520"/>
        <v/>
      </c>
      <c r="F3200" s="4" t="str">
        <f t="shared" si="521"/>
        <v/>
      </c>
      <c r="G3200" s="48" t="str">
        <f t="shared" si="522"/>
        <v/>
      </c>
      <c r="H3200" s="16" t="str">
        <f t="shared" si="523"/>
        <v/>
      </c>
      <c r="I3200" s="46" t="str">
        <f t="shared" si="524"/>
        <v/>
      </c>
      <c r="J3200" s="49" t="str">
        <f t="shared" si="525"/>
        <v/>
      </c>
      <c r="K3200" s="46" t="str">
        <f t="shared" si="526"/>
        <v/>
      </c>
      <c r="L3200" s="17" t="str">
        <f>+IF(G3200="","",SUM($K$9:K3200)+H3200)</f>
        <v/>
      </c>
    </row>
    <row r="3201" spans="2:12" x14ac:dyDescent="0.2">
      <c r="B3201" s="1" t="str">
        <f t="shared" si="519"/>
        <v/>
      </c>
      <c r="C3201" s="44" t="str">
        <f t="shared" si="517"/>
        <v/>
      </c>
      <c r="D3201" s="44" t="str">
        <f t="shared" si="518"/>
        <v/>
      </c>
      <c r="E3201" s="13" t="str">
        <f t="shared" si="520"/>
        <v/>
      </c>
      <c r="F3201" s="4" t="str">
        <f t="shared" si="521"/>
        <v/>
      </c>
      <c r="G3201" s="48" t="str">
        <f t="shared" si="522"/>
        <v/>
      </c>
      <c r="H3201" s="16" t="str">
        <f t="shared" si="523"/>
        <v/>
      </c>
      <c r="I3201" s="46" t="str">
        <f t="shared" si="524"/>
        <v/>
      </c>
      <c r="J3201" s="49" t="str">
        <f t="shared" si="525"/>
        <v/>
      </c>
      <c r="K3201" s="46" t="str">
        <f t="shared" si="526"/>
        <v/>
      </c>
      <c r="L3201" s="17" t="str">
        <f>+IF(G3201="","",SUM($K$9:K3201)+H3201)</f>
        <v/>
      </c>
    </row>
    <row r="3202" spans="2:12" x14ac:dyDescent="0.2">
      <c r="B3202" s="1" t="str">
        <f t="shared" si="519"/>
        <v/>
      </c>
      <c r="C3202" s="44" t="str">
        <f t="shared" si="517"/>
        <v/>
      </c>
      <c r="D3202" s="44" t="str">
        <f t="shared" si="518"/>
        <v/>
      </c>
      <c r="E3202" s="13" t="str">
        <f t="shared" si="520"/>
        <v/>
      </c>
      <c r="F3202" s="4" t="str">
        <f t="shared" si="521"/>
        <v/>
      </c>
      <c r="G3202" s="48" t="str">
        <f t="shared" si="522"/>
        <v/>
      </c>
      <c r="H3202" s="16" t="str">
        <f t="shared" si="523"/>
        <v/>
      </c>
      <c r="I3202" s="46" t="str">
        <f t="shared" si="524"/>
        <v/>
      </c>
      <c r="J3202" s="49" t="str">
        <f t="shared" si="525"/>
        <v/>
      </c>
      <c r="K3202" s="46" t="str">
        <f t="shared" si="526"/>
        <v/>
      </c>
      <c r="L3202" s="17" t="str">
        <f>+IF(G3202="","",SUM($K$9:K3202)+H3202)</f>
        <v/>
      </c>
    </row>
    <row r="3203" spans="2:12" x14ac:dyDescent="0.2">
      <c r="B3203" s="1" t="str">
        <f t="shared" si="519"/>
        <v/>
      </c>
      <c r="C3203" s="44" t="str">
        <f t="shared" si="517"/>
        <v/>
      </c>
      <c r="D3203" s="44" t="str">
        <f t="shared" si="518"/>
        <v/>
      </c>
      <c r="E3203" s="13" t="str">
        <f t="shared" si="520"/>
        <v/>
      </c>
      <c r="F3203" s="4" t="str">
        <f t="shared" si="521"/>
        <v/>
      </c>
      <c r="G3203" s="48" t="str">
        <f t="shared" si="522"/>
        <v/>
      </c>
      <c r="H3203" s="16" t="str">
        <f t="shared" si="523"/>
        <v/>
      </c>
      <c r="I3203" s="46" t="str">
        <f t="shared" si="524"/>
        <v/>
      </c>
      <c r="J3203" s="49" t="str">
        <f t="shared" si="525"/>
        <v/>
      </c>
      <c r="K3203" s="46" t="str">
        <f t="shared" si="526"/>
        <v/>
      </c>
      <c r="L3203" s="17" t="str">
        <f>+IF(G3203="","",SUM($K$9:K3203)+H3203)</f>
        <v/>
      </c>
    </row>
    <row r="3204" spans="2:12" x14ac:dyDescent="0.2">
      <c r="B3204" s="1" t="str">
        <f t="shared" si="519"/>
        <v/>
      </c>
      <c r="C3204" s="44" t="str">
        <f t="shared" si="517"/>
        <v/>
      </c>
      <c r="D3204" s="44" t="str">
        <f t="shared" si="518"/>
        <v/>
      </c>
      <c r="E3204" s="13" t="str">
        <f t="shared" si="520"/>
        <v/>
      </c>
      <c r="F3204" s="4" t="str">
        <f t="shared" si="521"/>
        <v/>
      </c>
      <c r="G3204" s="48" t="str">
        <f t="shared" si="522"/>
        <v/>
      </c>
      <c r="H3204" s="16" t="str">
        <f t="shared" si="523"/>
        <v/>
      </c>
      <c r="I3204" s="46" t="str">
        <f t="shared" si="524"/>
        <v/>
      </c>
      <c r="J3204" s="49" t="str">
        <f t="shared" si="525"/>
        <v/>
      </c>
      <c r="K3204" s="46" t="str">
        <f t="shared" si="526"/>
        <v/>
      </c>
      <c r="L3204" s="17" t="str">
        <f>+IF(G3204="","",SUM($K$9:K3204)+H3204)</f>
        <v/>
      </c>
    </row>
    <row r="3205" spans="2:12" x14ac:dyDescent="0.2">
      <c r="B3205" s="1" t="str">
        <f t="shared" si="519"/>
        <v/>
      </c>
      <c r="C3205" s="44" t="str">
        <f t="shared" si="517"/>
        <v/>
      </c>
      <c r="D3205" s="44" t="str">
        <f t="shared" si="518"/>
        <v/>
      </c>
      <c r="E3205" s="13" t="str">
        <f t="shared" si="520"/>
        <v/>
      </c>
      <c r="F3205" s="4" t="str">
        <f t="shared" si="521"/>
        <v/>
      </c>
      <c r="G3205" s="48" t="str">
        <f t="shared" si="522"/>
        <v/>
      </c>
      <c r="H3205" s="16" t="str">
        <f t="shared" si="523"/>
        <v/>
      </c>
      <c r="I3205" s="46" t="str">
        <f t="shared" si="524"/>
        <v/>
      </c>
      <c r="J3205" s="49" t="str">
        <f t="shared" si="525"/>
        <v/>
      </c>
      <c r="K3205" s="46" t="str">
        <f t="shared" si="526"/>
        <v/>
      </c>
      <c r="L3205" s="17" t="str">
        <f>+IF(G3205="","",SUM($K$9:K3205)+H3205)</f>
        <v/>
      </c>
    </row>
    <row r="3206" spans="2:12" x14ac:dyDescent="0.2">
      <c r="B3206" s="1" t="str">
        <f t="shared" si="519"/>
        <v/>
      </c>
      <c r="C3206" s="44" t="str">
        <f t="shared" si="517"/>
        <v/>
      </c>
      <c r="D3206" s="44" t="str">
        <f t="shared" si="518"/>
        <v/>
      </c>
      <c r="E3206" s="13" t="str">
        <f t="shared" si="520"/>
        <v/>
      </c>
      <c r="F3206" s="4" t="str">
        <f t="shared" si="521"/>
        <v/>
      </c>
      <c r="G3206" s="48" t="str">
        <f t="shared" si="522"/>
        <v/>
      </c>
      <c r="H3206" s="16" t="str">
        <f t="shared" si="523"/>
        <v/>
      </c>
      <c r="I3206" s="46" t="str">
        <f t="shared" si="524"/>
        <v/>
      </c>
      <c r="J3206" s="49" t="str">
        <f t="shared" si="525"/>
        <v/>
      </c>
      <c r="K3206" s="46" t="str">
        <f t="shared" si="526"/>
        <v/>
      </c>
      <c r="L3206" s="17" t="str">
        <f>+IF(G3206="","",SUM($K$9:K3206)+H3206)</f>
        <v/>
      </c>
    </row>
    <row r="3207" spans="2:12" x14ac:dyDescent="0.2">
      <c r="B3207" s="1" t="str">
        <f t="shared" si="519"/>
        <v/>
      </c>
      <c r="C3207" s="44" t="str">
        <f t="shared" si="517"/>
        <v/>
      </c>
      <c r="D3207" s="44" t="str">
        <f t="shared" si="518"/>
        <v/>
      </c>
      <c r="E3207" s="13" t="str">
        <f t="shared" si="520"/>
        <v/>
      </c>
      <c r="F3207" s="4" t="str">
        <f t="shared" si="521"/>
        <v/>
      </c>
      <c r="G3207" s="48" t="str">
        <f t="shared" si="522"/>
        <v/>
      </c>
      <c r="H3207" s="16" t="str">
        <f t="shared" si="523"/>
        <v/>
      </c>
      <c r="I3207" s="46" t="str">
        <f t="shared" si="524"/>
        <v/>
      </c>
      <c r="J3207" s="49" t="str">
        <f t="shared" si="525"/>
        <v/>
      </c>
      <c r="K3207" s="46" t="str">
        <f t="shared" si="526"/>
        <v/>
      </c>
      <c r="L3207" s="17" t="str">
        <f>+IF(G3207="","",SUM($K$9:K3207)+H3207)</f>
        <v/>
      </c>
    </row>
    <row r="3208" spans="2:12" x14ac:dyDescent="0.2">
      <c r="B3208" s="1" t="str">
        <f t="shared" si="519"/>
        <v/>
      </c>
      <c r="C3208" s="44" t="str">
        <f t="shared" si="517"/>
        <v/>
      </c>
      <c r="D3208" s="44" t="str">
        <f t="shared" si="518"/>
        <v/>
      </c>
      <c r="E3208" s="13" t="str">
        <f t="shared" si="520"/>
        <v/>
      </c>
      <c r="F3208" s="4" t="str">
        <f t="shared" si="521"/>
        <v/>
      </c>
      <c r="G3208" s="48" t="str">
        <f t="shared" si="522"/>
        <v/>
      </c>
      <c r="H3208" s="16" t="str">
        <f t="shared" si="523"/>
        <v/>
      </c>
      <c r="I3208" s="46" t="str">
        <f t="shared" si="524"/>
        <v/>
      </c>
      <c r="J3208" s="49" t="str">
        <f t="shared" si="525"/>
        <v/>
      </c>
      <c r="K3208" s="46" t="str">
        <f t="shared" si="526"/>
        <v/>
      </c>
      <c r="L3208" s="17" t="str">
        <f>+IF(G3208="","",SUM($K$9:K3208)+H3208)</f>
        <v/>
      </c>
    </row>
    <row r="3209" spans="2:12" x14ac:dyDescent="0.2">
      <c r="B3209" s="1" t="str">
        <f t="shared" si="519"/>
        <v/>
      </c>
      <c r="C3209" s="44" t="str">
        <f t="shared" si="517"/>
        <v/>
      </c>
      <c r="D3209" s="44" t="str">
        <f t="shared" si="518"/>
        <v/>
      </c>
      <c r="E3209" s="13" t="str">
        <f t="shared" si="520"/>
        <v/>
      </c>
      <c r="F3209" s="4" t="str">
        <f t="shared" si="521"/>
        <v/>
      </c>
      <c r="G3209" s="48" t="str">
        <f t="shared" si="522"/>
        <v/>
      </c>
      <c r="H3209" s="16" t="str">
        <f t="shared" si="523"/>
        <v/>
      </c>
      <c r="I3209" s="46" t="str">
        <f t="shared" si="524"/>
        <v/>
      </c>
      <c r="J3209" s="49" t="str">
        <f t="shared" si="525"/>
        <v/>
      </c>
      <c r="K3209" s="46" t="str">
        <f t="shared" si="526"/>
        <v/>
      </c>
      <c r="L3209" s="17" t="str">
        <f>+IF(G3209="","",SUM($K$9:K3209)+H3209)</f>
        <v/>
      </c>
    </row>
    <row r="3210" spans="2:12" x14ac:dyDescent="0.2">
      <c r="B3210" s="1" t="str">
        <f t="shared" si="519"/>
        <v/>
      </c>
      <c r="C3210" s="44" t="str">
        <f t="shared" ref="C3210:C3273" si="527">IF(D3209="","",IF(D3209=FecFinal,"",DATE(YEAR(C3209),MONTH(C3209)+1,1)))</f>
        <v/>
      </c>
      <c r="D3210" s="44" t="str">
        <f t="shared" ref="D3210:D3273" si="528">IF(C3210="","",IF(DAYS360(C3210,FecFinal)&gt;=30,DATE(YEAR(C3210),MONTH(C3210)+1,1),FecFinal))</f>
        <v/>
      </c>
      <c r="E3210" s="13" t="str">
        <f t="shared" si="520"/>
        <v/>
      </c>
      <c r="F3210" s="4" t="str">
        <f t="shared" si="521"/>
        <v/>
      </c>
      <c r="G3210" s="48" t="str">
        <f t="shared" si="522"/>
        <v/>
      </c>
      <c r="H3210" s="16" t="str">
        <f t="shared" si="523"/>
        <v/>
      </c>
      <c r="I3210" s="46" t="str">
        <f t="shared" si="524"/>
        <v/>
      </c>
      <c r="J3210" s="49" t="str">
        <f t="shared" si="525"/>
        <v/>
      </c>
      <c r="K3210" s="46" t="str">
        <f t="shared" si="526"/>
        <v/>
      </c>
      <c r="L3210" s="17" t="str">
        <f>+IF(G3210="","",SUM($K$9:K3210)+H3210)</f>
        <v/>
      </c>
    </row>
    <row r="3211" spans="2:12" x14ac:dyDescent="0.2">
      <c r="B3211" s="1" t="str">
        <f t="shared" si="519"/>
        <v/>
      </c>
      <c r="C3211" s="44" t="str">
        <f t="shared" si="527"/>
        <v/>
      </c>
      <c r="D3211" s="44" t="str">
        <f t="shared" si="528"/>
        <v/>
      </c>
      <c r="E3211" s="13" t="str">
        <f t="shared" si="520"/>
        <v/>
      </c>
      <c r="F3211" s="4" t="str">
        <f t="shared" si="521"/>
        <v/>
      </c>
      <c r="G3211" s="48" t="str">
        <f t="shared" si="522"/>
        <v/>
      </c>
      <c r="H3211" s="16" t="str">
        <f t="shared" si="523"/>
        <v/>
      </c>
      <c r="I3211" s="46" t="str">
        <f t="shared" si="524"/>
        <v/>
      </c>
      <c r="J3211" s="49" t="str">
        <f t="shared" si="525"/>
        <v/>
      </c>
      <c r="K3211" s="46" t="str">
        <f t="shared" si="526"/>
        <v/>
      </c>
      <c r="L3211" s="17" t="str">
        <f>+IF(G3211="","",SUM($K$9:K3211)+H3211)</f>
        <v/>
      </c>
    </row>
    <row r="3212" spans="2:12" x14ac:dyDescent="0.2">
      <c r="B3212" s="1" t="str">
        <f t="shared" si="519"/>
        <v/>
      </c>
      <c r="C3212" s="44" t="str">
        <f t="shared" si="527"/>
        <v/>
      </c>
      <c r="D3212" s="44" t="str">
        <f t="shared" si="528"/>
        <v/>
      </c>
      <c r="E3212" s="13" t="str">
        <f t="shared" si="520"/>
        <v/>
      </c>
      <c r="F3212" s="4" t="str">
        <f t="shared" si="521"/>
        <v/>
      </c>
      <c r="G3212" s="48" t="str">
        <f t="shared" si="522"/>
        <v/>
      </c>
      <c r="H3212" s="16" t="str">
        <f t="shared" si="523"/>
        <v/>
      </c>
      <c r="I3212" s="46" t="str">
        <f t="shared" si="524"/>
        <v/>
      </c>
      <c r="J3212" s="49" t="str">
        <f t="shared" si="525"/>
        <v/>
      </c>
      <c r="K3212" s="46" t="str">
        <f t="shared" si="526"/>
        <v/>
      </c>
      <c r="L3212" s="17" t="str">
        <f>+IF(G3212="","",SUM($K$9:K3212)+H3212)</f>
        <v/>
      </c>
    </row>
    <row r="3213" spans="2:12" x14ac:dyDescent="0.2">
      <c r="B3213" s="1" t="str">
        <f t="shared" si="519"/>
        <v/>
      </c>
      <c r="C3213" s="44" t="str">
        <f t="shared" si="527"/>
        <v/>
      </c>
      <c r="D3213" s="44" t="str">
        <f t="shared" si="528"/>
        <v/>
      </c>
      <c r="E3213" s="13" t="str">
        <f t="shared" si="520"/>
        <v/>
      </c>
      <c r="F3213" s="4" t="str">
        <f t="shared" si="521"/>
        <v/>
      </c>
      <c r="G3213" s="48" t="str">
        <f t="shared" si="522"/>
        <v/>
      </c>
      <c r="H3213" s="16" t="str">
        <f t="shared" si="523"/>
        <v/>
      </c>
      <c r="I3213" s="46" t="str">
        <f t="shared" si="524"/>
        <v/>
      </c>
      <c r="J3213" s="49" t="str">
        <f t="shared" si="525"/>
        <v/>
      </c>
      <c r="K3213" s="46" t="str">
        <f t="shared" si="526"/>
        <v/>
      </c>
      <c r="L3213" s="17" t="str">
        <f>+IF(G3213="","",SUM($K$9:K3213)+H3213)</f>
        <v/>
      </c>
    </row>
    <row r="3214" spans="2:12" x14ac:dyDescent="0.2">
      <c r="B3214" s="1" t="str">
        <f t="shared" si="519"/>
        <v/>
      </c>
      <c r="C3214" s="44" t="str">
        <f t="shared" si="527"/>
        <v/>
      </c>
      <c r="D3214" s="44" t="str">
        <f t="shared" si="528"/>
        <v/>
      </c>
      <c r="E3214" s="13" t="str">
        <f t="shared" si="520"/>
        <v/>
      </c>
      <c r="F3214" s="4" t="str">
        <f t="shared" si="521"/>
        <v/>
      </c>
      <c r="G3214" s="48" t="str">
        <f t="shared" si="522"/>
        <v/>
      </c>
      <c r="H3214" s="16" t="str">
        <f t="shared" si="523"/>
        <v/>
      </c>
      <c r="I3214" s="46" t="str">
        <f t="shared" si="524"/>
        <v/>
      </c>
      <c r="J3214" s="49" t="str">
        <f t="shared" si="525"/>
        <v/>
      </c>
      <c r="K3214" s="46" t="str">
        <f t="shared" si="526"/>
        <v/>
      </c>
      <c r="L3214" s="17" t="str">
        <f>+IF(G3214="","",SUM($K$9:K3214)+H3214)</f>
        <v/>
      </c>
    </row>
    <row r="3215" spans="2:12" x14ac:dyDescent="0.2">
      <c r="B3215" s="1" t="str">
        <f t="shared" si="519"/>
        <v/>
      </c>
      <c r="C3215" s="44" t="str">
        <f t="shared" si="527"/>
        <v/>
      </c>
      <c r="D3215" s="44" t="str">
        <f t="shared" si="528"/>
        <v/>
      </c>
      <c r="E3215" s="13" t="str">
        <f t="shared" si="520"/>
        <v/>
      </c>
      <c r="F3215" s="4" t="str">
        <f t="shared" si="521"/>
        <v/>
      </c>
      <c r="G3215" s="48" t="str">
        <f t="shared" si="522"/>
        <v/>
      </c>
      <c r="H3215" s="16" t="str">
        <f t="shared" si="523"/>
        <v/>
      </c>
      <c r="I3215" s="46" t="str">
        <f t="shared" si="524"/>
        <v/>
      </c>
      <c r="J3215" s="49" t="str">
        <f t="shared" si="525"/>
        <v/>
      </c>
      <c r="K3215" s="46" t="str">
        <f t="shared" si="526"/>
        <v/>
      </c>
      <c r="L3215" s="17" t="str">
        <f>+IF(G3215="","",SUM($K$9:K3215)+H3215)</f>
        <v/>
      </c>
    </row>
    <row r="3216" spans="2:12" x14ac:dyDescent="0.2">
      <c r="B3216" s="1" t="str">
        <f t="shared" si="519"/>
        <v/>
      </c>
      <c r="C3216" s="44" t="str">
        <f t="shared" si="527"/>
        <v/>
      </c>
      <c r="D3216" s="44" t="str">
        <f t="shared" si="528"/>
        <v/>
      </c>
      <c r="E3216" s="13" t="str">
        <f t="shared" si="520"/>
        <v/>
      </c>
      <c r="F3216" s="4" t="str">
        <f t="shared" si="521"/>
        <v/>
      </c>
      <c r="G3216" s="48" t="str">
        <f t="shared" si="522"/>
        <v/>
      </c>
      <c r="H3216" s="16" t="str">
        <f t="shared" si="523"/>
        <v/>
      </c>
      <c r="I3216" s="46" t="str">
        <f t="shared" si="524"/>
        <v/>
      </c>
      <c r="J3216" s="49" t="str">
        <f t="shared" si="525"/>
        <v/>
      </c>
      <c r="K3216" s="46" t="str">
        <f t="shared" si="526"/>
        <v/>
      </c>
      <c r="L3216" s="17" t="str">
        <f>+IF(G3216="","",SUM($K$9:K3216)+H3216)</f>
        <v/>
      </c>
    </row>
    <row r="3217" spans="2:12" x14ac:dyDescent="0.2">
      <c r="B3217" s="1" t="str">
        <f t="shared" ref="B3217:B3280" si="529">+IF(C3217="","",B3216+1)</f>
        <v/>
      </c>
      <c r="C3217" s="44" t="str">
        <f t="shared" si="527"/>
        <v/>
      </c>
      <c r="D3217" s="44" t="str">
        <f t="shared" si="528"/>
        <v/>
      </c>
      <c r="E3217" s="13" t="str">
        <f t="shared" ref="E3217:E3280" si="530">IF(B3217&lt;&gt;"",DAYS360(C3217,D3217),"")</f>
        <v/>
      </c>
      <c r="F3217" s="4" t="str">
        <f t="shared" ref="F3217:F3280" si="531">IF(B3217&lt;&gt;"",LOOKUP(DATE(YEAR(C3217),MONTH(C3217)+1,1),tbl_FecHasta,tbl_Tasa),"")</f>
        <v/>
      </c>
      <c r="G3217" s="48" t="str">
        <f t="shared" ref="G3217:G3280" si="532">IF(B3217&lt;&gt;"",(((1+F3217)^(1/12))-1),"")</f>
        <v/>
      </c>
      <c r="H3217" s="16" t="str">
        <f t="shared" si="523"/>
        <v/>
      </c>
      <c r="I3217" s="46" t="str">
        <f t="shared" si="524"/>
        <v/>
      </c>
      <c r="J3217" s="49" t="str">
        <f t="shared" si="525"/>
        <v/>
      </c>
      <c r="K3217" s="46" t="str">
        <f t="shared" si="526"/>
        <v/>
      </c>
      <c r="L3217" s="17" t="str">
        <f>+IF(G3217="","",SUM($K$9:K3217)+H3217)</f>
        <v/>
      </c>
    </row>
    <row r="3218" spans="2:12" x14ac:dyDescent="0.2">
      <c r="B3218" s="1" t="str">
        <f t="shared" si="529"/>
        <v/>
      </c>
      <c r="C3218" s="44" t="str">
        <f t="shared" si="527"/>
        <v/>
      </c>
      <c r="D3218" s="44" t="str">
        <f t="shared" si="528"/>
        <v/>
      </c>
      <c r="E3218" s="13" t="str">
        <f t="shared" si="530"/>
        <v/>
      </c>
      <c r="F3218" s="4" t="str">
        <f t="shared" si="531"/>
        <v/>
      </c>
      <c r="G3218" s="48" t="str">
        <f t="shared" si="532"/>
        <v/>
      </c>
      <c r="H3218" s="16" t="str">
        <f t="shared" si="523"/>
        <v/>
      </c>
      <c r="I3218" s="46" t="str">
        <f t="shared" si="524"/>
        <v/>
      </c>
      <c r="J3218" s="49" t="str">
        <f t="shared" si="525"/>
        <v/>
      </c>
      <c r="K3218" s="46" t="str">
        <f t="shared" si="526"/>
        <v/>
      </c>
      <c r="L3218" s="17" t="str">
        <f>+IF(G3218="","",SUM($K$9:K3218)+H3218)</f>
        <v/>
      </c>
    </row>
    <row r="3219" spans="2:12" x14ac:dyDescent="0.2">
      <c r="B3219" s="1" t="str">
        <f t="shared" si="529"/>
        <v/>
      </c>
      <c r="C3219" s="44" t="str">
        <f t="shared" si="527"/>
        <v/>
      </c>
      <c r="D3219" s="44" t="str">
        <f t="shared" si="528"/>
        <v/>
      </c>
      <c r="E3219" s="13" t="str">
        <f t="shared" si="530"/>
        <v/>
      </c>
      <c r="F3219" s="4" t="str">
        <f t="shared" si="531"/>
        <v/>
      </c>
      <c r="G3219" s="48" t="str">
        <f t="shared" si="532"/>
        <v/>
      </c>
      <c r="H3219" s="16" t="str">
        <f t="shared" si="523"/>
        <v/>
      </c>
      <c r="I3219" s="46" t="str">
        <f t="shared" si="524"/>
        <v/>
      </c>
      <c r="J3219" s="49" t="str">
        <f t="shared" si="525"/>
        <v/>
      </c>
      <c r="K3219" s="46" t="str">
        <f t="shared" si="526"/>
        <v/>
      </c>
      <c r="L3219" s="17" t="str">
        <f>+IF(G3219="","",SUM($K$9:K3219)+H3219)</f>
        <v/>
      </c>
    </row>
    <row r="3220" spans="2:12" x14ac:dyDescent="0.2">
      <c r="B3220" s="1" t="str">
        <f t="shared" si="529"/>
        <v/>
      </c>
      <c r="C3220" s="44" t="str">
        <f t="shared" si="527"/>
        <v/>
      </c>
      <c r="D3220" s="44" t="str">
        <f t="shared" si="528"/>
        <v/>
      </c>
      <c r="E3220" s="13" t="str">
        <f t="shared" si="530"/>
        <v/>
      </c>
      <c r="F3220" s="4" t="str">
        <f t="shared" si="531"/>
        <v/>
      </c>
      <c r="G3220" s="48" t="str">
        <f t="shared" si="532"/>
        <v/>
      </c>
      <c r="H3220" s="16" t="str">
        <f t="shared" si="523"/>
        <v/>
      </c>
      <c r="I3220" s="46" t="str">
        <f t="shared" si="524"/>
        <v/>
      </c>
      <c r="J3220" s="49" t="str">
        <f t="shared" si="525"/>
        <v/>
      </c>
      <c r="K3220" s="46" t="str">
        <f t="shared" si="526"/>
        <v/>
      </c>
      <c r="L3220" s="17" t="str">
        <f>+IF(G3220="","",SUM($K$9:K3220)+H3220)</f>
        <v/>
      </c>
    </row>
    <row r="3221" spans="2:12" x14ac:dyDescent="0.2">
      <c r="B3221" s="1" t="str">
        <f t="shared" si="529"/>
        <v/>
      </c>
      <c r="C3221" s="44" t="str">
        <f t="shared" si="527"/>
        <v/>
      </c>
      <c r="D3221" s="44" t="str">
        <f t="shared" si="528"/>
        <v/>
      </c>
      <c r="E3221" s="13" t="str">
        <f t="shared" si="530"/>
        <v/>
      </c>
      <c r="F3221" s="4" t="str">
        <f t="shared" si="531"/>
        <v/>
      </c>
      <c r="G3221" s="48" t="str">
        <f t="shared" si="532"/>
        <v/>
      </c>
      <c r="H3221" s="16" t="str">
        <f t="shared" si="523"/>
        <v/>
      </c>
      <c r="I3221" s="46" t="str">
        <f t="shared" si="524"/>
        <v/>
      </c>
      <c r="J3221" s="49" t="str">
        <f t="shared" si="525"/>
        <v/>
      </c>
      <c r="K3221" s="46" t="str">
        <f t="shared" si="526"/>
        <v/>
      </c>
      <c r="L3221" s="17" t="str">
        <f>+IF(G3221="","",SUM($K$9:K3221)+H3221)</f>
        <v/>
      </c>
    </row>
    <row r="3222" spans="2:12" x14ac:dyDescent="0.2">
      <c r="B3222" s="1" t="str">
        <f t="shared" si="529"/>
        <v/>
      </c>
      <c r="C3222" s="44" t="str">
        <f t="shared" si="527"/>
        <v/>
      </c>
      <c r="D3222" s="44" t="str">
        <f t="shared" si="528"/>
        <v/>
      </c>
      <c r="E3222" s="13" t="str">
        <f t="shared" si="530"/>
        <v/>
      </c>
      <c r="F3222" s="4" t="str">
        <f t="shared" si="531"/>
        <v/>
      </c>
      <c r="G3222" s="48" t="str">
        <f t="shared" si="532"/>
        <v/>
      </c>
      <c r="H3222" s="16" t="str">
        <f t="shared" si="523"/>
        <v/>
      </c>
      <c r="I3222" s="46" t="str">
        <f t="shared" si="524"/>
        <v/>
      </c>
      <c r="J3222" s="49" t="str">
        <f t="shared" si="525"/>
        <v/>
      </c>
      <c r="K3222" s="46" t="str">
        <f t="shared" si="526"/>
        <v/>
      </c>
      <c r="L3222" s="17" t="str">
        <f>+IF(G3222="","",SUM($K$9:K3222)+H3222)</f>
        <v/>
      </c>
    </row>
    <row r="3223" spans="2:12" x14ac:dyDescent="0.2">
      <c r="B3223" s="1" t="str">
        <f t="shared" si="529"/>
        <v/>
      </c>
      <c r="C3223" s="44" t="str">
        <f t="shared" si="527"/>
        <v/>
      </c>
      <c r="D3223" s="44" t="str">
        <f t="shared" si="528"/>
        <v/>
      </c>
      <c r="E3223" s="13" t="str">
        <f t="shared" si="530"/>
        <v/>
      </c>
      <c r="F3223" s="4" t="str">
        <f t="shared" si="531"/>
        <v/>
      </c>
      <c r="G3223" s="48" t="str">
        <f t="shared" si="532"/>
        <v/>
      </c>
      <c r="H3223" s="16" t="str">
        <f t="shared" si="523"/>
        <v/>
      </c>
      <c r="I3223" s="46" t="str">
        <f t="shared" si="524"/>
        <v/>
      </c>
      <c r="J3223" s="49" t="str">
        <f t="shared" si="525"/>
        <v/>
      </c>
      <c r="K3223" s="46" t="str">
        <f t="shared" si="526"/>
        <v/>
      </c>
      <c r="L3223" s="17" t="str">
        <f>+IF(G3223="","",SUM($K$9:K3223)+H3223)</f>
        <v/>
      </c>
    </row>
    <row r="3224" spans="2:12" x14ac:dyDescent="0.2">
      <c r="B3224" s="1" t="str">
        <f t="shared" si="529"/>
        <v/>
      </c>
      <c r="C3224" s="44" t="str">
        <f t="shared" si="527"/>
        <v/>
      </c>
      <c r="D3224" s="44" t="str">
        <f t="shared" si="528"/>
        <v/>
      </c>
      <c r="E3224" s="13" t="str">
        <f t="shared" si="530"/>
        <v/>
      </c>
      <c r="F3224" s="4" t="str">
        <f t="shared" si="531"/>
        <v/>
      </c>
      <c r="G3224" s="48" t="str">
        <f t="shared" si="532"/>
        <v/>
      </c>
      <c r="H3224" s="16" t="str">
        <f t="shared" si="523"/>
        <v/>
      </c>
      <c r="I3224" s="46" t="str">
        <f t="shared" si="524"/>
        <v/>
      </c>
      <c r="J3224" s="49" t="str">
        <f t="shared" si="525"/>
        <v/>
      </c>
      <c r="K3224" s="46" t="str">
        <f t="shared" si="526"/>
        <v/>
      </c>
      <c r="L3224" s="17" t="str">
        <f>+IF(G3224="","",SUM($K$9:K3224)+H3224)</f>
        <v/>
      </c>
    </row>
    <row r="3225" spans="2:12" x14ac:dyDescent="0.2">
      <c r="B3225" s="1" t="str">
        <f t="shared" si="529"/>
        <v/>
      </c>
      <c r="C3225" s="44" t="str">
        <f t="shared" si="527"/>
        <v/>
      </c>
      <c r="D3225" s="44" t="str">
        <f t="shared" si="528"/>
        <v/>
      </c>
      <c r="E3225" s="13" t="str">
        <f t="shared" si="530"/>
        <v/>
      </c>
      <c r="F3225" s="4" t="str">
        <f t="shared" si="531"/>
        <v/>
      </c>
      <c r="G3225" s="48" t="str">
        <f t="shared" si="532"/>
        <v/>
      </c>
      <c r="H3225" s="16" t="str">
        <f t="shared" si="523"/>
        <v/>
      </c>
      <c r="I3225" s="46" t="str">
        <f t="shared" si="524"/>
        <v/>
      </c>
      <c r="J3225" s="49" t="str">
        <f t="shared" si="525"/>
        <v/>
      </c>
      <c r="K3225" s="46" t="str">
        <f t="shared" si="526"/>
        <v/>
      </c>
      <c r="L3225" s="17" t="str">
        <f>+IF(G3225="","",SUM($K$9:K3225)+H3225)</f>
        <v/>
      </c>
    </row>
    <row r="3226" spans="2:12" x14ac:dyDescent="0.2">
      <c r="B3226" s="1" t="str">
        <f t="shared" si="529"/>
        <v/>
      </c>
      <c r="C3226" s="44" t="str">
        <f t="shared" si="527"/>
        <v/>
      </c>
      <c r="D3226" s="44" t="str">
        <f t="shared" si="528"/>
        <v/>
      </c>
      <c r="E3226" s="13" t="str">
        <f t="shared" si="530"/>
        <v/>
      </c>
      <c r="F3226" s="4" t="str">
        <f t="shared" si="531"/>
        <v/>
      </c>
      <c r="G3226" s="48" t="str">
        <f t="shared" si="532"/>
        <v/>
      </c>
      <c r="H3226" s="16" t="str">
        <f t="shared" si="523"/>
        <v/>
      </c>
      <c r="I3226" s="46" t="str">
        <f t="shared" si="524"/>
        <v/>
      </c>
      <c r="J3226" s="49" t="str">
        <f t="shared" si="525"/>
        <v/>
      </c>
      <c r="K3226" s="46" t="str">
        <f t="shared" si="526"/>
        <v/>
      </c>
      <c r="L3226" s="17" t="str">
        <f>+IF(G3226="","",SUM($K$9:K3226)+H3226)</f>
        <v/>
      </c>
    </row>
    <row r="3227" spans="2:12" x14ac:dyDescent="0.2">
      <c r="B3227" s="1" t="str">
        <f t="shared" si="529"/>
        <v/>
      </c>
      <c r="C3227" s="44" t="str">
        <f t="shared" si="527"/>
        <v/>
      </c>
      <c r="D3227" s="44" t="str">
        <f t="shared" si="528"/>
        <v/>
      </c>
      <c r="E3227" s="13" t="str">
        <f t="shared" si="530"/>
        <v/>
      </c>
      <c r="F3227" s="4" t="str">
        <f t="shared" si="531"/>
        <v/>
      </c>
      <c r="G3227" s="48" t="str">
        <f t="shared" si="532"/>
        <v/>
      </c>
      <c r="H3227" s="16" t="str">
        <f t="shared" si="523"/>
        <v/>
      </c>
      <c r="I3227" s="46" t="str">
        <f t="shared" si="524"/>
        <v/>
      </c>
      <c r="J3227" s="49" t="str">
        <f t="shared" si="525"/>
        <v/>
      </c>
      <c r="K3227" s="46" t="str">
        <f t="shared" si="526"/>
        <v/>
      </c>
      <c r="L3227" s="17" t="str">
        <f>+IF(G3227="","",SUM($K$9:K3227)+H3227)</f>
        <v/>
      </c>
    </row>
    <row r="3228" spans="2:12" x14ac:dyDescent="0.2">
      <c r="B3228" s="1" t="str">
        <f t="shared" si="529"/>
        <v/>
      </c>
      <c r="C3228" s="44" t="str">
        <f t="shared" si="527"/>
        <v/>
      </c>
      <c r="D3228" s="44" t="str">
        <f t="shared" si="528"/>
        <v/>
      </c>
      <c r="E3228" s="13" t="str">
        <f t="shared" si="530"/>
        <v/>
      </c>
      <c r="F3228" s="4" t="str">
        <f t="shared" si="531"/>
        <v/>
      </c>
      <c r="G3228" s="48" t="str">
        <f t="shared" si="532"/>
        <v/>
      </c>
      <c r="H3228" s="16" t="str">
        <f t="shared" si="523"/>
        <v/>
      </c>
      <c r="I3228" s="46" t="str">
        <f t="shared" si="524"/>
        <v/>
      </c>
      <c r="J3228" s="49" t="str">
        <f t="shared" si="525"/>
        <v/>
      </c>
      <c r="K3228" s="46" t="str">
        <f t="shared" si="526"/>
        <v/>
      </c>
      <c r="L3228" s="17" t="str">
        <f>+IF(G3228="","",SUM($K$9:K3228)+H3228)</f>
        <v/>
      </c>
    </row>
    <row r="3229" spans="2:12" x14ac:dyDescent="0.2">
      <c r="B3229" s="1" t="str">
        <f t="shared" si="529"/>
        <v/>
      </c>
      <c r="C3229" s="44" t="str">
        <f t="shared" si="527"/>
        <v/>
      </c>
      <c r="D3229" s="44" t="str">
        <f t="shared" si="528"/>
        <v/>
      </c>
      <c r="E3229" s="13" t="str">
        <f t="shared" si="530"/>
        <v/>
      </c>
      <c r="F3229" s="4" t="str">
        <f t="shared" si="531"/>
        <v/>
      </c>
      <c r="G3229" s="48" t="str">
        <f t="shared" si="532"/>
        <v/>
      </c>
      <c r="H3229" s="16" t="str">
        <f t="shared" si="523"/>
        <v/>
      </c>
      <c r="I3229" s="46" t="str">
        <f t="shared" si="524"/>
        <v/>
      </c>
      <c r="J3229" s="49" t="str">
        <f t="shared" si="525"/>
        <v/>
      </c>
      <c r="K3229" s="46" t="str">
        <f t="shared" si="526"/>
        <v/>
      </c>
      <c r="L3229" s="17" t="str">
        <f>+IF(G3229="","",SUM($K$9:K3229)+H3229)</f>
        <v/>
      </c>
    </row>
    <row r="3230" spans="2:12" x14ac:dyDescent="0.2">
      <c r="B3230" s="1" t="str">
        <f t="shared" si="529"/>
        <v/>
      </c>
      <c r="C3230" s="44" t="str">
        <f t="shared" si="527"/>
        <v/>
      </c>
      <c r="D3230" s="44" t="str">
        <f t="shared" si="528"/>
        <v/>
      </c>
      <c r="E3230" s="13" t="str">
        <f t="shared" si="530"/>
        <v/>
      </c>
      <c r="F3230" s="4" t="str">
        <f t="shared" si="531"/>
        <v/>
      </c>
      <c r="G3230" s="48" t="str">
        <f t="shared" si="532"/>
        <v/>
      </c>
      <c r="H3230" s="16" t="str">
        <f t="shared" si="523"/>
        <v/>
      </c>
      <c r="I3230" s="46" t="str">
        <f t="shared" si="524"/>
        <v/>
      </c>
      <c r="J3230" s="49" t="str">
        <f t="shared" si="525"/>
        <v/>
      </c>
      <c r="K3230" s="46" t="str">
        <f t="shared" si="526"/>
        <v/>
      </c>
      <c r="L3230" s="17" t="str">
        <f>+IF(G3230="","",SUM($K$9:K3230)+H3230)</f>
        <v/>
      </c>
    </row>
    <row r="3231" spans="2:12" x14ac:dyDescent="0.2">
      <c r="B3231" s="1" t="str">
        <f t="shared" si="529"/>
        <v/>
      </c>
      <c r="C3231" s="44" t="str">
        <f t="shared" si="527"/>
        <v/>
      </c>
      <c r="D3231" s="44" t="str">
        <f t="shared" si="528"/>
        <v/>
      </c>
      <c r="E3231" s="13" t="str">
        <f t="shared" si="530"/>
        <v/>
      </c>
      <c r="F3231" s="4" t="str">
        <f t="shared" si="531"/>
        <v/>
      </c>
      <c r="G3231" s="48" t="str">
        <f t="shared" si="532"/>
        <v/>
      </c>
      <c r="H3231" s="16" t="str">
        <f t="shared" si="523"/>
        <v/>
      </c>
      <c r="I3231" s="46" t="str">
        <f t="shared" si="524"/>
        <v/>
      </c>
      <c r="J3231" s="49" t="str">
        <f t="shared" si="525"/>
        <v/>
      </c>
      <c r="K3231" s="46" t="str">
        <f t="shared" si="526"/>
        <v/>
      </c>
      <c r="L3231" s="17" t="str">
        <f>+IF(G3231="","",SUM($K$9:K3231)+H3231)</f>
        <v/>
      </c>
    </row>
    <row r="3232" spans="2:12" x14ac:dyDescent="0.2">
      <c r="B3232" s="1" t="str">
        <f t="shared" si="529"/>
        <v/>
      </c>
      <c r="C3232" s="44" t="str">
        <f t="shared" si="527"/>
        <v/>
      </c>
      <c r="D3232" s="44" t="str">
        <f t="shared" si="528"/>
        <v/>
      </c>
      <c r="E3232" s="13" t="str">
        <f t="shared" si="530"/>
        <v/>
      </c>
      <c r="F3232" s="4" t="str">
        <f t="shared" si="531"/>
        <v/>
      </c>
      <c r="G3232" s="48" t="str">
        <f t="shared" si="532"/>
        <v/>
      </c>
      <c r="H3232" s="16" t="str">
        <f t="shared" si="523"/>
        <v/>
      </c>
      <c r="I3232" s="46" t="str">
        <f t="shared" si="524"/>
        <v/>
      </c>
      <c r="J3232" s="49" t="str">
        <f t="shared" si="525"/>
        <v/>
      </c>
      <c r="K3232" s="46" t="str">
        <f t="shared" si="526"/>
        <v/>
      </c>
      <c r="L3232" s="17" t="str">
        <f>+IF(G3232="","",SUM($K$9:K3232)+H3232)</f>
        <v/>
      </c>
    </row>
    <row r="3233" spans="2:12" x14ac:dyDescent="0.2">
      <c r="B3233" s="1" t="str">
        <f t="shared" si="529"/>
        <v/>
      </c>
      <c r="C3233" s="44" t="str">
        <f t="shared" si="527"/>
        <v/>
      </c>
      <c r="D3233" s="44" t="str">
        <f t="shared" si="528"/>
        <v/>
      </c>
      <c r="E3233" s="13" t="str">
        <f t="shared" si="530"/>
        <v/>
      </c>
      <c r="F3233" s="4" t="str">
        <f t="shared" si="531"/>
        <v/>
      </c>
      <c r="G3233" s="48" t="str">
        <f t="shared" si="532"/>
        <v/>
      </c>
      <c r="H3233" s="16" t="str">
        <f t="shared" si="523"/>
        <v/>
      </c>
      <c r="I3233" s="46" t="str">
        <f t="shared" si="524"/>
        <v/>
      </c>
      <c r="J3233" s="49" t="str">
        <f t="shared" si="525"/>
        <v/>
      </c>
      <c r="K3233" s="46" t="str">
        <f t="shared" si="526"/>
        <v/>
      </c>
      <c r="L3233" s="17" t="str">
        <f>+IF(G3233="","",SUM($K$9:K3233)+H3233)</f>
        <v/>
      </c>
    </row>
    <row r="3234" spans="2:12" x14ac:dyDescent="0.2">
      <c r="B3234" s="1" t="str">
        <f t="shared" si="529"/>
        <v/>
      </c>
      <c r="C3234" s="44" t="str">
        <f t="shared" si="527"/>
        <v/>
      </c>
      <c r="D3234" s="44" t="str">
        <f t="shared" si="528"/>
        <v/>
      </c>
      <c r="E3234" s="13" t="str">
        <f t="shared" si="530"/>
        <v/>
      </c>
      <c r="F3234" s="4" t="str">
        <f t="shared" si="531"/>
        <v/>
      </c>
      <c r="G3234" s="48" t="str">
        <f t="shared" si="532"/>
        <v/>
      </c>
      <c r="H3234" s="16" t="str">
        <f t="shared" si="523"/>
        <v/>
      </c>
      <c r="I3234" s="46" t="str">
        <f t="shared" si="524"/>
        <v/>
      </c>
      <c r="J3234" s="49" t="str">
        <f t="shared" si="525"/>
        <v/>
      </c>
      <c r="K3234" s="46" t="str">
        <f t="shared" si="526"/>
        <v/>
      </c>
      <c r="L3234" s="17" t="str">
        <f>+IF(G3234="","",SUM($K$9:K3234)+H3234)</f>
        <v/>
      </c>
    </row>
    <row r="3235" spans="2:12" x14ac:dyDescent="0.2">
      <c r="B3235" s="1" t="str">
        <f t="shared" si="529"/>
        <v/>
      </c>
      <c r="C3235" s="44" t="str">
        <f t="shared" si="527"/>
        <v/>
      </c>
      <c r="D3235" s="44" t="str">
        <f t="shared" si="528"/>
        <v/>
      </c>
      <c r="E3235" s="13" t="str">
        <f t="shared" si="530"/>
        <v/>
      </c>
      <c r="F3235" s="4" t="str">
        <f t="shared" si="531"/>
        <v/>
      </c>
      <c r="G3235" s="48" t="str">
        <f t="shared" si="532"/>
        <v/>
      </c>
      <c r="H3235" s="16" t="str">
        <f t="shared" si="523"/>
        <v/>
      </c>
      <c r="I3235" s="46" t="str">
        <f t="shared" si="524"/>
        <v/>
      </c>
      <c r="J3235" s="49" t="str">
        <f t="shared" si="525"/>
        <v/>
      </c>
      <c r="K3235" s="46" t="str">
        <f t="shared" si="526"/>
        <v/>
      </c>
      <c r="L3235" s="17" t="str">
        <f>+IF(G3235="","",SUM($K$9:K3235)+H3235)</f>
        <v/>
      </c>
    </row>
    <row r="3236" spans="2:12" x14ac:dyDescent="0.2">
      <c r="B3236" s="1" t="str">
        <f t="shared" si="529"/>
        <v/>
      </c>
      <c r="C3236" s="44" t="str">
        <f t="shared" si="527"/>
        <v/>
      </c>
      <c r="D3236" s="44" t="str">
        <f t="shared" si="528"/>
        <v/>
      </c>
      <c r="E3236" s="13" t="str">
        <f t="shared" si="530"/>
        <v/>
      </c>
      <c r="F3236" s="4" t="str">
        <f t="shared" si="531"/>
        <v/>
      </c>
      <c r="G3236" s="48" t="str">
        <f t="shared" si="532"/>
        <v/>
      </c>
      <c r="H3236" s="16" t="str">
        <f t="shared" si="523"/>
        <v/>
      </c>
      <c r="I3236" s="46" t="str">
        <f t="shared" si="524"/>
        <v/>
      </c>
      <c r="J3236" s="49" t="str">
        <f t="shared" si="525"/>
        <v/>
      </c>
      <c r="K3236" s="46" t="str">
        <f t="shared" si="526"/>
        <v/>
      </c>
      <c r="L3236" s="17" t="str">
        <f>+IF(G3236="","",SUM($K$9:K3236)+H3236)</f>
        <v/>
      </c>
    </row>
    <row r="3237" spans="2:12" x14ac:dyDescent="0.2">
      <c r="B3237" s="1" t="str">
        <f t="shared" si="529"/>
        <v/>
      </c>
      <c r="C3237" s="44" t="str">
        <f t="shared" si="527"/>
        <v/>
      </c>
      <c r="D3237" s="44" t="str">
        <f t="shared" si="528"/>
        <v/>
      </c>
      <c r="E3237" s="13" t="str">
        <f t="shared" si="530"/>
        <v/>
      </c>
      <c r="F3237" s="4" t="str">
        <f t="shared" si="531"/>
        <v/>
      </c>
      <c r="G3237" s="48" t="str">
        <f t="shared" si="532"/>
        <v/>
      </c>
      <c r="H3237" s="16" t="str">
        <f t="shared" si="523"/>
        <v/>
      </c>
      <c r="I3237" s="46" t="str">
        <f t="shared" si="524"/>
        <v/>
      </c>
      <c r="J3237" s="49" t="str">
        <f t="shared" si="525"/>
        <v/>
      </c>
      <c r="K3237" s="46" t="str">
        <f t="shared" si="526"/>
        <v/>
      </c>
      <c r="L3237" s="17" t="str">
        <f>+IF(G3237="","",SUM($K$9:K3237)+H3237)</f>
        <v/>
      </c>
    </row>
    <row r="3238" spans="2:12" x14ac:dyDescent="0.2">
      <c r="B3238" s="1" t="str">
        <f t="shared" si="529"/>
        <v/>
      </c>
      <c r="C3238" s="44" t="str">
        <f t="shared" si="527"/>
        <v/>
      </c>
      <c r="D3238" s="44" t="str">
        <f t="shared" si="528"/>
        <v/>
      </c>
      <c r="E3238" s="13" t="str">
        <f t="shared" si="530"/>
        <v/>
      </c>
      <c r="F3238" s="4" t="str">
        <f t="shared" si="531"/>
        <v/>
      </c>
      <c r="G3238" s="48" t="str">
        <f t="shared" si="532"/>
        <v/>
      </c>
      <c r="H3238" s="16" t="str">
        <f t="shared" si="523"/>
        <v/>
      </c>
      <c r="I3238" s="46" t="str">
        <f t="shared" si="524"/>
        <v/>
      </c>
      <c r="J3238" s="49" t="str">
        <f t="shared" si="525"/>
        <v/>
      </c>
      <c r="K3238" s="46" t="str">
        <f t="shared" si="526"/>
        <v/>
      </c>
      <c r="L3238" s="17" t="str">
        <f>+IF(G3238="","",SUM($K$9:K3238)+H3238)</f>
        <v/>
      </c>
    </row>
    <row r="3239" spans="2:12" x14ac:dyDescent="0.2">
      <c r="B3239" s="1" t="str">
        <f t="shared" si="529"/>
        <v/>
      </c>
      <c r="C3239" s="44" t="str">
        <f t="shared" si="527"/>
        <v/>
      </c>
      <c r="D3239" s="44" t="str">
        <f t="shared" si="528"/>
        <v/>
      </c>
      <c r="E3239" s="13" t="str">
        <f t="shared" si="530"/>
        <v/>
      </c>
      <c r="F3239" s="4" t="str">
        <f t="shared" si="531"/>
        <v/>
      </c>
      <c r="G3239" s="48" t="str">
        <f t="shared" si="532"/>
        <v/>
      </c>
      <c r="H3239" s="16" t="str">
        <f t="shared" si="523"/>
        <v/>
      </c>
      <c r="I3239" s="46" t="str">
        <f t="shared" si="524"/>
        <v/>
      </c>
      <c r="J3239" s="49" t="str">
        <f t="shared" si="525"/>
        <v/>
      </c>
      <c r="K3239" s="46" t="str">
        <f t="shared" si="526"/>
        <v/>
      </c>
      <c r="L3239" s="17" t="str">
        <f>+IF(G3239="","",SUM($K$9:K3239)+H3239)</f>
        <v/>
      </c>
    </row>
    <row r="3240" spans="2:12" x14ac:dyDescent="0.2">
      <c r="B3240" s="1" t="str">
        <f t="shared" si="529"/>
        <v/>
      </c>
      <c r="C3240" s="44" t="str">
        <f t="shared" si="527"/>
        <v/>
      </c>
      <c r="D3240" s="44" t="str">
        <f t="shared" si="528"/>
        <v/>
      </c>
      <c r="E3240" s="13" t="str">
        <f t="shared" si="530"/>
        <v/>
      </c>
      <c r="F3240" s="4" t="str">
        <f t="shared" si="531"/>
        <v/>
      </c>
      <c r="G3240" s="48" t="str">
        <f t="shared" si="532"/>
        <v/>
      </c>
      <c r="H3240" s="16" t="str">
        <f t="shared" si="523"/>
        <v/>
      </c>
      <c r="I3240" s="46" t="str">
        <f t="shared" si="524"/>
        <v/>
      </c>
      <c r="J3240" s="49" t="str">
        <f t="shared" si="525"/>
        <v/>
      </c>
      <c r="K3240" s="46" t="str">
        <f t="shared" si="526"/>
        <v/>
      </c>
      <c r="L3240" s="17" t="str">
        <f>+IF(G3240="","",SUM($K$9:K3240)+H3240)</f>
        <v/>
      </c>
    </row>
    <row r="3241" spans="2:12" x14ac:dyDescent="0.2">
      <c r="B3241" s="1" t="str">
        <f t="shared" si="529"/>
        <v/>
      </c>
      <c r="C3241" s="44" t="str">
        <f t="shared" si="527"/>
        <v/>
      </c>
      <c r="D3241" s="44" t="str">
        <f t="shared" si="528"/>
        <v/>
      </c>
      <c r="E3241" s="13" t="str">
        <f t="shared" si="530"/>
        <v/>
      </c>
      <c r="F3241" s="4" t="str">
        <f t="shared" si="531"/>
        <v/>
      </c>
      <c r="G3241" s="48" t="str">
        <f t="shared" si="532"/>
        <v/>
      </c>
      <c r="H3241" s="16" t="str">
        <f t="shared" si="523"/>
        <v/>
      </c>
      <c r="I3241" s="46" t="str">
        <f t="shared" si="524"/>
        <v/>
      </c>
      <c r="J3241" s="49" t="str">
        <f t="shared" si="525"/>
        <v/>
      </c>
      <c r="K3241" s="46" t="str">
        <f t="shared" si="526"/>
        <v/>
      </c>
      <c r="L3241" s="17" t="str">
        <f>+IF(G3241="","",SUM($K$9:K3241)+H3241)</f>
        <v/>
      </c>
    </row>
    <row r="3242" spans="2:12" x14ac:dyDescent="0.2">
      <c r="B3242" s="1" t="str">
        <f t="shared" si="529"/>
        <v/>
      </c>
      <c r="C3242" s="44" t="str">
        <f t="shared" si="527"/>
        <v/>
      </c>
      <c r="D3242" s="44" t="str">
        <f t="shared" si="528"/>
        <v/>
      </c>
      <c r="E3242" s="13" t="str">
        <f t="shared" si="530"/>
        <v/>
      </c>
      <c r="F3242" s="4" t="str">
        <f t="shared" si="531"/>
        <v/>
      </c>
      <c r="G3242" s="48" t="str">
        <f t="shared" si="532"/>
        <v/>
      </c>
      <c r="H3242" s="16" t="str">
        <f t="shared" ref="H3242:H3305" si="533">IF(B3242&lt;&gt;"",H3241,"")</f>
        <v/>
      </c>
      <c r="I3242" s="46" t="str">
        <f t="shared" ref="I3242:I3305" si="534">IF(G3242="","",+(1+G3242)^(E3242/30))</f>
        <v/>
      </c>
      <c r="J3242" s="49" t="str">
        <f t="shared" si="525"/>
        <v/>
      </c>
      <c r="K3242" s="46" t="str">
        <f t="shared" si="526"/>
        <v/>
      </c>
      <c r="L3242" s="17" t="str">
        <f>+IF(G3242="","",SUM($K$9:K3242)+H3242)</f>
        <v/>
      </c>
    </row>
    <row r="3243" spans="2:12" x14ac:dyDescent="0.2">
      <c r="B3243" s="1" t="str">
        <f t="shared" si="529"/>
        <v/>
      </c>
      <c r="C3243" s="44" t="str">
        <f t="shared" si="527"/>
        <v/>
      </c>
      <c r="D3243" s="44" t="str">
        <f t="shared" si="528"/>
        <v/>
      </c>
      <c r="E3243" s="13" t="str">
        <f t="shared" si="530"/>
        <v/>
      </c>
      <c r="F3243" s="4" t="str">
        <f t="shared" si="531"/>
        <v/>
      </c>
      <c r="G3243" s="48" t="str">
        <f t="shared" si="532"/>
        <v/>
      </c>
      <c r="H3243" s="16" t="str">
        <f t="shared" si="533"/>
        <v/>
      </c>
      <c r="I3243" s="46" t="str">
        <f t="shared" si="534"/>
        <v/>
      </c>
      <c r="J3243" s="49" t="str">
        <f t="shared" si="525"/>
        <v/>
      </c>
      <c r="K3243" s="46" t="str">
        <f t="shared" si="526"/>
        <v/>
      </c>
      <c r="L3243" s="17" t="str">
        <f>+IF(G3243="","",SUM($K$9:K3243)+H3243)</f>
        <v/>
      </c>
    </row>
    <row r="3244" spans="2:12" x14ac:dyDescent="0.2">
      <c r="B3244" s="1" t="str">
        <f t="shared" si="529"/>
        <v/>
      </c>
      <c r="C3244" s="44" t="str">
        <f t="shared" si="527"/>
        <v/>
      </c>
      <c r="D3244" s="44" t="str">
        <f t="shared" si="528"/>
        <v/>
      </c>
      <c r="E3244" s="13" t="str">
        <f t="shared" si="530"/>
        <v/>
      </c>
      <c r="F3244" s="4" t="str">
        <f t="shared" si="531"/>
        <v/>
      </c>
      <c r="G3244" s="48" t="str">
        <f t="shared" si="532"/>
        <v/>
      </c>
      <c r="H3244" s="16" t="str">
        <f t="shared" si="533"/>
        <v/>
      </c>
      <c r="I3244" s="46" t="str">
        <f t="shared" si="534"/>
        <v/>
      </c>
      <c r="J3244" s="49" t="str">
        <f t="shared" si="525"/>
        <v/>
      </c>
      <c r="K3244" s="46" t="str">
        <f t="shared" si="526"/>
        <v/>
      </c>
      <c r="L3244" s="17" t="str">
        <f>+IF(G3244="","",SUM($K$9:K3244)+H3244)</f>
        <v/>
      </c>
    </row>
    <row r="3245" spans="2:12" x14ac:dyDescent="0.2">
      <c r="B3245" s="1" t="str">
        <f t="shared" si="529"/>
        <v/>
      </c>
      <c r="C3245" s="44" t="str">
        <f t="shared" si="527"/>
        <v/>
      </c>
      <c r="D3245" s="44" t="str">
        <f t="shared" si="528"/>
        <v/>
      </c>
      <c r="E3245" s="13" t="str">
        <f t="shared" si="530"/>
        <v/>
      </c>
      <c r="F3245" s="4" t="str">
        <f t="shared" si="531"/>
        <v/>
      </c>
      <c r="G3245" s="48" t="str">
        <f t="shared" si="532"/>
        <v/>
      </c>
      <c r="H3245" s="16" t="str">
        <f t="shared" si="533"/>
        <v/>
      </c>
      <c r="I3245" s="46" t="str">
        <f t="shared" si="534"/>
        <v/>
      </c>
      <c r="J3245" s="49" t="str">
        <f t="shared" si="525"/>
        <v/>
      </c>
      <c r="K3245" s="46" t="str">
        <f t="shared" si="526"/>
        <v/>
      </c>
      <c r="L3245" s="17" t="str">
        <f>+IF(G3245="","",SUM($K$9:K3245)+H3245)</f>
        <v/>
      </c>
    </row>
    <row r="3246" spans="2:12" x14ac:dyDescent="0.2">
      <c r="B3246" s="1" t="str">
        <f t="shared" si="529"/>
        <v/>
      </c>
      <c r="C3246" s="44" t="str">
        <f t="shared" si="527"/>
        <v/>
      </c>
      <c r="D3246" s="44" t="str">
        <f t="shared" si="528"/>
        <v/>
      </c>
      <c r="E3246" s="13" t="str">
        <f t="shared" si="530"/>
        <v/>
      </c>
      <c r="F3246" s="4" t="str">
        <f t="shared" si="531"/>
        <v/>
      </c>
      <c r="G3246" s="48" t="str">
        <f t="shared" si="532"/>
        <v/>
      </c>
      <c r="H3246" s="16" t="str">
        <f t="shared" si="533"/>
        <v/>
      </c>
      <c r="I3246" s="46" t="str">
        <f t="shared" si="534"/>
        <v/>
      </c>
      <c r="J3246" s="49" t="str">
        <f t="shared" si="525"/>
        <v/>
      </c>
      <c r="K3246" s="46" t="str">
        <f t="shared" si="526"/>
        <v/>
      </c>
      <c r="L3246" s="17" t="str">
        <f>+IF(G3246="","",SUM($K$9:K3246)+H3246)</f>
        <v/>
      </c>
    </row>
    <row r="3247" spans="2:12" x14ac:dyDescent="0.2">
      <c r="B3247" s="1" t="str">
        <f t="shared" si="529"/>
        <v/>
      </c>
      <c r="C3247" s="44" t="str">
        <f t="shared" si="527"/>
        <v/>
      </c>
      <c r="D3247" s="44" t="str">
        <f t="shared" si="528"/>
        <v/>
      </c>
      <c r="E3247" s="13" t="str">
        <f t="shared" si="530"/>
        <v/>
      </c>
      <c r="F3247" s="4" t="str">
        <f t="shared" si="531"/>
        <v/>
      </c>
      <c r="G3247" s="48" t="str">
        <f t="shared" si="532"/>
        <v/>
      </c>
      <c r="H3247" s="16" t="str">
        <f t="shared" si="533"/>
        <v/>
      </c>
      <c r="I3247" s="46" t="str">
        <f t="shared" si="534"/>
        <v/>
      </c>
      <c r="J3247" s="49" t="str">
        <f t="shared" si="525"/>
        <v/>
      </c>
      <c r="K3247" s="46" t="str">
        <f t="shared" si="526"/>
        <v/>
      </c>
      <c r="L3247" s="17" t="str">
        <f>+IF(G3247="","",SUM($K$9:K3247)+H3247)</f>
        <v/>
      </c>
    </row>
    <row r="3248" spans="2:12" x14ac:dyDescent="0.2">
      <c r="B3248" s="1" t="str">
        <f t="shared" si="529"/>
        <v/>
      </c>
      <c r="C3248" s="44" t="str">
        <f t="shared" si="527"/>
        <v/>
      </c>
      <c r="D3248" s="44" t="str">
        <f t="shared" si="528"/>
        <v/>
      </c>
      <c r="E3248" s="13" t="str">
        <f t="shared" si="530"/>
        <v/>
      </c>
      <c r="F3248" s="4" t="str">
        <f t="shared" si="531"/>
        <v/>
      </c>
      <c r="G3248" s="48" t="str">
        <f t="shared" si="532"/>
        <v/>
      </c>
      <c r="H3248" s="16" t="str">
        <f t="shared" si="533"/>
        <v/>
      </c>
      <c r="I3248" s="46" t="str">
        <f t="shared" si="534"/>
        <v/>
      </c>
      <c r="J3248" s="49" t="str">
        <f t="shared" si="525"/>
        <v/>
      </c>
      <c r="K3248" s="46" t="str">
        <f t="shared" si="526"/>
        <v/>
      </c>
      <c r="L3248" s="17" t="str">
        <f>+IF(G3248="","",SUM($K$9:K3248)+H3248)</f>
        <v/>
      </c>
    </row>
    <row r="3249" spans="2:12" x14ac:dyDescent="0.2">
      <c r="B3249" s="1" t="str">
        <f t="shared" si="529"/>
        <v/>
      </c>
      <c r="C3249" s="44" t="str">
        <f t="shared" si="527"/>
        <v/>
      </c>
      <c r="D3249" s="44" t="str">
        <f t="shared" si="528"/>
        <v/>
      </c>
      <c r="E3249" s="13" t="str">
        <f t="shared" si="530"/>
        <v/>
      </c>
      <c r="F3249" s="4" t="str">
        <f t="shared" si="531"/>
        <v/>
      </c>
      <c r="G3249" s="48" t="str">
        <f t="shared" si="532"/>
        <v/>
      </c>
      <c r="H3249" s="16" t="str">
        <f t="shared" si="533"/>
        <v/>
      </c>
      <c r="I3249" s="46" t="str">
        <f t="shared" si="534"/>
        <v/>
      </c>
      <c r="J3249" s="49" t="str">
        <f t="shared" si="525"/>
        <v/>
      </c>
      <c r="K3249" s="46" t="str">
        <f t="shared" si="526"/>
        <v/>
      </c>
      <c r="L3249" s="17" t="str">
        <f>+IF(G3249="","",SUM($K$9:K3249)+H3249)</f>
        <v/>
      </c>
    </row>
    <row r="3250" spans="2:12" x14ac:dyDescent="0.2">
      <c r="B3250" s="1" t="str">
        <f t="shared" si="529"/>
        <v/>
      </c>
      <c r="C3250" s="44" t="str">
        <f t="shared" si="527"/>
        <v/>
      </c>
      <c r="D3250" s="44" t="str">
        <f t="shared" si="528"/>
        <v/>
      </c>
      <c r="E3250" s="13" t="str">
        <f t="shared" si="530"/>
        <v/>
      </c>
      <c r="F3250" s="4" t="str">
        <f t="shared" si="531"/>
        <v/>
      </c>
      <c r="G3250" s="48" t="str">
        <f t="shared" si="532"/>
        <v/>
      </c>
      <c r="H3250" s="16" t="str">
        <f t="shared" si="533"/>
        <v/>
      </c>
      <c r="I3250" s="46" t="str">
        <f t="shared" si="534"/>
        <v/>
      </c>
      <c r="J3250" s="49" t="str">
        <f t="shared" si="525"/>
        <v/>
      </c>
      <c r="K3250" s="46" t="str">
        <f t="shared" si="526"/>
        <v/>
      </c>
      <c r="L3250" s="17" t="str">
        <f>+IF(G3250="","",SUM($K$9:K3250)+H3250)</f>
        <v/>
      </c>
    </row>
    <row r="3251" spans="2:12" x14ac:dyDescent="0.2">
      <c r="B3251" s="1" t="str">
        <f t="shared" si="529"/>
        <v/>
      </c>
      <c r="C3251" s="44" t="str">
        <f t="shared" si="527"/>
        <v/>
      </c>
      <c r="D3251" s="44" t="str">
        <f t="shared" si="528"/>
        <v/>
      </c>
      <c r="E3251" s="13" t="str">
        <f t="shared" si="530"/>
        <v/>
      </c>
      <c r="F3251" s="4" t="str">
        <f t="shared" si="531"/>
        <v/>
      </c>
      <c r="G3251" s="48" t="str">
        <f t="shared" si="532"/>
        <v/>
      </c>
      <c r="H3251" s="16" t="str">
        <f t="shared" si="533"/>
        <v/>
      </c>
      <c r="I3251" s="46" t="str">
        <f t="shared" si="534"/>
        <v/>
      </c>
      <c r="J3251" s="49" t="str">
        <f t="shared" si="525"/>
        <v/>
      </c>
      <c r="K3251" s="46" t="str">
        <f t="shared" si="526"/>
        <v/>
      </c>
      <c r="L3251" s="17" t="str">
        <f>+IF(G3251="","",SUM($K$9:K3251)+H3251)</f>
        <v/>
      </c>
    </row>
    <row r="3252" spans="2:12" x14ac:dyDescent="0.2">
      <c r="B3252" s="1" t="str">
        <f t="shared" si="529"/>
        <v/>
      </c>
      <c r="C3252" s="44" t="str">
        <f t="shared" si="527"/>
        <v/>
      </c>
      <c r="D3252" s="44" t="str">
        <f t="shared" si="528"/>
        <v/>
      </c>
      <c r="E3252" s="13" t="str">
        <f t="shared" si="530"/>
        <v/>
      </c>
      <c r="F3252" s="4" t="str">
        <f t="shared" si="531"/>
        <v/>
      </c>
      <c r="G3252" s="48" t="str">
        <f t="shared" si="532"/>
        <v/>
      </c>
      <c r="H3252" s="16" t="str">
        <f t="shared" si="533"/>
        <v/>
      </c>
      <c r="I3252" s="46" t="str">
        <f t="shared" si="534"/>
        <v/>
      </c>
      <c r="J3252" s="49" t="str">
        <f t="shared" si="525"/>
        <v/>
      </c>
      <c r="K3252" s="46" t="str">
        <f t="shared" si="526"/>
        <v/>
      </c>
      <c r="L3252" s="17" t="str">
        <f>+IF(G3252="","",SUM($K$9:K3252)+H3252)</f>
        <v/>
      </c>
    </row>
    <row r="3253" spans="2:12" x14ac:dyDescent="0.2">
      <c r="B3253" s="1" t="str">
        <f t="shared" si="529"/>
        <v/>
      </c>
      <c r="C3253" s="44" t="str">
        <f t="shared" si="527"/>
        <v/>
      </c>
      <c r="D3253" s="44" t="str">
        <f t="shared" si="528"/>
        <v/>
      </c>
      <c r="E3253" s="13" t="str">
        <f t="shared" si="530"/>
        <v/>
      </c>
      <c r="F3253" s="4" t="str">
        <f t="shared" si="531"/>
        <v/>
      </c>
      <c r="G3253" s="48" t="str">
        <f t="shared" si="532"/>
        <v/>
      </c>
      <c r="H3253" s="16" t="str">
        <f t="shared" si="533"/>
        <v/>
      </c>
      <c r="I3253" s="46" t="str">
        <f t="shared" si="534"/>
        <v/>
      </c>
      <c r="J3253" s="49" t="str">
        <f t="shared" si="525"/>
        <v/>
      </c>
      <c r="K3253" s="46" t="str">
        <f t="shared" si="526"/>
        <v/>
      </c>
      <c r="L3253" s="17" t="str">
        <f>+IF(G3253="","",SUM($K$9:K3253)+H3253)</f>
        <v/>
      </c>
    </row>
    <row r="3254" spans="2:12" x14ac:dyDescent="0.2">
      <c r="B3254" s="1" t="str">
        <f t="shared" si="529"/>
        <v/>
      </c>
      <c r="C3254" s="44" t="str">
        <f t="shared" si="527"/>
        <v/>
      </c>
      <c r="D3254" s="44" t="str">
        <f t="shared" si="528"/>
        <v/>
      </c>
      <c r="E3254" s="13" t="str">
        <f t="shared" si="530"/>
        <v/>
      </c>
      <c r="F3254" s="4" t="str">
        <f t="shared" si="531"/>
        <v/>
      </c>
      <c r="G3254" s="48" t="str">
        <f t="shared" si="532"/>
        <v/>
      </c>
      <c r="H3254" s="16" t="str">
        <f t="shared" si="533"/>
        <v/>
      </c>
      <c r="I3254" s="46" t="str">
        <f t="shared" si="534"/>
        <v/>
      </c>
      <c r="J3254" s="49" t="str">
        <f t="shared" si="525"/>
        <v/>
      </c>
      <c r="K3254" s="46" t="str">
        <f t="shared" si="526"/>
        <v/>
      </c>
      <c r="L3254" s="17" t="str">
        <f>+IF(G3254="","",SUM($K$9:K3254)+H3254)</f>
        <v/>
      </c>
    </row>
    <row r="3255" spans="2:12" x14ac:dyDescent="0.2">
      <c r="B3255" s="1" t="str">
        <f t="shared" si="529"/>
        <v/>
      </c>
      <c r="C3255" s="44" t="str">
        <f t="shared" si="527"/>
        <v/>
      </c>
      <c r="D3255" s="44" t="str">
        <f t="shared" si="528"/>
        <v/>
      </c>
      <c r="E3255" s="13" t="str">
        <f t="shared" si="530"/>
        <v/>
      </c>
      <c r="F3255" s="4" t="str">
        <f t="shared" si="531"/>
        <v/>
      </c>
      <c r="G3255" s="48" t="str">
        <f t="shared" si="532"/>
        <v/>
      </c>
      <c r="H3255" s="16" t="str">
        <f t="shared" si="533"/>
        <v/>
      </c>
      <c r="I3255" s="46" t="str">
        <f t="shared" si="534"/>
        <v/>
      </c>
      <c r="J3255" s="49" t="str">
        <f t="shared" si="525"/>
        <v/>
      </c>
      <c r="K3255" s="46" t="str">
        <f t="shared" si="526"/>
        <v/>
      </c>
      <c r="L3255" s="17" t="str">
        <f>+IF(G3255="","",SUM($K$9:K3255)+H3255)</f>
        <v/>
      </c>
    </row>
    <row r="3256" spans="2:12" x14ac:dyDescent="0.2">
      <c r="B3256" s="1" t="str">
        <f t="shared" si="529"/>
        <v/>
      </c>
      <c r="C3256" s="44" t="str">
        <f t="shared" si="527"/>
        <v/>
      </c>
      <c r="D3256" s="44" t="str">
        <f t="shared" si="528"/>
        <v/>
      </c>
      <c r="E3256" s="13" t="str">
        <f t="shared" si="530"/>
        <v/>
      </c>
      <c r="F3256" s="4" t="str">
        <f t="shared" si="531"/>
        <v/>
      </c>
      <c r="G3256" s="48" t="str">
        <f t="shared" si="532"/>
        <v/>
      </c>
      <c r="H3256" s="16" t="str">
        <f t="shared" si="533"/>
        <v/>
      </c>
      <c r="I3256" s="46" t="str">
        <f t="shared" si="534"/>
        <v/>
      </c>
      <c r="J3256" s="49" t="str">
        <f t="shared" si="525"/>
        <v/>
      </c>
      <c r="K3256" s="46" t="str">
        <f t="shared" si="526"/>
        <v/>
      </c>
      <c r="L3256" s="17" t="str">
        <f>+IF(G3256="","",SUM($K$9:K3256)+H3256)</f>
        <v/>
      </c>
    </row>
    <row r="3257" spans="2:12" x14ac:dyDescent="0.2">
      <c r="B3257" s="1" t="str">
        <f t="shared" si="529"/>
        <v/>
      </c>
      <c r="C3257" s="44" t="str">
        <f t="shared" si="527"/>
        <v/>
      </c>
      <c r="D3257" s="44" t="str">
        <f t="shared" si="528"/>
        <v/>
      </c>
      <c r="E3257" s="13" t="str">
        <f t="shared" si="530"/>
        <v/>
      </c>
      <c r="F3257" s="4" t="str">
        <f t="shared" si="531"/>
        <v/>
      </c>
      <c r="G3257" s="48" t="str">
        <f t="shared" si="532"/>
        <v/>
      </c>
      <c r="H3257" s="16" t="str">
        <f t="shared" si="533"/>
        <v/>
      </c>
      <c r="I3257" s="46" t="str">
        <f t="shared" si="534"/>
        <v/>
      </c>
      <c r="J3257" s="49" t="str">
        <f t="shared" si="525"/>
        <v/>
      </c>
      <c r="K3257" s="46" t="str">
        <f t="shared" si="526"/>
        <v/>
      </c>
      <c r="L3257" s="17" t="str">
        <f>+IF(G3257="","",SUM($K$9:K3257)+H3257)</f>
        <v/>
      </c>
    </row>
    <row r="3258" spans="2:12" x14ac:dyDescent="0.2">
      <c r="B3258" s="1" t="str">
        <f t="shared" si="529"/>
        <v/>
      </c>
      <c r="C3258" s="44" t="str">
        <f t="shared" si="527"/>
        <v/>
      </c>
      <c r="D3258" s="44" t="str">
        <f t="shared" si="528"/>
        <v/>
      </c>
      <c r="E3258" s="13" t="str">
        <f t="shared" si="530"/>
        <v/>
      </c>
      <c r="F3258" s="4" t="str">
        <f t="shared" si="531"/>
        <v/>
      </c>
      <c r="G3258" s="48" t="str">
        <f t="shared" si="532"/>
        <v/>
      </c>
      <c r="H3258" s="16" t="str">
        <f t="shared" si="533"/>
        <v/>
      </c>
      <c r="I3258" s="46" t="str">
        <f t="shared" si="534"/>
        <v/>
      </c>
      <c r="J3258" s="49" t="str">
        <f t="shared" si="525"/>
        <v/>
      </c>
      <c r="K3258" s="46" t="str">
        <f t="shared" si="526"/>
        <v/>
      </c>
      <c r="L3258" s="17" t="str">
        <f>+IF(G3258="","",SUM($K$9:K3258)+H3258)</f>
        <v/>
      </c>
    </row>
    <row r="3259" spans="2:12" x14ac:dyDescent="0.2">
      <c r="B3259" s="1" t="str">
        <f t="shared" si="529"/>
        <v/>
      </c>
      <c r="C3259" s="44" t="str">
        <f t="shared" si="527"/>
        <v/>
      </c>
      <c r="D3259" s="44" t="str">
        <f t="shared" si="528"/>
        <v/>
      </c>
      <c r="E3259" s="13" t="str">
        <f t="shared" si="530"/>
        <v/>
      </c>
      <c r="F3259" s="4" t="str">
        <f t="shared" si="531"/>
        <v/>
      </c>
      <c r="G3259" s="48" t="str">
        <f t="shared" si="532"/>
        <v/>
      </c>
      <c r="H3259" s="16" t="str">
        <f t="shared" si="533"/>
        <v/>
      </c>
      <c r="I3259" s="46" t="str">
        <f t="shared" si="534"/>
        <v/>
      </c>
      <c r="J3259" s="49" t="str">
        <f t="shared" si="525"/>
        <v/>
      </c>
      <c r="K3259" s="46" t="str">
        <f t="shared" si="526"/>
        <v/>
      </c>
      <c r="L3259" s="17" t="str">
        <f>+IF(G3259="","",SUM($K$9:K3259)+H3259)</f>
        <v/>
      </c>
    </row>
    <row r="3260" spans="2:12" x14ac:dyDescent="0.2">
      <c r="B3260" s="1" t="str">
        <f t="shared" si="529"/>
        <v/>
      </c>
      <c r="C3260" s="44" t="str">
        <f t="shared" si="527"/>
        <v/>
      </c>
      <c r="D3260" s="44" t="str">
        <f t="shared" si="528"/>
        <v/>
      </c>
      <c r="E3260" s="13" t="str">
        <f t="shared" si="530"/>
        <v/>
      </c>
      <c r="F3260" s="4" t="str">
        <f t="shared" si="531"/>
        <v/>
      </c>
      <c r="G3260" s="48" t="str">
        <f t="shared" si="532"/>
        <v/>
      </c>
      <c r="H3260" s="16" t="str">
        <f t="shared" si="533"/>
        <v/>
      </c>
      <c r="I3260" s="46" t="str">
        <f t="shared" si="534"/>
        <v/>
      </c>
      <c r="J3260" s="49" t="str">
        <f t="shared" si="525"/>
        <v/>
      </c>
      <c r="K3260" s="46" t="str">
        <f t="shared" si="526"/>
        <v/>
      </c>
      <c r="L3260" s="17" t="str">
        <f>+IF(G3260="","",SUM($K$9:K3260)+H3260)</f>
        <v/>
      </c>
    </row>
    <row r="3261" spans="2:12" x14ac:dyDescent="0.2">
      <c r="B3261" s="1" t="str">
        <f t="shared" si="529"/>
        <v/>
      </c>
      <c r="C3261" s="44" t="str">
        <f t="shared" si="527"/>
        <v/>
      </c>
      <c r="D3261" s="44" t="str">
        <f t="shared" si="528"/>
        <v/>
      </c>
      <c r="E3261" s="13" t="str">
        <f t="shared" si="530"/>
        <v/>
      </c>
      <c r="F3261" s="4" t="str">
        <f t="shared" si="531"/>
        <v/>
      </c>
      <c r="G3261" s="48" t="str">
        <f t="shared" si="532"/>
        <v/>
      </c>
      <c r="H3261" s="16" t="str">
        <f t="shared" si="533"/>
        <v/>
      </c>
      <c r="I3261" s="46" t="str">
        <f t="shared" si="534"/>
        <v/>
      </c>
      <c r="J3261" s="49" t="str">
        <f t="shared" si="525"/>
        <v/>
      </c>
      <c r="K3261" s="46" t="str">
        <f t="shared" si="526"/>
        <v/>
      </c>
      <c r="L3261" s="17" t="str">
        <f>+IF(G3261="","",SUM($K$9:K3261)+H3261)</f>
        <v/>
      </c>
    </row>
    <row r="3262" spans="2:12" x14ac:dyDescent="0.2">
      <c r="B3262" s="1" t="str">
        <f t="shared" si="529"/>
        <v/>
      </c>
      <c r="C3262" s="44" t="str">
        <f t="shared" si="527"/>
        <v/>
      </c>
      <c r="D3262" s="44" t="str">
        <f t="shared" si="528"/>
        <v/>
      </c>
      <c r="E3262" s="13" t="str">
        <f t="shared" si="530"/>
        <v/>
      </c>
      <c r="F3262" s="4" t="str">
        <f t="shared" si="531"/>
        <v/>
      </c>
      <c r="G3262" s="48" t="str">
        <f t="shared" si="532"/>
        <v/>
      </c>
      <c r="H3262" s="16" t="str">
        <f t="shared" si="533"/>
        <v/>
      </c>
      <c r="I3262" s="46" t="str">
        <f t="shared" si="534"/>
        <v/>
      </c>
      <c r="J3262" s="49" t="str">
        <f t="shared" si="525"/>
        <v/>
      </c>
      <c r="K3262" s="46" t="str">
        <f t="shared" si="526"/>
        <v/>
      </c>
      <c r="L3262" s="17" t="str">
        <f>+IF(G3262="","",SUM($K$9:K3262)+H3262)</f>
        <v/>
      </c>
    </row>
    <row r="3263" spans="2:12" x14ac:dyDescent="0.2">
      <c r="B3263" s="1" t="str">
        <f t="shared" si="529"/>
        <v/>
      </c>
      <c r="C3263" s="44" t="str">
        <f t="shared" si="527"/>
        <v/>
      </c>
      <c r="D3263" s="44" t="str">
        <f t="shared" si="528"/>
        <v/>
      </c>
      <c r="E3263" s="13" t="str">
        <f t="shared" si="530"/>
        <v/>
      </c>
      <c r="F3263" s="4" t="str">
        <f t="shared" si="531"/>
        <v/>
      </c>
      <c r="G3263" s="48" t="str">
        <f t="shared" si="532"/>
        <v/>
      </c>
      <c r="H3263" s="16" t="str">
        <f t="shared" si="533"/>
        <v/>
      </c>
      <c r="I3263" s="46" t="str">
        <f t="shared" si="534"/>
        <v/>
      </c>
      <c r="J3263" s="49" t="str">
        <f t="shared" ref="J3263:J3326" si="535">+IF(F3263="","",I3263*H3263)</f>
        <v/>
      </c>
      <c r="K3263" s="46" t="str">
        <f t="shared" ref="K3263:K3326" si="536">+IF(G3263="","",J3263-H3263)</f>
        <v/>
      </c>
      <c r="L3263" s="17" t="str">
        <f>+IF(G3263="","",SUM($K$9:K3263)+H3263)</f>
        <v/>
      </c>
    </row>
    <row r="3264" spans="2:12" x14ac:dyDescent="0.2">
      <c r="B3264" s="1" t="str">
        <f t="shared" si="529"/>
        <v/>
      </c>
      <c r="C3264" s="44" t="str">
        <f t="shared" si="527"/>
        <v/>
      </c>
      <c r="D3264" s="44" t="str">
        <f t="shared" si="528"/>
        <v/>
      </c>
      <c r="E3264" s="13" t="str">
        <f t="shared" si="530"/>
        <v/>
      </c>
      <c r="F3264" s="4" t="str">
        <f t="shared" si="531"/>
        <v/>
      </c>
      <c r="G3264" s="48" t="str">
        <f t="shared" si="532"/>
        <v/>
      </c>
      <c r="H3264" s="16" t="str">
        <f t="shared" si="533"/>
        <v/>
      </c>
      <c r="I3264" s="46" t="str">
        <f t="shared" si="534"/>
        <v/>
      </c>
      <c r="J3264" s="49" t="str">
        <f t="shared" si="535"/>
        <v/>
      </c>
      <c r="K3264" s="46" t="str">
        <f t="shared" si="536"/>
        <v/>
      </c>
      <c r="L3264" s="17" t="str">
        <f>+IF(G3264="","",SUM($K$9:K3264)+H3264)</f>
        <v/>
      </c>
    </row>
    <row r="3265" spans="2:12" x14ac:dyDescent="0.2">
      <c r="B3265" s="1" t="str">
        <f t="shared" si="529"/>
        <v/>
      </c>
      <c r="C3265" s="44" t="str">
        <f t="shared" si="527"/>
        <v/>
      </c>
      <c r="D3265" s="44" t="str">
        <f t="shared" si="528"/>
        <v/>
      </c>
      <c r="E3265" s="13" t="str">
        <f t="shared" si="530"/>
        <v/>
      </c>
      <c r="F3265" s="4" t="str">
        <f t="shared" si="531"/>
        <v/>
      </c>
      <c r="G3265" s="48" t="str">
        <f t="shared" si="532"/>
        <v/>
      </c>
      <c r="H3265" s="16" t="str">
        <f t="shared" si="533"/>
        <v/>
      </c>
      <c r="I3265" s="46" t="str">
        <f t="shared" si="534"/>
        <v/>
      </c>
      <c r="J3265" s="49" t="str">
        <f t="shared" si="535"/>
        <v/>
      </c>
      <c r="K3265" s="46" t="str">
        <f t="shared" si="536"/>
        <v/>
      </c>
      <c r="L3265" s="17" t="str">
        <f>+IF(G3265="","",SUM($K$9:K3265)+H3265)</f>
        <v/>
      </c>
    </row>
    <row r="3266" spans="2:12" x14ac:dyDescent="0.2">
      <c r="B3266" s="1" t="str">
        <f t="shared" si="529"/>
        <v/>
      </c>
      <c r="C3266" s="44" t="str">
        <f t="shared" si="527"/>
        <v/>
      </c>
      <c r="D3266" s="44" t="str">
        <f t="shared" si="528"/>
        <v/>
      </c>
      <c r="E3266" s="13" t="str">
        <f t="shared" si="530"/>
        <v/>
      </c>
      <c r="F3266" s="4" t="str">
        <f t="shared" si="531"/>
        <v/>
      </c>
      <c r="G3266" s="48" t="str">
        <f t="shared" si="532"/>
        <v/>
      </c>
      <c r="H3266" s="16" t="str">
        <f t="shared" si="533"/>
        <v/>
      </c>
      <c r="I3266" s="46" t="str">
        <f t="shared" si="534"/>
        <v/>
      </c>
      <c r="J3266" s="49" t="str">
        <f t="shared" si="535"/>
        <v/>
      </c>
      <c r="K3266" s="46" t="str">
        <f t="shared" si="536"/>
        <v/>
      </c>
      <c r="L3266" s="17" t="str">
        <f>+IF(G3266="","",SUM($K$9:K3266)+H3266)</f>
        <v/>
      </c>
    </row>
    <row r="3267" spans="2:12" x14ac:dyDescent="0.2">
      <c r="B3267" s="1" t="str">
        <f t="shared" si="529"/>
        <v/>
      </c>
      <c r="C3267" s="44" t="str">
        <f t="shared" si="527"/>
        <v/>
      </c>
      <c r="D3267" s="44" t="str">
        <f t="shared" si="528"/>
        <v/>
      </c>
      <c r="E3267" s="13" t="str">
        <f t="shared" si="530"/>
        <v/>
      </c>
      <c r="F3267" s="4" t="str">
        <f t="shared" si="531"/>
        <v/>
      </c>
      <c r="G3267" s="48" t="str">
        <f t="shared" si="532"/>
        <v/>
      </c>
      <c r="H3267" s="16" t="str">
        <f t="shared" si="533"/>
        <v/>
      </c>
      <c r="I3267" s="46" t="str">
        <f t="shared" si="534"/>
        <v/>
      </c>
      <c r="J3267" s="49" t="str">
        <f t="shared" si="535"/>
        <v/>
      </c>
      <c r="K3267" s="46" t="str">
        <f t="shared" si="536"/>
        <v/>
      </c>
      <c r="L3267" s="17" t="str">
        <f>+IF(G3267="","",SUM($K$9:K3267)+H3267)</f>
        <v/>
      </c>
    </row>
    <row r="3268" spans="2:12" x14ac:dyDescent="0.2">
      <c r="B3268" s="1" t="str">
        <f t="shared" si="529"/>
        <v/>
      </c>
      <c r="C3268" s="44" t="str">
        <f t="shared" si="527"/>
        <v/>
      </c>
      <c r="D3268" s="44" t="str">
        <f t="shared" si="528"/>
        <v/>
      </c>
      <c r="E3268" s="13" t="str">
        <f t="shared" si="530"/>
        <v/>
      </c>
      <c r="F3268" s="4" t="str">
        <f t="shared" si="531"/>
        <v/>
      </c>
      <c r="G3268" s="48" t="str">
        <f t="shared" si="532"/>
        <v/>
      </c>
      <c r="H3268" s="16" t="str">
        <f t="shared" si="533"/>
        <v/>
      </c>
      <c r="I3268" s="46" t="str">
        <f t="shared" si="534"/>
        <v/>
      </c>
      <c r="J3268" s="49" t="str">
        <f t="shared" si="535"/>
        <v/>
      </c>
      <c r="K3268" s="46" t="str">
        <f t="shared" si="536"/>
        <v/>
      </c>
      <c r="L3268" s="17" t="str">
        <f>+IF(G3268="","",SUM($K$9:K3268)+H3268)</f>
        <v/>
      </c>
    </row>
    <row r="3269" spans="2:12" x14ac:dyDescent="0.2">
      <c r="B3269" s="1" t="str">
        <f t="shared" si="529"/>
        <v/>
      </c>
      <c r="C3269" s="44" t="str">
        <f t="shared" si="527"/>
        <v/>
      </c>
      <c r="D3269" s="44" t="str">
        <f t="shared" si="528"/>
        <v/>
      </c>
      <c r="E3269" s="13" t="str">
        <f t="shared" si="530"/>
        <v/>
      </c>
      <c r="F3269" s="4" t="str">
        <f t="shared" si="531"/>
        <v/>
      </c>
      <c r="G3269" s="48" t="str">
        <f t="shared" si="532"/>
        <v/>
      </c>
      <c r="H3269" s="16" t="str">
        <f t="shared" si="533"/>
        <v/>
      </c>
      <c r="I3269" s="46" t="str">
        <f t="shared" si="534"/>
        <v/>
      </c>
      <c r="J3269" s="49" t="str">
        <f t="shared" si="535"/>
        <v/>
      </c>
      <c r="K3269" s="46" t="str">
        <f t="shared" si="536"/>
        <v/>
      </c>
      <c r="L3269" s="17" t="str">
        <f>+IF(G3269="","",SUM($K$9:K3269)+H3269)</f>
        <v/>
      </c>
    </row>
    <row r="3270" spans="2:12" x14ac:dyDescent="0.2">
      <c r="B3270" s="1" t="str">
        <f t="shared" si="529"/>
        <v/>
      </c>
      <c r="C3270" s="44" t="str">
        <f t="shared" si="527"/>
        <v/>
      </c>
      <c r="D3270" s="44" t="str">
        <f t="shared" si="528"/>
        <v/>
      </c>
      <c r="E3270" s="13" t="str">
        <f t="shared" si="530"/>
        <v/>
      </c>
      <c r="F3270" s="4" t="str">
        <f t="shared" si="531"/>
        <v/>
      </c>
      <c r="G3270" s="48" t="str">
        <f t="shared" si="532"/>
        <v/>
      </c>
      <c r="H3270" s="16" t="str">
        <f t="shared" si="533"/>
        <v/>
      </c>
      <c r="I3270" s="46" t="str">
        <f t="shared" si="534"/>
        <v/>
      </c>
      <c r="J3270" s="49" t="str">
        <f t="shared" si="535"/>
        <v/>
      </c>
      <c r="K3270" s="46" t="str">
        <f t="shared" si="536"/>
        <v/>
      </c>
      <c r="L3270" s="17" t="str">
        <f>+IF(G3270="","",SUM($K$9:K3270)+H3270)</f>
        <v/>
      </c>
    </row>
    <row r="3271" spans="2:12" x14ac:dyDescent="0.2">
      <c r="B3271" s="1" t="str">
        <f t="shared" si="529"/>
        <v/>
      </c>
      <c r="C3271" s="44" t="str">
        <f t="shared" si="527"/>
        <v/>
      </c>
      <c r="D3271" s="44" t="str">
        <f t="shared" si="528"/>
        <v/>
      </c>
      <c r="E3271" s="13" t="str">
        <f t="shared" si="530"/>
        <v/>
      </c>
      <c r="F3271" s="4" t="str">
        <f t="shared" si="531"/>
        <v/>
      </c>
      <c r="G3271" s="48" t="str">
        <f t="shared" si="532"/>
        <v/>
      </c>
      <c r="H3271" s="16" t="str">
        <f t="shared" si="533"/>
        <v/>
      </c>
      <c r="I3271" s="46" t="str">
        <f t="shared" si="534"/>
        <v/>
      </c>
      <c r="J3271" s="49" t="str">
        <f t="shared" si="535"/>
        <v/>
      </c>
      <c r="K3271" s="46" t="str">
        <f t="shared" si="536"/>
        <v/>
      </c>
      <c r="L3271" s="17" t="str">
        <f>+IF(G3271="","",SUM($K$9:K3271)+H3271)</f>
        <v/>
      </c>
    </row>
    <row r="3272" spans="2:12" x14ac:dyDescent="0.2">
      <c r="B3272" s="1" t="str">
        <f t="shared" si="529"/>
        <v/>
      </c>
      <c r="C3272" s="44" t="str">
        <f t="shared" si="527"/>
        <v/>
      </c>
      <c r="D3272" s="44" t="str">
        <f t="shared" si="528"/>
        <v/>
      </c>
      <c r="E3272" s="13" t="str">
        <f t="shared" si="530"/>
        <v/>
      </c>
      <c r="F3272" s="4" t="str">
        <f t="shared" si="531"/>
        <v/>
      </c>
      <c r="G3272" s="48" t="str">
        <f t="shared" si="532"/>
        <v/>
      </c>
      <c r="H3272" s="16" t="str">
        <f t="shared" si="533"/>
        <v/>
      </c>
      <c r="I3272" s="46" t="str">
        <f t="shared" si="534"/>
        <v/>
      </c>
      <c r="J3272" s="49" t="str">
        <f t="shared" si="535"/>
        <v/>
      </c>
      <c r="K3272" s="46" t="str">
        <f t="shared" si="536"/>
        <v/>
      </c>
      <c r="L3272" s="17" t="str">
        <f>+IF(G3272="","",SUM($K$9:K3272)+H3272)</f>
        <v/>
      </c>
    </row>
    <row r="3273" spans="2:12" x14ac:dyDescent="0.2">
      <c r="B3273" s="1" t="str">
        <f t="shared" si="529"/>
        <v/>
      </c>
      <c r="C3273" s="44" t="str">
        <f t="shared" si="527"/>
        <v/>
      </c>
      <c r="D3273" s="44" t="str">
        <f t="shared" si="528"/>
        <v/>
      </c>
      <c r="E3273" s="13" t="str">
        <f t="shared" si="530"/>
        <v/>
      </c>
      <c r="F3273" s="4" t="str">
        <f t="shared" si="531"/>
        <v/>
      </c>
      <c r="G3273" s="48" t="str">
        <f t="shared" si="532"/>
        <v/>
      </c>
      <c r="H3273" s="16" t="str">
        <f t="shared" si="533"/>
        <v/>
      </c>
      <c r="I3273" s="46" t="str">
        <f t="shared" si="534"/>
        <v/>
      </c>
      <c r="J3273" s="49" t="str">
        <f t="shared" si="535"/>
        <v/>
      </c>
      <c r="K3273" s="46" t="str">
        <f t="shared" si="536"/>
        <v/>
      </c>
      <c r="L3273" s="17" t="str">
        <f>+IF(G3273="","",SUM($K$9:K3273)+H3273)</f>
        <v/>
      </c>
    </row>
    <row r="3274" spans="2:12" x14ac:dyDescent="0.2">
      <c r="B3274" s="1" t="str">
        <f t="shared" si="529"/>
        <v/>
      </c>
      <c r="C3274" s="44" t="str">
        <f t="shared" ref="C3274:C3337" si="537">IF(D3273="","",IF(D3273=FecFinal,"",DATE(YEAR(C3273),MONTH(C3273)+1,1)))</f>
        <v/>
      </c>
      <c r="D3274" s="44" t="str">
        <f t="shared" ref="D3274:D3337" si="538">IF(C3274="","",IF(DAYS360(C3274,FecFinal)&gt;=30,DATE(YEAR(C3274),MONTH(C3274)+1,1),FecFinal))</f>
        <v/>
      </c>
      <c r="E3274" s="13" t="str">
        <f t="shared" si="530"/>
        <v/>
      </c>
      <c r="F3274" s="4" t="str">
        <f t="shared" si="531"/>
        <v/>
      </c>
      <c r="G3274" s="48" t="str">
        <f t="shared" si="532"/>
        <v/>
      </c>
      <c r="H3274" s="16" t="str">
        <f t="shared" si="533"/>
        <v/>
      </c>
      <c r="I3274" s="46" t="str">
        <f t="shared" si="534"/>
        <v/>
      </c>
      <c r="J3274" s="49" t="str">
        <f t="shared" si="535"/>
        <v/>
      </c>
      <c r="K3274" s="46" t="str">
        <f t="shared" si="536"/>
        <v/>
      </c>
      <c r="L3274" s="17" t="str">
        <f>+IF(G3274="","",SUM($K$9:K3274)+H3274)</f>
        <v/>
      </c>
    </row>
    <row r="3275" spans="2:12" x14ac:dyDescent="0.2">
      <c r="B3275" s="1" t="str">
        <f t="shared" si="529"/>
        <v/>
      </c>
      <c r="C3275" s="44" t="str">
        <f t="shared" si="537"/>
        <v/>
      </c>
      <c r="D3275" s="44" t="str">
        <f t="shared" si="538"/>
        <v/>
      </c>
      <c r="E3275" s="13" t="str">
        <f t="shared" si="530"/>
        <v/>
      </c>
      <c r="F3275" s="4" t="str">
        <f t="shared" si="531"/>
        <v/>
      </c>
      <c r="G3275" s="48" t="str">
        <f t="shared" si="532"/>
        <v/>
      </c>
      <c r="H3275" s="16" t="str">
        <f t="shared" si="533"/>
        <v/>
      </c>
      <c r="I3275" s="46" t="str">
        <f t="shared" si="534"/>
        <v/>
      </c>
      <c r="J3275" s="49" t="str">
        <f t="shared" si="535"/>
        <v/>
      </c>
      <c r="K3275" s="46" t="str">
        <f t="shared" si="536"/>
        <v/>
      </c>
      <c r="L3275" s="17" t="str">
        <f>+IF(G3275="","",SUM($K$9:K3275)+H3275)</f>
        <v/>
      </c>
    </row>
    <row r="3276" spans="2:12" x14ac:dyDescent="0.2">
      <c r="B3276" s="1" t="str">
        <f t="shared" si="529"/>
        <v/>
      </c>
      <c r="C3276" s="44" t="str">
        <f t="shared" si="537"/>
        <v/>
      </c>
      <c r="D3276" s="44" t="str">
        <f t="shared" si="538"/>
        <v/>
      </c>
      <c r="E3276" s="13" t="str">
        <f t="shared" si="530"/>
        <v/>
      </c>
      <c r="F3276" s="4" t="str">
        <f t="shared" si="531"/>
        <v/>
      </c>
      <c r="G3276" s="48" t="str">
        <f t="shared" si="532"/>
        <v/>
      </c>
      <c r="H3276" s="16" t="str">
        <f t="shared" si="533"/>
        <v/>
      </c>
      <c r="I3276" s="46" t="str">
        <f t="shared" si="534"/>
        <v/>
      </c>
      <c r="J3276" s="49" t="str">
        <f t="shared" si="535"/>
        <v/>
      </c>
      <c r="K3276" s="46" t="str">
        <f t="shared" si="536"/>
        <v/>
      </c>
      <c r="L3276" s="17" t="str">
        <f>+IF(G3276="","",SUM($K$9:K3276)+H3276)</f>
        <v/>
      </c>
    </row>
    <row r="3277" spans="2:12" x14ac:dyDescent="0.2">
      <c r="B3277" s="1" t="str">
        <f t="shared" si="529"/>
        <v/>
      </c>
      <c r="C3277" s="44" t="str">
        <f t="shared" si="537"/>
        <v/>
      </c>
      <c r="D3277" s="44" t="str">
        <f t="shared" si="538"/>
        <v/>
      </c>
      <c r="E3277" s="13" t="str">
        <f t="shared" si="530"/>
        <v/>
      </c>
      <c r="F3277" s="4" t="str">
        <f t="shared" si="531"/>
        <v/>
      </c>
      <c r="G3277" s="48" t="str">
        <f t="shared" si="532"/>
        <v/>
      </c>
      <c r="H3277" s="16" t="str">
        <f t="shared" si="533"/>
        <v/>
      </c>
      <c r="I3277" s="46" t="str">
        <f t="shared" si="534"/>
        <v/>
      </c>
      <c r="J3277" s="49" t="str">
        <f t="shared" si="535"/>
        <v/>
      </c>
      <c r="K3277" s="46" t="str">
        <f t="shared" si="536"/>
        <v/>
      </c>
      <c r="L3277" s="17" t="str">
        <f>+IF(G3277="","",SUM($K$9:K3277)+H3277)</f>
        <v/>
      </c>
    </row>
    <row r="3278" spans="2:12" x14ac:dyDescent="0.2">
      <c r="B3278" s="1" t="str">
        <f t="shared" si="529"/>
        <v/>
      </c>
      <c r="C3278" s="44" t="str">
        <f t="shared" si="537"/>
        <v/>
      </c>
      <c r="D3278" s="44" t="str">
        <f t="shared" si="538"/>
        <v/>
      </c>
      <c r="E3278" s="13" t="str">
        <f t="shared" si="530"/>
        <v/>
      </c>
      <c r="F3278" s="4" t="str">
        <f t="shared" si="531"/>
        <v/>
      </c>
      <c r="G3278" s="48" t="str">
        <f t="shared" si="532"/>
        <v/>
      </c>
      <c r="H3278" s="16" t="str">
        <f t="shared" si="533"/>
        <v/>
      </c>
      <c r="I3278" s="46" t="str">
        <f t="shared" si="534"/>
        <v/>
      </c>
      <c r="J3278" s="49" t="str">
        <f t="shared" si="535"/>
        <v/>
      </c>
      <c r="K3278" s="46" t="str">
        <f t="shared" si="536"/>
        <v/>
      </c>
      <c r="L3278" s="17" t="str">
        <f>+IF(G3278="","",SUM($K$9:K3278)+H3278)</f>
        <v/>
      </c>
    </row>
    <row r="3279" spans="2:12" x14ac:dyDescent="0.2">
      <c r="B3279" s="1" t="str">
        <f t="shared" si="529"/>
        <v/>
      </c>
      <c r="C3279" s="44" t="str">
        <f t="shared" si="537"/>
        <v/>
      </c>
      <c r="D3279" s="44" t="str">
        <f t="shared" si="538"/>
        <v/>
      </c>
      <c r="E3279" s="13" t="str">
        <f t="shared" si="530"/>
        <v/>
      </c>
      <c r="F3279" s="4" t="str">
        <f t="shared" si="531"/>
        <v/>
      </c>
      <c r="G3279" s="48" t="str">
        <f t="shared" si="532"/>
        <v/>
      </c>
      <c r="H3279" s="16" t="str">
        <f t="shared" si="533"/>
        <v/>
      </c>
      <c r="I3279" s="46" t="str">
        <f t="shared" si="534"/>
        <v/>
      </c>
      <c r="J3279" s="49" t="str">
        <f t="shared" si="535"/>
        <v/>
      </c>
      <c r="K3279" s="46" t="str">
        <f t="shared" si="536"/>
        <v/>
      </c>
      <c r="L3279" s="17" t="str">
        <f>+IF(G3279="","",SUM($K$9:K3279)+H3279)</f>
        <v/>
      </c>
    </row>
    <row r="3280" spans="2:12" x14ac:dyDescent="0.2">
      <c r="B3280" s="1" t="str">
        <f t="shared" si="529"/>
        <v/>
      </c>
      <c r="C3280" s="44" t="str">
        <f t="shared" si="537"/>
        <v/>
      </c>
      <c r="D3280" s="44" t="str">
        <f t="shared" si="538"/>
        <v/>
      </c>
      <c r="E3280" s="13" t="str">
        <f t="shared" si="530"/>
        <v/>
      </c>
      <c r="F3280" s="4" t="str">
        <f t="shared" si="531"/>
        <v/>
      </c>
      <c r="G3280" s="48" t="str">
        <f t="shared" si="532"/>
        <v/>
      </c>
      <c r="H3280" s="16" t="str">
        <f t="shared" si="533"/>
        <v/>
      </c>
      <c r="I3280" s="46" t="str">
        <f t="shared" si="534"/>
        <v/>
      </c>
      <c r="J3280" s="49" t="str">
        <f t="shared" si="535"/>
        <v/>
      </c>
      <c r="K3280" s="46" t="str">
        <f t="shared" si="536"/>
        <v/>
      </c>
      <c r="L3280" s="17" t="str">
        <f>+IF(G3280="","",SUM($K$9:K3280)+H3280)</f>
        <v/>
      </c>
    </row>
    <row r="3281" spans="2:12" x14ac:dyDescent="0.2">
      <c r="B3281" s="1" t="str">
        <f t="shared" ref="B3281:B3344" si="539">+IF(C3281="","",B3280+1)</f>
        <v/>
      </c>
      <c r="C3281" s="44" t="str">
        <f t="shared" si="537"/>
        <v/>
      </c>
      <c r="D3281" s="44" t="str">
        <f t="shared" si="538"/>
        <v/>
      </c>
      <c r="E3281" s="13" t="str">
        <f t="shared" ref="E3281:E3344" si="540">IF(B3281&lt;&gt;"",DAYS360(C3281,D3281),"")</f>
        <v/>
      </c>
      <c r="F3281" s="4" t="str">
        <f t="shared" ref="F3281:F3344" si="541">IF(B3281&lt;&gt;"",LOOKUP(DATE(YEAR(C3281),MONTH(C3281)+1,1),tbl_FecHasta,tbl_Tasa),"")</f>
        <v/>
      </c>
      <c r="G3281" s="48" t="str">
        <f t="shared" ref="G3281:G3344" si="542">IF(B3281&lt;&gt;"",(((1+F3281)^(1/12))-1),"")</f>
        <v/>
      </c>
      <c r="H3281" s="16" t="str">
        <f t="shared" si="533"/>
        <v/>
      </c>
      <c r="I3281" s="46" t="str">
        <f t="shared" si="534"/>
        <v/>
      </c>
      <c r="J3281" s="49" t="str">
        <f t="shared" si="535"/>
        <v/>
      </c>
      <c r="K3281" s="46" t="str">
        <f t="shared" si="536"/>
        <v/>
      </c>
      <c r="L3281" s="17" t="str">
        <f>+IF(G3281="","",SUM($K$9:K3281)+H3281)</f>
        <v/>
      </c>
    </row>
    <row r="3282" spans="2:12" x14ac:dyDescent="0.2">
      <c r="B3282" s="1" t="str">
        <f t="shared" si="539"/>
        <v/>
      </c>
      <c r="C3282" s="44" t="str">
        <f t="shared" si="537"/>
        <v/>
      </c>
      <c r="D3282" s="44" t="str">
        <f t="shared" si="538"/>
        <v/>
      </c>
      <c r="E3282" s="13" t="str">
        <f t="shared" si="540"/>
        <v/>
      </c>
      <c r="F3282" s="4" t="str">
        <f t="shared" si="541"/>
        <v/>
      </c>
      <c r="G3282" s="48" t="str">
        <f t="shared" si="542"/>
        <v/>
      </c>
      <c r="H3282" s="16" t="str">
        <f t="shared" si="533"/>
        <v/>
      </c>
      <c r="I3282" s="46" t="str">
        <f t="shared" si="534"/>
        <v/>
      </c>
      <c r="J3282" s="49" t="str">
        <f t="shared" si="535"/>
        <v/>
      </c>
      <c r="K3282" s="46" t="str">
        <f t="shared" si="536"/>
        <v/>
      </c>
      <c r="L3282" s="17" t="str">
        <f>+IF(G3282="","",SUM($K$9:K3282)+H3282)</f>
        <v/>
      </c>
    </row>
    <row r="3283" spans="2:12" x14ac:dyDescent="0.2">
      <c r="B3283" s="1" t="str">
        <f t="shared" si="539"/>
        <v/>
      </c>
      <c r="C3283" s="44" t="str">
        <f t="shared" si="537"/>
        <v/>
      </c>
      <c r="D3283" s="44" t="str">
        <f t="shared" si="538"/>
        <v/>
      </c>
      <c r="E3283" s="13" t="str">
        <f t="shared" si="540"/>
        <v/>
      </c>
      <c r="F3283" s="4" t="str">
        <f t="shared" si="541"/>
        <v/>
      </c>
      <c r="G3283" s="48" t="str">
        <f t="shared" si="542"/>
        <v/>
      </c>
      <c r="H3283" s="16" t="str">
        <f t="shared" si="533"/>
        <v/>
      </c>
      <c r="I3283" s="46" t="str">
        <f t="shared" si="534"/>
        <v/>
      </c>
      <c r="J3283" s="49" t="str">
        <f t="shared" si="535"/>
        <v/>
      </c>
      <c r="K3283" s="46" t="str">
        <f t="shared" si="536"/>
        <v/>
      </c>
      <c r="L3283" s="17" t="str">
        <f>+IF(G3283="","",SUM($K$9:K3283)+H3283)</f>
        <v/>
      </c>
    </row>
    <row r="3284" spans="2:12" x14ac:dyDescent="0.2">
      <c r="B3284" s="1" t="str">
        <f t="shared" si="539"/>
        <v/>
      </c>
      <c r="C3284" s="44" t="str">
        <f t="shared" si="537"/>
        <v/>
      </c>
      <c r="D3284" s="44" t="str">
        <f t="shared" si="538"/>
        <v/>
      </c>
      <c r="E3284" s="13" t="str">
        <f t="shared" si="540"/>
        <v/>
      </c>
      <c r="F3284" s="4" t="str">
        <f t="shared" si="541"/>
        <v/>
      </c>
      <c r="G3284" s="48" t="str">
        <f t="shared" si="542"/>
        <v/>
      </c>
      <c r="H3284" s="16" t="str">
        <f t="shared" si="533"/>
        <v/>
      </c>
      <c r="I3284" s="46" t="str">
        <f t="shared" si="534"/>
        <v/>
      </c>
      <c r="J3284" s="49" t="str">
        <f t="shared" si="535"/>
        <v/>
      </c>
      <c r="K3284" s="46" t="str">
        <f t="shared" si="536"/>
        <v/>
      </c>
      <c r="L3284" s="17" t="str">
        <f>+IF(G3284="","",SUM($K$9:K3284)+H3284)</f>
        <v/>
      </c>
    </row>
    <row r="3285" spans="2:12" x14ac:dyDescent="0.2">
      <c r="B3285" s="1" t="str">
        <f t="shared" si="539"/>
        <v/>
      </c>
      <c r="C3285" s="44" t="str">
        <f t="shared" si="537"/>
        <v/>
      </c>
      <c r="D3285" s="44" t="str">
        <f t="shared" si="538"/>
        <v/>
      </c>
      <c r="E3285" s="13" t="str">
        <f t="shared" si="540"/>
        <v/>
      </c>
      <c r="F3285" s="4" t="str">
        <f t="shared" si="541"/>
        <v/>
      </c>
      <c r="G3285" s="48" t="str">
        <f t="shared" si="542"/>
        <v/>
      </c>
      <c r="H3285" s="16" t="str">
        <f t="shared" si="533"/>
        <v/>
      </c>
      <c r="I3285" s="46" t="str">
        <f t="shared" si="534"/>
        <v/>
      </c>
      <c r="J3285" s="49" t="str">
        <f t="shared" si="535"/>
        <v/>
      </c>
      <c r="K3285" s="46" t="str">
        <f t="shared" si="536"/>
        <v/>
      </c>
      <c r="L3285" s="17" t="str">
        <f>+IF(G3285="","",SUM($K$9:K3285)+H3285)</f>
        <v/>
      </c>
    </row>
    <row r="3286" spans="2:12" x14ac:dyDescent="0.2">
      <c r="B3286" s="1" t="str">
        <f t="shared" si="539"/>
        <v/>
      </c>
      <c r="C3286" s="44" t="str">
        <f t="shared" si="537"/>
        <v/>
      </c>
      <c r="D3286" s="44" t="str">
        <f t="shared" si="538"/>
        <v/>
      </c>
      <c r="E3286" s="13" t="str">
        <f t="shared" si="540"/>
        <v/>
      </c>
      <c r="F3286" s="4" t="str">
        <f t="shared" si="541"/>
        <v/>
      </c>
      <c r="G3286" s="48" t="str">
        <f t="shared" si="542"/>
        <v/>
      </c>
      <c r="H3286" s="16" t="str">
        <f t="shared" si="533"/>
        <v/>
      </c>
      <c r="I3286" s="46" t="str">
        <f t="shared" si="534"/>
        <v/>
      </c>
      <c r="J3286" s="49" t="str">
        <f t="shared" si="535"/>
        <v/>
      </c>
      <c r="K3286" s="46" t="str">
        <f t="shared" si="536"/>
        <v/>
      </c>
      <c r="L3286" s="17" t="str">
        <f>+IF(G3286="","",SUM($K$9:K3286)+H3286)</f>
        <v/>
      </c>
    </row>
    <row r="3287" spans="2:12" x14ac:dyDescent="0.2">
      <c r="B3287" s="1" t="str">
        <f t="shared" si="539"/>
        <v/>
      </c>
      <c r="C3287" s="44" t="str">
        <f t="shared" si="537"/>
        <v/>
      </c>
      <c r="D3287" s="44" t="str">
        <f t="shared" si="538"/>
        <v/>
      </c>
      <c r="E3287" s="13" t="str">
        <f t="shared" si="540"/>
        <v/>
      </c>
      <c r="F3287" s="4" t="str">
        <f t="shared" si="541"/>
        <v/>
      </c>
      <c r="G3287" s="48" t="str">
        <f t="shared" si="542"/>
        <v/>
      </c>
      <c r="H3287" s="16" t="str">
        <f t="shared" si="533"/>
        <v/>
      </c>
      <c r="I3287" s="46" t="str">
        <f t="shared" si="534"/>
        <v/>
      </c>
      <c r="J3287" s="49" t="str">
        <f t="shared" si="535"/>
        <v/>
      </c>
      <c r="K3287" s="46" t="str">
        <f t="shared" si="536"/>
        <v/>
      </c>
      <c r="L3287" s="17" t="str">
        <f>+IF(G3287="","",SUM($K$9:K3287)+H3287)</f>
        <v/>
      </c>
    </row>
    <row r="3288" spans="2:12" x14ac:dyDescent="0.2">
      <c r="B3288" s="1" t="str">
        <f t="shared" si="539"/>
        <v/>
      </c>
      <c r="C3288" s="44" t="str">
        <f t="shared" si="537"/>
        <v/>
      </c>
      <c r="D3288" s="44" t="str">
        <f t="shared" si="538"/>
        <v/>
      </c>
      <c r="E3288" s="13" t="str">
        <f t="shared" si="540"/>
        <v/>
      </c>
      <c r="F3288" s="4" t="str">
        <f t="shared" si="541"/>
        <v/>
      </c>
      <c r="G3288" s="48" t="str">
        <f t="shared" si="542"/>
        <v/>
      </c>
      <c r="H3288" s="16" t="str">
        <f t="shared" si="533"/>
        <v/>
      </c>
      <c r="I3288" s="46" t="str">
        <f t="shared" si="534"/>
        <v/>
      </c>
      <c r="J3288" s="49" t="str">
        <f t="shared" si="535"/>
        <v/>
      </c>
      <c r="K3288" s="46" t="str">
        <f t="shared" si="536"/>
        <v/>
      </c>
      <c r="L3288" s="17" t="str">
        <f>+IF(G3288="","",SUM($K$9:K3288)+H3288)</f>
        <v/>
      </c>
    </row>
    <row r="3289" spans="2:12" x14ac:dyDescent="0.2">
      <c r="B3289" s="1" t="str">
        <f t="shared" si="539"/>
        <v/>
      </c>
      <c r="C3289" s="44" t="str">
        <f t="shared" si="537"/>
        <v/>
      </c>
      <c r="D3289" s="44" t="str">
        <f t="shared" si="538"/>
        <v/>
      </c>
      <c r="E3289" s="13" t="str">
        <f t="shared" si="540"/>
        <v/>
      </c>
      <c r="F3289" s="4" t="str">
        <f t="shared" si="541"/>
        <v/>
      </c>
      <c r="G3289" s="48" t="str">
        <f t="shared" si="542"/>
        <v/>
      </c>
      <c r="H3289" s="16" t="str">
        <f t="shared" si="533"/>
        <v/>
      </c>
      <c r="I3289" s="46" t="str">
        <f t="shared" si="534"/>
        <v/>
      </c>
      <c r="J3289" s="49" t="str">
        <f t="shared" si="535"/>
        <v/>
      </c>
      <c r="K3289" s="46" t="str">
        <f t="shared" si="536"/>
        <v/>
      </c>
      <c r="L3289" s="17" t="str">
        <f>+IF(G3289="","",SUM($K$9:K3289)+H3289)</f>
        <v/>
      </c>
    </row>
    <row r="3290" spans="2:12" x14ac:dyDescent="0.2">
      <c r="B3290" s="1" t="str">
        <f t="shared" si="539"/>
        <v/>
      </c>
      <c r="C3290" s="44" t="str">
        <f t="shared" si="537"/>
        <v/>
      </c>
      <c r="D3290" s="44" t="str">
        <f t="shared" si="538"/>
        <v/>
      </c>
      <c r="E3290" s="13" t="str">
        <f t="shared" si="540"/>
        <v/>
      </c>
      <c r="F3290" s="4" t="str">
        <f t="shared" si="541"/>
        <v/>
      </c>
      <c r="G3290" s="48" t="str">
        <f t="shared" si="542"/>
        <v/>
      </c>
      <c r="H3290" s="16" t="str">
        <f t="shared" si="533"/>
        <v/>
      </c>
      <c r="I3290" s="46" t="str">
        <f t="shared" si="534"/>
        <v/>
      </c>
      <c r="J3290" s="49" t="str">
        <f t="shared" si="535"/>
        <v/>
      </c>
      <c r="K3290" s="46" t="str">
        <f t="shared" si="536"/>
        <v/>
      </c>
      <c r="L3290" s="17" t="str">
        <f>+IF(G3290="","",SUM($K$9:K3290)+H3290)</f>
        <v/>
      </c>
    </row>
    <row r="3291" spans="2:12" x14ac:dyDescent="0.2">
      <c r="B3291" s="1" t="str">
        <f t="shared" si="539"/>
        <v/>
      </c>
      <c r="C3291" s="44" t="str">
        <f t="shared" si="537"/>
        <v/>
      </c>
      <c r="D3291" s="44" t="str">
        <f t="shared" si="538"/>
        <v/>
      </c>
      <c r="E3291" s="13" t="str">
        <f t="shared" si="540"/>
        <v/>
      </c>
      <c r="F3291" s="4" t="str">
        <f t="shared" si="541"/>
        <v/>
      </c>
      <c r="G3291" s="48" t="str">
        <f t="shared" si="542"/>
        <v/>
      </c>
      <c r="H3291" s="16" t="str">
        <f t="shared" si="533"/>
        <v/>
      </c>
      <c r="I3291" s="46" t="str">
        <f t="shared" si="534"/>
        <v/>
      </c>
      <c r="J3291" s="49" t="str">
        <f t="shared" si="535"/>
        <v/>
      </c>
      <c r="K3291" s="46" t="str">
        <f t="shared" si="536"/>
        <v/>
      </c>
      <c r="L3291" s="17" t="str">
        <f>+IF(G3291="","",SUM($K$9:K3291)+H3291)</f>
        <v/>
      </c>
    </row>
    <row r="3292" spans="2:12" x14ac:dyDescent="0.2">
      <c r="B3292" s="1" t="str">
        <f t="shared" si="539"/>
        <v/>
      </c>
      <c r="C3292" s="44" t="str">
        <f t="shared" si="537"/>
        <v/>
      </c>
      <c r="D3292" s="44" t="str">
        <f t="shared" si="538"/>
        <v/>
      </c>
      <c r="E3292" s="13" t="str">
        <f t="shared" si="540"/>
        <v/>
      </c>
      <c r="F3292" s="4" t="str">
        <f t="shared" si="541"/>
        <v/>
      </c>
      <c r="G3292" s="48" t="str">
        <f t="shared" si="542"/>
        <v/>
      </c>
      <c r="H3292" s="16" t="str">
        <f t="shared" si="533"/>
        <v/>
      </c>
      <c r="I3292" s="46" t="str">
        <f t="shared" si="534"/>
        <v/>
      </c>
      <c r="J3292" s="49" t="str">
        <f t="shared" si="535"/>
        <v/>
      </c>
      <c r="K3292" s="46" t="str">
        <f t="shared" si="536"/>
        <v/>
      </c>
      <c r="L3292" s="17" t="str">
        <f>+IF(G3292="","",SUM($K$9:K3292)+H3292)</f>
        <v/>
      </c>
    </row>
    <row r="3293" spans="2:12" x14ac:dyDescent="0.2">
      <c r="B3293" s="1" t="str">
        <f t="shared" si="539"/>
        <v/>
      </c>
      <c r="C3293" s="44" t="str">
        <f t="shared" si="537"/>
        <v/>
      </c>
      <c r="D3293" s="44" t="str">
        <f t="shared" si="538"/>
        <v/>
      </c>
      <c r="E3293" s="13" t="str">
        <f t="shared" si="540"/>
        <v/>
      </c>
      <c r="F3293" s="4" t="str">
        <f t="shared" si="541"/>
        <v/>
      </c>
      <c r="G3293" s="48" t="str">
        <f t="shared" si="542"/>
        <v/>
      </c>
      <c r="H3293" s="16" t="str">
        <f t="shared" si="533"/>
        <v/>
      </c>
      <c r="I3293" s="46" t="str">
        <f t="shared" si="534"/>
        <v/>
      </c>
      <c r="J3293" s="49" t="str">
        <f t="shared" si="535"/>
        <v/>
      </c>
      <c r="K3293" s="46" t="str">
        <f t="shared" si="536"/>
        <v/>
      </c>
      <c r="L3293" s="17" t="str">
        <f>+IF(G3293="","",SUM($K$9:K3293)+H3293)</f>
        <v/>
      </c>
    </row>
    <row r="3294" spans="2:12" x14ac:dyDescent="0.2">
      <c r="B3294" s="1" t="str">
        <f t="shared" si="539"/>
        <v/>
      </c>
      <c r="C3294" s="44" t="str">
        <f t="shared" si="537"/>
        <v/>
      </c>
      <c r="D3294" s="44" t="str">
        <f t="shared" si="538"/>
        <v/>
      </c>
      <c r="E3294" s="13" t="str">
        <f t="shared" si="540"/>
        <v/>
      </c>
      <c r="F3294" s="4" t="str">
        <f t="shared" si="541"/>
        <v/>
      </c>
      <c r="G3294" s="48" t="str">
        <f t="shared" si="542"/>
        <v/>
      </c>
      <c r="H3294" s="16" t="str">
        <f t="shared" si="533"/>
        <v/>
      </c>
      <c r="I3294" s="46" t="str">
        <f t="shared" si="534"/>
        <v/>
      </c>
      <c r="J3294" s="49" t="str">
        <f t="shared" si="535"/>
        <v/>
      </c>
      <c r="K3294" s="46" t="str">
        <f t="shared" si="536"/>
        <v/>
      </c>
      <c r="L3294" s="17" t="str">
        <f>+IF(G3294="","",SUM($K$9:K3294)+H3294)</f>
        <v/>
      </c>
    </row>
    <row r="3295" spans="2:12" x14ac:dyDescent="0.2">
      <c r="B3295" s="1" t="str">
        <f t="shared" si="539"/>
        <v/>
      </c>
      <c r="C3295" s="44" t="str">
        <f t="shared" si="537"/>
        <v/>
      </c>
      <c r="D3295" s="44" t="str">
        <f t="shared" si="538"/>
        <v/>
      </c>
      <c r="E3295" s="13" t="str">
        <f t="shared" si="540"/>
        <v/>
      </c>
      <c r="F3295" s="4" t="str">
        <f t="shared" si="541"/>
        <v/>
      </c>
      <c r="G3295" s="48" t="str">
        <f t="shared" si="542"/>
        <v/>
      </c>
      <c r="H3295" s="16" t="str">
        <f t="shared" si="533"/>
        <v/>
      </c>
      <c r="I3295" s="46" t="str">
        <f t="shared" si="534"/>
        <v/>
      </c>
      <c r="J3295" s="49" t="str">
        <f t="shared" si="535"/>
        <v/>
      </c>
      <c r="K3295" s="46" t="str">
        <f t="shared" si="536"/>
        <v/>
      </c>
      <c r="L3295" s="17" t="str">
        <f>+IF(G3295="","",SUM($K$9:K3295)+H3295)</f>
        <v/>
      </c>
    </row>
    <row r="3296" spans="2:12" x14ac:dyDescent="0.2">
      <c r="B3296" s="1" t="str">
        <f t="shared" si="539"/>
        <v/>
      </c>
      <c r="C3296" s="44" t="str">
        <f t="shared" si="537"/>
        <v/>
      </c>
      <c r="D3296" s="44" t="str">
        <f t="shared" si="538"/>
        <v/>
      </c>
      <c r="E3296" s="13" t="str">
        <f t="shared" si="540"/>
        <v/>
      </c>
      <c r="F3296" s="4" t="str">
        <f t="shared" si="541"/>
        <v/>
      </c>
      <c r="G3296" s="48" t="str">
        <f t="shared" si="542"/>
        <v/>
      </c>
      <c r="H3296" s="16" t="str">
        <f t="shared" si="533"/>
        <v/>
      </c>
      <c r="I3296" s="46" t="str">
        <f t="shared" si="534"/>
        <v/>
      </c>
      <c r="J3296" s="49" t="str">
        <f t="shared" si="535"/>
        <v/>
      </c>
      <c r="K3296" s="46" t="str">
        <f t="shared" si="536"/>
        <v/>
      </c>
      <c r="L3296" s="17" t="str">
        <f>+IF(G3296="","",SUM($K$9:K3296)+H3296)</f>
        <v/>
      </c>
    </row>
    <row r="3297" spans="2:12" x14ac:dyDescent="0.2">
      <c r="B3297" s="1" t="str">
        <f t="shared" si="539"/>
        <v/>
      </c>
      <c r="C3297" s="44" t="str">
        <f t="shared" si="537"/>
        <v/>
      </c>
      <c r="D3297" s="44" t="str">
        <f t="shared" si="538"/>
        <v/>
      </c>
      <c r="E3297" s="13" t="str">
        <f t="shared" si="540"/>
        <v/>
      </c>
      <c r="F3297" s="4" t="str">
        <f t="shared" si="541"/>
        <v/>
      </c>
      <c r="G3297" s="48" t="str">
        <f t="shared" si="542"/>
        <v/>
      </c>
      <c r="H3297" s="16" t="str">
        <f t="shared" si="533"/>
        <v/>
      </c>
      <c r="I3297" s="46" t="str">
        <f t="shared" si="534"/>
        <v/>
      </c>
      <c r="J3297" s="49" t="str">
        <f t="shared" si="535"/>
        <v/>
      </c>
      <c r="K3297" s="46" t="str">
        <f t="shared" si="536"/>
        <v/>
      </c>
      <c r="L3297" s="17" t="str">
        <f>+IF(G3297="","",SUM($K$9:K3297)+H3297)</f>
        <v/>
      </c>
    </row>
    <row r="3298" spans="2:12" x14ac:dyDescent="0.2">
      <c r="B3298" s="1" t="str">
        <f t="shared" si="539"/>
        <v/>
      </c>
      <c r="C3298" s="44" t="str">
        <f t="shared" si="537"/>
        <v/>
      </c>
      <c r="D3298" s="44" t="str">
        <f t="shared" si="538"/>
        <v/>
      </c>
      <c r="E3298" s="13" t="str">
        <f t="shared" si="540"/>
        <v/>
      </c>
      <c r="F3298" s="4" t="str">
        <f t="shared" si="541"/>
        <v/>
      </c>
      <c r="G3298" s="48" t="str">
        <f t="shared" si="542"/>
        <v/>
      </c>
      <c r="H3298" s="16" t="str">
        <f t="shared" si="533"/>
        <v/>
      </c>
      <c r="I3298" s="46" t="str">
        <f t="shared" si="534"/>
        <v/>
      </c>
      <c r="J3298" s="49" t="str">
        <f t="shared" si="535"/>
        <v/>
      </c>
      <c r="K3298" s="46" t="str">
        <f t="shared" si="536"/>
        <v/>
      </c>
      <c r="L3298" s="17" t="str">
        <f>+IF(G3298="","",SUM($K$9:K3298)+H3298)</f>
        <v/>
      </c>
    </row>
    <row r="3299" spans="2:12" x14ac:dyDescent="0.2">
      <c r="B3299" s="1" t="str">
        <f t="shared" si="539"/>
        <v/>
      </c>
      <c r="C3299" s="44" t="str">
        <f t="shared" si="537"/>
        <v/>
      </c>
      <c r="D3299" s="44" t="str">
        <f t="shared" si="538"/>
        <v/>
      </c>
      <c r="E3299" s="13" t="str">
        <f t="shared" si="540"/>
        <v/>
      </c>
      <c r="F3299" s="4" t="str">
        <f t="shared" si="541"/>
        <v/>
      </c>
      <c r="G3299" s="48" t="str">
        <f t="shared" si="542"/>
        <v/>
      </c>
      <c r="H3299" s="16" t="str">
        <f t="shared" si="533"/>
        <v/>
      </c>
      <c r="I3299" s="46" t="str">
        <f t="shared" si="534"/>
        <v/>
      </c>
      <c r="J3299" s="49" t="str">
        <f t="shared" si="535"/>
        <v/>
      </c>
      <c r="K3299" s="46" t="str">
        <f t="shared" si="536"/>
        <v/>
      </c>
      <c r="L3299" s="17" t="str">
        <f>+IF(G3299="","",SUM($K$9:K3299)+H3299)</f>
        <v/>
      </c>
    </row>
    <row r="3300" spans="2:12" x14ac:dyDescent="0.2">
      <c r="B3300" s="1" t="str">
        <f t="shared" si="539"/>
        <v/>
      </c>
      <c r="C3300" s="44" t="str">
        <f t="shared" si="537"/>
        <v/>
      </c>
      <c r="D3300" s="44" t="str">
        <f t="shared" si="538"/>
        <v/>
      </c>
      <c r="E3300" s="13" t="str">
        <f t="shared" si="540"/>
        <v/>
      </c>
      <c r="F3300" s="4" t="str">
        <f t="shared" si="541"/>
        <v/>
      </c>
      <c r="G3300" s="48" t="str">
        <f t="shared" si="542"/>
        <v/>
      </c>
      <c r="H3300" s="16" t="str">
        <f t="shared" si="533"/>
        <v/>
      </c>
      <c r="I3300" s="46" t="str">
        <f t="shared" si="534"/>
        <v/>
      </c>
      <c r="J3300" s="49" t="str">
        <f t="shared" si="535"/>
        <v/>
      </c>
      <c r="K3300" s="46" t="str">
        <f t="shared" si="536"/>
        <v/>
      </c>
      <c r="L3300" s="17" t="str">
        <f>+IF(G3300="","",SUM($K$9:K3300)+H3300)</f>
        <v/>
      </c>
    </row>
    <row r="3301" spans="2:12" x14ac:dyDescent="0.2">
      <c r="B3301" s="1" t="str">
        <f t="shared" si="539"/>
        <v/>
      </c>
      <c r="C3301" s="44" t="str">
        <f t="shared" si="537"/>
        <v/>
      </c>
      <c r="D3301" s="44" t="str">
        <f t="shared" si="538"/>
        <v/>
      </c>
      <c r="E3301" s="13" t="str">
        <f t="shared" si="540"/>
        <v/>
      </c>
      <c r="F3301" s="4" t="str">
        <f t="shared" si="541"/>
        <v/>
      </c>
      <c r="G3301" s="48" t="str">
        <f t="shared" si="542"/>
        <v/>
      </c>
      <c r="H3301" s="16" t="str">
        <f t="shared" si="533"/>
        <v/>
      </c>
      <c r="I3301" s="46" t="str">
        <f t="shared" si="534"/>
        <v/>
      </c>
      <c r="J3301" s="49" t="str">
        <f t="shared" si="535"/>
        <v/>
      </c>
      <c r="K3301" s="46" t="str">
        <f t="shared" si="536"/>
        <v/>
      </c>
      <c r="L3301" s="17" t="str">
        <f>+IF(G3301="","",SUM($K$9:K3301)+H3301)</f>
        <v/>
      </c>
    </row>
    <row r="3302" spans="2:12" x14ac:dyDescent="0.2">
      <c r="B3302" s="1" t="str">
        <f t="shared" si="539"/>
        <v/>
      </c>
      <c r="C3302" s="44" t="str">
        <f t="shared" si="537"/>
        <v/>
      </c>
      <c r="D3302" s="44" t="str">
        <f t="shared" si="538"/>
        <v/>
      </c>
      <c r="E3302" s="13" t="str">
        <f t="shared" si="540"/>
        <v/>
      </c>
      <c r="F3302" s="4" t="str">
        <f t="shared" si="541"/>
        <v/>
      </c>
      <c r="G3302" s="48" t="str">
        <f t="shared" si="542"/>
        <v/>
      </c>
      <c r="H3302" s="16" t="str">
        <f t="shared" si="533"/>
        <v/>
      </c>
      <c r="I3302" s="46" t="str">
        <f t="shared" si="534"/>
        <v/>
      </c>
      <c r="J3302" s="49" t="str">
        <f t="shared" si="535"/>
        <v/>
      </c>
      <c r="K3302" s="46" t="str">
        <f t="shared" si="536"/>
        <v/>
      </c>
      <c r="L3302" s="17" t="str">
        <f>+IF(G3302="","",SUM($K$9:K3302)+H3302)</f>
        <v/>
      </c>
    </row>
    <row r="3303" spans="2:12" x14ac:dyDescent="0.2">
      <c r="B3303" s="1" t="str">
        <f t="shared" si="539"/>
        <v/>
      </c>
      <c r="C3303" s="44" t="str">
        <f t="shared" si="537"/>
        <v/>
      </c>
      <c r="D3303" s="44" t="str">
        <f t="shared" si="538"/>
        <v/>
      </c>
      <c r="E3303" s="13" t="str">
        <f t="shared" si="540"/>
        <v/>
      </c>
      <c r="F3303" s="4" t="str">
        <f t="shared" si="541"/>
        <v/>
      </c>
      <c r="G3303" s="48" t="str">
        <f t="shared" si="542"/>
        <v/>
      </c>
      <c r="H3303" s="16" t="str">
        <f t="shared" si="533"/>
        <v/>
      </c>
      <c r="I3303" s="46" t="str">
        <f t="shared" si="534"/>
        <v/>
      </c>
      <c r="J3303" s="49" t="str">
        <f t="shared" si="535"/>
        <v/>
      </c>
      <c r="K3303" s="46" t="str">
        <f t="shared" si="536"/>
        <v/>
      </c>
      <c r="L3303" s="17" t="str">
        <f>+IF(G3303="","",SUM($K$9:K3303)+H3303)</f>
        <v/>
      </c>
    </row>
    <row r="3304" spans="2:12" x14ac:dyDescent="0.2">
      <c r="B3304" s="1" t="str">
        <f t="shared" si="539"/>
        <v/>
      </c>
      <c r="C3304" s="44" t="str">
        <f t="shared" si="537"/>
        <v/>
      </c>
      <c r="D3304" s="44" t="str">
        <f t="shared" si="538"/>
        <v/>
      </c>
      <c r="E3304" s="13" t="str">
        <f t="shared" si="540"/>
        <v/>
      </c>
      <c r="F3304" s="4" t="str">
        <f t="shared" si="541"/>
        <v/>
      </c>
      <c r="G3304" s="48" t="str">
        <f t="shared" si="542"/>
        <v/>
      </c>
      <c r="H3304" s="16" t="str">
        <f t="shared" si="533"/>
        <v/>
      </c>
      <c r="I3304" s="46" t="str">
        <f t="shared" si="534"/>
        <v/>
      </c>
      <c r="J3304" s="49" t="str">
        <f t="shared" si="535"/>
        <v/>
      </c>
      <c r="K3304" s="46" t="str">
        <f t="shared" si="536"/>
        <v/>
      </c>
      <c r="L3304" s="17" t="str">
        <f>+IF(G3304="","",SUM($K$9:K3304)+H3304)</f>
        <v/>
      </c>
    </row>
    <row r="3305" spans="2:12" x14ac:dyDescent="0.2">
      <c r="B3305" s="1" t="str">
        <f t="shared" si="539"/>
        <v/>
      </c>
      <c r="C3305" s="44" t="str">
        <f t="shared" si="537"/>
        <v/>
      </c>
      <c r="D3305" s="44" t="str">
        <f t="shared" si="538"/>
        <v/>
      </c>
      <c r="E3305" s="13" t="str">
        <f t="shared" si="540"/>
        <v/>
      </c>
      <c r="F3305" s="4" t="str">
        <f t="shared" si="541"/>
        <v/>
      </c>
      <c r="G3305" s="48" t="str">
        <f t="shared" si="542"/>
        <v/>
      </c>
      <c r="H3305" s="16" t="str">
        <f t="shared" si="533"/>
        <v/>
      </c>
      <c r="I3305" s="46" t="str">
        <f t="shared" si="534"/>
        <v/>
      </c>
      <c r="J3305" s="49" t="str">
        <f t="shared" si="535"/>
        <v/>
      </c>
      <c r="K3305" s="46" t="str">
        <f t="shared" si="536"/>
        <v/>
      </c>
      <c r="L3305" s="17" t="str">
        <f>+IF(G3305="","",SUM($K$9:K3305)+H3305)</f>
        <v/>
      </c>
    </row>
    <row r="3306" spans="2:12" x14ac:dyDescent="0.2">
      <c r="B3306" s="1" t="str">
        <f t="shared" si="539"/>
        <v/>
      </c>
      <c r="C3306" s="44" t="str">
        <f t="shared" si="537"/>
        <v/>
      </c>
      <c r="D3306" s="44" t="str">
        <f t="shared" si="538"/>
        <v/>
      </c>
      <c r="E3306" s="13" t="str">
        <f t="shared" si="540"/>
        <v/>
      </c>
      <c r="F3306" s="4" t="str">
        <f t="shared" si="541"/>
        <v/>
      </c>
      <c r="G3306" s="48" t="str">
        <f t="shared" si="542"/>
        <v/>
      </c>
      <c r="H3306" s="16" t="str">
        <f t="shared" ref="H3306:H3369" si="543">IF(B3306&lt;&gt;"",H3305,"")</f>
        <v/>
      </c>
      <c r="I3306" s="46" t="str">
        <f t="shared" ref="I3306:I3369" si="544">IF(G3306="","",+(1+G3306)^(E3306/30))</f>
        <v/>
      </c>
      <c r="J3306" s="49" t="str">
        <f t="shared" si="535"/>
        <v/>
      </c>
      <c r="K3306" s="46" t="str">
        <f t="shared" si="536"/>
        <v/>
      </c>
      <c r="L3306" s="17" t="str">
        <f>+IF(G3306="","",SUM($K$9:K3306)+H3306)</f>
        <v/>
      </c>
    </row>
    <row r="3307" spans="2:12" x14ac:dyDescent="0.2">
      <c r="B3307" s="1" t="str">
        <f t="shared" si="539"/>
        <v/>
      </c>
      <c r="C3307" s="44" t="str">
        <f t="shared" si="537"/>
        <v/>
      </c>
      <c r="D3307" s="44" t="str">
        <f t="shared" si="538"/>
        <v/>
      </c>
      <c r="E3307" s="13" t="str">
        <f t="shared" si="540"/>
        <v/>
      </c>
      <c r="F3307" s="4" t="str">
        <f t="shared" si="541"/>
        <v/>
      </c>
      <c r="G3307" s="48" t="str">
        <f t="shared" si="542"/>
        <v/>
      </c>
      <c r="H3307" s="16" t="str">
        <f t="shared" si="543"/>
        <v/>
      </c>
      <c r="I3307" s="46" t="str">
        <f t="shared" si="544"/>
        <v/>
      </c>
      <c r="J3307" s="49" t="str">
        <f t="shared" si="535"/>
        <v/>
      </c>
      <c r="K3307" s="46" t="str">
        <f t="shared" si="536"/>
        <v/>
      </c>
      <c r="L3307" s="17" t="str">
        <f>+IF(G3307="","",SUM($K$9:K3307)+H3307)</f>
        <v/>
      </c>
    </row>
    <row r="3308" spans="2:12" x14ac:dyDescent="0.2">
      <c r="B3308" s="1" t="str">
        <f t="shared" si="539"/>
        <v/>
      </c>
      <c r="C3308" s="44" t="str">
        <f t="shared" si="537"/>
        <v/>
      </c>
      <c r="D3308" s="44" t="str">
        <f t="shared" si="538"/>
        <v/>
      </c>
      <c r="E3308" s="13" t="str">
        <f t="shared" si="540"/>
        <v/>
      </c>
      <c r="F3308" s="4" t="str">
        <f t="shared" si="541"/>
        <v/>
      </c>
      <c r="G3308" s="48" t="str">
        <f t="shared" si="542"/>
        <v/>
      </c>
      <c r="H3308" s="16" t="str">
        <f t="shared" si="543"/>
        <v/>
      </c>
      <c r="I3308" s="46" t="str">
        <f t="shared" si="544"/>
        <v/>
      </c>
      <c r="J3308" s="49" t="str">
        <f t="shared" si="535"/>
        <v/>
      </c>
      <c r="K3308" s="46" t="str">
        <f t="shared" si="536"/>
        <v/>
      </c>
      <c r="L3308" s="17" t="str">
        <f>+IF(G3308="","",SUM($K$9:K3308)+H3308)</f>
        <v/>
      </c>
    </row>
    <row r="3309" spans="2:12" x14ac:dyDescent="0.2">
      <c r="B3309" s="1" t="str">
        <f t="shared" si="539"/>
        <v/>
      </c>
      <c r="C3309" s="44" t="str">
        <f t="shared" si="537"/>
        <v/>
      </c>
      <c r="D3309" s="44" t="str">
        <f t="shared" si="538"/>
        <v/>
      </c>
      <c r="E3309" s="13" t="str">
        <f t="shared" si="540"/>
        <v/>
      </c>
      <c r="F3309" s="4" t="str">
        <f t="shared" si="541"/>
        <v/>
      </c>
      <c r="G3309" s="48" t="str">
        <f t="shared" si="542"/>
        <v/>
      </c>
      <c r="H3309" s="16" t="str">
        <f t="shared" si="543"/>
        <v/>
      </c>
      <c r="I3309" s="46" t="str">
        <f t="shared" si="544"/>
        <v/>
      </c>
      <c r="J3309" s="49" t="str">
        <f t="shared" si="535"/>
        <v/>
      </c>
      <c r="K3309" s="46" t="str">
        <f t="shared" si="536"/>
        <v/>
      </c>
      <c r="L3309" s="17" t="str">
        <f>+IF(G3309="","",SUM($K$9:K3309)+H3309)</f>
        <v/>
      </c>
    </row>
    <row r="3310" spans="2:12" x14ac:dyDescent="0.2">
      <c r="B3310" s="1" t="str">
        <f t="shared" si="539"/>
        <v/>
      </c>
      <c r="C3310" s="44" t="str">
        <f t="shared" si="537"/>
        <v/>
      </c>
      <c r="D3310" s="44" t="str">
        <f t="shared" si="538"/>
        <v/>
      </c>
      <c r="E3310" s="13" t="str">
        <f t="shared" si="540"/>
        <v/>
      </c>
      <c r="F3310" s="4" t="str">
        <f t="shared" si="541"/>
        <v/>
      </c>
      <c r="G3310" s="48" t="str">
        <f t="shared" si="542"/>
        <v/>
      </c>
      <c r="H3310" s="16" t="str">
        <f t="shared" si="543"/>
        <v/>
      </c>
      <c r="I3310" s="46" t="str">
        <f t="shared" si="544"/>
        <v/>
      </c>
      <c r="J3310" s="49" t="str">
        <f t="shared" si="535"/>
        <v/>
      </c>
      <c r="K3310" s="46" t="str">
        <f t="shared" si="536"/>
        <v/>
      </c>
      <c r="L3310" s="17" t="str">
        <f>+IF(G3310="","",SUM($K$9:K3310)+H3310)</f>
        <v/>
      </c>
    </row>
    <row r="3311" spans="2:12" x14ac:dyDescent="0.2">
      <c r="B3311" s="1" t="str">
        <f t="shared" si="539"/>
        <v/>
      </c>
      <c r="C3311" s="44" t="str">
        <f t="shared" si="537"/>
        <v/>
      </c>
      <c r="D3311" s="44" t="str">
        <f t="shared" si="538"/>
        <v/>
      </c>
      <c r="E3311" s="13" t="str">
        <f t="shared" si="540"/>
        <v/>
      </c>
      <c r="F3311" s="4" t="str">
        <f t="shared" si="541"/>
        <v/>
      </c>
      <c r="G3311" s="48" t="str">
        <f t="shared" si="542"/>
        <v/>
      </c>
      <c r="H3311" s="16" t="str">
        <f t="shared" si="543"/>
        <v/>
      </c>
      <c r="I3311" s="46" t="str">
        <f t="shared" si="544"/>
        <v/>
      </c>
      <c r="J3311" s="49" t="str">
        <f t="shared" si="535"/>
        <v/>
      </c>
      <c r="K3311" s="46" t="str">
        <f t="shared" si="536"/>
        <v/>
      </c>
      <c r="L3311" s="17" t="str">
        <f>+IF(G3311="","",SUM($K$9:K3311)+H3311)</f>
        <v/>
      </c>
    </row>
    <row r="3312" spans="2:12" x14ac:dyDescent="0.2">
      <c r="B3312" s="1" t="str">
        <f t="shared" si="539"/>
        <v/>
      </c>
      <c r="C3312" s="44" t="str">
        <f t="shared" si="537"/>
        <v/>
      </c>
      <c r="D3312" s="44" t="str">
        <f t="shared" si="538"/>
        <v/>
      </c>
      <c r="E3312" s="13" t="str">
        <f t="shared" si="540"/>
        <v/>
      </c>
      <c r="F3312" s="4" t="str">
        <f t="shared" si="541"/>
        <v/>
      </c>
      <c r="G3312" s="48" t="str">
        <f t="shared" si="542"/>
        <v/>
      </c>
      <c r="H3312" s="16" t="str">
        <f t="shared" si="543"/>
        <v/>
      </c>
      <c r="I3312" s="46" t="str">
        <f t="shared" si="544"/>
        <v/>
      </c>
      <c r="J3312" s="49" t="str">
        <f t="shared" si="535"/>
        <v/>
      </c>
      <c r="K3312" s="46" t="str">
        <f t="shared" si="536"/>
        <v/>
      </c>
      <c r="L3312" s="17" t="str">
        <f>+IF(G3312="","",SUM($K$9:K3312)+H3312)</f>
        <v/>
      </c>
    </row>
    <row r="3313" spans="2:12" x14ac:dyDescent="0.2">
      <c r="B3313" s="1" t="str">
        <f t="shared" si="539"/>
        <v/>
      </c>
      <c r="C3313" s="44" t="str">
        <f t="shared" si="537"/>
        <v/>
      </c>
      <c r="D3313" s="44" t="str">
        <f t="shared" si="538"/>
        <v/>
      </c>
      <c r="E3313" s="13" t="str">
        <f t="shared" si="540"/>
        <v/>
      </c>
      <c r="F3313" s="4" t="str">
        <f t="shared" si="541"/>
        <v/>
      </c>
      <c r="G3313" s="48" t="str">
        <f t="shared" si="542"/>
        <v/>
      </c>
      <c r="H3313" s="16" t="str">
        <f t="shared" si="543"/>
        <v/>
      </c>
      <c r="I3313" s="46" t="str">
        <f t="shared" si="544"/>
        <v/>
      </c>
      <c r="J3313" s="49" t="str">
        <f t="shared" si="535"/>
        <v/>
      </c>
      <c r="K3313" s="46" t="str">
        <f t="shared" si="536"/>
        <v/>
      </c>
      <c r="L3313" s="17" t="str">
        <f>+IF(G3313="","",SUM($K$9:K3313)+H3313)</f>
        <v/>
      </c>
    </row>
    <row r="3314" spans="2:12" x14ac:dyDescent="0.2">
      <c r="B3314" s="1" t="str">
        <f t="shared" si="539"/>
        <v/>
      </c>
      <c r="C3314" s="44" t="str">
        <f t="shared" si="537"/>
        <v/>
      </c>
      <c r="D3314" s="44" t="str">
        <f t="shared" si="538"/>
        <v/>
      </c>
      <c r="E3314" s="13" t="str">
        <f t="shared" si="540"/>
        <v/>
      </c>
      <c r="F3314" s="4" t="str">
        <f t="shared" si="541"/>
        <v/>
      </c>
      <c r="G3314" s="48" t="str">
        <f t="shared" si="542"/>
        <v/>
      </c>
      <c r="H3314" s="16" t="str">
        <f t="shared" si="543"/>
        <v/>
      </c>
      <c r="I3314" s="46" t="str">
        <f t="shared" si="544"/>
        <v/>
      </c>
      <c r="J3314" s="49" t="str">
        <f t="shared" si="535"/>
        <v/>
      </c>
      <c r="K3314" s="46" t="str">
        <f t="shared" si="536"/>
        <v/>
      </c>
      <c r="L3314" s="17" t="str">
        <f>+IF(G3314="","",SUM($K$9:K3314)+H3314)</f>
        <v/>
      </c>
    </row>
    <row r="3315" spans="2:12" x14ac:dyDescent="0.2">
      <c r="B3315" s="1" t="str">
        <f t="shared" si="539"/>
        <v/>
      </c>
      <c r="C3315" s="44" t="str">
        <f t="shared" si="537"/>
        <v/>
      </c>
      <c r="D3315" s="44" t="str">
        <f t="shared" si="538"/>
        <v/>
      </c>
      <c r="E3315" s="13" t="str">
        <f t="shared" si="540"/>
        <v/>
      </c>
      <c r="F3315" s="4" t="str">
        <f t="shared" si="541"/>
        <v/>
      </c>
      <c r="G3315" s="48" t="str">
        <f t="shared" si="542"/>
        <v/>
      </c>
      <c r="H3315" s="16" t="str">
        <f t="shared" si="543"/>
        <v/>
      </c>
      <c r="I3315" s="46" t="str">
        <f t="shared" si="544"/>
        <v/>
      </c>
      <c r="J3315" s="49" t="str">
        <f t="shared" si="535"/>
        <v/>
      </c>
      <c r="K3315" s="46" t="str">
        <f t="shared" si="536"/>
        <v/>
      </c>
      <c r="L3315" s="17" t="str">
        <f>+IF(G3315="","",SUM($K$9:K3315)+H3315)</f>
        <v/>
      </c>
    </row>
    <row r="3316" spans="2:12" x14ac:dyDescent="0.2">
      <c r="B3316" s="1" t="str">
        <f t="shared" si="539"/>
        <v/>
      </c>
      <c r="C3316" s="44" t="str">
        <f t="shared" si="537"/>
        <v/>
      </c>
      <c r="D3316" s="44" t="str">
        <f t="shared" si="538"/>
        <v/>
      </c>
      <c r="E3316" s="13" t="str">
        <f t="shared" si="540"/>
        <v/>
      </c>
      <c r="F3316" s="4" t="str">
        <f t="shared" si="541"/>
        <v/>
      </c>
      <c r="G3316" s="48" t="str">
        <f t="shared" si="542"/>
        <v/>
      </c>
      <c r="H3316" s="16" t="str">
        <f t="shared" si="543"/>
        <v/>
      </c>
      <c r="I3316" s="46" t="str">
        <f t="shared" si="544"/>
        <v/>
      </c>
      <c r="J3316" s="49" t="str">
        <f t="shared" si="535"/>
        <v/>
      </c>
      <c r="K3316" s="46" t="str">
        <f t="shared" si="536"/>
        <v/>
      </c>
      <c r="L3316" s="17" t="str">
        <f>+IF(G3316="","",SUM($K$9:K3316)+H3316)</f>
        <v/>
      </c>
    </row>
    <row r="3317" spans="2:12" x14ac:dyDescent="0.2">
      <c r="B3317" s="1" t="str">
        <f t="shared" si="539"/>
        <v/>
      </c>
      <c r="C3317" s="44" t="str">
        <f t="shared" si="537"/>
        <v/>
      </c>
      <c r="D3317" s="44" t="str">
        <f t="shared" si="538"/>
        <v/>
      </c>
      <c r="E3317" s="13" t="str">
        <f t="shared" si="540"/>
        <v/>
      </c>
      <c r="F3317" s="4" t="str">
        <f t="shared" si="541"/>
        <v/>
      </c>
      <c r="G3317" s="48" t="str">
        <f t="shared" si="542"/>
        <v/>
      </c>
      <c r="H3317" s="16" t="str">
        <f t="shared" si="543"/>
        <v/>
      </c>
      <c r="I3317" s="46" t="str">
        <f t="shared" si="544"/>
        <v/>
      </c>
      <c r="J3317" s="49" t="str">
        <f t="shared" si="535"/>
        <v/>
      </c>
      <c r="K3317" s="46" t="str">
        <f t="shared" si="536"/>
        <v/>
      </c>
      <c r="L3317" s="17" t="str">
        <f>+IF(G3317="","",SUM($K$9:K3317)+H3317)</f>
        <v/>
      </c>
    </row>
    <row r="3318" spans="2:12" x14ac:dyDescent="0.2">
      <c r="B3318" s="1" t="str">
        <f t="shared" si="539"/>
        <v/>
      </c>
      <c r="C3318" s="44" t="str">
        <f t="shared" si="537"/>
        <v/>
      </c>
      <c r="D3318" s="44" t="str">
        <f t="shared" si="538"/>
        <v/>
      </c>
      <c r="E3318" s="13" t="str">
        <f t="shared" si="540"/>
        <v/>
      </c>
      <c r="F3318" s="4" t="str">
        <f t="shared" si="541"/>
        <v/>
      </c>
      <c r="G3318" s="48" t="str">
        <f t="shared" si="542"/>
        <v/>
      </c>
      <c r="H3318" s="16" t="str">
        <f t="shared" si="543"/>
        <v/>
      </c>
      <c r="I3318" s="46" t="str">
        <f t="shared" si="544"/>
        <v/>
      </c>
      <c r="J3318" s="49" t="str">
        <f t="shared" si="535"/>
        <v/>
      </c>
      <c r="K3318" s="46" t="str">
        <f t="shared" si="536"/>
        <v/>
      </c>
      <c r="L3318" s="17" t="str">
        <f>+IF(G3318="","",SUM($K$9:K3318)+H3318)</f>
        <v/>
      </c>
    </row>
    <row r="3319" spans="2:12" x14ac:dyDescent="0.2">
      <c r="B3319" s="1" t="str">
        <f t="shared" si="539"/>
        <v/>
      </c>
      <c r="C3319" s="44" t="str">
        <f t="shared" si="537"/>
        <v/>
      </c>
      <c r="D3319" s="44" t="str">
        <f t="shared" si="538"/>
        <v/>
      </c>
      <c r="E3319" s="13" t="str">
        <f t="shared" si="540"/>
        <v/>
      </c>
      <c r="F3319" s="4" t="str">
        <f t="shared" si="541"/>
        <v/>
      </c>
      <c r="G3319" s="48" t="str">
        <f t="shared" si="542"/>
        <v/>
      </c>
      <c r="H3319" s="16" t="str">
        <f t="shared" si="543"/>
        <v/>
      </c>
      <c r="I3319" s="46" t="str">
        <f t="shared" si="544"/>
        <v/>
      </c>
      <c r="J3319" s="49" t="str">
        <f t="shared" si="535"/>
        <v/>
      </c>
      <c r="K3319" s="46" t="str">
        <f t="shared" si="536"/>
        <v/>
      </c>
      <c r="L3319" s="17" t="str">
        <f>+IF(G3319="","",SUM($K$9:K3319)+H3319)</f>
        <v/>
      </c>
    </row>
    <row r="3320" spans="2:12" x14ac:dyDescent="0.2">
      <c r="B3320" s="1" t="str">
        <f t="shared" si="539"/>
        <v/>
      </c>
      <c r="C3320" s="44" t="str">
        <f t="shared" si="537"/>
        <v/>
      </c>
      <c r="D3320" s="44" t="str">
        <f t="shared" si="538"/>
        <v/>
      </c>
      <c r="E3320" s="13" t="str">
        <f t="shared" si="540"/>
        <v/>
      </c>
      <c r="F3320" s="4" t="str">
        <f t="shared" si="541"/>
        <v/>
      </c>
      <c r="G3320" s="48" t="str">
        <f t="shared" si="542"/>
        <v/>
      </c>
      <c r="H3320" s="16" t="str">
        <f t="shared" si="543"/>
        <v/>
      </c>
      <c r="I3320" s="46" t="str">
        <f t="shared" si="544"/>
        <v/>
      </c>
      <c r="J3320" s="49" t="str">
        <f t="shared" si="535"/>
        <v/>
      </c>
      <c r="K3320" s="46" t="str">
        <f t="shared" si="536"/>
        <v/>
      </c>
      <c r="L3320" s="17" t="str">
        <f>+IF(G3320="","",SUM($K$9:K3320)+H3320)</f>
        <v/>
      </c>
    </row>
    <row r="3321" spans="2:12" x14ac:dyDescent="0.2">
      <c r="B3321" s="1" t="str">
        <f t="shared" si="539"/>
        <v/>
      </c>
      <c r="C3321" s="44" t="str">
        <f t="shared" si="537"/>
        <v/>
      </c>
      <c r="D3321" s="44" t="str">
        <f t="shared" si="538"/>
        <v/>
      </c>
      <c r="E3321" s="13" t="str">
        <f t="shared" si="540"/>
        <v/>
      </c>
      <c r="F3321" s="4" t="str">
        <f t="shared" si="541"/>
        <v/>
      </c>
      <c r="G3321" s="48" t="str">
        <f t="shared" si="542"/>
        <v/>
      </c>
      <c r="H3321" s="16" t="str">
        <f t="shared" si="543"/>
        <v/>
      </c>
      <c r="I3321" s="46" t="str">
        <f t="shared" si="544"/>
        <v/>
      </c>
      <c r="J3321" s="49" t="str">
        <f t="shared" si="535"/>
        <v/>
      </c>
      <c r="K3321" s="46" t="str">
        <f t="shared" si="536"/>
        <v/>
      </c>
      <c r="L3321" s="17" t="str">
        <f>+IF(G3321="","",SUM($K$9:K3321)+H3321)</f>
        <v/>
      </c>
    </row>
    <row r="3322" spans="2:12" x14ac:dyDescent="0.2">
      <c r="B3322" s="1" t="str">
        <f t="shared" si="539"/>
        <v/>
      </c>
      <c r="C3322" s="44" t="str">
        <f t="shared" si="537"/>
        <v/>
      </c>
      <c r="D3322" s="44" t="str">
        <f t="shared" si="538"/>
        <v/>
      </c>
      <c r="E3322" s="13" t="str">
        <f t="shared" si="540"/>
        <v/>
      </c>
      <c r="F3322" s="4" t="str">
        <f t="shared" si="541"/>
        <v/>
      </c>
      <c r="G3322" s="48" t="str">
        <f t="shared" si="542"/>
        <v/>
      </c>
      <c r="H3322" s="16" t="str">
        <f t="shared" si="543"/>
        <v/>
      </c>
      <c r="I3322" s="46" t="str">
        <f t="shared" si="544"/>
        <v/>
      </c>
      <c r="J3322" s="49" t="str">
        <f t="shared" si="535"/>
        <v/>
      </c>
      <c r="K3322" s="46" t="str">
        <f t="shared" si="536"/>
        <v/>
      </c>
      <c r="L3322" s="17" t="str">
        <f>+IF(G3322="","",SUM($K$9:K3322)+H3322)</f>
        <v/>
      </c>
    </row>
    <row r="3323" spans="2:12" x14ac:dyDescent="0.2">
      <c r="B3323" s="1" t="str">
        <f t="shared" si="539"/>
        <v/>
      </c>
      <c r="C3323" s="44" t="str">
        <f t="shared" si="537"/>
        <v/>
      </c>
      <c r="D3323" s="44" t="str">
        <f t="shared" si="538"/>
        <v/>
      </c>
      <c r="E3323" s="13" t="str">
        <f t="shared" si="540"/>
        <v/>
      </c>
      <c r="F3323" s="4" t="str">
        <f t="shared" si="541"/>
        <v/>
      </c>
      <c r="G3323" s="48" t="str">
        <f t="shared" si="542"/>
        <v/>
      </c>
      <c r="H3323" s="16" t="str">
        <f t="shared" si="543"/>
        <v/>
      </c>
      <c r="I3323" s="46" t="str">
        <f t="shared" si="544"/>
        <v/>
      </c>
      <c r="J3323" s="49" t="str">
        <f t="shared" si="535"/>
        <v/>
      </c>
      <c r="K3323" s="46" t="str">
        <f t="shared" si="536"/>
        <v/>
      </c>
      <c r="L3323" s="17" t="str">
        <f>+IF(G3323="","",SUM($K$9:K3323)+H3323)</f>
        <v/>
      </c>
    </row>
    <row r="3324" spans="2:12" x14ac:dyDescent="0.2">
      <c r="B3324" s="1" t="str">
        <f t="shared" si="539"/>
        <v/>
      </c>
      <c r="C3324" s="44" t="str">
        <f t="shared" si="537"/>
        <v/>
      </c>
      <c r="D3324" s="44" t="str">
        <f t="shared" si="538"/>
        <v/>
      </c>
      <c r="E3324" s="13" t="str">
        <f t="shared" si="540"/>
        <v/>
      </c>
      <c r="F3324" s="4" t="str">
        <f t="shared" si="541"/>
        <v/>
      </c>
      <c r="G3324" s="48" t="str">
        <f t="shared" si="542"/>
        <v/>
      </c>
      <c r="H3324" s="16" t="str">
        <f t="shared" si="543"/>
        <v/>
      </c>
      <c r="I3324" s="46" t="str">
        <f t="shared" si="544"/>
        <v/>
      </c>
      <c r="J3324" s="49" t="str">
        <f t="shared" si="535"/>
        <v/>
      </c>
      <c r="K3324" s="46" t="str">
        <f t="shared" si="536"/>
        <v/>
      </c>
      <c r="L3324" s="17" t="str">
        <f>+IF(G3324="","",SUM($K$9:K3324)+H3324)</f>
        <v/>
      </c>
    </row>
    <row r="3325" spans="2:12" x14ac:dyDescent="0.2">
      <c r="B3325" s="1" t="str">
        <f t="shared" si="539"/>
        <v/>
      </c>
      <c r="C3325" s="44" t="str">
        <f t="shared" si="537"/>
        <v/>
      </c>
      <c r="D3325" s="44" t="str">
        <f t="shared" si="538"/>
        <v/>
      </c>
      <c r="E3325" s="13" t="str">
        <f t="shared" si="540"/>
        <v/>
      </c>
      <c r="F3325" s="4" t="str">
        <f t="shared" si="541"/>
        <v/>
      </c>
      <c r="G3325" s="48" t="str">
        <f t="shared" si="542"/>
        <v/>
      </c>
      <c r="H3325" s="16" t="str">
        <f t="shared" si="543"/>
        <v/>
      </c>
      <c r="I3325" s="46" t="str">
        <f t="shared" si="544"/>
        <v/>
      </c>
      <c r="J3325" s="49" t="str">
        <f t="shared" si="535"/>
        <v/>
      </c>
      <c r="K3325" s="46" t="str">
        <f t="shared" si="536"/>
        <v/>
      </c>
      <c r="L3325" s="17" t="str">
        <f>+IF(G3325="","",SUM($K$9:K3325)+H3325)</f>
        <v/>
      </c>
    </row>
    <row r="3326" spans="2:12" x14ac:dyDescent="0.2">
      <c r="B3326" s="1" t="str">
        <f t="shared" si="539"/>
        <v/>
      </c>
      <c r="C3326" s="44" t="str">
        <f t="shared" si="537"/>
        <v/>
      </c>
      <c r="D3326" s="44" t="str">
        <f t="shared" si="538"/>
        <v/>
      </c>
      <c r="E3326" s="13" t="str">
        <f t="shared" si="540"/>
        <v/>
      </c>
      <c r="F3326" s="4" t="str">
        <f t="shared" si="541"/>
        <v/>
      </c>
      <c r="G3326" s="48" t="str">
        <f t="shared" si="542"/>
        <v/>
      </c>
      <c r="H3326" s="16" t="str">
        <f t="shared" si="543"/>
        <v/>
      </c>
      <c r="I3326" s="46" t="str">
        <f t="shared" si="544"/>
        <v/>
      </c>
      <c r="J3326" s="49" t="str">
        <f t="shared" si="535"/>
        <v/>
      </c>
      <c r="K3326" s="46" t="str">
        <f t="shared" si="536"/>
        <v/>
      </c>
      <c r="L3326" s="17" t="str">
        <f>+IF(G3326="","",SUM($K$9:K3326)+H3326)</f>
        <v/>
      </c>
    </row>
    <row r="3327" spans="2:12" x14ac:dyDescent="0.2">
      <c r="B3327" s="1" t="str">
        <f t="shared" si="539"/>
        <v/>
      </c>
      <c r="C3327" s="44" t="str">
        <f t="shared" si="537"/>
        <v/>
      </c>
      <c r="D3327" s="44" t="str">
        <f t="shared" si="538"/>
        <v/>
      </c>
      <c r="E3327" s="13" t="str">
        <f t="shared" si="540"/>
        <v/>
      </c>
      <c r="F3327" s="4" t="str">
        <f t="shared" si="541"/>
        <v/>
      </c>
      <c r="G3327" s="48" t="str">
        <f t="shared" si="542"/>
        <v/>
      </c>
      <c r="H3327" s="16" t="str">
        <f t="shared" si="543"/>
        <v/>
      </c>
      <c r="I3327" s="46" t="str">
        <f t="shared" si="544"/>
        <v/>
      </c>
      <c r="J3327" s="49" t="str">
        <f t="shared" ref="J3327:J3390" si="545">+IF(F3327="","",I3327*H3327)</f>
        <v/>
      </c>
      <c r="K3327" s="46" t="str">
        <f t="shared" ref="K3327:K3390" si="546">+IF(G3327="","",J3327-H3327)</f>
        <v/>
      </c>
      <c r="L3327" s="17" t="str">
        <f>+IF(G3327="","",SUM($K$9:K3327)+H3327)</f>
        <v/>
      </c>
    </row>
    <row r="3328" spans="2:12" x14ac:dyDescent="0.2">
      <c r="B3328" s="1" t="str">
        <f t="shared" si="539"/>
        <v/>
      </c>
      <c r="C3328" s="44" t="str">
        <f t="shared" si="537"/>
        <v/>
      </c>
      <c r="D3328" s="44" t="str">
        <f t="shared" si="538"/>
        <v/>
      </c>
      <c r="E3328" s="13" t="str">
        <f t="shared" si="540"/>
        <v/>
      </c>
      <c r="F3328" s="4" t="str">
        <f t="shared" si="541"/>
        <v/>
      </c>
      <c r="G3328" s="48" t="str">
        <f t="shared" si="542"/>
        <v/>
      </c>
      <c r="H3328" s="16" t="str">
        <f t="shared" si="543"/>
        <v/>
      </c>
      <c r="I3328" s="46" t="str">
        <f t="shared" si="544"/>
        <v/>
      </c>
      <c r="J3328" s="49" t="str">
        <f t="shared" si="545"/>
        <v/>
      </c>
      <c r="K3328" s="46" t="str">
        <f t="shared" si="546"/>
        <v/>
      </c>
      <c r="L3328" s="17" t="str">
        <f>+IF(G3328="","",SUM($K$9:K3328)+H3328)</f>
        <v/>
      </c>
    </row>
    <row r="3329" spans="2:12" x14ac:dyDescent="0.2">
      <c r="B3329" s="1" t="str">
        <f t="shared" si="539"/>
        <v/>
      </c>
      <c r="C3329" s="44" t="str">
        <f t="shared" si="537"/>
        <v/>
      </c>
      <c r="D3329" s="44" t="str">
        <f t="shared" si="538"/>
        <v/>
      </c>
      <c r="E3329" s="13" t="str">
        <f t="shared" si="540"/>
        <v/>
      </c>
      <c r="F3329" s="4" t="str">
        <f t="shared" si="541"/>
        <v/>
      </c>
      <c r="G3329" s="48" t="str">
        <f t="shared" si="542"/>
        <v/>
      </c>
      <c r="H3329" s="16" t="str">
        <f t="shared" si="543"/>
        <v/>
      </c>
      <c r="I3329" s="46" t="str">
        <f t="shared" si="544"/>
        <v/>
      </c>
      <c r="J3329" s="49" t="str">
        <f t="shared" si="545"/>
        <v/>
      </c>
      <c r="K3329" s="46" t="str">
        <f t="shared" si="546"/>
        <v/>
      </c>
      <c r="L3329" s="17" t="str">
        <f>+IF(G3329="","",SUM($K$9:K3329)+H3329)</f>
        <v/>
      </c>
    </row>
    <row r="3330" spans="2:12" x14ac:dyDescent="0.2">
      <c r="B3330" s="1" t="str">
        <f t="shared" si="539"/>
        <v/>
      </c>
      <c r="C3330" s="44" t="str">
        <f t="shared" si="537"/>
        <v/>
      </c>
      <c r="D3330" s="44" t="str">
        <f t="shared" si="538"/>
        <v/>
      </c>
      <c r="E3330" s="13" t="str">
        <f t="shared" si="540"/>
        <v/>
      </c>
      <c r="F3330" s="4" t="str">
        <f t="shared" si="541"/>
        <v/>
      </c>
      <c r="G3330" s="48" t="str">
        <f t="shared" si="542"/>
        <v/>
      </c>
      <c r="H3330" s="16" t="str">
        <f t="shared" si="543"/>
        <v/>
      </c>
      <c r="I3330" s="46" t="str">
        <f t="shared" si="544"/>
        <v/>
      </c>
      <c r="J3330" s="49" t="str">
        <f t="shared" si="545"/>
        <v/>
      </c>
      <c r="K3330" s="46" t="str">
        <f t="shared" si="546"/>
        <v/>
      </c>
      <c r="L3330" s="17" t="str">
        <f>+IF(G3330="","",SUM($K$9:K3330)+H3330)</f>
        <v/>
      </c>
    </row>
    <row r="3331" spans="2:12" x14ac:dyDescent="0.2">
      <c r="B3331" s="1" t="str">
        <f t="shared" si="539"/>
        <v/>
      </c>
      <c r="C3331" s="44" t="str">
        <f t="shared" si="537"/>
        <v/>
      </c>
      <c r="D3331" s="44" t="str">
        <f t="shared" si="538"/>
        <v/>
      </c>
      <c r="E3331" s="13" t="str">
        <f t="shared" si="540"/>
        <v/>
      </c>
      <c r="F3331" s="4" t="str">
        <f t="shared" si="541"/>
        <v/>
      </c>
      <c r="G3331" s="48" t="str">
        <f t="shared" si="542"/>
        <v/>
      </c>
      <c r="H3331" s="16" t="str">
        <f t="shared" si="543"/>
        <v/>
      </c>
      <c r="I3331" s="46" t="str">
        <f t="shared" si="544"/>
        <v/>
      </c>
      <c r="J3331" s="49" t="str">
        <f t="shared" si="545"/>
        <v/>
      </c>
      <c r="K3331" s="46" t="str">
        <f t="shared" si="546"/>
        <v/>
      </c>
      <c r="L3331" s="17" t="str">
        <f>+IF(G3331="","",SUM($K$9:K3331)+H3331)</f>
        <v/>
      </c>
    </row>
    <row r="3332" spans="2:12" x14ac:dyDescent="0.2">
      <c r="B3332" s="1" t="str">
        <f t="shared" si="539"/>
        <v/>
      </c>
      <c r="C3332" s="44" t="str">
        <f t="shared" si="537"/>
        <v/>
      </c>
      <c r="D3332" s="44" t="str">
        <f t="shared" si="538"/>
        <v/>
      </c>
      <c r="E3332" s="13" t="str">
        <f t="shared" si="540"/>
        <v/>
      </c>
      <c r="F3332" s="4" t="str">
        <f t="shared" si="541"/>
        <v/>
      </c>
      <c r="G3332" s="48" t="str">
        <f t="shared" si="542"/>
        <v/>
      </c>
      <c r="H3332" s="16" t="str">
        <f t="shared" si="543"/>
        <v/>
      </c>
      <c r="I3332" s="46" t="str">
        <f t="shared" si="544"/>
        <v/>
      </c>
      <c r="J3332" s="49" t="str">
        <f t="shared" si="545"/>
        <v/>
      </c>
      <c r="K3332" s="46" t="str">
        <f t="shared" si="546"/>
        <v/>
      </c>
      <c r="L3332" s="17" t="str">
        <f>+IF(G3332="","",SUM($K$9:K3332)+H3332)</f>
        <v/>
      </c>
    </row>
    <row r="3333" spans="2:12" x14ac:dyDescent="0.2">
      <c r="B3333" s="1" t="str">
        <f t="shared" si="539"/>
        <v/>
      </c>
      <c r="C3333" s="44" t="str">
        <f t="shared" si="537"/>
        <v/>
      </c>
      <c r="D3333" s="44" t="str">
        <f t="shared" si="538"/>
        <v/>
      </c>
      <c r="E3333" s="13" t="str">
        <f t="shared" si="540"/>
        <v/>
      </c>
      <c r="F3333" s="4" t="str">
        <f t="shared" si="541"/>
        <v/>
      </c>
      <c r="G3333" s="48" t="str">
        <f t="shared" si="542"/>
        <v/>
      </c>
      <c r="H3333" s="16" t="str">
        <f t="shared" si="543"/>
        <v/>
      </c>
      <c r="I3333" s="46" t="str">
        <f t="shared" si="544"/>
        <v/>
      </c>
      <c r="J3333" s="49" t="str">
        <f t="shared" si="545"/>
        <v/>
      </c>
      <c r="K3333" s="46" t="str">
        <f t="shared" si="546"/>
        <v/>
      </c>
      <c r="L3333" s="17" t="str">
        <f>+IF(G3333="","",SUM($K$9:K3333)+H3333)</f>
        <v/>
      </c>
    </row>
    <row r="3334" spans="2:12" x14ac:dyDescent="0.2">
      <c r="B3334" s="1" t="str">
        <f t="shared" si="539"/>
        <v/>
      </c>
      <c r="C3334" s="44" t="str">
        <f t="shared" si="537"/>
        <v/>
      </c>
      <c r="D3334" s="44" t="str">
        <f t="shared" si="538"/>
        <v/>
      </c>
      <c r="E3334" s="13" t="str">
        <f t="shared" si="540"/>
        <v/>
      </c>
      <c r="F3334" s="4" t="str">
        <f t="shared" si="541"/>
        <v/>
      </c>
      <c r="G3334" s="48" t="str">
        <f t="shared" si="542"/>
        <v/>
      </c>
      <c r="H3334" s="16" t="str">
        <f t="shared" si="543"/>
        <v/>
      </c>
      <c r="I3334" s="46" t="str">
        <f t="shared" si="544"/>
        <v/>
      </c>
      <c r="J3334" s="49" t="str">
        <f t="shared" si="545"/>
        <v/>
      </c>
      <c r="K3334" s="46" t="str">
        <f t="shared" si="546"/>
        <v/>
      </c>
      <c r="L3334" s="17" t="str">
        <f>+IF(G3334="","",SUM($K$9:K3334)+H3334)</f>
        <v/>
      </c>
    </row>
    <row r="3335" spans="2:12" x14ac:dyDescent="0.2">
      <c r="B3335" s="1" t="str">
        <f t="shared" si="539"/>
        <v/>
      </c>
      <c r="C3335" s="44" t="str">
        <f t="shared" si="537"/>
        <v/>
      </c>
      <c r="D3335" s="44" t="str">
        <f t="shared" si="538"/>
        <v/>
      </c>
      <c r="E3335" s="13" t="str">
        <f t="shared" si="540"/>
        <v/>
      </c>
      <c r="F3335" s="4" t="str">
        <f t="shared" si="541"/>
        <v/>
      </c>
      <c r="G3335" s="48" t="str">
        <f t="shared" si="542"/>
        <v/>
      </c>
      <c r="H3335" s="16" t="str">
        <f t="shared" si="543"/>
        <v/>
      </c>
      <c r="I3335" s="46" t="str">
        <f t="shared" si="544"/>
        <v/>
      </c>
      <c r="J3335" s="49" t="str">
        <f t="shared" si="545"/>
        <v/>
      </c>
      <c r="K3335" s="46" t="str">
        <f t="shared" si="546"/>
        <v/>
      </c>
      <c r="L3335" s="17" t="str">
        <f>+IF(G3335="","",SUM($K$9:K3335)+H3335)</f>
        <v/>
      </c>
    </row>
    <row r="3336" spans="2:12" x14ac:dyDescent="0.2">
      <c r="B3336" s="1" t="str">
        <f t="shared" si="539"/>
        <v/>
      </c>
      <c r="C3336" s="44" t="str">
        <f t="shared" si="537"/>
        <v/>
      </c>
      <c r="D3336" s="44" t="str">
        <f t="shared" si="538"/>
        <v/>
      </c>
      <c r="E3336" s="13" t="str">
        <f t="shared" si="540"/>
        <v/>
      </c>
      <c r="F3336" s="4" t="str">
        <f t="shared" si="541"/>
        <v/>
      </c>
      <c r="G3336" s="48" t="str">
        <f t="shared" si="542"/>
        <v/>
      </c>
      <c r="H3336" s="16" t="str">
        <f t="shared" si="543"/>
        <v/>
      </c>
      <c r="I3336" s="46" t="str">
        <f t="shared" si="544"/>
        <v/>
      </c>
      <c r="J3336" s="49" t="str">
        <f t="shared" si="545"/>
        <v/>
      </c>
      <c r="K3336" s="46" t="str">
        <f t="shared" si="546"/>
        <v/>
      </c>
      <c r="L3336" s="17" t="str">
        <f>+IF(G3336="","",SUM($K$9:K3336)+H3336)</f>
        <v/>
      </c>
    </row>
    <row r="3337" spans="2:12" x14ac:dyDescent="0.2">
      <c r="B3337" s="1" t="str">
        <f t="shared" si="539"/>
        <v/>
      </c>
      <c r="C3337" s="44" t="str">
        <f t="shared" si="537"/>
        <v/>
      </c>
      <c r="D3337" s="44" t="str">
        <f t="shared" si="538"/>
        <v/>
      </c>
      <c r="E3337" s="13" t="str">
        <f t="shared" si="540"/>
        <v/>
      </c>
      <c r="F3337" s="4" t="str">
        <f t="shared" si="541"/>
        <v/>
      </c>
      <c r="G3337" s="48" t="str">
        <f t="shared" si="542"/>
        <v/>
      </c>
      <c r="H3337" s="16" t="str">
        <f t="shared" si="543"/>
        <v/>
      </c>
      <c r="I3337" s="46" t="str">
        <f t="shared" si="544"/>
        <v/>
      </c>
      <c r="J3337" s="49" t="str">
        <f t="shared" si="545"/>
        <v/>
      </c>
      <c r="K3337" s="46" t="str">
        <f t="shared" si="546"/>
        <v/>
      </c>
      <c r="L3337" s="17" t="str">
        <f>+IF(G3337="","",SUM($K$9:K3337)+H3337)</f>
        <v/>
      </c>
    </row>
    <row r="3338" spans="2:12" x14ac:dyDescent="0.2">
      <c r="B3338" s="1" t="str">
        <f t="shared" si="539"/>
        <v/>
      </c>
      <c r="C3338" s="44" t="str">
        <f t="shared" ref="C3338:C3401" si="547">IF(D3337="","",IF(D3337=FecFinal,"",DATE(YEAR(C3337),MONTH(C3337)+1,1)))</f>
        <v/>
      </c>
      <c r="D3338" s="44" t="str">
        <f t="shared" ref="D3338:D3401" si="548">IF(C3338="","",IF(DAYS360(C3338,FecFinal)&gt;=30,DATE(YEAR(C3338),MONTH(C3338)+1,1),FecFinal))</f>
        <v/>
      </c>
      <c r="E3338" s="13" t="str">
        <f t="shared" si="540"/>
        <v/>
      </c>
      <c r="F3338" s="4" t="str">
        <f t="shared" si="541"/>
        <v/>
      </c>
      <c r="G3338" s="48" t="str">
        <f t="shared" si="542"/>
        <v/>
      </c>
      <c r="H3338" s="16" t="str">
        <f t="shared" si="543"/>
        <v/>
      </c>
      <c r="I3338" s="46" t="str">
        <f t="shared" si="544"/>
        <v/>
      </c>
      <c r="J3338" s="49" t="str">
        <f t="shared" si="545"/>
        <v/>
      </c>
      <c r="K3338" s="46" t="str">
        <f t="shared" si="546"/>
        <v/>
      </c>
      <c r="L3338" s="17" t="str">
        <f>+IF(G3338="","",SUM($K$9:K3338)+H3338)</f>
        <v/>
      </c>
    </row>
    <row r="3339" spans="2:12" x14ac:dyDescent="0.2">
      <c r="B3339" s="1" t="str">
        <f t="shared" si="539"/>
        <v/>
      </c>
      <c r="C3339" s="44" t="str">
        <f t="shared" si="547"/>
        <v/>
      </c>
      <c r="D3339" s="44" t="str">
        <f t="shared" si="548"/>
        <v/>
      </c>
      <c r="E3339" s="13" t="str">
        <f t="shared" si="540"/>
        <v/>
      </c>
      <c r="F3339" s="4" t="str">
        <f t="shared" si="541"/>
        <v/>
      </c>
      <c r="G3339" s="48" t="str">
        <f t="shared" si="542"/>
        <v/>
      </c>
      <c r="H3339" s="16" t="str">
        <f t="shared" si="543"/>
        <v/>
      </c>
      <c r="I3339" s="46" t="str">
        <f t="shared" si="544"/>
        <v/>
      </c>
      <c r="J3339" s="49" t="str">
        <f t="shared" si="545"/>
        <v/>
      </c>
      <c r="K3339" s="46" t="str">
        <f t="shared" si="546"/>
        <v/>
      </c>
      <c r="L3339" s="17" t="str">
        <f>+IF(G3339="","",SUM($K$9:K3339)+H3339)</f>
        <v/>
      </c>
    </row>
    <row r="3340" spans="2:12" x14ac:dyDescent="0.2">
      <c r="B3340" s="1" t="str">
        <f t="shared" si="539"/>
        <v/>
      </c>
      <c r="C3340" s="44" t="str">
        <f t="shared" si="547"/>
        <v/>
      </c>
      <c r="D3340" s="44" t="str">
        <f t="shared" si="548"/>
        <v/>
      </c>
      <c r="E3340" s="13" t="str">
        <f t="shared" si="540"/>
        <v/>
      </c>
      <c r="F3340" s="4" t="str">
        <f t="shared" si="541"/>
        <v/>
      </c>
      <c r="G3340" s="48" t="str">
        <f t="shared" si="542"/>
        <v/>
      </c>
      <c r="H3340" s="16" t="str">
        <f t="shared" si="543"/>
        <v/>
      </c>
      <c r="I3340" s="46" t="str">
        <f t="shared" si="544"/>
        <v/>
      </c>
      <c r="J3340" s="49" t="str">
        <f t="shared" si="545"/>
        <v/>
      </c>
      <c r="K3340" s="46" t="str">
        <f t="shared" si="546"/>
        <v/>
      </c>
      <c r="L3340" s="17" t="str">
        <f>+IF(G3340="","",SUM($K$9:K3340)+H3340)</f>
        <v/>
      </c>
    </row>
    <row r="3341" spans="2:12" x14ac:dyDescent="0.2">
      <c r="B3341" s="1" t="str">
        <f t="shared" si="539"/>
        <v/>
      </c>
      <c r="C3341" s="44" t="str">
        <f t="shared" si="547"/>
        <v/>
      </c>
      <c r="D3341" s="44" t="str">
        <f t="shared" si="548"/>
        <v/>
      </c>
      <c r="E3341" s="13" t="str">
        <f t="shared" si="540"/>
        <v/>
      </c>
      <c r="F3341" s="4" t="str">
        <f t="shared" si="541"/>
        <v/>
      </c>
      <c r="G3341" s="48" t="str">
        <f t="shared" si="542"/>
        <v/>
      </c>
      <c r="H3341" s="16" t="str">
        <f t="shared" si="543"/>
        <v/>
      </c>
      <c r="I3341" s="46" t="str">
        <f t="shared" si="544"/>
        <v/>
      </c>
      <c r="J3341" s="49" t="str">
        <f t="shared" si="545"/>
        <v/>
      </c>
      <c r="K3341" s="46" t="str">
        <f t="shared" si="546"/>
        <v/>
      </c>
      <c r="L3341" s="17" t="str">
        <f>+IF(G3341="","",SUM($K$9:K3341)+H3341)</f>
        <v/>
      </c>
    </row>
    <row r="3342" spans="2:12" x14ac:dyDescent="0.2">
      <c r="B3342" s="1" t="str">
        <f t="shared" si="539"/>
        <v/>
      </c>
      <c r="C3342" s="44" t="str">
        <f t="shared" si="547"/>
        <v/>
      </c>
      <c r="D3342" s="44" t="str">
        <f t="shared" si="548"/>
        <v/>
      </c>
      <c r="E3342" s="13" t="str">
        <f t="shared" si="540"/>
        <v/>
      </c>
      <c r="F3342" s="4" t="str">
        <f t="shared" si="541"/>
        <v/>
      </c>
      <c r="G3342" s="48" t="str">
        <f t="shared" si="542"/>
        <v/>
      </c>
      <c r="H3342" s="16" t="str">
        <f t="shared" si="543"/>
        <v/>
      </c>
      <c r="I3342" s="46" t="str">
        <f t="shared" si="544"/>
        <v/>
      </c>
      <c r="J3342" s="49" t="str">
        <f t="shared" si="545"/>
        <v/>
      </c>
      <c r="K3342" s="46" t="str">
        <f t="shared" si="546"/>
        <v/>
      </c>
      <c r="L3342" s="17" t="str">
        <f>+IF(G3342="","",SUM($K$9:K3342)+H3342)</f>
        <v/>
      </c>
    </row>
    <row r="3343" spans="2:12" x14ac:dyDescent="0.2">
      <c r="B3343" s="1" t="str">
        <f t="shared" si="539"/>
        <v/>
      </c>
      <c r="C3343" s="44" t="str">
        <f t="shared" si="547"/>
        <v/>
      </c>
      <c r="D3343" s="44" t="str">
        <f t="shared" si="548"/>
        <v/>
      </c>
      <c r="E3343" s="13" t="str">
        <f t="shared" si="540"/>
        <v/>
      </c>
      <c r="F3343" s="4" t="str">
        <f t="shared" si="541"/>
        <v/>
      </c>
      <c r="G3343" s="48" t="str">
        <f t="shared" si="542"/>
        <v/>
      </c>
      <c r="H3343" s="16" t="str">
        <f t="shared" si="543"/>
        <v/>
      </c>
      <c r="I3343" s="46" t="str">
        <f t="shared" si="544"/>
        <v/>
      </c>
      <c r="J3343" s="49" t="str">
        <f t="shared" si="545"/>
        <v/>
      </c>
      <c r="K3343" s="46" t="str">
        <f t="shared" si="546"/>
        <v/>
      </c>
      <c r="L3343" s="17" t="str">
        <f>+IF(G3343="","",SUM($K$9:K3343)+H3343)</f>
        <v/>
      </c>
    </row>
    <row r="3344" spans="2:12" x14ac:dyDescent="0.2">
      <c r="B3344" s="1" t="str">
        <f t="shared" si="539"/>
        <v/>
      </c>
      <c r="C3344" s="44" t="str">
        <f t="shared" si="547"/>
        <v/>
      </c>
      <c r="D3344" s="44" t="str">
        <f t="shared" si="548"/>
        <v/>
      </c>
      <c r="E3344" s="13" t="str">
        <f t="shared" si="540"/>
        <v/>
      </c>
      <c r="F3344" s="4" t="str">
        <f t="shared" si="541"/>
        <v/>
      </c>
      <c r="G3344" s="48" t="str">
        <f t="shared" si="542"/>
        <v/>
      </c>
      <c r="H3344" s="16" t="str">
        <f t="shared" si="543"/>
        <v/>
      </c>
      <c r="I3344" s="46" t="str">
        <f t="shared" si="544"/>
        <v/>
      </c>
      <c r="J3344" s="49" t="str">
        <f t="shared" si="545"/>
        <v/>
      </c>
      <c r="K3344" s="46" t="str">
        <f t="shared" si="546"/>
        <v/>
      </c>
      <c r="L3344" s="17" t="str">
        <f>+IF(G3344="","",SUM($K$9:K3344)+H3344)</f>
        <v/>
      </c>
    </row>
    <row r="3345" spans="2:12" x14ac:dyDescent="0.2">
      <c r="B3345" s="1" t="str">
        <f t="shared" ref="B3345:B3408" si="549">+IF(C3345="","",B3344+1)</f>
        <v/>
      </c>
      <c r="C3345" s="44" t="str">
        <f t="shared" si="547"/>
        <v/>
      </c>
      <c r="D3345" s="44" t="str">
        <f t="shared" si="548"/>
        <v/>
      </c>
      <c r="E3345" s="13" t="str">
        <f t="shared" ref="E3345:E3408" si="550">IF(B3345&lt;&gt;"",DAYS360(C3345,D3345),"")</f>
        <v/>
      </c>
      <c r="F3345" s="4" t="str">
        <f t="shared" ref="F3345:F3408" si="551">IF(B3345&lt;&gt;"",LOOKUP(DATE(YEAR(C3345),MONTH(C3345)+1,1),tbl_FecHasta,tbl_Tasa),"")</f>
        <v/>
      </c>
      <c r="G3345" s="48" t="str">
        <f t="shared" ref="G3345:G3408" si="552">IF(B3345&lt;&gt;"",(((1+F3345)^(1/12))-1),"")</f>
        <v/>
      </c>
      <c r="H3345" s="16" t="str">
        <f t="shared" si="543"/>
        <v/>
      </c>
      <c r="I3345" s="46" t="str">
        <f t="shared" si="544"/>
        <v/>
      </c>
      <c r="J3345" s="49" t="str">
        <f t="shared" si="545"/>
        <v/>
      </c>
      <c r="K3345" s="46" t="str">
        <f t="shared" si="546"/>
        <v/>
      </c>
      <c r="L3345" s="17" t="str">
        <f>+IF(G3345="","",SUM($K$9:K3345)+H3345)</f>
        <v/>
      </c>
    </row>
    <row r="3346" spans="2:12" x14ac:dyDescent="0.2">
      <c r="B3346" s="1" t="str">
        <f t="shared" si="549"/>
        <v/>
      </c>
      <c r="C3346" s="44" t="str">
        <f t="shared" si="547"/>
        <v/>
      </c>
      <c r="D3346" s="44" t="str">
        <f t="shared" si="548"/>
        <v/>
      </c>
      <c r="E3346" s="13" t="str">
        <f t="shared" si="550"/>
        <v/>
      </c>
      <c r="F3346" s="4" t="str">
        <f t="shared" si="551"/>
        <v/>
      </c>
      <c r="G3346" s="48" t="str">
        <f t="shared" si="552"/>
        <v/>
      </c>
      <c r="H3346" s="16" t="str">
        <f t="shared" si="543"/>
        <v/>
      </c>
      <c r="I3346" s="46" t="str">
        <f t="shared" si="544"/>
        <v/>
      </c>
      <c r="J3346" s="49" t="str">
        <f t="shared" si="545"/>
        <v/>
      </c>
      <c r="K3346" s="46" t="str">
        <f t="shared" si="546"/>
        <v/>
      </c>
      <c r="L3346" s="17" t="str">
        <f>+IF(G3346="","",SUM($K$9:K3346)+H3346)</f>
        <v/>
      </c>
    </row>
    <row r="3347" spans="2:12" x14ac:dyDescent="0.2">
      <c r="B3347" s="1" t="str">
        <f t="shared" si="549"/>
        <v/>
      </c>
      <c r="C3347" s="44" t="str">
        <f t="shared" si="547"/>
        <v/>
      </c>
      <c r="D3347" s="44" t="str">
        <f t="shared" si="548"/>
        <v/>
      </c>
      <c r="E3347" s="13" t="str">
        <f t="shared" si="550"/>
        <v/>
      </c>
      <c r="F3347" s="4" t="str">
        <f t="shared" si="551"/>
        <v/>
      </c>
      <c r="G3347" s="48" t="str">
        <f t="shared" si="552"/>
        <v/>
      </c>
      <c r="H3347" s="16" t="str">
        <f t="shared" si="543"/>
        <v/>
      </c>
      <c r="I3347" s="46" t="str">
        <f t="shared" si="544"/>
        <v/>
      </c>
      <c r="J3347" s="49" t="str">
        <f t="shared" si="545"/>
        <v/>
      </c>
      <c r="K3347" s="46" t="str">
        <f t="shared" si="546"/>
        <v/>
      </c>
      <c r="L3347" s="17" t="str">
        <f>+IF(G3347="","",SUM($K$9:K3347)+H3347)</f>
        <v/>
      </c>
    </row>
    <row r="3348" spans="2:12" x14ac:dyDescent="0.2">
      <c r="B3348" s="1" t="str">
        <f t="shared" si="549"/>
        <v/>
      </c>
      <c r="C3348" s="44" t="str">
        <f t="shared" si="547"/>
        <v/>
      </c>
      <c r="D3348" s="44" t="str">
        <f t="shared" si="548"/>
        <v/>
      </c>
      <c r="E3348" s="13" t="str">
        <f t="shared" si="550"/>
        <v/>
      </c>
      <c r="F3348" s="4" t="str">
        <f t="shared" si="551"/>
        <v/>
      </c>
      <c r="G3348" s="48" t="str">
        <f t="shared" si="552"/>
        <v/>
      </c>
      <c r="H3348" s="16" t="str">
        <f t="shared" si="543"/>
        <v/>
      </c>
      <c r="I3348" s="46" t="str">
        <f t="shared" si="544"/>
        <v/>
      </c>
      <c r="J3348" s="49" t="str">
        <f t="shared" si="545"/>
        <v/>
      </c>
      <c r="K3348" s="46" t="str">
        <f t="shared" si="546"/>
        <v/>
      </c>
      <c r="L3348" s="17" t="str">
        <f>+IF(G3348="","",SUM($K$9:K3348)+H3348)</f>
        <v/>
      </c>
    </row>
    <row r="3349" spans="2:12" x14ac:dyDescent="0.2">
      <c r="B3349" s="1" t="str">
        <f t="shared" si="549"/>
        <v/>
      </c>
      <c r="C3349" s="44" t="str">
        <f t="shared" si="547"/>
        <v/>
      </c>
      <c r="D3349" s="44" t="str">
        <f t="shared" si="548"/>
        <v/>
      </c>
      <c r="E3349" s="13" t="str">
        <f t="shared" si="550"/>
        <v/>
      </c>
      <c r="F3349" s="4" t="str">
        <f t="shared" si="551"/>
        <v/>
      </c>
      <c r="G3349" s="48" t="str">
        <f t="shared" si="552"/>
        <v/>
      </c>
      <c r="H3349" s="16" t="str">
        <f t="shared" si="543"/>
        <v/>
      </c>
      <c r="I3349" s="46" t="str">
        <f t="shared" si="544"/>
        <v/>
      </c>
      <c r="J3349" s="49" t="str">
        <f t="shared" si="545"/>
        <v/>
      </c>
      <c r="K3349" s="46" t="str">
        <f t="shared" si="546"/>
        <v/>
      </c>
      <c r="L3349" s="17" t="str">
        <f>+IF(G3349="","",SUM($K$9:K3349)+H3349)</f>
        <v/>
      </c>
    </row>
    <row r="3350" spans="2:12" x14ac:dyDescent="0.2">
      <c r="B3350" s="1" t="str">
        <f t="shared" si="549"/>
        <v/>
      </c>
      <c r="C3350" s="44" t="str">
        <f t="shared" si="547"/>
        <v/>
      </c>
      <c r="D3350" s="44" t="str">
        <f t="shared" si="548"/>
        <v/>
      </c>
      <c r="E3350" s="13" t="str">
        <f t="shared" si="550"/>
        <v/>
      </c>
      <c r="F3350" s="4" t="str">
        <f t="shared" si="551"/>
        <v/>
      </c>
      <c r="G3350" s="48" t="str">
        <f t="shared" si="552"/>
        <v/>
      </c>
      <c r="H3350" s="16" t="str">
        <f t="shared" si="543"/>
        <v/>
      </c>
      <c r="I3350" s="46" t="str">
        <f t="shared" si="544"/>
        <v/>
      </c>
      <c r="J3350" s="49" t="str">
        <f t="shared" si="545"/>
        <v/>
      </c>
      <c r="K3350" s="46" t="str">
        <f t="shared" si="546"/>
        <v/>
      </c>
      <c r="L3350" s="17" t="str">
        <f>+IF(G3350="","",SUM($K$9:K3350)+H3350)</f>
        <v/>
      </c>
    </row>
    <row r="3351" spans="2:12" x14ac:dyDescent="0.2">
      <c r="B3351" s="1" t="str">
        <f t="shared" si="549"/>
        <v/>
      </c>
      <c r="C3351" s="44" t="str">
        <f t="shared" si="547"/>
        <v/>
      </c>
      <c r="D3351" s="44" t="str">
        <f t="shared" si="548"/>
        <v/>
      </c>
      <c r="E3351" s="13" t="str">
        <f t="shared" si="550"/>
        <v/>
      </c>
      <c r="F3351" s="4" t="str">
        <f t="shared" si="551"/>
        <v/>
      </c>
      <c r="G3351" s="48" t="str">
        <f t="shared" si="552"/>
        <v/>
      </c>
      <c r="H3351" s="16" t="str">
        <f t="shared" si="543"/>
        <v/>
      </c>
      <c r="I3351" s="46" t="str">
        <f t="shared" si="544"/>
        <v/>
      </c>
      <c r="J3351" s="49" t="str">
        <f t="shared" si="545"/>
        <v/>
      </c>
      <c r="K3351" s="46" t="str">
        <f t="shared" si="546"/>
        <v/>
      </c>
      <c r="L3351" s="17" t="str">
        <f>+IF(G3351="","",SUM($K$9:K3351)+H3351)</f>
        <v/>
      </c>
    </row>
    <row r="3352" spans="2:12" x14ac:dyDescent="0.2">
      <c r="B3352" s="1" t="str">
        <f t="shared" si="549"/>
        <v/>
      </c>
      <c r="C3352" s="44" t="str">
        <f t="shared" si="547"/>
        <v/>
      </c>
      <c r="D3352" s="44" t="str">
        <f t="shared" si="548"/>
        <v/>
      </c>
      <c r="E3352" s="13" t="str">
        <f t="shared" si="550"/>
        <v/>
      </c>
      <c r="F3352" s="4" t="str">
        <f t="shared" si="551"/>
        <v/>
      </c>
      <c r="G3352" s="48" t="str">
        <f t="shared" si="552"/>
        <v/>
      </c>
      <c r="H3352" s="16" t="str">
        <f t="shared" si="543"/>
        <v/>
      </c>
      <c r="I3352" s="46" t="str">
        <f t="shared" si="544"/>
        <v/>
      </c>
      <c r="J3352" s="49" t="str">
        <f t="shared" si="545"/>
        <v/>
      </c>
      <c r="K3352" s="46" t="str">
        <f t="shared" si="546"/>
        <v/>
      </c>
      <c r="L3352" s="17" t="str">
        <f>+IF(G3352="","",SUM($K$9:K3352)+H3352)</f>
        <v/>
      </c>
    </row>
    <row r="3353" spans="2:12" x14ac:dyDescent="0.2">
      <c r="B3353" s="1" t="str">
        <f t="shared" si="549"/>
        <v/>
      </c>
      <c r="C3353" s="44" t="str">
        <f t="shared" si="547"/>
        <v/>
      </c>
      <c r="D3353" s="44" t="str">
        <f t="shared" si="548"/>
        <v/>
      </c>
      <c r="E3353" s="13" t="str">
        <f t="shared" si="550"/>
        <v/>
      </c>
      <c r="F3353" s="4" t="str">
        <f t="shared" si="551"/>
        <v/>
      </c>
      <c r="G3353" s="48" t="str">
        <f t="shared" si="552"/>
        <v/>
      </c>
      <c r="H3353" s="16" t="str">
        <f t="shared" si="543"/>
        <v/>
      </c>
      <c r="I3353" s="46" t="str">
        <f t="shared" si="544"/>
        <v/>
      </c>
      <c r="J3353" s="49" t="str">
        <f t="shared" si="545"/>
        <v/>
      </c>
      <c r="K3353" s="46" t="str">
        <f t="shared" si="546"/>
        <v/>
      </c>
      <c r="L3353" s="17" t="str">
        <f>+IF(G3353="","",SUM($K$9:K3353)+H3353)</f>
        <v/>
      </c>
    </row>
    <row r="3354" spans="2:12" x14ac:dyDescent="0.2">
      <c r="B3354" s="1" t="str">
        <f t="shared" si="549"/>
        <v/>
      </c>
      <c r="C3354" s="44" t="str">
        <f t="shared" si="547"/>
        <v/>
      </c>
      <c r="D3354" s="44" t="str">
        <f t="shared" si="548"/>
        <v/>
      </c>
      <c r="E3354" s="13" t="str">
        <f t="shared" si="550"/>
        <v/>
      </c>
      <c r="F3354" s="4" t="str">
        <f t="shared" si="551"/>
        <v/>
      </c>
      <c r="G3354" s="48" t="str">
        <f t="shared" si="552"/>
        <v/>
      </c>
      <c r="H3354" s="16" t="str">
        <f t="shared" si="543"/>
        <v/>
      </c>
      <c r="I3354" s="46" t="str">
        <f t="shared" si="544"/>
        <v/>
      </c>
      <c r="J3354" s="49" t="str">
        <f t="shared" si="545"/>
        <v/>
      </c>
      <c r="K3354" s="46" t="str">
        <f t="shared" si="546"/>
        <v/>
      </c>
      <c r="L3354" s="17" t="str">
        <f>+IF(G3354="","",SUM($K$9:K3354)+H3354)</f>
        <v/>
      </c>
    </row>
    <row r="3355" spans="2:12" x14ac:dyDescent="0.2">
      <c r="B3355" s="1" t="str">
        <f t="shared" si="549"/>
        <v/>
      </c>
      <c r="C3355" s="44" t="str">
        <f t="shared" si="547"/>
        <v/>
      </c>
      <c r="D3355" s="44" t="str">
        <f t="shared" si="548"/>
        <v/>
      </c>
      <c r="E3355" s="13" t="str">
        <f t="shared" si="550"/>
        <v/>
      </c>
      <c r="F3355" s="4" t="str">
        <f t="shared" si="551"/>
        <v/>
      </c>
      <c r="G3355" s="48" t="str">
        <f t="shared" si="552"/>
        <v/>
      </c>
      <c r="H3355" s="16" t="str">
        <f t="shared" si="543"/>
        <v/>
      </c>
      <c r="I3355" s="46" t="str">
        <f t="shared" si="544"/>
        <v/>
      </c>
      <c r="J3355" s="49" t="str">
        <f t="shared" si="545"/>
        <v/>
      </c>
      <c r="K3355" s="46" t="str">
        <f t="shared" si="546"/>
        <v/>
      </c>
      <c r="L3355" s="17" t="str">
        <f>+IF(G3355="","",SUM($K$9:K3355)+H3355)</f>
        <v/>
      </c>
    </row>
    <row r="3356" spans="2:12" x14ac:dyDescent="0.2">
      <c r="B3356" s="1" t="str">
        <f t="shared" si="549"/>
        <v/>
      </c>
      <c r="C3356" s="44" t="str">
        <f t="shared" si="547"/>
        <v/>
      </c>
      <c r="D3356" s="44" t="str">
        <f t="shared" si="548"/>
        <v/>
      </c>
      <c r="E3356" s="13" t="str">
        <f t="shared" si="550"/>
        <v/>
      </c>
      <c r="F3356" s="4" t="str">
        <f t="shared" si="551"/>
        <v/>
      </c>
      <c r="G3356" s="48" t="str">
        <f t="shared" si="552"/>
        <v/>
      </c>
      <c r="H3356" s="16" t="str">
        <f t="shared" si="543"/>
        <v/>
      </c>
      <c r="I3356" s="46" t="str">
        <f t="shared" si="544"/>
        <v/>
      </c>
      <c r="J3356" s="49" t="str">
        <f t="shared" si="545"/>
        <v/>
      </c>
      <c r="K3356" s="46" t="str">
        <f t="shared" si="546"/>
        <v/>
      </c>
      <c r="L3356" s="17" t="str">
        <f>+IF(G3356="","",SUM($K$9:K3356)+H3356)</f>
        <v/>
      </c>
    </row>
    <row r="3357" spans="2:12" x14ac:dyDescent="0.2">
      <c r="B3357" s="1" t="str">
        <f t="shared" si="549"/>
        <v/>
      </c>
      <c r="C3357" s="44" t="str">
        <f t="shared" si="547"/>
        <v/>
      </c>
      <c r="D3357" s="44" t="str">
        <f t="shared" si="548"/>
        <v/>
      </c>
      <c r="E3357" s="13" t="str">
        <f t="shared" si="550"/>
        <v/>
      </c>
      <c r="F3357" s="4" t="str">
        <f t="shared" si="551"/>
        <v/>
      </c>
      <c r="G3357" s="48" t="str">
        <f t="shared" si="552"/>
        <v/>
      </c>
      <c r="H3357" s="16" t="str">
        <f t="shared" si="543"/>
        <v/>
      </c>
      <c r="I3357" s="46" t="str">
        <f t="shared" si="544"/>
        <v/>
      </c>
      <c r="J3357" s="49" t="str">
        <f t="shared" si="545"/>
        <v/>
      </c>
      <c r="K3357" s="46" t="str">
        <f t="shared" si="546"/>
        <v/>
      </c>
      <c r="L3357" s="17" t="str">
        <f>+IF(G3357="","",SUM($K$9:K3357)+H3357)</f>
        <v/>
      </c>
    </row>
    <row r="3358" spans="2:12" x14ac:dyDescent="0.2">
      <c r="B3358" s="1" t="str">
        <f t="shared" si="549"/>
        <v/>
      </c>
      <c r="C3358" s="44" t="str">
        <f t="shared" si="547"/>
        <v/>
      </c>
      <c r="D3358" s="44" t="str">
        <f t="shared" si="548"/>
        <v/>
      </c>
      <c r="E3358" s="13" t="str">
        <f t="shared" si="550"/>
        <v/>
      </c>
      <c r="F3358" s="4" t="str">
        <f t="shared" si="551"/>
        <v/>
      </c>
      <c r="G3358" s="48" t="str">
        <f t="shared" si="552"/>
        <v/>
      </c>
      <c r="H3358" s="16" t="str">
        <f t="shared" si="543"/>
        <v/>
      </c>
      <c r="I3358" s="46" t="str">
        <f t="shared" si="544"/>
        <v/>
      </c>
      <c r="J3358" s="49" t="str">
        <f t="shared" si="545"/>
        <v/>
      </c>
      <c r="K3358" s="46" t="str">
        <f t="shared" si="546"/>
        <v/>
      </c>
      <c r="L3358" s="17" t="str">
        <f>+IF(G3358="","",SUM($K$9:K3358)+H3358)</f>
        <v/>
      </c>
    </row>
    <row r="3359" spans="2:12" x14ac:dyDescent="0.2">
      <c r="B3359" s="1" t="str">
        <f t="shared" si="549"/>
        <v/>
      </c>
      <c r="C3359" s="44" t="str">
        <f t="shared" si="547"/>
        <v/>
      </c>
      <c r="D3359" s="44" t="str">
        <f t="shared" si="548"/>
        <v/>
      </c>
      <c r="E3359" s="13" t="str">
        <f t="shared" si="550"/>
        <v/>
      </c>
      <c r="F3359" s="4" t="str">
        <f t="shared" si="551"/>
        <v/>
      </c>
      <c r="G3359" s="48" t="str">
        <f t="shared" si="552"/>
        <v/>
      </c>
      <c r="H3359" s="16" t="str">
        <f t="shared" si="543"/>
        <v/>
      </c>
      <c r="I3359" s="46" t="str">
        <f t="shared" si="544"/>
        <v/>
      </c>
      <c r="J3359" s="49" t="str">
        <f t="shared" si="545"/>
        <v/>
      </c>
      <c r="K3359" s="46" t="str">
        <f t="shared" si="546"/>
        <v/>
      </c>
      <c r="L3359" s="17" t="str">
        <f>+IF(G3359="","",SUM($K$9:K3359)+H3359)</f>
        <v/>
      </c>
    </row>
    <row r="3360" spans="2:12" x14ac:dyDescent="0.2">
      <c r="B3360" s="1" t="str">
        <f t="shared" si="549"/>
        <v/>
      </c>
      <c r="C3360" s="44" t="str">
        <f t="shared" si="547"/>
        <v/>
      </c>
      <c r="D3360" s="44" t="str">
        <f t="shared" si="548"/>
        <v/>
      </c>
      <c r="E3360" s="13" t="str">
        <f t="shared" si="550"/>
        <v/>
      </c>
      <c r="F3360" s="4" t="str">
        <f t="shared" si="551"/>
        <v/>
      </c>
      <c r="G3360" s="48" t="str">
        <f t="shared" si="552"/>
        <v/>
      </c>
      <c r="H3360" s="16" t="str">
        <f t="shared" si="543"/>
        <v/>
      </c>
      <c r="I3360" s="46" t="str">
        <f t="shared" si="544"/>
        <v/>
      </c>
      <c r="J3360" s="49" t="str">
        <f t="shared" si="545"/>
        <v/>
      </c>
      <c r="K3360" s="46" t="str">
        <f t="shared" si="546"/>
        <v/>
      </c>
      <c r="L3360" s="17" t="str">
        <f>+IF(G3360="","",SUM($K$9:K3360)+H3360)</f>
        <v/>
      </c>
    </row>
    <row r="3361" spans="2:12" x14ac:dyDescent="0.2">
      <c r="B3361" s="1" t="str">
        <f t="shared" si="549"/>
        <v/>
      </c>
      <c r="C3361" s="44" t="str">
        <f t="shared" si="547"/>
        <v/>
      </c>
      <c r="D3361" s="44" t="str">
        <f t="shared" si="548"/>
        <v/>
      </c>
      <c r="E3361" s="13" t="str">
        <f t="shared" si="550"/>
        <v/>
      </c>
      <c r="F3361" s="4" t="str">
        <f t="shared" si="551"/>
        <v/>
      </c>
      <c r="G3361" s="48" t="str">
        <f t="shared" si="552"/>
        <v/>
      </c>
      <c r="H3361" s="16" t="str">
        <f t="shared" si="543"/>
        <v/>
      </c>
      <c r="I3361" s="46" t="str">
        <f t="shared" si="544"/>
        <v/>
      </c>
      <c r="J3361" s="49" t="str">
        <f t="shared" si="545"/>
        <v/>
      </c>
      <c r="K3361" s="46" t="str">
        <f t="shared" si="546"/>
        <v/>
      </c>
      <c r="L3361" s="17" t="str">
        <f>+IF(G3361="","",SUM($K$9:K3361)+H3361)</f>
        <v/>
      </c>
    </row>
    <row r="3362" spans="2:12" x14ac:dyDescent="0.2">
      <c r="B3362" s="1" t="str">
        <f t="shared" si="549"/>
        <v/>
      </c>
      <c r="C3362" s="44" t="str">
        <f t="shared" si="547"/>
        <v/>
      </c>
      <c r="D3362" s="44" t="str">
        <f t="shared" si="548"/>
        <v/>
      </c>
      <c r="E3362" s="13" t="str">
        <f t="shared" si="550"/>
        <v/>
      </c>
      <c r="F3362" s="4" t="str">
        <f t="shared" si="551"/>
        <v/>
      </c>
      <c r="G3362" s="48" t="str">
        <f t="shared" si="552"/>
        <v/>
      </c>
      <c r="H3362" s="16" t="str">
        <f t="shared" si="543"/>
        <v/>
      </c>
      <c r="I3362" s="46" t="str">
        <f t="shared" si="544"/>
        <v/>
      </c>
      <c r="J3362" s="49" t="str">
        <f t="shared" si="545"/>
        <v/>
      </c>
      <c r="K3362" s="46" t="str">
        <f t="shared" si="546"/>
        <v/>
      </c>
      <c r="L3362" s="17" t="str">
        <f>+IF(G3362="","",SUM($K$9:K3362)+H3362)</f>
        <v/>
      </c>
    </row>
    <row r="3363" spans="2:12" x14ac:dyDescent="0.2">
      <c r="B3363" s="1" t="str">
        <f t="shared" si="549"/>
        <v/>
      </c>
      <c r="C3363" s="44" t="str">
        <f t="shared" si="547"/>
        <v/>
      </c>
      <c r="D3363" s="44" t="str">
        <f t="shared" si="548"/>
        <v/>
      </c>
      <c r="E3363" s="13" t="str">
        <f t="shared" si="550"/>
        <v/>
      </c>
      <c r="F3363" s="4" t="str">
        <f t="shared" si="551"/>
        <v/>
      </c>
      <c r="G3363" s="48" t="str">
        <f t="shared" si="552"/>
        <v/>
      </c>
      <c r="H3363" s="16" t="str">
        <f t="shared" si="543"/>
        <v/>
      </c>
      <c r="I3363" s="46" t="str">
        <f t="shared" si="544"/>
        <v/>
      </c>
      <c r="J3363" s="49" t="str">
        <f t="shared" si="545"/>
        <v/>
      </c>
      <c r="K3363" s="46" t="str">
        <f t="shared" si="546"/>
        <v/>
      </c>
      <c r="L3363" s="17" t="str">
        <f>+IF(G3363="","",SUM($K$9:K3363)+H3363)</f>
        <v/>
      </c>
    </row>
    <row r="3364" spans="2:12" x14ac:dyDescent="0.2">
      <c r="B3364" s="1" t="str">
        <f t="shared" si="549"/>
        <v/>
      </c>
      <c r="C3364" s="44" t="str">
        <f t="shared" si="547"/>
        <v/>
      </c>
      <c r="D3364" s="44" t="str">
        <f t="shared" si="548"/>
        <v/>
      </c>
      <c r="E3364" s="13" t="str">
        <f t="shared" si="550"/>
        <v/>
      </c>
      <c r="F3364" s="4" t="str">
        <f t="shared" si="551"/>
        <v/>
      </c>
      <c r="G3364" s="48" t="str">
        <f t="shared" si="552"/>
        <v/>
      </c>
      <c r="H3364" s="16" t="str">
        <f t="shared" si="543"/>
        <v/>
      </c>
      <c r="I3364" s="46" t="str">
        <f t="shared" si="544"/>
        <v/>
      </c>
      <c r="J3364" s="49" t="str">
        <f t="shared" si="545"/>
        <v/>
      </c>
      <c r="K3364" s="46" t="str">
        <f t="shared" si="546"/>
        <v/>
      </c>
      <c r="L3364" s="17" t="str">
        <f>+IF(G3364="","",SUM($K$9:K3364)+H3364)</f>
        <v/>
      </c>
    </row>
    <row r="3365" spans="2:12" x14ac:dyDescent="0.2">
      <c r="B3365" s="1" t="str">
        <f t="shared" si="549"/>
        <v/>
      </c>
      <c r="C3365" s="44" t="str">
        <f t="shared" si="547"/>
        <v/>
      </c>
      <c r="D3365" s="44" t="str">
        <f t="shared" si="548"/>
        <v/>
      </c>
      <c r="E3365" s="13" t="str">
        <f t="shared" si="550"/>
        <v/>
      </c>
      <c r="F3365" s="4" t="str">
        <f t="shared" si="551"/>
        <v/>
      </c>
      <c r="G3365" s="48" t="str">
        <f t="shared" si="552"/>
        <v/>
      </c>
      <c r="H3365" s="16" t="str">
        <f t="shared" si="543"/>
        <v/>
      </c>
      <c r="I3365" s="46" t="str">
        <f t="shared" si="544"/>
        <v/>
      </c>
      <c r="J3365" s="49" t="str">
        <f t="shared" si="545"/>
        <v/>
      </c>
      <c r="K3365" s="46" t="str">
        <f t="shared" si="546"/>
        <v/>
      </c>
      <c r="L3365" s="17" t="str">
        <f>+IF(G3365="","",SUM($K$9:K3365)+H3365)</f>
        <v/>
      </c>
    </row>
    <row r="3366" spans="2:12" x14ac:dyDescent="0.2">
      <c r="B3366" s="1" t="str">
        <f t="shared" si="549"/>
        <v/>
      </c>
      <c r="C3366" s="44" t="str">
        <f t="shared" si="547"/>
        <v/>
      </c>
      <c r="D3366" s="44" t="str">
        <f t="shared" si="548"/>
        <v/>
      </c>
      <c r="E3366" s="13" t="str">
        <f t="shared" si="550"/>
        <v/>
      </c>
      <c r="F3366" s="4" t="str">
        <f t="shared" si="551"/>
        <v/>
      </c>
      <c r="G3366" s="48" t="str">
        <f t="shared" si="552"/>
        <v/>
      </c>
      <c r="H3366" s="16" t="str">
        <f t="shared" si="543"/>
        <v/>
      </c>
      <c r="I3366" s="46" t="str">
        <f t="shared" si="544"/>
        <v/>
      </c>
      <c r="J3366" s="49" t="str">
        <f t="shared" si="545"/>
        <v/>
      </c>
      <c r="K3366" s="46" t="str">
        <f t="shared" si="546"/>
        <v/>
      </c>
      <c r="L3366" s="17" t="str">
        <f>+IF(G3366="","",SUM($K$9:K3366)+H3366)</f>
        <v/>
      </c>
    </row>
    <row r="3367" spans="2:12" x14ac:dyDescent="0.2">
      <c r="B3367" s="1" t="str">
        <f t="shared" si="549"/>
        <v/>
      </c>
      <c r="C3367" s="44" t="str">
        <f t="shared" si="547"/>
        <v/>
      </c>
      <c r="D3367" s="44" t="str">
        <f t="shared" si="548"/>
        <v/>
      </c>
      <c r="E3367" s="13" t="str">
        <f t="shared" si="550"/>
        <v/>
      </c>
      <c r="F3367" s="4" t="str">
        <f t="shared" si="551"/>
        <v/>
      </c>
      <c r="G3367" s="48" t="str">
        <f t="shared" si="552"/>
        <v/>
      </c>
      <c r="H3367" s="16" t="str">
        <f t="shared" si="543"/>
        <v/>
      </c>
      <c r="I3367" s="46" t="str">
        <f t="shared" si="544"/>
        <v/>
      </c>
      <c r="J3367" s="49" t="str">
        <f t="shared" si="545"/>
        <v/>
      </c>
      <c r="K3367" s="46" t="str">
        <f t="shared" si="546"/>
        <v/>
      </c>
      <c r="L3367" s="17" t="str">
        <f>+IF(G3367="","",SUM($K$9:K3367)+H3367)</f>
        <v/>
      </c>
    </row>
    <row r="3368" spans="2:12" x14ac:dyDescent="0.2">
      <c r="B3368" s="1" t="str">
        <f t="shared" si="549"/>
        <v/>
      </c>
      <c r="C3368" s="44" t="str">
        <f t="shared" si="547"/>
        <v/>
      </c>
      <c r="D3368" s="44" t="str">
        <f t="shared" si="548"/>
        <v/>
      </c>
      <c r="E3368" s="13" t="str">
        <f t="shared" si="550"/>
        <v/>
      </c>
      <c r="F3368" s="4" t="str">
        <f t="shared" si="551"/>
        <v/>
      </c>
      <c r="G3368" s="48" t="str">
        <f t="shared" si="552"/>
        <v/>
      </c>
      <c r="H3368" s="16" t="str">
        <f t="shared" si="543"/>
        <v/>
      </c>
      <c r="I3368" s="46" t="str">
        <f t="shared" si="544"/>
        <v/>
      </c>
      <c r="J3368" s="49" t="str">
        <f t="shared" si="545"/>
        <v/>
      </c>
      <c r="K3368" s="46" t="str">
        <f t="shared" si="546"/>
        <v/>
      </c>
      <c r="L3368" s="17" t="str">
        <f>+IF(G3368="","",SUM($K$9:K3368)+H3368)</f>
        <v/>
      </c>
    </row>
    <row r="3369" spans="2:12" x14ac:dyDescent="0.2">
      <c r="B3369" s="1" t="str">
        <f t="shared" si="549"/>
        <v/>
      </c>
      <c r="C3369" s="44" t="str">
        <f t="shared" si="547"/>
        <v/>
      </c>
      <c r="D3369" s="44" t="str">
        <f t="shared" si="548"/>
        <v/>
      </c>
      <c r="E3369" s="13" t="str">
        <f t="shared" si="550"/>
        <v/>
      </c>
      <c r="F3369" s="4" t="str">
        <f t="shared" si="551"/>
        <v/>
      </c>
      <c r="G3369" s="48" t="str">
        <f t="shared" si="552"/>
        <v/>
      </c>
      <c r="H3369" s="16" t="str">
        <f t="shared" si="543"/>
        <v/>
      </c>
      <c r="I3369" s="46" t="str">
        <f t="shared" si="544"/>
        <v/>
      </c>
      <c r="J3369" s="49" t="str">
        <f t="shared" si="545"/>
        <v/>
      </c>
      <c r="K3369" s="46" t="str">
        <f t="shared" si="546"/>
        <v/>
      </c>
      <c r="L3369" s="17" t="str">
        <f>+IF(G3369="","",SUM($K$9:K3369)+H3369)</f>
        <v/>
      </c>
    </row>
    <row r="3370" spans="2:12" x14ac:dyDescent="0.2">
      <c r="B3370" s="1" t="str">
        <f t="shared" si="549"/>
        <v/>
      </c>
      <c r="C3370" s="44" t="str">
        <f t="shared" si="547"/>
        <v/>
      </c>
      <c r="D3370" s="44" t="str">
        <f t="shared" si="548"/>
        <v/>
      </c>
      <c r="E3370" s="13" t="str">
        <f t="shared" si="550"/>
        <v/>
      </c>
      <c r="F3370" s="4" t="str">
        <f t="shared" si="551"/>
        <v/>
      </c>
      <c r="G3370" s="48" t="str">
        <f t="shared" si="552"/>
        <v/>
      </c>
      <c r="H3370" s="16" t="str">
        <f t="shared" ref="H3370:H3433" si="553">IF(B3370&lt;&gt;"",H3369,"")</f>
        <v/>
      </c>
      <c r="I3370" s="46" t="str">
        <f t="shared" ref="I3370:I3433" si="554">IF(G3370="","",+(1+G3370)^(E3370/30))</f>
        <v/>
      </c>
      <c r="J3370" s="49" t="str">
        <f t="shared" si="545"/>
        <v/>
      </c>
      <c r="K3370" s="46" t="str">
        <f t="shared" si="546"/>
        <v/>
      </c>
      <c r="L3370" s="17" t="str">
        <f>+IF(G3370="","",SUM($K$9:K3370)+H3370)</f>
        <v/>
      </c>
    </row>
    <row r="3371" spans="2:12" x14ac:dyDescent="0.2">
      <c r="B3371" s="1" t="str">
        <f t="shared" si="549"/>
        <v/>
      </c>
      <c r="C3371" s="44" t="str">
        <f t="shared" si="547"/>
        <v/>
      </c>
      <c r="D3371" s="44" t="str">
        <f t="shared" si="548"/>
        <v/>
      </c>
      <c r="E3371" s="13" t="str">
        <f t="shared" si="550"/>
        <v/>
      </c>
      <c r="F3371" s="4" t="str">
        <f t="shared" si="551"/>
        <v/>
      </c>
      <c r="G3371" s="48" t="str">
        <f t="shared" si="552"/>
        <v/>
      </c>
      <c r="H3371" s="16" t="str">
        <f t="shared" si="553"/>
        <v/>
      </c>
      <c r="I3371" s="46" t="str">
        <f t="shared" si="554"/>
        <v/>
      </c>
      <c r="J3371" s="49" t="str">
        <f t="shared" si="545"/>
        <v/>
      </c>
      <c r="K3371" s="46" t="str">
        <f t="shared" si="546"/>
        <v/>
      </c>
      <c r="L3371" s="17" t="str">
        <f>+IF(G3371="","",SUM($K$9:K3371)+H3371)</f>
        <v/>
      </c>
    </row>
    <row r="3372" spans="2:12" x14ac:dyDescent="0.2">
      <c r="B3372" s="1" t="str">
        <f t="shared" si="549"/>
        <v/>
      </c>
      <c r="C3372" s="44" t="str">
        <f t="shared" si="547"/>
        <v/>
      </c>
      <c r="D3372" s="44" t="str">
        <f t="shared" si="548"/>
        <v/>
      </c>
      <c r="E3372" s="13" t="str">
        <f t="shared" si="550"/>
        <v/>
      </c>
      <c r="F3372" s="4" t="str">
        <f t="shared" si="551"/>
        <v/>
      </c>
      <c r="G3372" s="48" t="str">
        <f t="shared" si="552"/>
        <v/>
      </c>
      <c r="H3372" s="16" t="str">
        <f t="shared" si="553"/>
        <v/>
      </c>
      <c r="I3372" s="46" t="str">
        <f t="shared" si="554"/>
        <v/>
      </c>
      <c r="J3372" s="49" t="str">
        <f t="shared" si="545"/>
        <v/>
      </c>
      <c r="K3372" s="46" t="str">
        <f t="shared" si="546"/>
        <v/>
      </c>
      <c r="L3372" s="17" t="str">
        <f>+IF(G3372="","",SUM($K$9:K3372)+H3372)</f>
        <v/>
      </c>
    </row>
    <row r="3373" spans="2:12" x14ac:dyDescent="0.2">
      <c r="B3373" s="1" t="str">
        <f t="shared" si="549"/>
        <v/>
      </c>
      <c r="C3373" s="44" t="str">
        <f t="shared" si="547"/>
        <v/>
      </c>
      <c r="D3373" s="44" t="str">
        <f t="shared" si="548"/>
        <v/>
      </c>
      <c r="E3373" s="13" t="str">
        <f t="shared" si="550"/>
        <v/>
      </c>
      <c r="F3373" s="4" t="str">
        <f t="shared" si="551"/>
        <v/>
      </c>
      <c r="G3373" s="48" t="str">
        <f t="shared" si="552"/>
        <v/>
      </c>
      <c r="H3373" s="16" t="str">
        <f t="shared" si="553"/>
        <v/>
      </c>
      <c r="I3373" s="46" t="str">
        <f t="shared" si="554"/>
        <v/>
      </c>
      <c r="J3373" s="49" t="str">
        <f t="shared" si="545"/>
        <v/>
      </c>
      <c r="K3373" s="46" t="str">
        <f t="shared" si="546"/>
        <v/>
      </c>
      <c r="L3373" s="17" t="str">
        <f>+IF(G3373="","",SUM($K$9:K3373)+H3373)</f>
        <v/>
      </c>
    </row>
    <row r="3374" spans="2:12" x14ac:dyDescent="0.2">
      <c r="B3374" s="1" t="str">
        <f t="shared" si="549"/>
        <v/>
      </c>
      <c r="C3374" s="44" t="str">
        <f t="shared" si="547"/>
        <v/>
      </c>
      <c r="D3374" s="44" t="str">
        <f t="shared" si="548"/>
        <v/>
      </c>
      <c r="E3374" s="13" t="str">
        <f t="shared" si="550"/>
        <v/>
      </c>
      <c r="F3374" s="4" t="str">
        <f t="shared" si="551"/>
        <v/>
      </c>
      <c r="G3374" s="48" t="str">
        <f t="shared" si="552"/>
        <v/>
      </c>
      <c r="H3374" s="16" t="str">
        <f t="shared" si="553"/>
        <v/>
      </c>
      <c r="I3374" s="46" t="str">
        <f t="shared" si="554"/>
        <v/>
      </c>
      <c r="J3374" s="49" t="str">
        <f t="shared" si="545"/>
        <v/>
      </c>
      <c r="K3374" s="46" t="str">
        <f t="shared" si="546"/>
        <v/>
      </c>
      <c r="L3374" s="17" t="str">
        <f>+IF(G3374="","",SUM($K$9:K3374)+H3374)</f>
        <v/>
      </c>
    </row>
    <row r="3375" spans="2:12" x14ac:dyDescent="0.2">
      <c r="B3375" s="1" t="str">
        <f t="shared" si="549"/>
        <v/>
      </c>
      <c r="C3375" s="44" t="str">
        <f t="shared" si="547"/>
        <v/>
      </c>
      <c r="D3375" s="44" t="str">
        <f t="shared" si="548"/>
        <v/>
      </c>
      <c r="E3375" s="13" t="str">
        <f t="shared" si="550"/>
        <v/>
      </c>
      <c r="F3375" s="4" t="str">
        <f t="shared" si="551"/>
        <v/>
      </c>
      <c r="G3375" s="48" t="str">
        <f t="shared" si="552"/>
        <v/>
      </c>
      <c r="H3375" s="16" t="str">
        <f t="shared" si="553"/>
        <v/>
      </c>
      <c r="I3375" s="46" t="str">
        <f t="shared" si="554"/>
        <v/>
      </c>
      <c r="J3375" s="49" t="str">
        <f t="shared" si="545"/>
        <v/>
      </c>
      <c r="K3375" s="46" t="str">
        <f t="shared" si="546"/>
        <v/>
      </c>
      <c r="L3375" s="17" t="str">
        <f>+IF(G3375="","",SUM($K$9:K3375)+H3375)</f>
        <v/>
      </c>
    </row>
    <row r="3376" spans="2:12" x14ac:dyDescent="0.2">
      <c r="B3376" s="1" t="str">
        <f t="shared" si="549"/>
        <v/>
      </c>
      <c r="C3376" s="44" t="str">
        <f t="shared" si="547"/>
        <v/>
      </c>
      <c r="D3376" s="44" t="str">
        <f t="shared" si="548"/>
        <v/>
      </c>
      <c r="E3376" s="13" t="str">
        <f t="shared" si="550"/>
        <v/>
      </c>
      <c r="F3376" s="4" t="str">
        <f t="shared" si="551"/>
        <v/>
      </c>
      <c r="G3376" s="48" t="str">
        <f t="shared" si="552"/>
        <v/>
      </c>
      <c r="H3376" s="16" t="str">
        <f t="shared" si="553"/>
        <v/>
      </c>
      <c r="I3376" s="46" t="str">
        <f t="shared" si="554"/>
        <v/>
      </c>
      <c r="J3376" s="49" t="str">
        <f t="shared" si="545"/>
        <v/>
      </c>
      <c r="K3376" s="46" t="str">
        <f t="shared" si="546"/>
        <v/>
      </c>
      <c r="L3376" s="17" t="str">
        <f>+IF(G3376="","",SUM($K$9:K3376)+H3376)</f>
        <v/>
      </c>
    </row>
    <row r="3377" spans="2:12" x14ac:dyDescent="0.2">
      <c r="B3377" s="1" t="str">
        <f t="shared" si="549"/>
        <v/>
      </c>
      <c r="C3377" s="44" t="str">
        <f t="shared" si="547"/>
        <v/>
      </c>
      <c r="D3377" s="44" t="str">
        <f t="shared" si="548"/>
        <v/>
      </c>
      <c r="E3377" s="13" t="str">
        <f t="shared" si="550"/>
        <v/>
      </c>
      <c r="F3377" s="4" t="str">
        <f t="shared" si="551"/>
        <v/>
      </c>
      <c r="G3377" s="48" t="str">
        <f t="shared" si="552"/>
        <v/>
      </c>
      <c r="H3377" s="16" t="str">
        <f t="shared" si="553"/>
        <v/>
      </c>
      <c r="I3377" s="46" t="str">
        <f t="shared" si="554"/>
        <v/>
      </c>
      <c r="J3377" s="49" t="str">
        <f t="shared" si="545"/>
        <v/>
      </c>
      <c r="K3377" s="46" t="str">
        <f t="shared" si="546"/>
        <v/>
      </c>
      <c r="L3377" s="17" t="str">
        <f>+IF(G3377="","",SUM($K$9:K3377)+H3377)</f>
        <v/>
      </c>
    </row>
    <row r="3378" spans="2:12" x14ac:dyDescent="0.2">
      <c r="B3378" s="1" t="str">
        <f t="shared" si="549"/>
        <v/>
      </c>
      <c r="C3378" s="44" t="str">
        <f t="shared" si="547"/>
        <v/>
      </c>
      <c r="D3378" s="44" t="str">
        <f t="shared" si="548"/>
        <v/>
      </c>
      <c r="E3378" s="13" t="str">
        <f t="shared" si="550"/>
        <v/>
      </c>
      <c r="F3378" s="4" t="str">
        <f t="shared" si="551"/>
        <v/>
      </c>
      <c r="G3378" s="48" t="str">
        <f t="shared" si="552"/>
        <v/>
      </c>
      <c r="H3378" s="16" t="str">
        <f t="shared" si="553"/>
        <v/>
      </c>
      <c r="I3378" s="46" t="str">
        <f t="shared" si="554"/>
        <v/>
      </c>
      <c r="J3378" s="49" t="str">
        <f t="shared" si="545"/>
        <v/>
      </c>
      <c r="K3378" s="46" t="str">
        <f t="shared" si="546"/>
        <v/>
      </c>
      <c r="L3378" s="17" t="str">
        <f>+IF(G3378="","",SUM($K$9:K3378)+H3378)</f>
        <v/>
      </c>
    </row>
    <row r="3379" spans="2:12" x14ac:dyDescent="0.2">
      <c r="B3379" s="1" t="str">
        <f t="shared" si="549"/>
        <v/>
      </c>
      <c r="C3379" s="44" t="str">
        <f t="shared" si="547"/>
        <v/>
      </c>
      <c r="D3379" s="44" t="str">
        <f t="shared" si="548"/>
        <v/>
      </c>
      <c r="E3379" s="13" t="str">
        <f t="shared" si="550"/>
        <v/>
      </c>
      <c r="F3379" s="4" t="str">
        <f t="shared" si="551"/>
        <v/>
      </c>
      <c r="G3379" s="48" t="str">
        <f t="shared" si="552"/>
        <v/>
      </c>
      <c r="H3379" s="16" t="str">
        <f t="shared" si="553"/>
        <v/>
      </c>
      <c r="I3379" s="46" t="str">
        <f t="shared" si="554"/>
        <v/>
      </c>
      <c r="J3379" s="49" t="str">
        <f t="shared" si="545"/>
        <v/>
      </c>
      <c r="K3379" s="46" t="str">
        <f t="shared" si="546"/>
        <v/>
      </c>
      <c r="L3379" s="17" t="str">
        <f>+IF(G3379="","",SUM($K$9:K3379)+H3379)</f>
        <v/>
      </c>
    </row>
    <row r="3380" spans="2:12" x14ac:dyDescent="0.2">
      <c r="B3380" s="1" t="str">
        <f t="shared" si="549"/>
        <v/>
      </c>
      <c r="C3380" s="44" t="str">
        <f t="shared" si="547"/>
        <v/>
      </c>
      <c r="D3380" s="44" t="str">
        <f t="shared" si="548"/>
        <v/>
      </c>
      <c r="E3380" s="13" t="str">
        <f t="shared" si="550"/>
        <v/>
      </c>
      <c r="F3380" s="4" t="str">
        <f t="shared" si="551"/>
        <v/>
      </c>
      <c r="G3380" s="48" t="str">
        <f t="shared" si="552"/>
        <v/>
      </c>
      <c r="H3380" s="16" t="str">
        <f t="shared" si="553"/>
        <v/>
      </c>
      <c r="I3380" s="46" t="str">
        <f t="shared" si="554"/>
        <v/>
      </c>
      <c r="J3380" s="49" t="str">
        <f t="shared" si="545"/>
        <v/>
      </c>
      <c r="K3380" s="46" t="str">
        <f t="shared" si="546"/>
        <v/>
      </c>
      <c r="L3380" s="17" t="str">
        <f>+IF(G3380="","",SUM($K$9:K3380)+H3380)</f>
        <v/>
      </c>
    </row>
    <row r="3381" spans="2:12" x14ac:dyDescent="0.2">
      <c r="B3381" s="1" t="str">
        <f t="shared" si="549"/>
        <v/>
      </c>
      <c r="C3381" s="44" t="str">
        <f t="shared" si="547"/>
        <v/>
      </c>
      <c r="D3381" s="44" t="str">
        <f t="shared" si="548"/>
        <v/>
      </c>
      <c r="E3381" s="13" t="str">
        <f t="shared" si="550"/>
        <v/>
      </c>
      <c r="F3381" s="4" t="str">
        <f t="shared" si="551"/>
        <v/>
      </c>
      <c r="G3381" s="48" t="str">
        <f t="shared" si="552"/>
        <v/>
      </c>
      <c r="H3381" s="16" t="str">
        <f t="shared" si="553"/>
        <v/>
      </c>
      <c r="I3381" s="46" t="str">
        <f t="shared" si="554"/>
        <v/>
      </c>
      <c r="J3381" s="49" t="str">
        <f t="shared" si="545"/>
        <v/>
      </c>
      <c r="K3381" s="46" t="str">
        <f t="shared" si="546"/>
        <v/>
      </c>
      <c r="L3381" s="17" t="str">
        <f>+IF(G3381="","",SUM($K$9:K3381)+H3381)</f>
        <v/>
      </c>
    </row>
    <row r="3382" spans="2:12" x14ac:dyDescent="0.2">
      <c r="B3382" s="1" t="str">
        <f t="shared" si="549"/>
        <v/>
      </c>
      <c r="C3382" s="44" t="str">
        <f t="shared" si="547"/>
        <v/>
      </c>
      <c r="D3382" s="44" t="str">
        <f t="shared" si="548"/>
        <v/>
      </c>
      <c r="E3382" s="13" t="str">
        <f t="shared" si="550"/>
        <v/>
      </c>
      <c r="F3382" s="4" t="str">
        <f t="shared" si="551"/>
        <v/>
      </c>
      <c r="G3382" s="48" t="str">
        <f t="shared" si="552"/>
        <v/>
      </c>
      <c r="H3382" s="16" t="str">
        <f t="shared" si="553"/>
        <v/>
      </c>
      <c r="I3382" s="46" t="str">
        <f t="shared" si="554"/>
        <v/>
      </c>
      <c r="J3382" s="49" t="str">
        <f t="shared" si="545"/>
        <v/>
      </c>
      <c r="K3382" s="46" t="str">
        <f t="shared" si="546"/>
        <v/>
      </c>
      <c r="L3382" s="17" t="str">
        <f>+IF(G3382="","",SUM($K$9:K3382)+H3382)</f>
        <v/>
      </c>
    </row>
    <row r="3383" spans="2:12" x14ac:dyDescent="0.2">
      <c r="B3383" s="1" t="str">
        <f t="shared" si="549"/>
        <v/>
      </c>
      <c r="C3383" s="44" t="str">
        <f t="shared" si="547"/>
        <v/>
      </c>
      <c r="D3383" s="44" t="str">
        <f t="shared" si="548"/>
        <v/>
      </c>
      <c r="E3383" s="13" t="str">
        <f t="shared" si="550"/>
        <v/>
      </c>
      <c r="F3383" s="4" t="str">
        <f t="shared" si="551"/>
        <v/>
      </c>
      <c r="G3383" s="48" t="str">
        <f t="shared" si="552"/>
        <v/>
      </c>
      <c r="H3383" s="16" t="str">
        <f t="shared" si="553"/>
        <v/>
      </c>
      <c r="I3383" s="46" t="str">
        <f t="shared" si="554"/>
        <v/>
      </c>
      <c r="J3383" s="49" t="str">
        <f t="shared" si="545"/>
        <v/>
      </c>
      <c r="K3383" s="46" t="str">
        <f t="shared" si="546"/>
        <v/>
      </c>
      <c r="L3383" s="17" t="str">
        <f>+IF(G3383="","",SUM($K$9:K3383)+H3383)</f>
        <v/>
      </c>
    </row>
    <row r="3384" spans="2:12" x14ac:dyDescent="0.2">
      <c r="B3384" s="1" t="str">
        <f t="shared" si="549"/>
        <v/>
      </c>
      <c r="C3384" s="44" t="str">
        <f t="shared" si="547"/>
        <v/>
      </c>
      <c r="D3384" s="44" t="str">
        <f t="shared" si="548"/>
        <v/>
      </c>
      <c r="E3384" s="13" t="str">
        <f t="shared" si="550"/>
        <v/>
      </c>
      <c r="F3384" s="4" t="str">
        <f t="shared" si="551"/>
        <v/>
      </c>
      <c r="G3384" s="48" t="str">
        <f t="shared" si="552"/>
        <v/>
      </c>
      <c r="H3384" s="16" t="str">
        <f t="shared" si="553"/>
        <v/>
      </c>
      <c r="I3384" s="46" t="str">
        <f t="shared" si="554"/>
        <v/>
      </c>
      <c r="J3384" s="49" t="str">
        <f t="shared" si="545"/>
        <v/>
      </c>
      <c r="K3384" s="46" t="str">
        <f t="shared" si="546"/>
        <v/>
      </c>
      <c r="L3384" s="17" t="str">
        <f>+IF(G3384="","",SUM($K$9:K3384)+H3384)</f>
        <v/>
      </c>
    </row>
    <row r="3385" spans="2:12" x14ac:dyDescent="0.2">
      <c r="B3385" s="1" t="str">
        <f t="shared" si="549"/>
        <v/>
      </c>
      <c r="C3385" s="44" t="str">
        <f t="shared" si="547"/>
        <v/>
      </c>
      <c r="D3385" s="44" t="str">
        <f t="shared" si="548"/>
        <v/>
      </c>
      <c r="E3385" s="13" t="str">
        <f t="shared" si="550"/>
        <v/>
      </c>
      <c r="F3385" s="4" t="str">
        <f t="shared" si="551"/>
        <v/>
      </c>
      <c r="G3385" s="48" t="str">
        <f t="shared" si="552"/>
        <v/>
      </c>
      <c r="H3385" s="16" t="str">
        <f t="shared" si="553"/>
        <v/>
      </c>
      <c r="I3385" s="46" t="str">
        <f t="shared" si="554"/>
        <v/>
      </c>
      <c r="J3385" s="49" t="str">
        <f t="shared" si="545"/>
        <v/>
      </c>
      <c r="K3385" s="46" t="str">
        <f t="shared" si="546"/>
        <v/>
      </c>
      <c r="L3385" s="17" t="str">
        <f>+IF(G3385="","",SUM($K$9:K3385)+H3385)</f>
        <v/>
      </c>
    </row>
    <row r="3386" spans="2:12" x14ac:dyDescent="0.2">
      <c r="B3386" s="1" t="str">
        <f t="shared" si="549"/>
        <v/>
      </c>
      <c r="C3386" s="44" t="str">
        <f t="shared" si="547"/>
        <v/>
      </c>
      <c r="D3386" s="44" t="str">
        <f t="shared" si="548"/>
        <v/>
      </c>
      <c r="E3386" s="13" t="str">
        <f t="shared" si="550"/>
        <v/>
      </c>
      <c r="F3386" s="4" t="str">
        <f t="shared" si="551"/>
        <v/>
      </c>
      <c r="G3386" s="48" t="str">
        <f t="shared" si="552"/>
        <v/>
      </c>
      <c r="H3386" s="16" t="str">
        <f t="shared" si="553"/>
        <v/>
      </c>
      <c r="I3386" s="46" t="str">
        <f t="shared" si="554"/>
        <v/>
      </c>
      <c r="J3386" s="49" t="str">
        <f t="shared" si="545"/>
        <v/>
      </c>
      <c r="K3386" s="46" t="str">
        <f t="shared" si="546"/>
        <v/>
      </c>
      <c r="L3386" s="17" t="str">
        <f>+IF(G3386="","",SUM($K$9:K3386)+H3386)</f>
        <v/>
      </c>
    </row>
    <row r="3387" spans="2:12" x14ac:dyDescent="0.2">
      <c r="B3387" s="1" t="str">
        <f t="shared" si="549"/>
        <v/>
      </c>
      <c r="C3387" s="44" t="str">
        <f t="shared" si="547"/>
        <v/>
      </c>
      <c r="D3387" s="44" t="str">
        <f t="shared" si="548"/>
        <v/>
      </c>
      <c r="E3387" s="13" t="str">
        <f t="shared" si="550"/>
        <v/>
      </c>
      <c r="F3387" s="4" t="str">
        <f t="shared" si="551"/>
        <v/>
      </c>
      <c r="G3387" s="48" t="str">
        <f t="shared" si="552"/>
        <v/>
      </c>
      <c r="H3387" s="16" t="str">
        <f t="shared" si="553"/>
        <v/>
      </c>
      <c r="I3387" s="46" t="str">
        <f t="shared" si="554"/>
        <v/>
      </c>
      <c r="J3387" s="49" t="str">
        <f t="shared" si="545"/>
        <v/>
      </c>
      <c r="K3387" s="46" t="str">
        <f t="shared" si="546"/>
        <v/>
      </c>
      <c r="L3387" s="17" t="str">
        <f>+IF(G3387="","",SUM($K$9:K3387)+H3387)</f>
        <v/>
      </c>
    </row>
    <row r="3388" spans="2:12" x14ac:dyDescent="0.2">
      <c r="B3388" s="1" t="str">
        <f t="shared" si="549"/>
        <v/>
      </c>
      <c r="C3388" s="44" t="str">
        <f t="shared" si="547"/>
        <v/>
      </c>
      <c r="D3388" s="44" t="str">
        <f t="shared" si="548"/>
        <v/>
      </c>
      <c r="E3388" s="13" t="str">
        <f t="shared" si="550"/>
        <v/>
      </c>
      <c r="F3388" s="4" t="str">
        <f t="shared" si="551"/>
        <v/>
      </c>
      <c r="G3388" s="48" t="str">
        <f t="shared" si="552"/>
        <v/>
      </c>
      <c r="H3388" s="16" t="str">
        <f t="shared" si="553"/>
        <v/>
      </c>
      <c r="I3388" s="46" t="str">
        <f t="shared" si="554"/>
        <v/>
      </c>
      <c r="J3388" s="49" t="str">
        <f t="shared" si="545"/>
        <v/>
      </c>
      <c r="K3388" s="46" t="str">
        <f t="shared" si="546"/>
        <v/>
      </c>
      <c r="L3388" s="17" t="str">
        <f>+IF(G3388="","",SUM($K$9:K3388)+H3388)</f>
        <v/>
      </c>
    </row>
    <row r="3389" spans="2:12" x14ac:dyDescent="0.2">
      <c r="B3389" s="1" t="str">
        <f t="shared" si="549"/>
        <v/>
      </c>
      <c r="C3389" s="44" t="str">
        <f t="shared" si="547"/>
        <v/>
      </c>
      <c r="D3389" s="44" t="str">
        <f t="shared" si="548"/>
        <v/>
      </c>
      <c r="E3389" s="13" t="str">
        <f t="shared" si="550"/>
        <v/>
      </c>
      <c r="F3389" s="4" t="str">
        <f t="shared" si="551"/>
        <v/>
      </c>
      <c r="G3389" s="48" t="str">
        <f t="shared" si="552"/>
        <v/>
      </c>
      <c r="H3389" s="16" t="str">
        <f t="shared" si="553"/>
        <v/>
      </c>
      <c r="I3389" s="46" t="str">
        <f t="shared" si="554"/>
        <v/>
      </c>
      <c r="J3389" s="49" t="str">
        <f t="shared" si="545"/>
        <v/>
      </c>
      <c r="K3389" s="46" t="str">
        <f t="shared" si="546"/>
        <v/>
      </c>
      <c r="L3389" s="17" t="str">
        <f>+IF(G3389="","",SUM($K$9:K3389)+H3389)</f>
        <v/>
      </c>
    </row>
    <row r="3390" spans="2:12" x14ac:dyDescent="0.2">
      <c r="B3390" s="1" t="str">
        <f t="shared" si="549"/>
        <v/>
      </c>
      <c r="C3390" s="44" t="str">
        <f t="shared" si="547"/>
        <v/>
      </c>
      <c r="D3390" s="44" t="str">
        <f t="shared" si="548"/>
        <v/>
      </c>
      <c r="E3390" s="13" t="str">
        <f t="shared" si="550"/>
        <v/>
      </c>
      <c r="F3390" s="4" t="str">
        <f t="shared" si="551"/>
        <v/>
      </c>
      <c r="G3390" s="48" t="str">
        <f t="shared" si="552"/>
        <v/>
      </c>
      <c r="H3390" s="16" t="str">
        <f t="shared" si="553"/>
        <v/>
      </c>
      <c r="I3390" s="46" t="str">
        <f t="shared" si="554"/>
        <v/>
      </c>
      <c r="J3390" s="49" t="str">
        <f t="shared" si="545"/>
        <v/>
      </c>
      <c r="K3390" s="46" t="str">
        <f t="shared" si="546"/>
        <v/>
      </c>
      <c r="L3390" s="17" t="str">
        <f>+IF(G3390="","",SUM($K$9:K3390)+H3390)</f>
        <v/>
      </c>
    </row>
    <row r="3391" spans="2:12" x14ac:dyDescent="0.2">
      <c r="B3391" s="1" t="str">
        <f t="shared" si="549"/>
        <v/>
      </c>
      <c r="C3391" s="44" t="str">
        <f t="shared" si="547"/>
        <v/>
      </c>
      <c r="D3391" s="44" t="str">
        <f t="shared" si="548"/>
        <v/>
      </c>
      <c r="E3391" s="13" t="str">
        <f t="shared" si="550"/>
        <v/>
      </c>
      <c r="F3391" s="4" t="str">
        <f t="shared" si="551"/>
        <v/>
      </c>
      <c r="G3391" s="48" t="str">
        <f t="shared" si="552"/>
        <v/>
      </c>
      <c r="H3391" s="16" t="str">
        <f t="shared" si="553"/>
        <v/>
      </c>
      <c r="I3391" s="46" t="str">
        <f t="shared" si="554"/>
        <v/>
      </c>
      <c r="J3391" s="49" t="str">
        <f t="shared" ref="J3391:J3454" si="555">+IF(F3391="","",I3391*H3391)</f>
        <v/>
      </c>
      <c r="K3391" s="46" t="str">
        <f t="shared" ref="K3391:K3454" si="556">+IF(G3391="","",J3391-H3391)</f>
        <v/>
      </c>
      <c r="L3391" s="17" t="str">
        <f>+IF(G3391="","",SUM($K$9:K3391)+H3391)</f>
        <v/>
      </c>
    </row>
    <row r="3392" spans="2:12" x14ac:dyDescent="0.2">
      <c r="B3392" s="1" t="str">
        <f t="shared" si="549"/>
        <v/>
      </c>
      <c r="C3392" s="44" t="str">
        <f t="shared" si="547"/>
        <v/>
      </c>
      <c r="D3392" s="44" t="str">
        <f t="shared" si="548"/>
        <v/>
      </c>
      <c r="E3392" s="13" t="str">
        <f t="shared" si="550"/>
        <v/>
      </c>
      <c r="F3392" s="4" t="str">
        <f t="shared" si="551"/>
        <v/>
      </c>
      <c r="G3392" s="48" t="str">
        <f t="shared" si="552"/>
        <v/>
      </c>
      <c r="H3392" s="16" t="str">
        <f t="shared" si="553"/>
        <v/>
      </c>
      <c r="I3392" s="46" t="str">
        <f t="shared" si="554"/>
        <v/>
      </c>
      <c r="J3392" s="49" t="str">
        <f t="shared" si="555"/>
        <v/>
      </c>
      <c r="K3392" s="46" t="str">
        <f t="shared" si="556"/>
        <v/>
      </c>
      <c r="L3392" s="17" t="str">
        <f>+IF(G3392="","",SUM($K$9:K3392)+H3392)</f>
        <v/>
      </c>
    </row>
    <row r="3393" spans="2:12" x14ac:dyDescent="0.2">
      <c r="B3393" s="1" t="str">
        <f t="shared" si="549"/>
        <v/>
      </c>
      <c r="C3393" s="44" t="str">
        <f t="shared" si="547"/>
        <v/>
      </c>
      <c r="D3393" s="44" t="str">
        <f t="shared" si="548"/>
        <v/>
      </c>
      <c r="E3393" s="13" t="str">
        <f t="shared" si="550"/>
        <v/>
      </c>
      <c r="F3393" s="4" t="str">
        <f t="shared" si="551"/>
        <v/>
      </c>
      <c r="G3393" s="48" t="str">
        <f t="shared" si="552"/>
        <v/>
      </c>
      <c r="H3393" s="16" t="str">
        <f t="shared" si="553"/>
        <v/>
      </c>
      <c r="I3393" s="46" t="str">
        <f t="shared" si="554"/>
        <v/>
      </c>
      <c r="J3393" s="49" t="str">
        <f t="shared" si="555"/>
        <v/>
      </c>
      <c r="K3393" s="46" t="str">
        <f t="shared" si="556"/>
        <v/>
      </c>
      <c r="L3393" s="17" t="str">
        <f>+IF(G3393="","",SUM($K$9:K3393)+H3393)</f>
        <v/>
      </c>
    </row>
    <row r="3394" spans="2:12" x14ac:dyDescent="0.2">
      <c r="B3394" s="1" t="str">
        <f t="shared" si="549"/>
        <v/>
      </c>
      <c r="C3394" s="44" t="str">
        <f t="shared" si="547"/>
        <v/>
      </c>
      <c r="D3394" s="44" t="str">
        <f t="shared" si="548"/>
        <v/>
      </c>
      <c r="E3394" s="13" t="str">
        <f t="shared" si="550"/>
        <v/>
      </c>
      <c r="F3394" s="4" t="str">
        <f t="shared" si="551"/>
        <v/>
      </c>
      <c r="G3394" s="48" t="str">
        <f t="shared" si="552"/>
        <v/>
      </c>
      <c r="H3394" s="16" t="str">
        <f t="shared" si="553"/>
        <v/>
      </c>
      <c r="I3394" s="46" t="str">
        <f t="shared" si="554"/>
        <v/>
      </c>
      <c r="J3394" s="49" t="str">
        <f t="shared" si="555"/>
        <v/>
      </c>
      <c r="K3394" s="46" t="str">
        <f t="shared" si="556"/>
        <v/>
      </c>
      <c r="L3394" s="17" t="str">
        <f>+IF(G3394="","",SUM($K$9:K3394)+H3394)</f>
        <v/>
      </c>
    </row>
    <row r="3395" spans="2:12" x14ac:dyDescent="0.2">
      <c r="B3395" s="1" t="str">
        <f t="shared" si="549"/>
        <v/>
      </c>
      <c r="C3395" s="44" t="str">
        <f t="shared" si="547"/>
        <v/>
      </c>
      <c r="D3395" s="44" t="str">
        <f t="shared" si="548"/>
        <v/>
      </c>
      <c r="E3395" s="13" t="str">
        <f t="shared" si="550"/>
        <v/>
      </c>
      <c r="F3395" s="4" t="str">
        <f t="shared" si="551"/>
        <v/>
      </c>
      <c r="G3395" s="48" t="str">
        <f t="shared" si="552"/>
        <v/>
      </c>
      <c r="H3395" s="16" t="str">
        <f t="shared" si="553"/>
        <v/>
      </c>
      <c r="I3395" s="46" t="str">
        <f t="shared" si="554"/>
        <v/>
      </c>
      <c r="J3395" s="49" t="str">
        <f t="shared" si="555"/>
        <v/>
      </c>
      <c r="K3395" s="46" t="str">
        <f t="shared" si="556"/>
        <v/>
      </c>
      <c r="L3395" s="17" t="str">
        <f>+IF(G3395="","",SUM($K$9:K3395)+H3395)</f>
        <v/>
      </c>
    </row>
    <row r="3396" spans="2:12" x14ac:dyDescent="0.2">
      <c r="B3396" s="1" t="str">
        <f t="shared" si="549"/>
        <v/>
      </c>
      <c r="C3396" s="44" t="str">
        <f t="shared" si="547"/>
        <v/>
      </c>
      <c r="D3396" s="44" t="str">
        <f t="shared" si="548"/>
        <v/>
      </c>
      <c r="E3396" s="13" t="str">
        <f t="shared" si="550"/>
        <v/>
      </c>
      <c r="F3396" s="4" t="str">
        <f t="shared" si="551"/>
        <v/>
      </c>
      <c r="G3396" s="48" t="str">
        <f t="shared" si="552"/>
        <v/>
      </c>
      <c r="H3396" s="16" t="str">
        <f t="shared" si="553"/>
        <v/>
      </c>
      <c r="I3396" s="46" t="str">
        <f t="shared" si="554"/>
        <v/>
      </c>
      <c r="J3396" s="49" t="str">
        <f t="shared" si="555"/>
        <v/>
      </c>
      <c r="K3396" s="46" t="str">
        <f t="shared" si="556"/>
        <v/>
      </c>
      <c r="L3396" s="17" t="str">
        <f>+IF(G3396="","",SUM($K$9:K3396)+H3396)</f>
        <v/>
      </c>
    </row>
    <row r="3397" spans="2:12" x14ac:dyDescent="0.2">
      <c r="B3397" s="1" t="str">
        <f t="shared" si="549"/>
        <v/>
      </c>
      <c r="C3397" s="44" t="str">
        <f t="shared" si="547"/>
        <v/>
      </c>
      <c r="D3397" s="44" t="str">
        <f t="shared" si="548"/>
        <v/>
      </c>
      <c r="E3397" s="13" t="str">
        <f t="shared" si="550"/>
        <v/>
      </c>
      <c r="F3397" s="4" t="str">
        <f t="shared" si="551"/>
        <v/>
      </c>
      <c r="G3397" s="48" t="str">
        <f t="shared" si="552"/>
        <v/>
      </c>
      <c r="H3397" s="16" t="str">
        <f t="shared" si="553"/>
        <v/>
      </c>
      <c r="I3397" s="46" t="str">
        <f t="shared" si="554"/>
        <v/>
      </c>
      <c r="J3397" s="49" t="str">
        <f t="shared" si="555"/>
        <v/>
      </c>
      <c r="K3397" s="46" t="str">
        <f t="shared" si="556"/>
        <v/>
      </c>
      <c r="L3397" s="17" t="str">
        <f>+IF(G3397="","",SUM($K$9:K3397)+H3397)</f>
        <v/>
      </c>
    </row>
    <row r="3398" spans="2:12" x14ac:dyDescent="0.2">
      <c r="B3398" s="1" t="str">
        <f t="shared" si="549"/>
        <v/>
      </c>
      <c r="C3398" s="44" t="str">
        <f t="shared" si="547"/>
        <v/>
      </c>
      <c r="D3398" s="44" t="str">
        <f t="shared" si="548"/>
        <v/>
      </c>
      <c r="E3398" s="13" t="str">
        <f t="shared" si="550"/>
        <v/>
      </c>
      <c r="F3398" s="4" t="str">
        <f t="shared" si="551"/>
        <v/>
      </c>
      <c r="G3398" s="48" t="str">
        <f t="shared" si="552"/>
        <v/>
      </c>
      <c r="H3398" s="16" t="str">
        <f t="shared" si="553"/>
        <v/>
      </c>
      <c r="I3398" s="46" t="str">
        <f t="shared" si="554"/>
        <v/>
      </c>
      <c r="J3398" s="49" t="str">
        <f t="shared" si="555"/>
        <v/>
      </c>
      <c r="K3398" s="46" t="str">
        <f t="shared" si="556"/>
        <v/>
      </c>
      <c r="L3398" s="17" t="str">
        <f>+IF(G3398="","",SUM($K$9:K3398)+H3398)</f>
        <v/>
      </c>
    </row>
    <row r="3399" spans="2:12" x14ac:dyDescent="0.2">
      <c r="B3399" s="1" t="str">
        <f t="shared" si="549"/>
        <v/>
      </c>
      <c r="C3399" s="44" t="str">
        <f t="shared" si="547"/>
        <v/>
      </c>
      <c r="D3399" s="44" t="str">
        <f t="shared" si="548"/>
        <v/>
      </c>
      <c r="E3399" s="13" t="str">
        <f t="shared" si="550"/>
        <v/>
      </c>
      <c r="F3399" s="4" t="str">
        <f t="shared" si="551"/>
        <v/>
      </c>
      <c r="G3399" s="48" t="str">
        <f t="shared" si="552"/>
        <v/>
      </c>
      <c r="H3399" s="16" t="str">
        <f t="shared" si="553"/>
        <v/>
      </c>
      <c r="I3399" s="46" t="str">
        <f t="shared" si="554"/>
        <v/>
      </c>
      <c r="J3399" s="49" t="str">
        <f t="shared" si="555"/>
        <v/>
      </c>
      <c r="K3399" s="46" t="str">
        <f t="shared" si="556"/>
        <v/>
      </c>
      <c r="L3399" s="17" t="str">
        <f>+IF(G3399="","",SUM($K$9:K3399)+H3399)</f>
        <v/>
      </c>
    </row>
    <row r="3400" spans="2:12" x14ac:dyDescent="0.2">
      <c r="B3400" s="1" t="str">
        <f t="shared" si="549"/>
        <v/>
      </c>
      <c r="C3400" s="44" t="str">
        <f t="shared" si="547"/>
        <v/>
      </c>
      <c r="D3400" s="44" t="str">
        <f t="shared" si="548"/>
        <v/>
      </c>
      <c r="E3400" s="13" t="str">
        <f t="shared" si="550"/>
        <v/>
      </c>
      <c r="F3400" s="4" t="str">
        <f t="shared" si="551"/>
        <v/>
      </c>
      <c r="G3400" s="48" t="str">
        <f t="shared" si="552"/>
        <v/>
      </c>
      <c r="H3400" s="16" t="str">
        <f t="shared" si="553"/>
        <v/>
      </c>
      <c r="I3400" s="46" t="str">
        <f t="shared" si="554"/>
        <v/>
      </c>
      <c r="J3400" s="49" t="str">
        <f t="shared" si="555"/>
        <v/>
      </c>
      <c r="K3400" s="46" t="str">
        <f t="shared" si="556"/>
        <v/>
      </c>
      <c r="L3400" s="17" t="str">
        <f>+IF(G3400="","",SUM($K$9:K3400)+H3400)</f>
        <v/>
      </c>
    </row>
    <row r="3401" spans="2:12" x14ac:dyDescent="0.2">
      <c r="B3401" s="1" t="str">
        <f t="shared" si="549"/>
        <v/>
      </c>
      <c r="C3401" s="44" t="str">
        <f t="shared" si="547"/>
        <v/>
      </c>
      <c r="D3401" s="44" t="str">
        <f t="shared" si="548"/>
        <v/>
      </c>
      <c r="E3401" s="13" t="str">
        <f t="shared" si="550"/>
        <v/>
      </c>
      <c r="F3401" s="4" t="str">
        <f t="shared" si="551"/>
        <v/>
      </c>
      <c r="G3401" s="48" t="str">
        <f t="shared" si="552"/>
        <v/>
      </c>
      <c r="H3401" s="16" t="str">
        <f t="shared" si="553"/>
        <v/>
      </c>
      <c r="I3401" s="46" t="str">
        <f t="shared" si="554"/>
        <v/>
      </c>
      <c r="J3401" s="49" t="str">
        <f t="shared" si="555"/>
        <v/>
      </c>
      <c r="K3401" s="46" t="str">
        <f t="shared" si="556"/>
        <v/>
      </c>
      <c r="L3401" s="17" t="str">
        <f>+IF(G3401="","",SUM($K$9:K3401)+H3401)</f>
        <v/>
      </c>
    </row>
    <row r="3402" spans="2:12" x14ac:dyDescent="0.2">
      <c r="B3402" s="1" t="str">
        <f t="shared" si="549"/>
        <v/>
      </c>
      <c r="C3402" s="44" t="str">
        <f t="shared" ref="C3402:C3465" si="557">IF(D3401="","",IF(D3401=FecFinal,"",DATE(YEAR(C3401),MONTH(C3401)+1,1)))</f>
        <v/>
      </c>
      <c r="D3402" s="44" t="str">
        <f t="shared" ref="D3402:D3465" si="558">IF(C3402="","",IF(DAYS360(C3402,FecFinal)&gt;=30,DATE(YEAR(C3402),MONTH(C3402)+1,1),FecFinal))</f>
        <v/>
      </c>
      <c r="E3402" s="13" t="str">
        <f t="shared" si="550"/>
        <v/>
      </c>
      <c r="F3402" s="4" t="str">
        <f t="shared" si="551"/>
        <v/>
      </c>
      <c r="G3402" s="48" t="str">
        <f t="shared" si="552"/>
        <v/>
      </c>
      <c r="H3402" s="16" t="str">
        <f t="shared" si="553"/>
        <v/>
      </c>
      <c r="I3402" s="46" t="str">
        <f t="shared" si="554"/>
        <v/>
      </c>
      <c r="J3402" s="49" t="str">
        <f t="shared" si="555"/>
        <v/>
      </c>
      <c r="K3402" s="46" t="str">
        <f t="shared" si="556"/>
        <v/>
      </c>
      <c r="L3402" s="17" t="str">
        <f>+IF(G3402="","",SUM($K$9:K3402)+H3402)</f>
        <v/>
      </c>
    </row>
    <row r="3403" spans="2:12" x14ac:dyDescent="0.2">
      <c r="B3403" s="1" t="str">
        <f t="shared" si="549"/>
        <v/>
      </c>
      <c r="C3403" s="44" t="str">
        <f t="shared" si="557"/>
        <v/>
      </c>
      <c r="D3403" s="44" t="str">
        <f t="shared" si="558"/>
        <v/>
      </c>
      <c r="E3403" s="13" t="str">
        <f t="shared" si="550"/>
        <v/>
      </c>
      <c r="F3403" s="4" t="str">
        <f t="shared" si="551"/>
        <v/>
      </c>
      <c r="G3403" s="48" t="str">
        <f t="shared" si="552"/>
        <v/>
      </c>
      <c r="H3403" s="16" t="str">
        <f t="shared" si="553"/>
        <v/>
      </c>
      <c r="I3403" s="46" t="str">
        <f t="shared" si="554"/>
        <v/>
      </c>
      <c r="J3403" s="49" t="str">
        <f t="shared" si="555"/>
        <v/>
      </c>
      <c r="K3403" s="46" t="str">
        <f t="shared" si="556"/>
        <v/>
      </c>
      <c r="L3403" s="17" t="str">
        <f>+IF(G3403="","",SUM($K$9:K3403)+H3403)</f>
        <v/>
      </c>
    </row>
    <row r="3404" spans="2:12" x14ac:dyDescent="0.2">
      <c r="B3404" s="1" t="str">
        <f t="shared" si="549"/>
        <v/>
      </c>
      <c r="C3404" s="44" t="str">
        <f t="shared" si="557"/>
        <v/>
      </c>
      <c r="D3404" s="44" t="str">
        <f t="shared" si="558"/>
        <v/>
      </c>
      <c r="E3404" s="13" t="str">
        <f t="shared" si="550"/>
        <v/>
      </c>
      <c r="F3404" s="4" t="str">
        <f t="shared" si="551"/>
        <v/>
      </c>
      <c r="G3404" s="48" t="str">
        <f t="shared" si="552"/>
        <v/>
      </c>
      <c r="H3404" s="16" t="str">
        <f t="shared" si="553"/>
        <v/>
      </c>
      <c r="I3404" s="46" t="str">
        <f t="shared" si="554"/>
        <v/>
      </c>
      <c r="J3404" s="49" t="str">
        <f t="shared" si="555"/>
        <v/>
      </c>
      <c r="K3404" s="46" t="str">
        <f t="shared" si="556"/>
        <v/>
      </c>
      <c r="L3404" s="17" t="str">
        <f>+IF(G3404="","",SUM($K$9:K3404)+H3404)</f>
        <v/>
      </c>
    </row>
    <row r="3405" spans="2:12" x14ac:dyDescent="0.2">
      <c r="B3405" s="1" t="str">
        <f t="shared" si="549"/>
        <v/>
      </c>
      <c r="C3405" s="44" t="str">
        <f t="shared" si="557"/>
        <v/>
      </c>
      <c r="D3405" s="44" t="str">
        <f t="shared" si="558"/>
        <v/>
      </c>
      <c r="E3405" s="13" t="str">
        <f t="shared" si="550"/>
        <v/>
      </c>
      <c r="F3405" s="4" t="str">
        <f t="shared" si="551"/>
        <v/>
      </c>
      <c r="G3405" s="48" t="str">
        <f t="shared" si="552"/>
        <v/>
      </c>
      <c r="H3405" s="16" t="str">
        <f t="shared" si="553"/>
        <v/>
      </c>
      <c r="I3405" s="46" t="str">
        <f t="shared" si="554"/>
        <v/>
      </c>
      <c r="J3405" s="49" t="str">
        <f t="shared" si="555"/>
        <v/>
      </c>
      <c r="K3405" s="46" t="str">
        <f t="shared" si="556"/>
        <v/>
      </c>
      <c r="L3405" s="17" t="str">
        <f>+IF(G3405="","",SUM($K$9:K3405)+H3405)</f>
        <v/>
      </c>
    </row>
    <row r="3406" spans="2:12" x14ac:dyDescent="0.2">
      <c r="B3406" s="1" t="str">
        <f t="shared" si="549"/>
        <v/>
      </c>
      <c r="C3406" s="44" t="str">
        <f t="shared" si="557"/>
        <v/>
      </c>
      <c r="D3406" s="44" t="str">
        <f t="shared" si="558"/>
        <v/>
      </c>
      <c r="E3406" s="13" t="str">
        <f t="shared" si="550"/>
        <v/>
      </c>
      <c r="F3406" s="4" t="str">
        <f t="shared" si="551"/>
        <v/>
      </c>
      <c r="G3406" s="48" t="str">
        <f t="shared" si="552"/>
        <v/>
      </c>
      <c r="H3406" s="16" t="str">
        <f t="shared" si="553"/>
        <v/>
      </c>
      <c r="I3406" s="46" t="str">
        <f t="shared" si="554"/>
        <v/>
      </c>
      <c r="J3406" s="49" t="str">
        <f t="shared" si="555"/>
        <v/>
      </c>
      <c r="K3406" s="46" t="str">
        <f t="shared" si="556"/>
        <v/>
      </c>
      <c r="L3406" s="17" t="str">
        <f>+IF(G3406="","",SUM($K$9:K3406)+H3406)</f>
        <v/>
      </c>
    </row>
    <row r="3407" spans="2:12" x14ac:dyDescent="0.2">
      <c r="B3407" s="1" t="str">
        <f t="shared" si="549"/>
        <v/>
      </c>
      <c r="C3407" s="44" t="str">
        <f t="shared" si="557"/>
        <v/>
      </c>
      <c r="D3407" s="44" t="str">
        <f t="shared" si="558"/>
        <v/>
      </c>
      <c r="E3407" s="13" t="str">
        <f t="shared" si="550"/>
        <v/>
      </c>
      <c r="F3407" s="4" t="str">
        <f t="shared" si="551"/>
        <v/>
      </c>
      <c r="G3407" s="48" t="str">
        <f t="shared" si="552"/>
        <v/>
      </c>
      <c r="H3407" s="16" t="str">
        <f t="shared" si="553"/>
        <v/>
      </c>
      <c r="I3407" s="46" t="str">
        <f t="shared" si="554"/>
        <v/>
      </c>
      <c r="J3407" s="49" t="str">
        <f t="shared" si="555"/>
        <v/>
      </c>
      <c r="K3407" s="46" t="str">
        <f t="shared" si="556"/>
        <v/>
      </c>
      <c r="L3407" s="17" t="str">
        <f>+IF(G3407="","",SUM($K$9:K3407)+H3407)</f>
        <v/>
      </c>
    </row>
    <row r="3408" spans="2:12" x14ac:dyDescent="0.2">
      <c r="B3408" s="1" t="str">
        <f t="shared" si="549"/>
        <v/>
      </c>
      <c r="C3408" s="44" t="str">
        <f t="shared" si="557"/>
        <v/>
      </c>
      <c r="D3408" s="44" t="str">
        <f t="shared" si="558"/>
        <v/>
      </c>
      <c r="E3408" s="13" t="str">
        <f t="shared" si="550"/>
        <v/>
      </c>
      <c r="F3408" s="4" t="str">
        <f t="shared" si="551"/>
        <v/>
      </c>
      <c r="G3408" s="48" t="str">
        <f t="shared" si="552"/>
        <v/>
      </c>
      <c r="H3408" s="16" t="str">
        <f t="shared" si="553"/>
        <v/>
      </c>
      <c r="I3408" s="46" t="str">
        <f t="shared" si="554"/>
        <v/>
      </c>
      <c r="J3408" s="49" t="str">
        <f t="shared" si="555"/>
        <v/>
      </c>
      <c r="K3408" s="46" t="str">
        <f t="shared" si="556"/>
        <v/>
      </c>
      <c r="L3408" s="17" t="str">
        <f>+IF(G3408="","",SUM($K$9:K3408)+H3408)</f>
        <v/>
      </c>
    </row>
    <row r="3409" spans="2:12" x14ac:dyDescent="0.2">
      <c r="B3409" s="1" t="str">
        <f t="shared" ref="B3409:B3472" si="559">+IF(C3409="","",B3408+1)</f>
        <v/>
      </c>
      <c r="C3409" s="44" t="str">
        <f t="shared" si="557"/>
        <v/>
      </c>
      <c r="D3409" s="44" t="str">
        <f t="shared" si="558"/>
        <v/>
      </c>
      <c r="E3409" s="13" t="str">
        <f t="shared" ref="E3409:E3472" si="560">IF(B3409&lt;&gt;"",DAYS360(C3409,D3409),"")</f>
        <v/>
      </c>
      <c r="F3409" s="4" t="str">
        <f t="shared" ref="F3409:F3472" si="561">IF(B3409&lt;&gt;"",LOOKUP(DATE(YEAR(C3409),MONTH(C3409)+1,1),tbl_FecHasta,tbl_Tasa),"")</f>
        <v/>
      </c>
      <c r="G3409" s="48" t="str">
        <f t="shared" ref="G3409:G3472" si="562">IF(B3409&lt;&gt;"",(((1+F3409)^(1/12))-1),"")</f>
        <v/>
      </c>
      <c r="H3409" s="16" t="str">
        <f t="shared" si="553"/>
        <v/>
      </c>
      <c r="I3409" s="46" t="str">
        <f t="shared" si="554"/>
        <v/>
      </c>
      <c r="J3409" s="49" t="str">
        <f t="shared" si="555"/>
        <v/>
      </c>
      <c r="K3409" s="46" t="str">
        <f t="shared" si="556"/>
        <v/>
      </c>
      <c r="L3409" s="17" t="str">
        <f>+IF(G3409="","",SUM($K$9:K3409)+H3409)</f>
        <v/>
      </c>
    </row>
    <row r="3410" spans="2:12" x14ac:dyDescent="0.2">
      <c r="B3410" s="1" t="str">
        <f t="shared" si="559"/>
        <v/>
      </c>
      <c r="C3410" s="44" t="str">
        <f t="shared" si="557"/>
        <v/>
      </c>
      <c r="D3410" s="44" t="str">
        <f t="shared" si="558"/>
        <v/>
      </c>
      <c r="E3410" s="13" t="str">
        <f t="shared" si="560"/>
        <v/>
      </c>
      <c r="F3410" s="4" t="str">
        <f t="shared" si="561"/>
        <v/>
      </c>
      <c r="G3410" s="48" t="str">
        <f t="shared" si="562"/>
        <v/>
      </c>
      <c r="H3410" s="16" t="str">
        <f t="shared" si="553"/>
        <v/>
      </c>
      <c r="I3410" s="46" t="str">
        <f t="shared" si="554"/>
        <v/>
      </c>
      <c r="J3410" s="49" t="str">
        <f t="shared" si="555"/>
        <v/>
      </c>
      <c r="K3410" s="46" t="str">
        <f t="shared" si="556"/>
        <v/>
      </c>
      <c r="L3410" s="17" t="str">
        <f>+IF(G3410="","",SUM($K$9:K3410)+H3410)</f>
        <v/>
      </c>
    </row>
    <row r="3411" spans="2:12" x14ac:dyDescent="0.2">
      <c r="B3411" s="1" t="str">
        <f t="shared" si="559"/>
        <v/>
      </c>
      <c r="C3411" s="44" t="str">
        <f t="shared" si="557"/>
        <v/>
      </c>
      <c r="D3411" s="44" t="str">
        <f t="shared" si="558"/>
        <v/>
      </c>
      <c r="E3411" s="13" t="str">
        <f t="shared" si="560"/>
        <v/>
      </c>
      <c r="F3411" s="4" t="str">
        <f t="shared" si="561"/>
        <v/>
      </c>
      <c r="G3411" s="48" t="str">
        <f t="shared" si="562"/>
        <v/>
      </c>
      <c r="H3411" s="16" t="str">
        <f t="shared" si="553"/>
        <v/>
      </c>
      <c r="I3411" s="46" t="str">
        <f t="shared" si="554"/>
        <v/>
      </c>
      <c r="J3411" s="49" t="str">
        <f t="shared" si="555"/>
        <v/>
      </c>
      <c r="K3411" s="46" t="str">
        <f t="shared" si="556"/>
        <v/>
      </c>
      <c r="L3411" s="17" t="str">
        <f>+IF(G3411="","",SUM($K$9:K3411)+H3411)</f>
        <v/>
      </c>
    </row>
    <row r="3412" spans="2:12" x14ac:dyDescent="0.2">
      <c r="B3412" s="1" t="str">
        <f t="shared" si="559"/>
        <v/>
      </c>
      <c r="C3412" s="44" t="str">
        <f t="shared" si="557"/>
        <v/>
      </c>
      <c r="D3412" s="44" t="str">
        <f t="shared" si="558"/>
        <v/>
      </c>
      <c r="E3412" s="13" t="str">
        <f t="shared" si="560"/>
        <v/>
      </c>
      <c r="F3412" s="4" t="str">
        <f t="shared" si="561"/>
        <v/>
      </c>
      <c r="G3412" s="48" t="str">
        <f t="shared" si="562"/>
        <v/>
      </c>
      <c r="H3412" s="16" t="str">
        <f t="shared" si="553"/>
        <v/>
      </c>
      <c r="I3412" s="46" t="str">
        <f t="shared" si="554"/>
        <v/>
      </c>
      <c r="J3412" s="49" t="str">
        <f t="shared" si="555"/>
        <v/>
      </c>
      <c r="K3412" s="46" t="str">
        <f t="shared" si="556"/>
        <v/>
      </c>
      <c r="L3412" s="17" t="str">
        <f>+IF(G3412="","",SUM($K$9:K3412)+H3412)</f>
        <v/>
      </c>
    </row>
    <row r="3413" spans="2:12" x14ac:dyDescent="0.2">
      <c r="B3413" s="1" t="str">
        <f t="shared" si="559"/>
        <v/>
      </c>
      <c r="C3413" s="44" t="str">
        <f t="shared" si="557"/>
        <v/>
      </c>
      <c r="D3413" s="44" t="str">
        <f t="shared" si="558"/>
        <v/>
      </c>
      <c r="E3413" s="13" t="str">
        <f t="shared" si="560"/>
        <v/>
      </c>
      <c r="F3413" s="4" t="str">
        <f t="shared" si="561"/>
        <v/>
      </c>
      <c r="G3413" s="48" t="str">
        <f t="shared" si="562"/>
        <v/>
      </c>
      <c r="H3413" s="16" t="str">
        <f t="shared" si="553"/>
        <v/>
      </c>
      <c r="I3413" s="46" t="str">
        <f t="shared" si="554"/>
        <v/>
      </c>
      <c r="J3413" s="49" t="str">
        <f t="shared" si="555"/>
        <v/>
      </c>
      <c r="K3413" s="46" t="str">
        <f t="shared" si="556"/>
        <v/>
      </c>
      <c r="L3413" s="17" t="str">
        <f>+IF(G3413="","",SUM($K$9:K3413)+H3413)</f>
        <v/>
      </c>
    </row>
    <row r="3414" spans="2:12" x14ac:dyDescent="0.2">
      <c r="B3414" s="1" t="str">
        <f t="shared" si="559"/>
        <v/>
      </c>
      <c r="C3414" s="44" t="str">
        <f t="shared" si="557"/>
        <v/>
      </c>
      <c r="D3414" s="44" t="str">
        <f t="shared" si="558"/>
        <v/>
      </c>
      <c r="E3414" s="13" t="str">
        <f t="shared" si="560"/>
        <v/>
      </c>
      <c r="F3414" s="4" t="str">
        <f t="shared" si="561"/>
        <v/>
      </c>
      <c r="G3414" s="48" t="str">
        <f t="shared" si="562"/>
        <v/>
      </c>
      <c r="H3414" s="16" t="str">
        <f t="shared" si="553"/>
        <v/>
      </c>
      <c r="I3414" s="46" t="str">
        <f t="shared" si="554"/>
        <v/>
      </c>
      <c r="J3414" s="49" t="str">
        <f t="shared" si="555"/>
        <v/>
      </c>
      <c r="K3414" s="46" t="str">
        <f t="shared" si="556"/>
        <v/>
      </c>
      <c r="L3414" s="17" t="str">
        <f>+IF(G3414="","",SUM($K$9:K3414)+H3414)</f>
        <v/>
      </c>
    </row>
    <row r="3415" spans="2:12" x14ac:dyDescent="0.2">
      <c r="B3415" s="1" t="str">
        <f t="shared" si="559"/>
        <v/>
      </c>
      <c r="C3415" s="44" t="str">
        <f t="shared" si="557"/>
        <v/>
      </c>
      <c r="D3415" s="44" t="str">
        <f t="shared" si="558"/>
        <v/>
      </c>
      <c r="E3415" s="13" t="str">
        <f t="shared" si="560"/>
        <v/>
      </c>
      <c r="F3415" s="4" t="str">
        <f t="shared" si="561"/>
        <v/>
      </c>
      <c r="G3415" s="48" t="str">
        <f t="shared" si="562"/>
        <v/>
      </c>
      <c r="H3415" s="16" t="str">
        <f t="shared" si="553"/>
        <v/>
      </c>
      <c r="I3415" s="46" t="str">
        <f t="shared" si="554"/>
        <v/>
      </c>
      <c r="J3415" s="49" t="str">
        <f t="shared" si="555"/>
        <v/>
      </c>
      <c r="K3415" s="46" t="str">
        <f t="shared" si="556"/>
        <v/>
      </c>
      <c r="L3415" s="17" t="str">
        <f>+IF(G3415="","",SUM($K$9:K3415)+H3415)</f>
        <v/>
      </c>
    </row>
    <row r="3416" spans="2:12" x14ac:dyDescent="0.2">
      <c r="B3416" s="1" t="str">
        <f t="shared" si="559"/>
        <v/>
      </c>
      <c r="C3416" s="44" t="str">
        <f t="shared" si="557"/>
        <v/>
      </c>
      <c r="D3416" s="44" t="str">
        <f t="shared" si="558"/>
        <v/>
      </c>
      <c r="E3416" s="13" t="str">
        <f t="shared" si="560"/>
        <v/>
      </c>
      <c r="F3416" s="4" t="str">
        <f t="shared" si="561"/>
        <v/>
      </c>
      <c r="G3416" s="48" t="str">
        <f t="shared" si="562"/>
        <v/>
      </c>
      <c r="H3416" s="16" t="str">
        <f t="shared" si="553"/>
        <v/>
      </c>
      <c r="I3416" s="46" t="str">
        <f t="shared" si="554"/>
        <v/>
      </c>
      <c r="J3416" s="49" t="str">
        <f t="shared" si="555"/>
        <v/>
      </c>
      <c r="K3416" s="46" t="str">
        <f t="shared" si="556"/>
        <v/>
      </c>
      <c r="L3416" s="17" t="str">
        <f>+IF(G3416="","",SUM($K$9:K3416)+H3416)</f>
        <v/>
      </c>
    </row>
    <row r="3417" spans="2:12" x14ac:dyDescent="0.2">
      <c r="B3417" s="1" t="str">
        <f t="shared" si="559"/>
        <v/>
      </c>
      <c r="C3417" s="44" t="str">
        <f t="shared" si="557"/>
        <v/>
      </c>
      <c r="D3417" s="44" t="str">
        <f t="shared" si="558"/>
        <v/>
      </c>
      <c r="E3417" s="13" t="str">
        <f t="shared" si="560"/>
        <v/>
      </c>
      <c r="F3417" s="4" t="str">
        <f t="shared" si="561"/>
        <v/>
      </c>
      <c r="G3417" s="48" t="str">
        <f t="shared" si="562"/>
        <v/>
      </c>
      <c r="H3417" s="16" t="str">
        <f t="shared" si="553"/>
        <v/>
      </c>
      <c r="I3417" s="46" t="str">
        <f t="shared" si="554"/>
        <v/>
      </c>
      <c r="J3417" s="49" t="str">
        <f t="shared" si="555"/>
        <v/>
      </c>
      <c r="K3417" s="46" t="str">
        <f t="shared" si="556"/>
        <v/>
      </c>
      <c r="L3417" s="17" t="str">
        <f>+IF(G3417="","",SUM($K$9:K3417)+H3417)</f>
        <v/>
      </c>
    </row>
    <row r="3418" spans="2:12" x14ac:dyDescent="0.2">
      <c r="B3418" s="1" t="str">
        <f t="shared" si="559"/>
        <v/>
      </c>
      <c r="C3418" s="44" t="str">
        <f t="shared" si="557"/>
        <v/>
      </c>
      <c r="D3418" s="44" t="str">
        <f t="shared" si="558"/>
        <v/>
      </c>
      <c r="E3418" s="13" t="str">
        <f t="shared" si="560"/>
        <v/>
      </c>
      <c r="F3418" s="4" t="str">
        <f t="shared" si="561"/>
        <v/>
      </c>
      <c r="G3418" s="48" t="str">
        <f t="shared" si="562"/>
        <v/>
      </c>
      <c r="H3418" s="16" t="str">
        <f t="shared" si="553"/>
        <v/>
      </c>
      <c r="I3418" s="46" t="str">
        <f t="shared" si="554"/>
        <v/>
      </c>
      <c r="J3418" s="49" t="str">
        <f t="shared" si="555"/>
        <v/>
      </c>
      <c r="K3418" s="46" t="str">
        <f t="shared" si="556"/>
        <v/>
      </c>
      <c r="L3418" s="17" t="str">
        <f>+IF(G3418="","",SUM($K$9:K3418)+H3418)</f>
        <v/>
      </c>
    </row>
    <row r="3419" spans="2:12" x14ac:dyDescent="0.2">
      <c r="B3419" s="1" t="str">
        <f t="shared" si="559"/>
        <v/>
      </c>
      <c r="C3419" s="44" t="str">
        <f t="shared" si="557"/>
        <v/>
      </c>
      <c r="D3419" s="44" t="str">
        <f t="shared" si="558"/>
        <v/>
      </c>
      <c r="E3419" s="13" t="str">
        <f t="shared" si="560"/>
        <v/>
      </c>
      <c r="F3419" s="4" t="str">
        <f t="shared" si="561"/>
        <v/>
      </c>
      <c r="G3419" s="48" t="str">
        <f t="shared" si="562"/>
        <v/>
      </c>
      <c r="H3419" s="16" t="str">
        <f t="shared" si="553"/>
        <v/>
      </c>
      <c r="I3419" s="46" t="str">
        <f t="shared" si="554"/>
        <v/>
      </c>
      <c r="J3419" s="49" t="str">
        <f t="shared" si="555"/>
        <v/>
      </c>
      <c r="K3419" s="46" t="str">
        <f t="shared" si="556"/>
        <v/>
      </c>
      <c r="L3419" s="17" t="str">
        <f>+IF(G3419="","",SUM($K$9:K3419)+H3419)</f>
        <v/>
      </c>
    </row>
    <row r="3420" spans="2:12" x14ac:dyDescent="0.2">
      <c r="B3420" s="1" t="str">
        <f t="shared" si="559"/>
        <v/>
      </c>
      <c r="C3420" s="44" t="str">
        <f t="shared" si="557"/>
        <v/>
      </c>
      <c r="D3420" s="44" t="str">
        <f t="shared" si="558"/>
        <v/>
      </c>
      <c r="E3420" s="13" t="str">
        <f t="shared" si="560"/>
        <v/>
      </c>
      <c r="F3420" s="4" t="str">
        <f t="shared" si="561"/>
        <v/>
      </c>
      <c r="G3420" s="48" t="str">
        <f t="shared" si="562"/>
        <v/>
      </c>
      <c r="H3420" s="16" t="str">
        <f t="shared" si="553"/>
        <v/>
      </c>
      <c r="I3420" s="46" t="str">
        <f t="shared" si="554"/>
        <v/>
      </c>
      <c r="J3420" s="49" t="str">
        <f t="shared" si="555"/>
        <v/>
      </c>
      <c r="K3420" s="46" t="str">
        <f t="shared" si="556"/>
        <v/>
      </c>
      <c r="L3420" s="17" t="str">
        <f>+IF(G3420="","",SUM($K$9:K3420)+H3420)</f>
        <v/>
      </c>
    </row>
    <row r="3421" spans="2:12" x14ac:dyDescent="0.2">
      <c r="B3421" s="1" t="str">
        <f t="shared" si="559"/>
        <v/>
      </c>
      <c r="C3421" s="44" t="str">
        <f t="shared" si="557"/>
        <v/>
      </c>
      <c r="D3421" s="44" t="str">
        <f t="shared" si="558"/>
        <v/>
      </c>
      <c r="E3421" s="13" t="str">
        <f t="shared" si="560"/>
        <v/>
      </c>
      <c r="F3421" s="4" t="str">
        <f t="shared" si="561"/>
        <v/>
      </c>
      <c r="G3421" s="48" t="str">
        <f t="shared" si="562"/>
        <v/>
      </c>
      <c r="H3421" s="16" t="str">
        <f t="shared" si="553"/>
        <v/>
      </c>
      <c r="I3421" s="46" t="str">
        <f t="shared" si="554"/>
        <v/>
      </c>
      <c r="J3421" s="49" t="str">
        <f t="shared" si="555"/>
        <v/>
      </c>
      <c r="K3421" s="46" t="str">
        <f t="shared" si="556"/>
        <v/>
      </c>
      <c r="L3421" s="17" t="str">
        <f>+IF(G3421="","",SUM($K$9:K3421)+H3421)</f>
        <v/>
      </c>
    </row>
    <row r="3422" spans="2:12" x14ac:dyDescent="0.2">
      <c r="B3422" s="1" t="str">
        <f t="shared" si="559"/>
        <v/>
      </c>
      <c r="C3422" s="44" t="str">
        <f t="shared" si="557"/>
        <v/>
      </c>
      <c r="D3422" s="44" t="str">
        <f t="shared" si="558"/>
        <v/>
      </c>
      <c r="E3422" s="13" t="str">
        <f t="shared" si="560"/>
        <v/>
      </c>
      <c r="F3422" s="4" t="str">
        <f t="shared" si="561"/>
        <v/>
      </c>
      <c r="G3422" s="48" t="str">
        <f t="shared" si="562"/>
        <v/>
      </c>
      <c r="H3422" s="16" t="str">
        <f t="shared" si="553"/>
        <v/>
      </c>
      <c r="I3422" s="46" t="str">
        <f t="shared" si="554"/>
        <v/>
      </c>
      <c r="J3422" s="49" t="str">
        <f t="shared" si="555"/>
        <v/>
      </c>
      <c r="K3422" s="46" t="str">
        <f t="shared" si="556"/>
        <v/>
      </c>
      <c r="L3422" s="17" t="str">
        <f>+IF(G3422="","",SUM($K$9:K3422)+H3422)</f>
        <v/>
      </c>
    </row>
    <row r="3423" spans="2:12" x14ac:dyDescent="0.2">
      <c r="B3423" s="1" t="str">
        <f t="shared" si="559"/>
        <v/>
      </c>
      <c r="C3423" s="44" t="str">
        <f t="shared" si="557"/>
        <v/>
      </c>
      <c r="D3423" s="44" t="str">
        <f t="shared" si="558"/>
        <v/>
      </c>
      <c r="E3423" s="13" t="str">
        <f t="shared" si="560"/>
        <v/>
      </c>
      <c r="F3423" s="4" t="str">
        <f t="shared" si="561"/>
        <v/>
      </c>
      <c r="G3423" s="48" t="str">
        <f t="shared" si="562"/>
        <v/>
      </c>
      <c r="H3423" s="16" t="str">
        <f t="shared" si="553"/>
        <v/>
      </c>
      <c r="I3423" s="46" t="str">
        <f t="shared" si="554"/>
        <v/>
      </c>
      <c r="J3423" s="49" t="str">
        <f t="shared" si="555"/>
        <v/>
      </c>
      <c r="K3423" s="46" t="str">
        <f t="shared" si="556"/>
        <v/>
      </c>
      <c r="L3423" s="17" t="str">
        <f>+IF(G3423="","",SUM($K$9:K3423)+H3423)</f>
        <v/>
      </c>
    </row>
    <row r="3424" spans="2:12" x14ac:dyDescent="0.2">
      <c r="B3424" s="1" t="str">
        <f t="shared" si="559"/>
        <v/>
      </c>
      <c r="C3424" s="44" t="str">
        <f t="shared" si="557"/>
        <v/>
      </c>
      <c r="D3424" s="44" t="str">
        <f t="shared" si="558"/>
        <v/>
      </c>
      <c r="E3424" s="13" t="str">
        <f t="shared" si="560"/>
        <v/>
      </c>
      <c r="F3424" s="4" t="str">
        <f t="shared" si="561"/>
        <v/>
      </c>
      <c r="G3424" s="48" t="str">
        <f t="shared" si="562"/>
        <v/>
      </c>
      <c r="H3424" s="16" t="str">
        <f t="shared" si="553"/>
        <v/>
      </c>
      <c r="I3424" s="46" t="str">
        <f t="shared" si="554"/>
        <v/>
      </c>
      <c r="J3424" s="49" t="str">
        <f t="shared" si="555"/>
        <v/>
      </c>
      <c r="K3424" s="46" t="str">
        <f t="shared" si="556"/>
        <v/>
      </c>
      <c r="L3424" s="17" t="str">
        <f>+IF(G3424="","",SUM($K$9:K3424)+H3424)</f>
        <v/>
      </c>
    </row>
    <row r="3425" spans="2:12" x14ac:dyDescent="0.2">
      <c r="B3425" s="1" t="str">
        <f t="shared" si="559"/>
        <v/>
      </c>
      <c r="C3425" s="44" t="str">
        <f t="shared" si="557"/>
        <v/>
      </c>
      <c r="D3425" s="44" t="str">
        <f t="shared" si="558"/>
        <v/>
      </c>
      <c r="E3425" s="13" t="str">
        <f t="shared" si="560"/>
        <v/>
      </c>
      <c r="F3425" s="4" t="str">
        <f t="shared" si="561"/>
        <v/>
      </c>
      <c r="G3425" s="48" t="str">
        <f t="shared" si="562"/>
        <v/>
      </c>
      <c r="H3425" s="16" t="str">
        <f t="shared" si="553"/>
        <v/>
      </c>
      <c r="I3425" s="46" t="str">
        <f t="shared" si="554"/>
        <v/>
      </c>
      <c r="J3425" s="49" t="str">
        <f t="shared" si="555"/>
        <v/>
      </c>
      <c r="K3425" s="46" t="str">
        <f t="shared" si="556"/>
        <v/>
      </c>
      <c r="L3425" s="17" t="str">
        <f>+IF(G3425="","",SUM($K$9:K3425)+H3425)</f>
        <v/>
      </c>
    </row>
    <row r="3426" spans="2:12" x14ac:dyDescent="0.2">
      <c r="B3426" s="1" t="str">
        <f t="shared" si="559"/>
        <v/>
      </c>
      <c r="C3426" s="44" t="str">
        <f t="shared" si="557"/>
        <v/>
      </c>
      <c r="D3426" s="44" t="str">
        <f t="shared" si="558"/>
        <v/>
      </c>
      <c r="E3426" s="13" t="str">
        <f t="shared" si="560"/>
        <v/>
      </c>
      <c r="F3426" s="4" t="str">
        <f t="shared" si="561"/>
        <v/>
      </c>
      <c r="G3426" s="48" t="str">
        <f t="shared" si="562"/>
        <v/>
      </c>
      <c r="H3426" s="16" t="str">
        <f t="shared" si="553"/>
        <v/>
      </c>
      <c r="I3426" s="46" t="str">
        <f t="shared" si="554"/>
        <v/>
      </c>
      <c r="J3426" s="49" t="str">
        <f t="shared" si="555"/>
        <v/>
      </c>
      <c r="K3426" s="46" t="str">
        <f t="shared" si="556"/>
        <v/>
      </c>
      <c r="L3426" s="17" t="str">
        <f>+IF(G3426="","",SUM($K$9:K3426)+H3426)</f>
        <v/>
      </c>
    </row>
    <row r="3427" spans="2:12" x14ac:dyDescent="0.2">
      <c r="B3427" s="1" t="str">
        <f t="shared" si="559"/>
        <v/>
      </c>
      <c r="C3427" s="44" t="str">
        <f t="shared" si="557"/>
        <v/>
      </c>
      <c r="D3427" s="44" t="str">
        <f t="shared" si="558"/>
        <v/>
      </c>
      <c r="E3427" s="13" t="str">
        <f t="shared" si="560"/>
        <v/>
      </c>
      <c r="F3427" s="4" t="str">
        <f t="shared" si="561"/>
        <v/>
      </c>
      <c r="G3427" s="48" t="str">
        <f t="shared" si="562"/>
        <v/>
      </c>
      <c r="H3427" s="16" t="str">
        <f t="shared" si="553"/>
        <v/>
      </c>
      <c r="I3427" s="46" t="str">
        <f t="shared" si="554"/>
        <v/>
      </c>
      <c r="J3427" s="49" t="str">
        <f t="shared" si="555"/>
        <v/>
      </c>
      <c r="K3427" s="46" t="str">
        <f t="shared" si="556"/>
        <v/>
      </c>
      <c r="L3427" s="17" t="str">
        <f>+IF(G3427="","",SUM($K$9:K3427)+H3427)</f>
        <v/>
      </c>
    </row>
    <row r="3428" spans="2:12" x14ac:dyDescent="0.2">
      <c r="B3428" s="1" t="str">
        <f t="shared" si="559"/>
        <v/>
      </c>
      <c r="C3428" s="44" t="str">
        <f t="shared" si="557"/>
        <v/>
      </c>
      <c r="D3428" s="44" t="str">
        <f t="shared" si="558"/>
        <v/>
      </c>
      <c r="E3428" s="13" t="str">
        <f t="shared" si="560"/>
        <v/>
      </c>
      <c r="F3428" s="4" t="str">
        <f t="shared" si="561"/>
        <v/>
      </c>
      <c r="G3428" s="48" t="str">
        <f t="shared" si="562"/>
        <v/>
      </c>
      <c r="H3428" s="16" t="str">
        <f t="shared" si="553"/>
        <v/>
      </c>
      <c r="I3428" s="46" t="str">
        <f t="shared" si="554"/>
        <v/>
      </c>
      <c r="J3428" s="49" t="str">
        <f t="shared" si="555"/>
        <v/>
      </c>
      <c r="K3428" s="46" t="str">
        <f t="shared" si="556"/>
        <v/>
      </c>
      <c r="L3428" s="17" t="str">
        <f>+IF(G3428="","",SUM($K$9:K3428)+H3428)</f>
        <v/>
      </c>
    </row>
    <row r="3429" spans="2:12" x14ac:dyDescent="0.2">
      <c r="B3429" s="1" t="str">
        <f t="shared" si="559"/>
        <v/>
      </c>
      <c r="C3429" s="44" t="str">
        <f t="shared" si="557"/>
        <v/>
      </c>
      <c r="D3429" s="44" t="str">
        <f t="shared" si="558"/>
        <v/>
      </c>
      <c r="E3429" s="13" t="str">
        <f t="shared" si="560"/>
        <v/>
      </c>
      <c r="F3429" s="4" t="str">
        <f t="shared" si="561"/>
        <v/>
      </c>
      <c r="G3429" s="48" t="str">
        <f t="shared" si="562"/>
        <v/>
      </c>
      <c r="H3429" s="16" t="str">
        <f t="shared" si="553"/>
        <v/>
      </c>
      <c r="I3429" s="46" t="str">
        <f t="shared" si="554"/>
        <v/>
      </c>
      <c r="J3429" s="49" t="str">
        <f t="shared" si="555"/>
        <v/>
      </c>
      <c r="K3429" s="46" t="str">
        <f t="shared" si="556"/>
        <v/>
      </c>
      <c r="L3429" s="17" t="str">
        <f>+IF(G3429="","",SUM($K$9:K3429)+H3429)</f>
        <v/>
      </c>
    </row>
    <row r="3430" spans="2:12" x14ac:dyDescent="0.2">
      <c r="B3430" s="1" t="str">
        <f t="shared" si="559"/>
        <v/>
      </c>
      <c r="C3430" s="44" t="str">
        <f t="shared" si="557"/>
        <v/>
      </c>
      <c r="D3430" s="44" t="str">
        <f t="shared" si="558"/>
        <v/>
      </c>
      <c r="E3430" s="13" t="str">
        <f t="shared" si="560"/>
        <v/>
      </c>
      <c r="F3430" s="4" t="str">
        <f t="shared" si="561"/>
        <v/>
      </c>
      <c r="G3430" s="48" t="str">
        <f t="shared" si="562"/>
        <v/>
      </c>
      <c r="H3430" s="16" t="str">
        <f t="shared" si="553"/>
        <v/>
      </c>
      <c r="I3430" s="46" t="str">
        <f t="shared" si="554"/>
        <v/>
      </c>
      <c r="J3430" s="49" t="str">
        <f t="shared" si="555"/>
        <v/>
      </c>
      <c r="K3430" s="46" t="str">
        <f t="shared" si="556"/>
        <v/>
      </c>
      <c r="L3430" s="17" t="str">
        <f>+IF(G3430="","",SUM($K$9:K3430)+H3430)</f>
        <v/>
      </c>
    </row>
    <row r="3431" spans="2:12" x14ac:dyDescent="0.2">
      <c r="B3431" s="1" t="str">
        <f t="shared" si="559"/>
        <v/>
      </c>
      <c r="C3431" s="44" t="str">
        <f t="shared" si="557"/>
        <v/>
      </c>
      <c r="D3431" s="44" t="str">
        <f t="shared" si="558"/>
        <v/>
      </c>
      <c r="E3431" s="13" t="str">
        <f t="shared" si="560"/>
        <v/>
      </c>
      <c r="F3431" s="4" t="str">
        <f t="shared" si="561"/>
        <v/>
      </c>
      <c r="G3431" s="48" t="str">
        <f t="shared" si="562"/>
        <v/>
      </c>
      <c r="H3431" s="16" t="str">
        <f t="shared" si="553"/>
        <v/>
      </c>
      <c r="I3431" s="46" t="str">
        <f t="shared" si="554"/>
        <v/>
      </c>
      <c r="J3431" s="49" t="str">
        <f t="shared" si="555"/>
        <v/>
      </c>
      <c r="K3431" s="46" t="str">
        <f t="shared" si="556"/>
        <v/>
      </c>
      <c r="L3431" s="17" t="str">
        <f>+IF(G3431="","",SUM($K$9:K3431)+H3431)</f>
        <v/>
      </c>
    </row>
    <row r="3432" spans="2:12" x14ac:dyDescent="0.2">
      <c r="B3432" s="1" t="str">
        <f t="shared" si="559"/>
        <v/>
      </c>
      <c r="C3432" s="44" t="str">
        <f t="shared" si="557"/>
        <v/>
      </c>
      <c r="D3432" s="44" t="str">
        <f t="shared" si="558"/>
        <v/>
      </c>
      <c r="E3432" s="13" t="str">
        <f t="shared" si="560"/>
        <v/>
      </c>
      <c r="F3432" s="4" t="str">
        <f t="shared" si="561"/>
        <v/>
      </c>
      <c r="G3432" s="48" t="str">
        <f t="shared" si="562"/>
        <v/>
      </c>
      <c r="H3432" s="16" t="str">
        <f t="shared" si="553"/>
        <v/>
      </c>
      <c r="I3432" s="46" t="str">
        <f t="shared" si="554"/>
        <v/>
      </c>
      <c r="J3432" s="49" t="str">
        <f t="shared" si="555"/>
        <v/>
      </c>
      <c r="K3432" s="46" t="str">
        <f t="shared" si="556"/>
        <v/>
      </c>
      <c r="L3432" s="17" t="str">
        <f>+IF(G3432="","",SUM($K$9:K3432)+H3432)</f>
        <v/>
      </c>
    </row>
    <row r="3433" spans="2:12" x14ac:dyDescent="0.2">
      <c r="B3433" s="1" t="str">
        <f t="shared" si="559"/>
        <v/>
      </c>
      <c r="C3433" s="44" t="str">
        <f t="shared" si="557"/>
        <v/>
      </c>
      <c r="D3433" s="44" t="str">
        <f t="shared" si="558"/>
        <v/>
      </c>
      <c r="E3433" s="13" t="str">
        <f t="shared" si="560"/>
        <v/>
      </c>
      <c r="F3433" s="4" t="str">
        <f t="shared" si="561"/>
        <v/>
      </c>
      <c r="G3433" s="48" t="str">
        <f t="shared" si="562"/>
        <v/>
      </c>
      <c r="H3433" s="16" t="str">
        <f t="shared" si="553"/>
        <v/>
      </c>
      <c r="I3433" s="46" t="str">
        <f t="shared" si="554"/>
        <v/>
      </c>
      <c r="J3433" s="49" t="str">
        <f t="shared" si="555"/>
        <v/>
      </c>
      <c r="K3433" s="46" t="str">
        <f t="shared" si="556"/>
        <v/>
      </c>
      <c r="L3433" s="17" t="str">
        <f>+IF(G3433="","",SUM($K$9:K3433)+H3433)</f>
        <v/>
      </c>
    </row>
    <row r="3434" spans="2:12" x14ac:dyDescent="0.2">
      <c r="B3434" s="1" t="str">
        <f t="shared" si="559"/>
        <v/>
      </c>
      <c r="C3434" s="44" t="str">
        <f t="shared" si="557"/>
        <v/>
      </c>
      <c r="D3434" s="44" t="str">
        <f t="shared" si="558"/>
        <v/>
      </c>
      <c r="E3434" s="13" t="str">
        <f t="shared" si="560"/>
        <v/>
      </c>
      <c r="F3434" s="4" t="str">
        <f t="shared" si="561"/>
        <v/>
      </c>
      <c r="G3434" s="48" t="str">
        <f t="shared" si="562"/>
        <v/>
      </c>
      <c r="H3434" s="16" t="str">
        <f t="shared" ref="H3434:H3497" si="563">IF(B3434&lt;&gt;"",H3433,"")</f>
        <v/>
      </c>
      <c r="I3434" s="46" t="str">
        <f t="shared" ref="I3434:I3497" si="564">IF(G3434="","",+(1+G3434)^(E3434/30))</f>
        <v/>
      </c>
      <c r="J3434" s="49" t="str">
        <f t="shared" si="555"/>
        <v/>
      </c>
      <c r="K3434" s="46" t="str">
        <f t="shared" si="556"/>
        <v/>
      </c>
      <c r="L3434" s="17" t="str">
        <f>+IF(G3434="","",SUM($K$9:K3434)+H3434)</f>
        <v/>
      </c>
    </row>
    <row r="3435" spans="2:12" x14ac:dyDescent="0.2">
      <c r="B3435" s="1" t="str">
        <f t="shared" si="559"/>
        <v/>
      </c>
      <c r="C3435" s="44" t="str">
        <f t="shared" si="557"/>
        <v/>
      </c>
      <c r="D3435" s="44" t="str">
        <f t="shared" si="558"/>
        <v/>
      </c>
      <c r="E3435" s="13" t="str">
        <f t="shared" si="560"/>
        <v/>
      </c>
      <c r="F3435" s="4" t="str">
        <f t="shared" si="561"/>
        <v/>
      </c>
      <c r="G3435" s="48" t="str">
        <f t="shared" si="562"/>
        <v/>
      </c>
      <c r="H3435" s="16" t="str">
        <f t="shared" si="563"/>
        <v/>
      </c>
      <c r="I3435" s="46" t="str">
        <f t="shared" si="564"/>
        <v/>
      </c>
      <c r="J3435" s="49" t="str">
        <f t="shared" si="555"/>
        <v/>
      </c>
      <c r="K3435" s="46" t="str">
        <f t="shared" si="556"/>
        <v/>
      </c>
      <c r="L3435" s="17" t="str">
        <f>+IF(G3435="","",SUM($K$9:K3435)+H3435)</f>
        <v/>
      </c>
    </row>
    <row r="3436" spans="2:12" x14ac:dyDescent="0.2">
      <c r="B3436" s="1" t="str">
        <f t="shared" si="559"/>
        <v/>
      </c>
      <c r="C3436" s="44" t="str">
        <f t="shared" si="557"/>
        <v/>
      </c>
      <c r="D3436" s="44" t="str">
        <f t="shared" si="558"/>
        <v/>
      </c>
      <c r="E3436" s="13" t="str">
        <f t="shared" si="560"/>
        <v/>
      </c>
      <c r="F3436" s="4" t="str">
        <f t="shared" si="561"/>
        <v/>
      </c>
      <c r="G3436" s="48" t="str">
        <f t="shared" si="562"/>
        <v/>
      </c>
      <c r="H3436" s="16" t="str">
        <f t="shared" si="563"/>
        <v/>
      </c>
      <c r="I3436" s="46" t="str">
        <f t="shared" si="564"/>
        <v/>
      </c>
      <c r="J3436" s="49" t="str">
        <f t="shared" si="555"/>
        <v/>
      </c>
      <c r="K3436" s="46" t="str">
        <f t="shared" si="556"/>
        <v/>
      </c>
      <c r="L3436" s="17" t="str">
        <f>+IF(G3436="","",SUM($K$9:K3436)+H3436)</f>
        <v/>
      </c>
    </row>
    <row r="3437" spans="2:12" x14ac:dyDescent="0.2">
      <c r="B3437" s="1" t="str">
        <f t="shared" si="559"/>
        <v/>
      </c>
      <c r="C3437" s="44" t="str">
        <f t="shared" si="557"/>
        <v/>
      </c>
      <c r="D3437" s="44" t="str">
        <f t="shared" si="558"/>
        <v/>
      </c>
      <c r="E3437" s="13" t="str">
        <f t="shared" si="560"/>
        <v/>
      </c>
      <c r="F3437" s="4" t="str">
        <f t="shared" si="561"/>
        <v/>
      </c>
      <c r="G3437" s="48" t="str">
        <f t="shared" si="562"/>
        <v/>
      </c>
      <c r="H3437" s="16" t="str">
        <f t="shared" si="563"/>
        <v/>
      </c>
      <c r="I3437" s="46" t="str">
        <f t="shared" si="564"/>
        <v/>
      </c>
      <c r="J3437" s="49" t="str">
        <f t="shared" si="555"/>
        <v/>
      </c>
      <c r="K3437" s="46" t="str">
        <f t="shared" si="556"/>
        <v/>
      </c>
      <c r="L3437" s="17" t="str">
        <f>+IF(G3437="","",SUM($K$9:K3437)+H3437)</f>
        <v/>
      </c>
    </row>
    <row r="3438" spans="2:12" x14ac:dyDescent="0.2">
      <c r="B3438" s="1" t="str">
        <f t="shared" si="559"/>
        <v/>
      </c>
      <c r="C3438" s="44" t="str">
        <f t="shared" si="557"/>
        <v/>
      </c>
      <c r="D3438" s="44" t="str">
        <f t="shared" si="558"/>
        <v/>
      </c>
      <c r="E3438" s="13" t="str">
        <f t="shared" si="560"/>
        <v/>
      </c>
      <c r="F3438" s="4" t="str">
        <f t="shared" si="561"/>
        <v/>
      </c>
      <c r="G3438" s="48" t="str">
        <f t="shared" si="562"/>
        <v/>
      </c>
      <c r="H3438" s="16" t="str">
        <f t="shared" si="563"/>
        <v/>
      </c>
      <c r="I3438" s="46" t="str">
        <f t="shared" si="564"/>
        <v/>
      </c>
      <c r="J3438" s="49" t="str">
        <f t="shared" si="555"/>
        <v/>
      </c>
      <c r="K3438" s="46" t="str">
        <f t="shared" si="556"/>
        <v/>
      </c>
      <c r="L3438" s="17" t="str">
        <f>+IF(G3438="","",SUM($K$9:K3438)+H3438)</f>
        <v/>
      </c>
    </row>
    <row r="3439" spans="2:12" x14ac:dyDescent="0.2">
      <c r="B3439" s="1" t="str">
        <f t="shared" si="559"/>
        <v/>
      </c>
      <c r="C3439" s="44" t="str">
        <f t="shared" si="557"/>
        <v/>
      </c>
      <c r="D3439" s="44" t="str">
        <f t="shared" si="558"/>
        <v/>
      </c>
      <c r="E3439" s="13" t="str">
        <f t="shared" si="560"/>
        <v/>
      </c>
      <c r="F3439" s="4" t="str">
        <f t="shared" si="561"/>
        <v/>
      </c>
      <c r="G3439" s="48" t="str">
        <f t="shared" si="562"/>
        <v/>
      </c>
      <c r="H3439" s="16" t="str">
        <f t="shared" si="563"/>
        <v/>
      </c>
      <c r="I3439" s="46" t="str">
        <f t="shared" si="564"/>
        <v/>
      </c>
      <c r="J3439" s="49" t="str">
        <f t="shared" si="555"/>
        <v/>
      </c>
      <c r="K3439" s="46" t="str">
        <f t="shared" si="556"/>
        <v/>
      </c>
      <c r="L3439" s="17" t="str">
        <f>+IF(G3439="","",SUM($K$9:K3439)+H3439)</f>
        <v/>
      </c>
    </row>
    <row r="3440" spans="2:12" x14ac:dyDescent="0.2">
      <c r="B3440" s="1" t="str">
        <f t="shared" si="559"/>
        <v/>
      </c>
      <c r="C3440" s="44" t="str">
        <f t="shared" si="557"/>
        <v/>
      </c>
      <c r="D3440" s="44" t="str">
        <f t="shared" si="558"/>
        <v/>
      </c>
      <c r="E3440" s="13" t="str">
        <f t="shared" si="560"/>
        <v/>
      </c>
      <c r="F3440" s="4" t="str">
        <f t="shared" si="561"/>
        <v/>
      </c>
      <c r="G3440" s="48" t="str">
        <f t="shared" si="562"/>
        <v/>
      </c>
      <c r="H3440" s="16" t="str">
        <f t="shared" si="563"/>
        <v/>
      </c>
      <c r="I3440" s="46" t="str">
        <f t="shared" si="564"/>
        <v/>
      </c>
      <c r="J3440" s="49" t="str">
        <f t="shared" si="555"/>
        <v/>
      </c>
      <c r="K3440" s="46" t="str">
        <f t="shared" si="556"/>
        <v/>
      </c>
      <c r="L3440" s="17" t="str">
        <f>+IF(G3440="","",SUM($K$9:K3440)+H3440)</f>
        <v/>
      </c>
    </row>
    <row r="3441" spans="2:12" x14ac:dyDescent="0.2">
      <c r="B3441" s="1" t="str">
        <f t="shared" si="559"/>
        <v/>
      </c>
      <c r="C3441" s="44" t="str">
        <f t="shared" si="557"/>
        <v/>
      </c>
      <c r="D3441" s="44" t="str">
        <f t="shared" si="558"/>
        <v/>
      </c>
      <c r="E3441" s="13" t="str">
        <f t="shared" si="560"/>
        <v/>
      </c>
      <c r="F3441" s="4" t="str">
        <f t="shared" si="561"/>
        <v/>
      </c>
      <c r="G3441" s="48" t="str">
        <f t="shared" si="562"/>
        <v/>
      </c>
      <c r="H3441" s="16" t="str">
        <f t="shared" si="563"/>
        <v/>
      </c>
      <c r="I3441" s="46" t="str">
        <f t="shared" si="564"/>
        <v/>
      </c>
      <c r="J3441" s="49" t="str">
        <f t="shared" si="555"/>
        <v/>
      </c>
      <c r="K3441" s="46" t="str">
        <f t="shared" si="556"/>
        <v/>
      </c>
      <c r="L3441" s="17" t="str">
        <f>+IF(G3441="","",SUM($K$9:K3441)+H3441)</f>
        <v/>
      </c>
    </row>
    <row r="3442" spans="2:12" x14ac:dyDescent="0.2">
      <c r="B3442" s="1" t="str">
        <f t="shared" si="559"/>
        <v/>
      </c>
      <c r="C3442" s="44" t="str">
        <f t="shared" si="557"/>
        <v/>
      </c>
      <c r="D3442" s="44" t="str">
        <f t="shared" si="558"/>
        <v/>
      </c>
      <c r="E3442" s="13" t="str">
        <f t="shared" si="560"/>
        <v/>
      </c>
      <c r="F3442" s="4" t="str">
        <f t="shared" si="561"/>
        <v/>
      </c>
      <c r="G3442" s="48" t="str">
        <f t="shared" si="562"/>
        <v/>
      </c>
      <c r="H3442" s="16" t="str">
        <f t="shared" si="563"/>
        <v/>
      </c>
      <c r="I3442" s="46" t="str">
        <f t="shared" si="564"/>
        <v/>
      </c>
      <c r="J3442" s="49" t="str">
        <f t="shared" si="555"/>
        <v/>
      </c>
      <c r="K3442" s="46" t="str">
        <f t="shared" si="556"/>
        <v/>
      </c>
      <c r="L3442" s="17" t="str">
        <f>+IF(G3442="","",SUM($K$9:K3442)+H3442)</f>
        <v/>
      </c>
    </row>
    <row r="3443" spans="2:12" x14ac:dyDescent="0.2">
      <c r="B3443" s="1" t="str">
        <f t="shared" si="559"/>
        <v/>
      </c>
      <c r="C3443" s="44" t="str">
        <f t="shared" si="557"/>
        <v/>
      </c>
      <c r="D3443" s="44" t="str">
        <f t="shared" si="558"/>
        <v/>
      </c>
      <c r="E3443" s="13" t="str">
        <f t="shared" si="560"/>
        <v/>
      </c>
      <c r="F3443" s="4" t="str">
        <f t="shared" si="561"/>
        <v/>
      </c>
      <c r="G3443" s="48" t="str">
        <f t="shared" si="562"/>
        <v/>
      </c>
      <c r="H3443" s="16" t="str">
        <f t="shared" si="563"/>
        <v/>
      </c>
      <c r="I3443" s="46" t="str">
        <f t="shared" si="564"/>
        <v/>
      </c>
      <c r="J3443" s="49" t="str">
        <f t="shared" si="555"/>
        <v/>
      </c>
      <c r="K3443" s="46" t="str">
        <f t="shared" si="556"/>
        <v/>
      </c>
      <c r="L3443" s="17" t="str">
        <f>+IF(G3443="","",SUM($K$9:K3443)+H3443)</f>
        <v/>
      </c>
    </row>
    <row r="3444" spans="2:12" x14ac:dyDescent="0.2">
      <c r="B3444" s="1" t="str">
        <f t="shared" si="559"/>
        <v/>
      </c>
      <c r="C3444" s="44" t="str">
        <f t="shared" si="557"/>
        <v/>
      </c>
      <c r="D3444" s="44" t="str">
        <f t="shared" si="558"/>
        <v/>
      </c>
      <c r="E3444" s="13" t="str">
        <f t="shared" si="560"/>
        <v/>
      </c>
      <c r="F3444" s="4" t="str">
        <f t="shared" si="561"/>
        <v/>
      </c>
      <c r="G3444" s="48" t="str">
        <f t="shared" si="562"/>
        <v/>
      </c>
      <c r="H3444" s="16" t="str">
        <f t="shared" si="563"/>
        <v/>
      </c>
      <c r="I3444" s="46" t="str">
        <f t="shared" si="564"/>
        <v/>
      </c>
      <c r="J3444" s="49" t="str">
        <f t="shared" si="555"/>
        <v/>
      </c>
      <c r="K3444" s="46" t="str">
        <f t="shared" si="556"/>
        <v/>
      </c>
      <c r="L3444" s="17" t="str">
        <f>+IF(G3444="","",SUM($K$9:K3444)+H3444)</f>
        <v/>
      </c>
    </row>
    <row r="3445" spans="2:12" x14ac:dyDescent="0.2">
      <c r="B3445" s="1" t="str">
        <f t="shared" si="559"/>
        <v/>
      </c>
      <c r="C3445" s="44" t="str">
        <f t="shared" si="557"/>
        <v/>
      </c>
      <c r="D3445" s="44" t="str">
        <f t="shared" si="558"/>
        <v/>
      </c>
      <c r="E3445" s="13" t="str">
        <f t="shared" si="560"/>
        <v/>
      </c>
      <c r="F3445" s="4" t="str">
        <f t="shared" si="561"/>
        <v/>
      </c>
      <c r="G3445" s="48" t="str">
        <f t="shared" si="562"/>
        <v/>
      </c>
      <c r="H3445" s="16" t="str">
        <f t="shared" si="563"/>
        <v/>
      </c>
      <c r="I3445" s="46" t="str">
        <f t="shared" si="564"/>
        <v/>
      </c>
      <c r="J3445" s="49" t="str">
        <f t="shared" si="555"/>
        <v/>
      </c>
      <c r="K3445" s="46" t="str">
        <f t="shared" si="556"/>
        <v/>
      </c>
      <c r="L3445" s="17" t="str">
        <f>+IF(G3445="","",SUM($K$9:K3445)+H3445)</f>
        <v/>
      </c>
    </row>
    <row r="3446" spans="2:12" x14ac:dyDescent="0.2">
      <c r="B3446" s="1" t="str">
        <f t="shared" si="559"/>
        <v/>
      </c>
      <c r="C3446" s="44" t="str">
        <f t="shared" si="557"/>
        <v/>
      </c>
      <c r="D3446" s="44" t="str">
        <f t="shared" si="558"/>
        <v/>
      </c>
      <c r="E3446" s="13" t="str">
        <f t="shared" si="560"/>
        <v/>
      </c>
      <c r="F3446" s="4" t="str">
        <f t="shared" si="561"/>
        <v/>
      </c>
      <c r="G3446" s="48" t="str">
        <f t="shared" si="562"/>
        <v/>
      </c>
      <c r="H3446" s="16" t="str">
        <f t="shared" si="563"/>
        <v/>
      </c>
      <c r="I3446" s="46" t="str">
        <f t="shared" si="564"/>
        <v/>
      </c>
      <c r="J3446" s="49" t="str">
        <f t="shared" si="555"/>
        <v/>
      </c>
      <c r="K3446" s="46" t="str">
        <f t="shared" si="556"/>
        <v/>
      </c>
      <c r="L3446" s="17" t="str">
        <f>+IF(G3446="","",SUM($K$9:K3446)+H3446)</f>
        <v/>
      </c>
    </row>
    <row r="3447" spans="2:12" x14ac:dyDescent="0.2">
      <c r="B3447" s="1" t="str">
        <f t="shared" si="559"/>
        <v/>
      </c>
      <c r="C3447" s="44" t="str">
        <f t="shared" si="557"/>
        <v/>
      </c>
      <c r="D3447" s="44" t="str">
        <f t="shared" si="558"/>
        <v/>
      </c>
      <c r="E3447" s="13" t="str">
        <f t="shared" si="560"/>
        <v/>
      </c>
      <c r="F3447" s="4" t="str">
        <f t="shared" si="561"/>
        <v/>
      </c>
      <c r="G3447" s="48" t="str">
        <f t="shared" si="562"/>
        <v/>
      </c>
      <c r="H3447" s="16" t="str">
        <f t="shared" si="563"/>
        <v/>
      </c>
      <c r="I3447" s="46" t="str">
        <f t="shared" si="564"/>
        <v/>
      </c>
      <c r="J3447" s="49" t="str">
        <f t="shared" si="555"/>
        <v/>
      </c>
      <c r="K3447" s="46" t="str">
        <f t="shared" si="556"/>
        <v/>
      </c>
      <c r="L3447" s="17" t="str">
        <f>+IF(G3447="","",SUM($K$9:K3447)+H3447)</f>
        <v/>
      </c>
    </row>
    <row r="3448" spans="2:12" x14ac:dyDescent="0.2">
      <c r="B3448" s="1" t="str">
        <f t="shared" si="559"/>
        <v/>
      </c>
      <c r="C3448" s="44" t="str">
        <f t="shared" si="557"/>
        <v/>
      </c>
      <c r="D3448" s="44" t="str">
        <f t="shared" si="558"/>
        <v/>
      </c>
      <c r="E3448" s="13" t="str">
        <f t="shared" si="560"/>
        <v/>
      </c>
      <c r="F3448" s="4" t="str">
        <f t="shared" si="561"/>
        <v/>
      </c>
      <c r="G3448" s="48" t="str">
        <f t="shared" si="562"/>
        <v/>
      </c>
      <c r="H3448" s="16" t="str">
        <f t="shared" si="563"/>
        <v/>
      </c>
      <c r="I3448" s="46" t="str">
        <f t="shared" si="564"/>
        <v/>
      </c>
      <c r="J3448" s="49" t="str">
        <f t="shared" si="555"/>
        <v/>
      </c>
      <c r="K3448" s="46" t="str">
        <f t="shared" si="556"/>
        <v/>
      </c>
      <c r="L3448" s="17" t="str">
        <f>+IF(G3448="","",SUM($K$9:K3448)+H3448)</f>
        <v/>
      </c>
    </row>
    <row r="3449" spans="2:12" x14ac:dyDescent="0.2">
      <c r="B3449" s="1" t="str">
        <f t="shared" si="559"/>
        <v/>
      </c>
      <c r="C3449" s="44" t="str">
        <f t="shared" si="557"/>
        <v/>
      </c>
      <c r="D3449" s="44" t="str">
        <f t="shared" si="558"/>
        <v/>
      </c>
      <c r="E3449" s="13" t="str">
        <f t="shared" si="560"/>
        <v/>
      </c>
      <c r="F3449" s="4" t="str">
        <f t="shared" si="561"/>
        <v/>
      </c>
      <c r="G3449" s="48" t="str">
        <f t="shared" si="562"/>
        <v/>
      </c>
      <c r="H3449" s="16" t="str">
        <f t="shared" si="563"/>
        <v/>
      </c>
      <c r="I3449" s="46" t="str">
        <f t="shared" si="564"/>
        <v/>
      </c>
      <c r="J3449" s="49" t="str">
        <f t="shared" si="555"/>
        <v/>
      </c>
      <c r="K3449" s="46" t="str">
        <f t="shared" si="556"/>
        <v/>
      </c>
      <c r="L3449" s="17" t="str">
        <f>+IF(G3449="","",SUM($K$9:K3449)+H3449)</f>
        <v/>
      </c>
    </row>
    <row r="3450" spans="2:12" x14ac:dyDescent="0.2">
      <c r="B3450" s="1" t="str">
        <f t="shared" si="559"/>
        <v/>
      </c>
      <c r="C3450" s="44" t="str">
        <f t="shared" si="557"/>
        <v/>
      </c>
      <c r="D3450" s="44" t="str">
        <f t="shared" si="558"/>
        <v/>
      </c>
      <c r="E3450" s="13" t="str">
        <f t="shared" si="560"/>
        <v/>
      </c>
      <c r="F3450" s="4" t="str">
        <f t="shared" si="561"/>
        <v/>
      </c>
      <c r="G3450" s="48" t="str">
        <f t="shared" si="562"/>
        <v/>
      </c>
      <c r="H3450" s="16" t="str">
        <f t="shared" si="563"/>
        <v/>
      </c>
      <c r="I3450" s="46" t="str">
        <f t="shared" si="564"/>
        <v/>
      </c>
      <c r="J3450" s="49" t="str">
        <f t="shared" si="555"/>
        <v/>
      </c>
      <c r="K3450" s="46" t="str">
        <f t="shared" si="556"/>
        <v/>
      </c>
      <c r="L3450" s="17" t="str">
        <f>+IF(G3450="","",SUM($K$9:K3450)+H3450)</f>
        <v/>
      </c>
    </row>
    <row r="3451" spans="2:12" x14ac:dyDescent="0.2">
      <c r="B3451" s="1" t="str">
        <f t="shared" si="559"/>
        <v/>
      </c>
      <c r="C3451" s="44" t="str">
        <f t="shared" si="557"/>
        <v/>
      </c>
      <c r="D3451" s="44" t="str">
        <f t="shared" si="558"/>
        <v/>
      </c>
      <c r="E3451" s="13" t="str">
        <f t="shared" si="560"/>
        <v/>
      </c>
      <c r="F3451" s="4" t="str">
        <f t="shared" si="561"/>
        <v/>
      </c>
      <c r="G3451" s="48" t="str">
        <f t="shared" si="562"/>
        <v/>
      </c>
      <c r="H3451" s="16" t="str">
        <f t="shared" si="563"/>
        <v/>
      </c>
      <c r="I3451" s="46" t="str">
        <f t="shared" si="564"/>
        <v/>
      </c>
      <c r="J3451" s="49" t="str">
        <f t="shared" si="555"/>
        <v/>
      </c>
      <c r="K3451" s="46" t="str">
        <f t="shared" si="556"/>
        <v/>
      </c>
      <c r="L3451" s="17" t="str">
        <f>+IF(G3451="","",SUM($K$9:K3451)+H3451)</f>
        <v/>
      </c>
    </row>
    <row r="3452" spans="2:12" x14ac:dyDescent="0.2">
      <c r="B3452" s="1" t="str">
        <f t="shared" si="559"/>
        <v/>
      </c>
      <c r="C3452" s="44" t="str">
        <f t="shared" si="557"/>
        <v/>
      </c>
      <c r="D3452" s="44" t="str">
        <f t="shared" si="558"/>
        <v/>
      </c>
      <c r="E3452" s="13" t="str">
        <f t="shared" si="560"/>
        <v/>
      </c>
      <c r="F3452" s="4" t="str">
        <f t="shared" si="561"/>
        <v/>
      </c>
      <c r="G3452" s="48" t="str">
        <f t="shared" si="562"/>
        <v/>
      </c>
      <c r="H3452" s="16" t="str">
        <f t="shared" si="563"/>
        <v/>
      </c>
      <c r="I3452" s="46" t="str">
        <f t="shared" si="564"/>
        <v/>
      </c>
      <c r="J3452" s="49" t="str">
        <f t="shared" si="555"/>
        <v/>
      </c>
      <c r="K3452" s="46" t="str">
        <f t="shared" si="556"/>
        <v/>
      </c>
      <c r="L3452" s="17" t="str">
        <f>+IF(G3452="","",SUM($K$9:K3452)+H3452)</f>
        <v/>
      </c>
    </row>
    <row r="3453" spans="2:12" x14ac:dyDescent="0.2">
      <c r="B3453" s="1" t="str">
        <f t="shared" si="559"/>
        <v/>
      </c>
      <c r="C3453" s="44" t="str">
        <f t="shared" si="557"/>
        <v/>
      </c>
      <c r="D3453" s="44" t="str">
        <f t="shared" si="558"/>
        <v/>
      </c>
      <c r="E3453" s="13" t="str">
        <f t="shared" si="560"/>
        <v/>
      </c>
      <c r="F3453" s="4" t="str">
        <f t="shared" si="561"/>
        <v/>
      </c>
      <c r="G3453" s="48" t="str">
        <f t="shared" si="562"/>
        <v/>
      </c>
      <c r="H3453" s="16" t="str">
        <f t="shared" si="563"/>
        <v/>
      </c>
      <c r="I3453" s="46" t="str">
        <f t="shared" si="564"/>
        <v/>
      </c>
      <c r="J3453" s="49" t="str">
        <f t="shared" si="555"/>
        <v/>
      </c>
      <c r="K3453" s="46" t="str">
        <f t="shared" si="556"/>
        <v/>
      </c>
      <c r="L3453" s="17" t="str">
        <f>+IF(G3453="","",SUM($K$9:K3453)+H3453)</f>
        <v/>
      </c>
    </row>
    <row r="3454" spans="2:12" x14ac:dyDescent="0.2">
      <c r="B3454" s="1" t="str">
        <f t="shared" si="559"/>
        <v/>
      </c>
      <c r="C3454" s="44" t="str">
        <f t="shared" si="557"/>
        <v/>
      </c>
      <c r="D3454" s="44" t="str">
        <f t="shared" si="558"/>
        <v/>
      </c>
      <c r="E3454" s="13" t="str">
        <f t="shared" si="560"/>
        <v/>
      </c>
      <c r="F3454" s="4" t="str">
        <f t="shared" si="561"/>
        <v/>
      </c>
      <c r="G3454" s="48" t="str">
        <f t="shared" si="562"/>
        <v/>
      </c>
      <c r="H3454" s="16" t="str">
        <f t="shared" si="563"/>
        <v/>
      </c>
      <c r="I3454" s="46" t="str">
        <f t="shared" si="564"/>
        <v/>
      </c>
      <c r="J3454" s="49" t="str">
        <f t="shared" si="555"/>
        <v/>
      </c>
      <c r="K3454" s="46" t="str">
        <f t="shared" si="556"/>
        <v/>
      </c>
      <c r="L3454" s="17" t="str">
        <f>+IF(G3454="","",SUM($K$9:K3454)+H3454)</f>
        <v/>
      </c>
    </row>
    <row r="3455" spans="2:12" x14ac:dyDescent="0.2">
      <c r="B3455" s="1" t="str">
        <f t="shared" si="559"/>
        <v/>
      </c>
      <c r="C3455" s="44" t="str">
        <f t="shared" si="557"/>
        <v/>
      </c>
      <c r="D3455" s="44" t="str">
        <f t="shared" si="558"/>
        <v/>
      </c>
      <c r="E3455" s="13" t="str">
        <f t="shared" si="560"/>
        <v/>
      </c>
      <c r="F3455" s="4" t="str">
        <f t="shared" si="561"/>
        <v/>
      </c>
      <c r="G3455" s="48" t="str">
        <f t="shared" si="562"/>
        <v/>
      </c>
      <c r="H3455" s="16" t="str">
        <f t="shared" si="563"/>
        <v/>
      </c>
      <c r="I3455" s="46" t="str">
        <f t="shared" si="564"/>
        <v/>
      </c>
      <c r="J3455" s="49" t="str">
        <f t="shared" ref="J3455:J3518" si="565">+IF(F3455="","",I3455*H3455)</f>
        <v/>
      </c>
      <c r="K3455" s="46" t="str">
        <f t="shared" ref="K3455:K3518" si="566">+IF(G3455="","",J3455-H3455)</f>
        <v/>
      </c>
      <c r="L3455" s="17" t="str">
        <f>+IF(G3455="","",SUM($K$9:K3455)+H3455)</f>
        <v/>
      </c>
    </row>
    <row r="3456" spans="2:12" x14ac:dyDescent="0.2">
      <c r="B3456" s="1" t="str">
        <f t="shared" si="559"/>
        <v/>
      </c>
      <c r="C3456" s="44" t="str">
        <f t="shared" si="557"/>
        <v/>
      </c>
      <c r="D3456" s="44" t="str">
        <f t="shared" si="558"/>
        <v/>
      </c>
      <c r="E3456" s="13" t="str">
        <f t="shared" si="560"/>
        <v/>
      </c>
      <c r="F3456" s="4" t="str">
        <f t="shared" si="561"/>
        <v/>
      </c>
      <c r="G3456" s="48" t="str">
        <f t="shared" si="562"/>
        <v/>
      </c>
      <c r="H3456" s="16" t="str">
        <f t="shared" si="563"/>
        <v/>
      </c>
      <c r="I3456" s="46" t="str">
        <f t="shared" si="564"/>
        <v/>
      </c>
      <c r="J3456" s="49" t="str">
        <f t="shared" si="565"/>
        <v/>
      </c>
      <c r="K3456" s="46" t="str">
        <f t="shared" si="566"/>
        <v/>
      </c>
      <c r="L3456" s="17" t="str">
        <f>+IF(G3456="","",SUM($K$9:K3456)+H3456)</f>
        <v/>
      </c>
    </row>
    <row r="3457" spans="2:12" x14ac:dyDescent="0.2">
      <c r="B3457" s="1" t="str">
        <f t="shared" si="559"/>
        <v/>
      </c>
      <c r="C3457" s="44" t="str">
        <f t="shared" si="557"/>
        <v/>
      </c>
      <c r="D3457" s="44" t="str">
        <f t="shared" si="558"/>
        <v/>
      </c>
      <c r="E3457" s="13" t="str">
        <f t="shared" si="560"/>
        <v/>
      </c>
      <c r="F3457" s="4" t="str">
        <f t="shared" si="561"/>
        <v/>
      </c>
      <c r="G3457" s="48" t="str">
        <f t="shared" si="562"/>
        <v/>
      </c>
      <c r="H3457" s="16" t="str">
        <f t="shared" si="563"/>
        <v/>
      </c>
      <c r="I3457" s="46" t="str">
        <f t="shared" si="564"/>
        <v/>
      </c>
      <c r="J3457" s="49" t="str">
        <f t="shared" si="565"/>
        <v/>
      </c>
      <c r="K3457" s="46" t="str">
        <f t="shared" si="566"/>
        <v/>
      </c>
      <c r="L3457" s="17" t="str">
        <f>+IF(G3457="","",SUM($K$9:K3457)+H3457)</f>
        <v/>
      </c>
    </row>
    <row r="3458" spans="2:12" x14ac:dyDescent="0.2">
      <c r="B3458" s="1" t="str">
        <f t="shared" si="559"/>
        <v/>
      </c>
      <c r="C3458" s="44" t="str">
        <f t="shared" si="557"/>
        <v/>
      </c>
      <c r="D3458" s="44" t="str">
        <f t="shared" si="558"/>
        <v/>
      </c>
      <c r="E3458" s="13" t="str">
        <f t="shared" si="560"/>
        <v/>
      </c>
      <c r="F3458" s="4" t="str">
        <f t="shared" si="561"/>
        <v/>
      </c>
      <c r="G3458" s="48" t="str">
        <f t="shared" si="562"/>
        <v/>
      </c>
      <c r="H3458" s="16" t="str">
        <f t="shared" si="563"/>
        <v/>
      </c>
      <c r="I3458" s="46" t="str">
        <f t="shared" si="564"/>
        <v/>
      </c>
      <c r="J3458" s="49" t="str">
        <f t="shared" si="565"/>
        <v/>
      </c>
      <c r="K3458" s="46" t="str">
        <f t="shared" si="566"/>
        <v/>
      </c>
      <c r="L3458" s="17" t="str">
        <f>+IF(G3458="","",SUM($K$9:K3458)+H3458)</f>
        <v/>
      </c>
    </row>
    <row r="3459" spans="2:12" x14ac:dyDescent="0.2">
      <c r="B3459" s="1" t="str">
        <f t="shared" si="559"/>
        <v/>
      </c>
      <c r="C3459" s="44" t="str">
        <f t="shared" si="557"/>
        <v/>
      </c>
      <c r="D3459" s="44" t="str">
        <f t="shared" si="558"/>
        <v/>
      </c>
      <c r="E3459" s="13" t="str">
        <f t="shared" si="560"/>
        <v/>
      </c>
      <c r="F3459" s="4" t="str">
        <f t="shared" si="561"/>
        <v/>
      </c>
      <c r="G3459" s="48" t="str">
        <f t="shared" si="562"/>
        <v/>
      </c>
      <c r="H3459" s="16" t="str">
        <f t="shared" si="563"/>
        <v/>
      </c>
      <c r="I3459" s="46" t="str">
        <f t="shared" si="564"/>
        <v/>
      </c>
      <c r="J3459" s="49" t="str">
        <f t="shared" si="565"/>
        <v/>
      </c>
      <c r="K3459" s="46" t="str">
        <f t="shared" si="566"/>
        <v/>
      </c>
      <c r="L3459" s="17" t="str">
        <f>+IF(G3459="","",SUM($K$9:K3459)+H3459)</f>
        <v/>
      </c>
    </row>
    <row r="3460" spans="2:12" x14ac:dyDescent="0.2">
      <c r="B3460" s="1" t="str">
        <f t="shared" si="559"/>
        <v/>
      </c>
      <c r="C3460" s="44" t="str">
        <f t="shared" si="557"/>
        <v/>
      </c>
      <c r="D3460" s="44" t="str">
        <f t="shared" si="558"/>
        <v/>
      </c>
      <c r="E3460" s="13" t="str">
        <f t="shared" si="560"/>
        <v/>
      </c>
      <c r="F3460" s="4" t="str">
        <f t="shared" si="561"/>
        <v/>
      </c>
      <c r="G3460" s="48" t="str">
        <f t="shared" si="562"/>
        <v/>
      </c>
      <c r="H3460" s="16" t="str">
        <f t="shared" si="563"/>
        <v/>
      </c>
      <c r="I3460" s="46" t="str">
        <f t="shared" si="564"/>
        <v/>
      </c>
      <c r="J3460" s="49" t="str">
        <f t="shared" si="565"/>
        <v/>
      </c>
      <c r="K3460" s="46" t="str">
        <f t="shared" si="566"/>
        <v/>
      </c>
      <c r="L3460" s="17" t="str">
        <f>+IF(G3460="","",SUM($K$9:K3460)+H3460)</f>
        <v/>
      </c>
    </row>
    <row r="3461" spans="2:12" x14ac:dyDescent="0.2">
      <c r="B3461" s="1" t="str">
        <f t="shared" si="559"/>
        <v/>
      </c>
      <c r="C3461" s="44" t="str">
        <f t="shared" si="557"/>
        <v/>
      </c>
      <c r="D3461" s="44" t="str">
        <f t="shared" si="558"/>
        <v/>
      </c>
      <c r="E3461" s="13" t="str">
        <f t="shared" si="560"/>
        <v/>
      </c>
      <c r="F3461" s="4" t="str">
        <f t="shared" si="561"/>
        <v/>
      </c>
      <c r="G3461" s="48" t="str">
        <f t="shared" si="562"/>
        <v/>
      </c>
      <c r="H3461" s="16" t="str">
        <f t="shared" si="563"/>
        <v/>
      </c>
      <c r="I3461" s="46" t="str">
        <f t="shared" si="564"/>
        <v/>
      </c>
      <c r="J3461" s="49" t="str">
        <f t="shared" si="565"/>
        <v/>
      </c>
      <c r="K3461" s="46" t="str">
        <f t="shared" si="566"/>
        <v/>
      </c>
      <c r="L3461" s="17" t="str">
        <f>+IF(G3461="","",SUM($K$9:K3461)+H3461)</f>
        <v/>
      </c>
    </row>
    <row r="3462" spans="2:12" x14ac:dyDescent="0.2">
      <c r="B3462" s="1" t="str">
        <f t="shared" si="559"/>
        <v/>
      </c>
      <c r="C3462" s="44" t="str">
        <f t="shared" si="557"/>
        <v/>
      </c>
      <c r="D3462" s="44" t="str">
        <f t="shared" si="558"/>
        <v/>
      </c>
      <c r="E3462" s="13" t="str">
        <f t="shared" si="560"/>
        <v/>
      </c>
      <c r="F3462" s="4" t="str">
        <f t="shared" si="561"/>
        <v/>
      </c>
      <c r="G3462" s="48" t="str">
        <f t="shared" si="562"/>
        <v/>
      </c>
      <c r="H3462" s="16" t="str">
        <f t="shared" si="563"/>
        <v/>
      </c>
      <c r="I3462" s="46" t="str">
        <f t="shared" si="564"/>
        <v/>
      </c>
      <c r="J3462" s="49" t="str">
        <f t="shared" si="565"/>
        <v/>
      </c>
      <c r="K3462" s="46" t="str">
        <f t="shared" si="566"/>
        <v/>
      </c>
      <c r="L3462" s="17" t="str">
        <f>+IF(G3462="","",SUM($K$9:K3462)+H3462)</f>
        <v/>
      </c>
    </row>
    <row r="3463" spans="2:12" x14ac:dyDescent="0.2">
      <c r="B3463" s="1" t="str">
        <f t="shared" si="559"/>
        <v/>
      </c>
      <c r="C3463" s="44" t="str">
        <f t="shared" si="557"/>
        <v/>
      </c>
      <c r="D3463" s="44" t="str">
        <f t="shared" si="558"/>
        <v/>
      </c>
      <c r="E3463" s="13" t="str">
        <f t="shared" si="560"/>
        <v/>
      </c>
      <c r="F3463" s="4" t="str">
        <f t="shared" si="561"/>
        <v/>
      </c>
      <c r="G3463" s="48" t="str">
        <f t="shared" si="562"/>
        <v/>
      </c>
      <c r="H3463" s="16" t="str">
        <f t="shared" si="563"/>
        <v/>
      </c>
      <c r="I3463" s="46" t="str">
        <f t="shared" si="564"/>
        <v/>
      </c>
      <c r="J3463" s="49" t="str">
        <f t="shared" si="565"/>
        <v/>
      </c>
      <c r="K3463" s="46" t="str">
        <f t="shared" si="566"/>
        <v/>
      </c>
      <c r="L3463" s="17" t="str">
        <f>+IF(G3463="","",SUM($K$9:K3463)+H3463)</f>
        <v/>
      </c>
    </row>
    <row r="3464" spans="2:12" x14ac:dyDescent="0.2">
      <c r="B3464" s="1" t="str">
        <f t="shared" si="559"/>
        <v/>
      </c>
      <c r="C3464" s="44" t="str">
        <f t="shared" si="557"/>
        <v/>
      </c>
      <c r="D3464" s="44" t="str">
        <f t="shared" si="558"/>
        <v/>
      </c>
      <c r="E3464" s="13" t="str">
        <f t="shared" si="560"/>
        <v/>
      </c>
      <c r="F3464" s="4" t="str">
        <f t="shared" si="561"/>
        <v/>
      </c>
      <c r="G3464" s="48" t="str">
        <f t="shared" si="562"/>
        <v/>
      </c>
      <c r="H3464" s="16" t="str">
        <f t="shared" si="563"/>
        <v/>
      </c>
      <c r="I3464" s="46" t="str">
        <f t="shared" si="564"/>
        <v/>
      </c>
      <c r="J3464" s="49" t="str">
        <f t="shared" si="565"/>
        <v/>
      </c>
      <c r="K3464" s="46" t="str">
        <f t="shared" si="566"/>
        <v/>
      </c>
      <c r="L3464" s="17" t="str">
        <f>+IF(G3464="","",SUM($K$9:K3464)+H3464)</f>
        <v/>
      </c>
    </row>
    <row r="3465" spans="2:12" x14ac:dyDescent="0.2">
      <c r="B3465" s="1" t="str">
        <f t="shared" si="559"/>
        <v/>
      </c>
      <c r="C3465" s="44" t="str">
        <f t="shared" si="557"/>
        <v/>
      </c>
      <c r="D3465" s="44" t="str">
        <f t="shared" si="558"/>
        <v/>
      </c>
      <c r="E3465" s="13" t="str">
        <f t="shared" si="560"/>
        <v/>
      </c>
      <c r="F3465" s="4" t="str">
        <f t="shared" si="561"/>
        <v/>
      </c>
      <c r="G3465" s="48" t="str">
        <f t="shared" si="562"/>
        <v/>
      </c>
      <c r="H3465" s="16" t="str">
        <f t="shared" si="563"/>
        <v/>
      </c>
      <c r="I3465" s="46" t="str">
        <f t="shared" si="564"/>
        <v/>
      </c>
      <c r="J3465" s="49" t="str">
        <f t="shared" si="565"/>
        <v/>
      </c>
      <c r="K3465" s="46" t="str">
        <f t="shared" si="566"/>
        <v/>
      </c>
      <c r="L3465" s="17" t="str">
        <f>+IF(G3465="","",SUM($K$9:K3465)+H3465)</f>
        <v/>
      </c>
    </row>
    <row r="3466" spans="2:12" x14ac:dyDescent="0.2">
      <c r="B3466" s="1" t="str">
        <f t="shared" si="559"/>
        <v/>
      </c>
      <c r="C3466" s="44" t="str">
        <f t="shared" ref="C3466:C3529" si="567">IF(D3465="","",IF(D3465=FecFinal,"",DATE(YEAR(C3465),MONTH(C3465)+1,1)))</f>
        <v/>
      </c>
      <c r="D3466" s="44" t="str">
        <f t="shared" ref="D3466:D3529" si="568">IF(C3466="","",IF(DAYS360(C3466,FecFinal)&gt;=30,DATE(YEAR(C3466),MONTH(C3466)+1,1),FecFinal))</f>
        <v/>
      </c>
      <c r="E3466" s="13" t="str">
        <f t="shared" si="560"/>
        <v/>
      </c>
      <c r="F3466" s="4" t="str">
        <f t="shared" si="561"/>
        <v/>
      </c>
      <c r="G3466" s="48" t="str">
        <f t="shared" si="562"/>
        <v/>
      </c>
      <c r="H3466" s="16" t="str">
        <f t="shared" si="563"/>
        <v/>
      </c>
      <c r="I3466" s="46" t="str">
        <f t="shared" si="564"/>
        <v/>
      </c>
      <c r="J3466" s="49" t="str">
        <f t="shared" si="565"/>
        <v/>
      </c>
      <c r="K3466" s="46" t="str">
        <f t="shared" si="566"/>
        <v/>
      </c>
      <c r="L3466" s="17" t="str">
        <f>+IF(G3466="","",SUM($K$9:K3466)+H3466)</f>
        <v/>
      </c>
    </row>
    <row r="3467" spans="2:12" x14ac:dyDescent="0.2">
      <c r="B3467" s="1" t="str">
        <f t="shared" si="559"/>
        <v/>
      </c>
      <c r="C3467" s="44" t="str">
        <f t="shared" si="567"/>
        <v/>
      </c>
      <c r="D3467" s="44" t="str">
        <f t="shared" si="568"/>
        <v/>
      </c>
      <c r="E3467" s="13" t="str">
        <f t="shared" si="560"/>
        <v/>
      </c>
      <c r="F3467" s="4" t="str">
        <f t="shared" si="561"/>
        <v/>
      </c>
      <c r="G3467" s="48" t="str">
        <f t="shared" si="562"/>
        <v/>
      </c>
      <c r="H3467" s="16" t="str">
        <f t="shared" si="563"/>
        <v/>
      </c>
      <c r="I3467" s="46" t="str">
        <f t="shared" si="564"/>
        <v/>
      </c>
      <c r="J3467" s="49" t="str">
        <f t="shared" si="565"/>
        <v/>
      </c>
      <c r="K3467" s="46" t="str">
        <f t="shared" si="566"/>
        <v/>
      </c>
      <c r="L3467" s="17" t="str">
        <f>+IF(G3467="","",SUM($K$9:K3467)+H3467)</f>
        <v/>
      </c>
    </row>
    <row r="3468" spans="2:12" x14ac:dyDescent="0.2">
      <c r="B3468" s="1" t="str">
        <f t="shared" si="559"/>
        <v/>
      </c>
      <c r="C3468" s="44" t="str">
        <f t="shared" si="567"/>
        <v/>
      </c>
      <c r="D3468" s="44" t="str">
        <f t="shared" si="568"/>
        <v/>
      </c>
      <c r="E3468" s="13" t="str">
        <f t="shared" si="560"/>
        <v/>
      </c>
      <c r="F3468" s="4" t="str">
        <f t="shared" si="561"/>
        <v/>
      </c>
      <c r="G3468" s="48" t="str">
        <f t="shared" si="562"/>
        <v/>
      </c>
      <c r="H3468" s="16" t="str">
        <f t="shared" si="563"/>
        <v/>
      </c>
      <c r="I3468" s="46" t="str">
        <f t="shared" si="564"/>
        <v/>
      </c>
      <c r="J3468" s="49" t="str">
        <f t="shared" si="565"/>
        <v/>
      </c>
      <c r="K3468" s="46" t="str">
        <f t="shared" si="566"/>
        <v/>
      </c>
      <c r="L3468" s="17" t="str">
        <f>+IF(G3468="","",SUM($K$9:K3468)+H3468)</f>
        <v/>
      </c>
    </row>
    <row r="3469" spans="2:12" x14ac:dyDescent="0.2">
      <c r="B3469" s="1" t="str">
        <f t="shared" si="559"/>
        <v/>
      </c>
      <c r="C3469" s="44" t="str">
        <f t="shared" si="567"/>
        <v/>
      </c>
      <c r="D3469" s="44" t="str">
        <f t="shared" si="568"/>
        <v/>
      </c>
      <c r="E3469" s="13" t="str">
        <f t="shared" si="560"/>
        <v/>
      </c>
      <c r="F3469" s="4" t="str">
        <f t="shared" si="561"/>
        <v/>
      </c>
      <c r="G3469" s="48" t="str">
        <f t="shared" si="562"/>
        <v/>
      </c>
      <c r="H3469" s="16" t="str">
        <f t="shared" si="563"/>
        <v/>
      </c>
      <c r="I3469" s="46" t="str">
        <f t="shared" si="564"/>
        <v/>
      </c>
      <c r="J3469" s="49" t="str">
        <f t="shared" si="565"/>
        <v/>
      </c>
      <c r="K3469" s="46" t="str">
        <f t="shared" si="566"/>
        <v/>
      </c>
      <c r="L3469" s="17" t="str">
        <f>+IF(G3469="","",SUM($K$9:K3469)+H3469)</f>
        <v/>
      </c>
    </row>
    <row r="3470" spans="2:12" x14ac:dyDescent="0.2">
      <c r="B3470" s="1" t="str">
        <f t="shared" si="559"/>
        <v/>
      </c>
      <c r="C3470" s="44" t="str">
        <f t="shared" si="567"/>
        <v/>
      </c>
      <c r="D3470" s="44" t="str">
        <f t="shared" si="568"/>
        <v/>
      </c>
      <c r="E3470" s="13" t="str">
        <f t="shared" si="560"/>
        <v/>
      </c>
      <c r="F3470" s="4" t="str">
        <f t="shared" si="561"/>
        <v/>
      </c>
      <c r="G3470" s="48" t="str">
        <f t="shared" si="562"/>
        <v/>
      </c>
      <c r="H3470" s="16" t="str">
        <f t="shared" si="563"/>
        <v/>
      </c>
      <c r="I3470" s="46" t="str">
        <f t="shared" si="564"/>
        <v/>
      </c>
      <c r="J3470" s="49" t="str">
        <f t="shared" si="565"/>
        <v/>
      </c>
      <c r="K3470" s="46" t="str">
        <f t="shared" si="566"/>
        <v/>
      </c>
      <c r="L3470" s="17" t="str">
        <f>+IF(G3470="","",SUM($K$9:K3470)+H3470)</f>
        <v/>
      </c>
    </row>
    <row r="3471" spans="2:12" x14ac:dyDescent="0.2">
      <c r="B3471" s="1" t="str">
        <f t="shared" si="559"/>
        <v/>
      </c>
      <c r="C3471" s="44" t="str">
        <f t="shared" si="567"/>
        <v/>
      </c>
      <c r="D3471" s="44" t="str">
        <f t="shared" si="568"/>
        <v/>
      </c>
      <c r="E3471" s="13" t="str">
        <f t="shared" si="560"/>
        <v/>
      </c>
      <c r="F3471" s="4" t="str">
        <f t="shared" si="561"/>
        <v/>
      </c>
      <c r="G3471" s="48" t="str">
        <f t="shared" si="562"/>
        <v/>
      </c>
      <c r="H3471" s="16" t="str">
        <f t="shared" si="563"/>
        <v/>
      </c>
      <c r="I3471" s="46" t="str">
        <f t="shared" si="564"/>
        <v/>
      </c>
      <c r="J3471" s="49" t="str">
        <f t="shared" si="565"/>
        <v/>
      </c>
      <c r="K3471" s="46" t="str">
        <f t="shared" si="566"/>
        <v/>
      </c>
      <c r="L3471" s="17" t="str">
        <f>+IF(G3471="","",SUM($K$9:K3471)+H3471)</f>
        <v/>
      </c>
    </row>
    <row r="3472" spans="2:12" x14ac:dyDescent="0.2">
      <c r="B3472" s="1" t="str">
        <f t="shared" si="559"/>
        <v/>
      </c>
      <c r="C3472" s="44" t="str">
        <f t="shared" si="567"/>
        <v/>
      </c>
      <c r="D3472" s="44" t="str">
        <f t="shared" si="568"/>
        <v/>
      </c>
      <c r="E3472" s="13" t="str">
        <f t="shared" si="560"/>
        <v/>
      </c>
      <c r="F3472" s="4" t="str">
        <f t="shared" si="561"/>
        <v/>
      </c>
      <c r="G3472" s="48" t="str">
        <f t="shared" si="562"/>
        <v/>
      </c>
      <c r="H3472" s="16" t="str">
        <f t="shared" si="563"/>
        <v/>
      </c>
      <c r="I3472" s="46" t="str">
        <f t="shared" si="564"/>
        <v/>
      </c>
      <c r="J3472" s="49" t="str">
        <f t="shared" si="565"/>
        <v/>
      </c>
      <c r="K3472" s="46" t="str">
        <f t="shared" si="566"/>
        <v/>
      </c>
      <c r="L3472" s="17" t="str">
        <f>+IF(G3472="","",SUM($K$9:K3472)+H3472)</f>
        <v/>
      </c>
    </row>
    <row r="3473" spans="2:12" x14ac:dyDescent="0.2">
      <c r="B3473" s="1" t="str">
        <f t="shared" ref="B3473:B3536" si="569">+IF(C3473="","",B3472+1)</f>
        <v/>
      </c>
      <c r="C3473" s="44" t="str">
        <f t="shared" si="567"/>
        <v/>
      </c>
      <c r="D3473" s="44" t="str">
        <f t="shared" si="568"/>
        <v/>
      </c>
      <c r="E3473" s="13" t="str">
        <f t="shared" ref="E3473:E3536" si="570">IF(B3473&lt;&gt;"",DAYS360(C3473,D3473),"")</f>
        <v/>
      </c>
      <c r="F3473" s="4" t="str">
        <f t="shared" ref="F3473:F3536" si="571">IF(B3473&lt;&gt;"",LOOKUP(DATE(YEAR(C3473),MONTH(C3473)+1,1),tbl_FecHasta,tbl_Tasa),"")</f>
        <v/>
      </c>
      <c r="G3473" s="48" t="str">
        <f t="shared" ref="G3473:G3536" si="572">IF(B3473&lt;&gt;"",(((1+F3473)^(1/12))-1),"")</f>
        <v/>
      </c>
      <c r="H3473" s="16" t="str">
        <f t="shared" si="563"/>
        <v/>
      </c>
      <c r="I3473" s="46" t="str">
        <f t="shared" si="564"/>
        <v/>
      </c>
      <c r="J3473" s="49" t="str">
        <f t="shared" si="565"/>
        <v/>
      </c>
      <c r="K3473" s="46" t="str">
        <f t="shared" si="566"/>
        <v/>
      </c>
      <c r="L3473" s="17" t="str">
        <f>+IF(G3473="","",SUM($K$9:K3473)+H3473)</f>
        <v/>
      </c>
    </row>
    <row r="3474" spans="2:12" x14ac:dyDescent="0.2">
      <c r="B3474" s="1" t="str">
        <f t="shared" si="569"/>
        <v/>
      </c>
      <c r="C3474" s="44" t="str">
        <f t="shared" si="567"/>
        <v/>
      </c>
      <c r="D3474" s="44" t="str">
        <f t="shared" si="568"/>
        <v/>
      </c>
      <c r="E3474" s="13" t="str">
        <f t="shared" si="570"/>
        <v/>
      </c>
      <c r="F3474" s="4" t="str">
        <f t="shared" si="571"/>
        <v/>
      </c>
      <c r="G3474" s="48" t="str">
        <f t="shared" si="572"/>
        <v/>
      </c>
      <c r="H3474" s="16" t="str">
        <f t="shared" si="563"/>
        <v/>
      </c>
      <c r="I3474" s="46" t="str">
        <f t="shared" si="564"/>
        <v/>
      </c>
      <c r="J3474" s="49" t="str">
        <f t="shared" si="565"/>
        <v/>
      </c>
      <c r="K3474" s="46" t="str">
        <f t="shared" si="566"/>
        <v/>
      </c>
      <c r="L3474" s="17" t="str">
        <f>+IF(G3474="","",SUM($K$9:K3474)+H3474)</f>
        <v/>
      </c>
    </row>
    <row r="3475" spans="2:12" x14ac:dyDescent="0.2">
      <c r="B3475" s="1" t="str">
        <f t="shared" si="569"/>
        <v/>
      </c>
      <c r="C3475" s="44" t="str">
        <f t="shared" si="567"/>
        <v/>
      </c>
      <c r="D3475" s="44" t="str">
        <f t="shared" si="568"/>
        <v/>
      </c>
      <c r="E3475" s="13" t="str">
        <f t="shared" si="570"/>
        <v/>
      </c>
      <c r="F3475" s="4" t="str">
        <f t="shared" si="571"/>
        <v/>
      </c>
      <c r="G3475" s="48" t="str">
        <f t="shared" si="572"/>
        <v/>
      </c>
      <c r="H3475" s="16" t="str">
        <f t="shared" si="563"/>
        <v/>
      </c>
      <c r="I3475" s="46" t="str">
        <f t="shared" si="564"/>
        <v/>
      </c>
      <c r="J3475" s="49" t="str">
        <f t="shared" si="565"/>
        <v/>
      </c>
      <c r="K3475" s="46" t="str">
        <f t="shared" si="566"/>
        <v/>
      </c>
      <c r="L3475" s="17" t="str">
        <f>+IF(G3475="","",SUM($K$9:K3475)+H3475)</f>
        <v/>
      </c>
    </row>
    <row r="3476" spans="2:12" x14ac:dyDescent="0.2">
      <c r="B3476" s="1" t="str">
        <f t="shared" si="569"/>
        <v/>
      </c>
      <c r="C3476" s="44" t="str">
        <f t="shared" si="567"/>
        <v/>
      </c>
      <c r="D3476" s="44" t="str">
        <f t="shared" si="568"/>
        <v/>
      </c>
      <c r="E3476" s="13" t="str">
        <f t="shared" si="570"/>
        <v/>
      </c>
      <c r="F3476" s="4" t="str">
        <f t="shared" si="571"/>
        <v/>
      </c>
      <c r="G3476" s="48" t="str">
        <f t="shared" si="572"/>
        <v/>
      </c>
      <c r="H3476" s="16" t="str">
        <f t="shared" si="563"/>
        <v/>
      </c>
      <c r="I3476" s="46" t="str">
        <f t="shared" si="564"/>
        <v/>
      </c>
      <c r="J3476" s="49" t="str">
        <f t="shared" si="565"/>
        <v/>
      </c>
      <c r="K3476" s="46" t="str">
        <f t="shared" si="566"/>
        <v/>
      </c>
      <c r="L3476" s="17" t="str">
        <f>+IF(G3476="","",SUM($K$9:K3476)+H3476)</f>
        <v/>
      </c>
    </row>
    <row r="3477" spans="2:12" x14ac:dyDescent="0.2">
      <c r="B3477" s="1" t="str">
        <f t="shared" si="569"/>
        <v/>
      </c>
      <c r="C3477" s="44" t="str">
        <f t="shared" si="567"/>
        <v/>
      </c>
      <c r="D3477" s="44" t="str">
        <f t="shared" si="568"/>
        <v/>
      </c>
      <c r="E3477" s="13" t="str">
        <f t="shared" si="570"/>
        <v/>
      </c>
      <c r="F3477" s="4" t="str">
        <f t="shared" si="571"/>
        <v/>
      </c>
      <c r="G3477" s="48" t="str">
        <f t="shared" si="572"/>
        <v/>
      </c>
      <c r="H3477" s="16" t="str">
        <f t="shared" si="563"/>
        <v/>
      </c>
      <c r="I3477" s="46" t="str">
        <f t="shared" si="564"/>
        <v/>
      </c>
      <c r="J3477" s="49" t="str">
        <f t="shared" si="565"/>
        <v/>
      </c>
      <c r="K3477" s="46" t="str">
        <f t="shared" si="566"/>
        <v/>
      </c>
      <c r="L3477" s="17" t="str">
        <f>+IF(G3477="","",SUM($K$9:K3477)+H3477)</f>
        <v/>
      </c>
    </row>
    <row r="3478" spans="2:12" x14ac:dyDescent="0.2">
      <c r="B3478" s="1" t="str">
        <f t="shared" si="569"/>
        <v/>
      </c>
      <c r="C3478" s="44" t="str">
        <f t="shared" si="567"/>
        <v/>
      </c>
      <c r="D3478" s="44" t="str">
        <f t="shared" si="568"/>
        <v/>
      </c>
      <c r="E3478" s="13" t="str">
        <f t="shared" si="570"/>
        <v/>
      </c>
      <c r="F3478" s="4" t="str">
        <f t="shared" si="571"/>
        <v/>
      </c>
      <c r="G3478" s="48" t="str">
        <f t="shared" si="572"/>
        <v/>
      </c>
      <c r="H3478" s="16" t="str">
        <f t="shared" si="563"/>
        <v/>
      </c>
      <c r="I3478" s="46" t="str">
        <f t="shared" si="564"/>
        <v/>
      </c>
      <c r="J3478" s="49" t="str">
        <f t="shared" si="565"/>
        <v/>
      </c>
      <c r="K3478" s="46" t="str">
        <f t="shared" si="566"/>
        <v/>
      </c>
      <c r="L3478" s="17" t="str">
        <f>+IF(G3478="","",SUM($K$9:K3478)+H3478)</f>
        <v/>
      </c>
    </row>
    <row r="3479" spans="2:12" x14ac:dyDescent="0.2">
      <c r="B3479" s="1" t="str">
        <f t="shared" si="569"/>
        <v/>
      </c>
      <c r="C3479" s="44" t="str">
        <f t="shared" si="567"/>
        <v/>
      </c>
      <c r="D3479" s="44" t="str">
        <f t="shared" si="568"/>
        <v/>
      </c>
      <c r="E3479" s="13" t="str">
        <f t="shared" si="570"/>
        <v/>
      </c>
      <c r="F3479" s="4" t="str">
        <f t="shared" si="571"/>
        <v/>
      </c>
      <c r="G3479" s="48" t="str">
        <f t="shared" si="572"/>
        <v/>
      </c>
      <c r="H3479" s="16" t="str">
        <f t="shared" si="563"/>
        <v/>
      </c>
      <c r="I3479" s="46" t="str">
        <f t="shared" si="564"/>
        <v/>
      </c>
      <c r="J3479" s="49" t="str">
        <f t="shared" si="565"/>
        <v/>
      </c>
      <c r="K3479" s="46" t="str">
        <f t="shared" si="566"/>
        <v/>
      </c>
      <c r="L3479" s="17" t="str">
        <f>+IF(G3479="","",SUM($K$9:K3479)+H3479)</f>
        <v/>
      </c>
    </row>
    <row r="3480" spans="2:12" x14ac:dyDescent="0.2">
      <c r="B3480" s="1" t="str">
        <f t="shared" si="569"/>
        <v/>
      </c>
      <c r="C3480" s="44" t="str">
        <f t="shared" si="567"/>
        <v/>
      </c>
      <c r="D3480" s="44" t="str">
        <f t="shared" si="568"/>
        <v/>
      </c>
      <c r="E3480" s="13" t="str">
        <f t="shared" si="570"/>
        <v/>
      </c>
      <c r="F3480" s="4" t="str">
        <f t="shared" si="571"/>
        <v/>
      </c>
      <c r="G3480" s="48" t="str">
        <f t="shared" si="572"/>
        <v/>
      </c>
      <c r="H3480" s="16" t="str">
        <f t="shared" si="563"/>
        <v/>
      </c>
      <c r="I3480" s="46" t="str">
        <f t="shared" si="564"/>
        <v/>
      </c>
      <c r="J3480" s="49" t="str">
        <f t="shared" si="565"/>
        <v/>
      </c>
      <c r="K3480" s="46" t="str">
        <f t="shared" si="566"/>
        <v/>
      </c>
      <c r="L3480" s="17" t="str">
        <f>+IF(G3480="","",SUM($K$9:K3480)+H3480)</f>
        <v/>
      </c>
    </row>
    <row r="3481" spans="2:12" x14ac:dyDescent="0.2">
      <c r="B3481" s="1" t="str">
        <f t="shared" si="569"/>
        <v/>
      </c>
      <c r="C3481" s="44" t="str">
        <f t="shared" si="567"/>
        <v/>
      </c>
      <c r="D3481" s="44" t="str">
        <f t="shared" si="568"/>
        <v/>
      </c>
      <c r="E3481" s="13" t="str">
        <f t="shared" si="570"/>
        <v/>
      </c>
      <c r="F3481" s="4" t="str">
        <f t="shared" si="571"/>
        <v/>
      </c>
      <c r="G3481" s="48" t="str">
        <f t="shared" si="572"/>
        <v/>
      </c>
      <c r="H3481" s="16" t="str">
        <f t="shared" si="563"/>
        <v/>
      </c>
      <c r="I3481" s="46" t="str">
        <f t="shared" si="564"/>
        <v/>
      </c>
      <c r="J3481" s="49" t="str">
        <f t="shared" si="565"/>
        <v/>
      </c>
      <c r="K3481" s="46" t="str">
        <f t="shared" si="566"/>
        <v/>
      </c>
      <c r="L3481" s="17" t="str">
        <f>+IF(G3481="","",SUM($K$9:K3481)+H3481)</f>
        <v/>
      </c>
    </row>
    <row r="3482" spans="2:12" x14ac:dyDescent="0.2">
      <c r="B3482" s="1" t="str">
        <f t="shared" si="569"/>
        <v/>
      </c>
      <c r="C3482" s="44" t="str">
        <f t="shared" si="567"/>
        <v/>
      </c>
      <c r="D3482" s="44" t="str">
        <f t="shared" si="568"/>
        <v/>
      </c>
      <c r="E3482" s="13" t="str">
        <f t="shared" si="570"/>
        <v/>
      </c>
      <c r="F3482" s="4" t="str">
        <f t="shared" si="571"/>
        <v/>
      </c>
      <c r="G3482" s="48" t="str">
        <f t="shared" si="572"/>
        <v/>
      </c>
      <c r="H3482" s="16" t="str">
        <f t="shared" si="563"/>
        <v/>
      </c>
      <c r="I3482" s="46" t="str">
        <f t="shared" si="564"/>
        <v/>
      </c>
      <c r="J3482" s="49" t="str">
        <f t="shared" si="565"/>
        <v/>
      </c>
      <c r="K3482" s="46" t="str">
        <f t="shared" si="566"/>
        <v/>
      </c>
      <c r="L3482" s="17" t="str">
        <f>+IF(G3482="","",SUM($K$9:K3482)+H3482)</f>
        <v/>
      </c>
    </row>
    <row r="3483" spans="2:12" x14ac:dyDescent="0.2">
      <c r="B3483" s="1" t="str">
        <f t="shared" si="569"/>
        <v/>
      </c>
      <c r="C3483" s="44" t="str">
        <f t="shared" si="567"/>
        <v/>
      </c>
      <c r="D3483" s="44" t="str">
        <f t="shared" si="568"/>
        <v/>
      </c>
      <c r="E3483" s="13" t="str">
        <f t="shared" si="570"/>
        <v/>
      </c>
      <c r="F3483" s="4" t="str">
        <f t="shared" si="571"/>
        <v/>
      </c>
      <c r="G3483" s="48" t="str">
        <f t="shared" si="572"/>
        <v/>
      </c>
      <c r="H3483" s="16" t="str">
        <f t="shared" si="563"/>
        <v/>
      </c>
      <c r="I3483" s="46" t="str">
        <f t="shared" si="564"/>
        <v/>
      </c>
      <c r="J3483" s="49" t="str">
        <f t="shared" si="565"/>
        <v/>
      </c>
      <c r="K3483" s="46" t="str">
        <f t="shared" si="566"/>
        <v/>
      </c>
      <c r="L3483" s="17" t="str">
        <f>+IF(G3483="","",SUM($K$9:K3483)+H3483)</f>
        <v/>
      </c>
    </row>
    <row r="3484" spans="2:12" x14ac:dyDescent="0.2">
      <c r="B3484" s="1" t="str">
        <f t="shared" si="569"/>
        <v/>
      </c>
      <c r="C3484" s="44" t="str">
        <f t="shared" si="567"/>
        <v/>
      </c>
      <c r="D3484" s="44" t="str">
        <f t="shared" si="568"/>
        <v/>
      </c>
      <c r="E3484" s="13" t="str">
        <f t="shared" si="570"/>
        <v/>
      </c>
      <c r="F3484" s="4" t="str">
        <f t="shared" si="571"/>
        <v/>
      </c>
      <c r="G3484" s="48" t="str">
        <f t="shared" si="572"/>
        <v/>
      </c>
      <c r="H3484" s="16" t="str">
        <f t="shared" si="563"/>
        <v/>
      </c>
      <c r="I3484" s="46" t="str">
        <f t="shared" si="564"/>
        <v/>
      </c>
      <c r="J3484" s="49" t="str">
        <f t="shared" si="565"/>
        <v/>
      </c>
      <c r="K3484" s="46" t="str">
        <f t="shared" si="566"/>
        <v/>
      </c>
      <c r="L3484" s="17" t="str">
        <f>+IF(G3484="","",SUM($K$9:K3484)+H3484)</f>
        <v/>
      </c>
    </row>
    <row r="3485" spans="2:12" x14ac:dyDescent="0.2">
      <c r="B3485" s="1" t="str">
        <f t="shared" si="569"/>
        <v/>
      </c>
      <c r="C3485" s="44" t="str">
        <f t="shared" si="567"/>
        <v/>
      </c>
      <c r="D3485" s="44" t="str">
        <f t="shared" si="568"/>
        <v/>
      </c>
      <c r="E3485" s="13" t="str">
        <f t="shared" si="570"/>
        <v/>
      </c>
      <c r="F3485" s="4" t="str">
        <f t="shared" si="571"/>
        <v/>
      </c>
      <c r="G3485" s="48" t="str">
        <f t="shared" si="572"/>
        <v/>
      </c>
      <c r="H3485" s="16" t="str">
        <f t="shared" si="563"/>
        <v/>
      </c>
      <c r="I3485" s="46" t="str">
        <f t="shared" si="564"/>
        <v/>
      </c>
      <c r="J3485" s="49" t="str">
        <f t="shared" si="565"/>
        <v/>
      </c>
      <c r="K3485" s="46" t="str">
        <f t="shared" si="566"/>
        <v/>
      </c>
      <c r="L3485" s="17" t="str">
        <f>+IF(G3485="","",SUM($K$9:K3485)+H3485)</f>
        <v/>
      </c>
    </row>
    <row r="3486" spans="2:12" x14ac:dyDescent="0.2">
      <c r="B3486" s="1" t="str">
        <f t="shared" si="569"/>
        <v/>
      </c>
      <c r="C3486" s="44" t="str">
        <f t="shared" si="567"/>
        <v/>
      </c>
      <c r="D3486" s="44" t="str">
        <f t="shared" si="568"/>
        <v/>
      </c>
      <c r="E3486" s="13" t="str">
        <f t="shared" si="570"/>
        <v/>
      </c>
      <c r="F3486" s="4" t="str">
        <f t="shared" si="571"/>
        <v/>
      </c>
      <c r="G3486" s="48" t="str">
        <f t="shared" si="572"/>
        <v/>
      </c>
      <c r="H3486" s="16" t="str">
        <f t="shared" si="563"/>
        <v/>
      </c>
      <c r="I3486" s="46" t="str">
        <f t="shared" si="564"/>
        <v/>
      </c>
      <c r="J3486" s="49" t="str">
        <f t="shared" si="565"/>
        <v/>
      </c>
      <c r="K3486" s="46" t="str">
        <f t="shared" si="566"/>
        <v/>
      </c>
      <c r="L3486" s="17" t="str">
        <f>+IF(G3486="","",SUM($K$9:K3486)+H3486)</f>
        <v/>
      </c>
    </row>
    <row r="3487" spans="2:12" x14ac:dyDescent="0.2">
      <c r="B3487" s="1" t="str">
        <f t="shared" si="569"/>
        <v/>
      </c>
      <c r="C3487" s="44" t="str">
        <f t="shared" si="567"/>
        <v/>
      </c>
      <c r="D3487" s="44" t="str">
        <f t="shared" si="568"/>
        <v/>
      </c>
      <c r="E3487" s="13" t="str">
        <f t="shared" si="570"/>
        <v/>
      </c>
      <c r="F3487" s="4" t="str">
        <f t="shared" si="571"/>
        <v/>
      </c>
      <c r="G3487" s="48" t="str">
        <f t="shared" si="572"/>
        <v/>
      </c>
      <c r="H3487" s="16" t="str">
        <f t="shared" si="563"/>
        <v/>
      </c>
      <c r="I3487" s="46" t="str">
        <f t="shared" si="564"/>
        <v/>
      </c>
      <c r="J3487" s="49" t="str">
        <f t="shared" si="565"/>
        <v/>
      </c>
      <c r="K3487" s="46" t="str">
        <f t="shared" si="566"/>
        <v/>
      </c>
      <c r="L3487" s="17" t="str">
        <f>+IF(G3487="","",SUM($K$9:K3487)+H3487)</f>
        <v/>
      </c>
    </row>
    <row r="3488" spans="2:12" x14ac:dyDescent="0.2">
      <c r="B3488" s="1" t="str">
        <f t="shared" si="569"/>
        <v/>
      </c>
      <c r="C3488" s="44" t="str">
        <f t="shared" si="567"/>
        <v/>
      </c>
      <c r="D3488" s="44" t="str">
        <f t="shared" si="568"/>
        <v/>
      </c>
      <c r="E3488" s="13" t="str">
        <f t="shared" si="570"/>
        <v/>
      </c>
      <c r="F3488" s="4" t="str">
        <f t="shared" si="571"/>
        <v/>
      </c>
      <c r="G3488" s="48" t="str">
        <f t="shared" si="572"/>
        <v/>
      </c>
      <c r="H3488" s="16" t="str">
        <f t="shared" si="563"/>
        <v/>
      </c>
      <c r="I3488" s="46" t="str">
        <f t="shared" si="564"/>
        <v/>
      </c>
      <c r="J3488" s="49" t="str">
        <f t="shared" si="565"/>
        <v/>
      </c>
      <c r="K3488" s="46" t="str">
        <f t="shared" si="566"/>
        <v/>
      </c>
      <c r="L3488" s="17" t="str">
        <f>+IF(G3488="","",SUM($K$9:K3488)+H3488)</f>
        <v/>
      </c>
    </row>
    <row r="3489" spans="2:12" x14ac:dyDescent="0.2">
      <c r="B3489" s="1" t="str">
        <f t="shared" si="569"/>
        <v/>
      </c>
      <c r="C3489" s="44" t="str">
        <f t="shared" si="567"/>
        <v/>
      </c>
      <c r="D3489" s="44" t="str">
        <f t="shared" si="568"/>
        <v/>
      </c>
      <c r="E3489" s="13" t="str">
        <f t="shared" si="570"/>
        <v/>
      </c>
      <c r="F3489" s="4" t="str">
        <f t="shared" si="571"/>
        <v/>
      </c>
      <c r="G3489" s="48" t="str">
        <f t="shared" si="572"/>
        <v/>
      </c>
      <c r="H3489" s="16" t="str">
        <f t="shared" si="563"/>
        <v/>
      </c>
      <c r="I3489" s="46" t="str">
        <f t="shared" si="564"/>
        <v/>
      </c>
      <c r="J3489" s="49" t="str">
        <f t="shared" si="565"/>
        <v/>
      </c>
      <c r="K3489" s="46" t="str">
        <f t="shared" si="566"/>
        <v/>
      </c>
      <c r="L3489" s="17" t="str">
        <f>+IF(G3489="","",SUM($K$9:K3489)+H3489)</f>
        <v/>
      </c>
    </row>
    <row r="3490" spans="2:12" x14ac:dyDescent="0.2">
      <c r="B3490" s="1" t="str">
        <f t="shared" si="569"/>
        <v/>
      </c>
      <c r="C3490" s="44" t="str">
        <f t="shared" si="567"/>
        <v/>
      </c>
      <c r="D3490" s="44" t="str">
        <f t="shared" si="568"/>
        <v/>
      </c>
      <c r="E3490" s="13" t="str">
        <f t="shared" si="570"/>
        <v/>
      </c>
      <c r="F3490" s="4" t="str">
        <f t="shared" si="571"/>
        <v/>
      </c>
      <c r="G3490" s="48" t="str">
        <f t="shared" si="572"/>
        <v/>
      </c>
      <c r="H3490" s="16" t="str">
        <f t="shared" si="563"/>
        <v/>
      </c>
      <c r="I3490" s="46" t="str">
        <f t="shared" si="564"/>
        <v/>
      </c>
      <c r="J3490" s="49" t="str">
        <f t="shared" si="565"/>
        <v/>
      </c>
      <c r="K3490" s="46" t="str">
        <f t="shared" si="566"/>
        <v/>
      </c>
      <c r="L3490" s="17" t="str">
        <f>+IF(G3490="","",SUM($K$9:K3490)+H3490)</f>
        <v/>
      </c>
    </row>
    <row r="3491" spans="2:12" x14ac:dyDescent="0.2">
      <c r="B3491" s="1" t="str">
        <f t="shared" si="569"/>
        <v/>
      </c>
      <c r="C3491" s="44" t="str">
        <f t="shared" si="567"/>
        <v/>
      </c>
      <c r="D3491" s="44" t="str">
        <f t="shared" si="568"/>
        <v/>
      </c>
      <c r="E3491" s="13" t="str">
        <f t="shared" si="570"/>
        <v/>
      </c>
      <c r="F3491" s="4" t="str">
        <f t="shared" si="571"/>
        <v/>
      </c>
      <c r="G3491" s="48" t="str">
        <f t="shared" si="572"/>
        <v/>
      </c>
      <c r="H3491" s="16" t="str">
        <f t="shared" si="563"/>
        <v/>
      </c>
      <c r="I3491" s="46" t="str">
        <f t="shared" si="564"/>
        <v/>
      </c>
      <c r="J3491" s="49" t="str">
        <f t="shared" si="565"/>
        <v/>
      </c>
      <c r="K3491" s="46" t="str">
        <f t="shared" si="566"/>
        <v/>
      </c>
      <c r="L3491" s="17" t="str">
        <f>+IF(G3491="","",SUM($K$9:K3491)+H3491)</f>
        <v/>
      </c>
    </row>
    <row r="3492" spans="2:12" x14ac:dyDescent="0.2">
      <c r="B3492" s="1" t="str">
        <f t="shared" si="569"/>
        <v/>
      </c>
      <c r="C3492" s="44" t="str">
        <f t="shared" si="567"/>
        <v/>
      </c>
      <c r="D3492" s="44" t="str">
        <f t="shared" si="568"/>
        <v/>
      </c>
      <c r="E3492" s="13" t="str">
        <f t="shared" si="570"/>
        <v/>
      </c>
      <c r="F3492" s="4" t="str">
        <f t="shared" si="571"/>
        <v/>
      </c>
      <c r="G3492" s="48" t="str">
        <f t="shared" si="572"/>
        <v/>
      </c>
      <c r="H3492" s="16" t="str">
        <f t="shared" si="563"/>
        <v/>
      </c>
      <c r="I3492" s="46" t="str">
        <f t="shared" si="564"/>
        <v/>
      </c>
      <c r="J3492" s="49" t="str">
        <f t="shared" si="565"/>
        <v/>
      </c>
      <c r="K3492" s="46" t="str">
        <f t="shared" si="566"/>
        <v/>
      </c>
      <c r="L3492" s="17" t="str">
        <f>+IF(G3492="","",SUM($K$9:K3492)+H3492)</f>
        <v/>
      </c>
    </row>
    <row r="3493" spans="2:12" x14ac:dyDescent="0.2">
      <c r="B3493" s="1" t="str">
        <f t="shared" si="569"/>
        <v/>
      </c>
      <c r="C3493" s="44" t="str">
        <f t="shared" si="567"/>
        <v/>
      </c>
      <c r="D3493" s="44" t="str">
        <f t="shared" si="568"/>
        <v/>
      </c>
      <c r="E3493" s="13" t="str">
        <f t="shared" si="570"/>
        <v/>
      </c>
      <c r="F3493" s="4" t="str">
        <f t="shared" si="571"/>
        <v/>
      </c>
      <c r="G3493" s="48" t="str">
        <f t="shared" si="572"/>
        <v/>
      </c>
      <c r="H3493" s="16" t="str">
        <f t="shared" si="563"/>
        <v/>
      </c>
      <c r="I3493" s="46" t="str">
        <f t="shared" si="564"/>
        <v/>
      </c>
      <c r="J3493" s="49" t="str">
        <f t="shared" si="565"/>
        <v/>
      </c>
      <c r="K3493" s="46" t="str">
        <f t="shared" si="566"/>
        <v/>
      </c>
      <c r="L3493" s="17" t="str">
        <f>+IF(G3493="","",SUM($K$9:K3493)+H3493)</f>
        <v/>
      </c>
    </row>
    <row r="3494" spans="2:12" x14ac:dyDescent="0.2">
      <c r="B3494" s="1" t="str">
        <f t="shared" si="569"/>
        <v/>
      </c>
      <c r="C3494" s="44" t="str">
        <f t="shared" si="567"/>
        <v/>
      </c>
      <c r="D3494" s="44" t="str">
        <f t="shared" si="568"/>
        <v/>
      </c>
      <c r="E3494" s="13" t="str">
        <f t="shared" si="570"/>
        <v/>
      </c>
      <c r="F3494" s="4" t="str">
        <f t="shared" si="571"/>
        <v/>
      </c>
      <c r="G3494" s="48" t="str">
        <f t="shared" si="572"/>
        <v/>
      </c>
      <c r="H3494" s="16" t="str">
        <f t="shared" si="563"/>
        <v/>
      </c>
      <c r="I3494" s="46" t="str">
        <f t="shared" si="564"/>
        <v/>
      </c>
      <c r="J3494" s="49" t="str">
        <f t="shared" si="565"/>
        <v/>
      </c>
      <c r="K3494" s="46" t="str">
        <f t="shared" si="566"/>
        <v/>
      </c>
      <c r="L3494" s="17" t="str">
        <f>+IF(G3494="","",SUM($K$9:K3494)+H3494)</f>
        <v/>
      </c>
    </row>
    <row r="3495" spans="2:12" x14ac:dyDescent="0.2">
      <c r="B3495" s="1" t="str">
        <f t="shared" si="569"/>
        <v/>
      </c>
      <c r="C3495" s="44" t="str">
        <f t="shared" si="567"/>
        <v/>
      </c>
      <c r="D3495" s="44" t="str">
        <f t="shared" si="568"/>
        <v/>
      </c>
      <c r="E3495" s="13" t="str">
        <f t="shared" si="570"/>
        <v/>
      </c>
      <c r="F3495" s="4" t="str">
        <f t="shared" si="571"/>
        <v/>
      </c>
      <c r="G3495" s="48" t="str">
        <f t="shared" si="572"/>
        <v/>
      </c>
      <c r="H3495" s="16" t="str">
        <f t="shared" si="563"/>
        <v/>
      </c>
      <c r="I3495" s="46" t="str">
        <f t="shared" si="564"/>
        <v/>
      </c>
      <c r="J3495" s="49" t="str">
        <f t="shared" si="565"/>
        <v/>
      </c>
      <c r="K3495" s="46" t="str">
        <f t="shared" si="566"/>
        <v/>
      </c>
      <c r="L3495" s="17" t="str">
        <f>+IF(G3495="","",SUM($K$9:K3495)+H3495)</f>
        <v/>
      </c>
    </row>
    <row r="3496" spans="2:12" x14ac:dyDescent="0.2">
      <c r="B3496" s="1" t="str">
        <f t="shared" si="569"/>
        <v/>
      </c>
      <c r="C3496" s="44" t="str">
        <f t="shared" si="567"/>
        <v/>
      </c>
      <c r="D3496" s="44" t="str">
        <f t="shared" si="568"/>
        <v/>
      </c>
      <c r="E3496" s="13" t="str">
        <f t="shared" si="570"/>
        <v/>
      </c>
      <c r="F3496" s="4" t="str">
        <f t="shared" si="571"/>
        <v/>
      </c>
      <c r="G3496" s="48" t="str">
        <f t="shared" si="572"/>
        <v/>
      </c>
      <c r="H3496" s="16" t="str">
        <f t="shared" si="563"/>
        <v/>
      </c>
      <c r="I3496" s="46" t="str">
        <f t="shared" si="564"/>
        <v/>
      </c>
      <c r="J3496" s="49" t="str">
        <f t="shared" si="565"/>
        <v/>
      </c>
      <c r="K3496" s="46" t="str">
        <f t="shared" si="566"/>
        <v/>
      </c>
      <c r="L3496" s="17" t="str">
        <f>+IF(G3496="","",SUM($K$9:K3496)+H3496)</f>
        <v/>
      </c>
    </row>
    <row r="3497" spans="2:12" x14ac:dyDescent="0.2">
      <c r="B3497" s="1" t="str">
        <f t="shared" si="569"/>
        <v/>
      </c>
      <c r="C3497" s="44" t="str">
        <f t="shared" si="567"/>
        <v/>
      </c>
      <c r="D3497" s="44" t="str">
        <f t="shared" si="568"/>
        <v/>
      </c>
      <c r="E3497" s="13" t="str">
        <f t="shared" si="570"/>
        <v/>
      </c>
      <c r="F3497" s="4" t="str">
        <f t="shared" si="571"/>
        <v/>
      </c>
      <c r="G3497" s="48" t="str">
        <f t="shared" si="572"/>
        <v/>
      </c>
      <c r="H3497" s="16" t="str">
        <f t="shared" si="563"/>
        <v/>
      </c>
      <c r="I3497" s="46" t="str">
        <f t="shared" si="564"/>
        <v/>
      </c>
      <c r="J3497" s="49" t="str">
        <f t="shared" si="565"/>
        <v/>
      </c>
      <c r="K3497" s="46" t="str">
        <f t="shared" si="566"/>
        <v/>
      </c>
      <c r="L3497" s="17" t="str">
        <f>+IF(G3497="","",SUM($K$9:K3497)+H3497)</f>
        <v/>
      </c>
    </row>
    <row r="3498" spans="2:12" x14ac:dyDescent="0.2">
      <c r="B3498" s="1" t="str">
        <f t="shared" si="569"/>
        <v/>
      </c>
      <c r="C3498" s="44" t="str">
        <f t="shared" si="567"/>
        <v/>
      </c>
      <c r="D3498" s="44" t="str">
        <f t="shared" si="568"/>
        <v/>
      </c>
      <c r="E3498" s="13" t="str">
        <f t="shared" si="570"/>
        <v/>
      </c>
      <c r="F3498" s="4" t="str">
        <f t="shared" si="571"/>
        <v/>
      </c>
      <c r="G3498" s="48" t="str">
        <f t="shared" si="572"/>
        <v/>
      </c>
      <c r="H3498" s="16" t="str">
        <f t="shared" ref="H3498:H3561" si="573">IF(B3498&lt;&gt;"",H3497,"")</f>
        <v/>
      </c>
      <c r="I3498" s="46" t="str">
        <f t="shared" ref="I3498:I3561" si="574">IF(G3498="","",+(1+G3498)^(E3498/30))</f>
        <v/>
      </c>
      <c r="J3498" s="49" t="str">
        <f t="shared" si="565"/>
        <v/>
      </c>
      <c r="K3498" s="46" t="str">
        <f t="shared" si="566"/>
        <v/>
      </c>
      <c r="L3498" s="17" t="str">
        <f>+IF(G3498="","",SUM($K$9:K3498)+H3498)</f>
        <v/>
      </c>
    </row>
    <row r="3499" spans="2:12" x14ac:dyDescent="0.2">
      <c r="B3499" s="1" t="str">
        <f t="shared" si="569"/>
        <v/>
      </c>
      <c r="C3499" s="44" t="str">
        <f t="shared" si="567"/>
        <v/>
      </c>
      <c r="D3499" s="44" t="str">
        <f t="shared" si="568"/>
        <v/>
      </c>
      <c r="E3499" s="13" t="str">
        <f t="shared" si="570"/>
        <v/>
      </c>
      <c r="F3499" s="4" t="str">
        <f t="shared" si="571"/>
        <v/>
      </c>
      <c r="G3499" s="48" t="str">
        <f t="shared" si="572"/>
        <v/>
      </c>
      <c r="H3499" s="16" t="str">
        <f t="shared" si="573"/>
        <v/>
      </c>
      <c r="I3499" s="46" t="str">
        <f t="shared" si="574"/>
        <v/>
      </c>
      <c r="J3499" s="49" t="str">
        <f t="shared" si="565"/>
        <v/>
      </c>
      <c r="K3499" s="46" t="str">
        <f t="shared" si="566"/>
        <v/>
      </c>
      <c r="L3499" s="17" t="str">
        <f>+IF(G3499="","",SUM($K$9:K3499)+H3499)</f>
        <v/>
      </c>
    </row>
    <row r="3500" spans="2:12" x14ac:dyDescent="0.2">
      <c r="B3500" s="1" t="str">
        <f t="shared" si="569"/>
        <v/>
      </c>
      <c r="C3500" s="44" t="str">
        <f t="shared" si="567"/>
        <v/>
      </c>
      <c r="D3500" s="44" t="str">
        <f t="shared" si="568"/>
        <v/>
      </c>
      <c r="E3500" s="13" t="str">
        <f t="shared" si="570"/>
        <v/>
      </c>
      <c r="F3500" s="4" t="str">
        <f t="shared" si="571"/>
        <v/>
      </c>
      <c r="G3500" s="48" t="str">
        <f t="shared" si="572"/>
        <v/>
      </c>
      <c r="H3500" s="16" t="str">
        <f t="shared" si="573"/>
        <v/>
      </c>
      <c r="I3500" s="46" t="str">
        <f t="shared" si="574"/>
        <v/>
      </c>
      <c r="J3500" s="49" t="str">
        <f t="shared" si="565"/>
        <v/>
      </c>
      <c r="K3500" s="46" t="str">
        <f t="shared" si="566"/>
        <v/>
      </c>
      <c r="L3500" s="17" t="str">
        <f>+IF(G3500="","",SUM($K$9:K3500)+H3500)</f>
        <v/>
      </c>
    </row>
    <row r="3501" spans="2:12" x14ac:dyDescent="0.2">
      <c r="B3501" s="1" t="str">
        <f t="shared" si="569"/>
        <v/>
      </c>
      <c r="C3501" s="44" t="str">
        <f t="shared" si="567"/>
        <v/>
      </c>
      <c r="D3501" s="44" t="str">
        <f t="shared" si="568"/>
        <v/>
      </c>
      <c r="E3501" s="13" t="str">
        <f t="shared" si="570"/>
        <v/>
      </c>
      <c r="F3501" s="4" t="str">
        <f t="shared" si="571"/>
        <v/>
      </c>
      <c r="G3501" s="48" t="str">
        <f t="shared" si="572"/>
        <v/>
      </c>
      <c r="H3501" s="16" t="str">
        <f t="shared" si="573"/>
        <v/>
      </c>
      <c r="I3501" s="46" t="str">
        <f t="shared" si="574"/>
        <v/>
      </c>
      <c r="J3501" s="49" t="str">
        <f t="shared" si="565"/>
        <v/>
      </c>
      <c r="K3501" s="46" t="str">
        <f t="shared" si="566"/>
        <v/>
      </c>
      <c r="L3501" s="17" t="str">
        <f>+IF(G3501="","",SUM($K$9:K3501)+H3501)</f>
        <v/>
      </c>
    </row>
    <row r="3502" spans="2:12" x14ac:dyDescent="0.2">
      <c r="B3502" s="1" t="str">
        <f t="shared" si="569"/>
        <v/>
      </c>
      <c r="C3502" s="44" t="str">
        <f t="shared" si="567"/>
        <v/>
      </c>
      <c r="D3502" s="44" t="str">
        <f t="shared" si="568"/>
        <v/>
      </c>
      <c r="E3502" s="13" t="str">
        <f t="shared" si="570"/>
        <v/>
      </c>
      <c r="F3502" s="4" t="str">
        <f t="shared" si="571"/>
        <v/>
      </c>
      <c r="G3502" s="48" t="str">
        <f t="shared" si="572"/>
        <v/>
      </c>
      <c r="H3502" s="16" t="str">
        <f t="shared" si="573"/>
        <v/>
      </c>
      <c r="I3502" s="46" t="str">
        <f t="shared" si="574"/>
        <v/>
      </c>
      <c r="J3502" s="49" t="str">
        <f t="shared" si="565"/>
        <v/>
      </c>
      <c r="K3502" s="46" t="str">
        <f t="shared" si="566"/>
        <v/>
      </c>
      <c r="L3502" s="17" t="str">
        <f>+IF(G3502="","",SUM($K$9:K3502)+H3502)</f>
        <v/>
      </c>
    </row>
    <row r="3503" spans="2:12" x14ac:dyDescent="0.2">
      <c r="B3503" s="1" t="str">
        <f t="shared" si="569"/>
        <v/>
      </c>
      <c r="C3503" s="44" t="str">
        <f t="shared" si="567"/>
        <v/>
      </c>
      <c r="D3503" s="44" t="str">
        <f t="shared" si="568"/>
        <v/>
      </c>
      <c r="E3503" s="13" t="str">
        <f t="shared" si="570"/>
        <v/>
      </c>
      <c r="F3503" s="4" t="str">
        <f t="shared" si="571"/>
        <v/>
      </c>
      <c r="G3503" s="48" t="str">
        <f t="shared" si="572"/>
        <v/>
      </c>
      <c r="H3503" s="16" t="str">
        <f t="shared" si="573"/>
        <v/>
      </c>
      <c r="I3503" s="46" t="str">
        <f t="shared" si="574"/>
        <v/>
      </c>
      <c r="J3503" s="49" t="str">
        <f t="shared" si="565"/>
        <v/>
      </c>
      <c r="K3503" s="46" t="str">
        <f t="shared" si="566"/>
        <v/>
      </c>
      <c r="L3503" s="17" t="str">
        <f>+IF(G3503="","",SUM($K$9:K3503)+H3503)</f>
        <v/>
      </c>
    </row>
    <row r="3504" spans="2:12" x14ac:dyDescent="0.2">
      <c r="B3504" s="1" t="str">
        <f t="shared" si="569"/>
        <v/>
      </c>
      <c r="C3504" s="44" t="str">
        <f t="shared" si="567"/>
        <v/>
      </c>
      <c r="D3504" s="44" t="str">
        <f t="shared" si="568"/>
        <v/>
      </c>
      <c r="E3504" s="13" t="str">
        <f t="shared" si="570"/>
        <v/>
      </c>
      <c r="F3504" s="4" t="str">
        <f t="shared" si="571"/>
        <v/>
      </c>
      <c r="G3504" s="48" t="str">
        <f t="shared" si="572"/>
        <v/>
      </c>
      <c r="H3504" s="16" t="str">
        <f t="shared" si="573"/>
        <v/>
      </c>
      <c r="I3504" s="46" t="str">
        <f t="shared" si="574"/>
        <v/>
      </c>
      <c r="J3504" s="49" t="str">
        <f t="shared" si="565"/>
        <v/>
      </c>
      <c r="K3504" s="46" t="str">
        <f t="shared" si="566"/>
        <v/>
      </c>
      <c r="L3504" s="17" t="str">
        <f>+IF(G3504="","",SUM($K$9:K3504)+H3504)</f>
        <v/>
      </c>
    </row>
    <row r="3505" spans="2:12" x14ac:dyDescent="0.2">
      <c r="B3505" s="1" t="str">
        <f t="shared" si="569"/>
        <v/>
      </c>
      <c r="C3505" s="44" t="str">
        <f t="shared" si="567"/>
        <v/>
      </c>
      <c r="D3505" s="44" t="str">
        <f t="shared" si="568"/>
        <v/>
      </c>
      <c r="E3505" s="13" t="str">
        <f t="shared" si="570"/>
        <v/>
      </c>
      <c r="F3505" s="4" t="str">
        <f t="shared" si="571"/>
        <v/>
      </c>
      <c r="G3505" s="48" t="str">
        <f t="shared" si="572"/>
        <v/>
      </c>
      <c r="H3505" s="16" t="str">
        <f t="shared" si="573"/>
        <v/>
      </c>
      <c r="I3505" s="46" t="str">
        <f t="shared" si="574"/>
        <v/>
      </c>
      <c r="J3505" s="49" t="str">
        <f t="shared" si="565"/>
        <v/>
      </c>
      <c r="K3505" s="46" t="str">
        <f t="shared" si="566"/>
        <v/>
      </c>
      <c r="L3505" s="17" t="str">
        <f>+IF(G3505="","",SUM($K$9:K3505)+H3505)</f>
        <v/>
      </c>
    </row>
    <row r="3506" spans="2:12" x14ac:dyDescent="0.2">
      <c r="B3506" s="1" t="str">
        <f t="shared" si="569"/>
        <v/>
      </c>
      <c r="C3506" s="44" t="str">
        <f t="shared" si="567"/>
        <v/>
      </c>
      <c r="D3506" s="44" t="str">
        <f t="shared" si="568"/>
        <v/>
      </c>
      <c r="E3506" s="13" t="str">
        <f t="shared" si="570"/>
        <v/>
      </c>
      <c r="F3506" s="4" t="str">
        <f t="shared" si="571"/>
        <v/>
      </c>
      <c r="G3506" s="48" t="str">
        <f t="shared" si="572"/>
        <v/>
      </c>
      <c r="H3506" s="16" t="str">
        <f t="shared" si="573"/>
        <v/>
      </c>
      <c r="I3506" s="46" t="str">
        <f t="shared" si="574"/>
        <v/>
      </c>
      <c r="J3506" s="49" t="str">
        <f t="shared" si="565"/>
        <v/>
      </c>
      <c r="K3506" s="46" t="str">
        <f t="shared" si="566"/>
        <v/>
      </c>
      <c r="L3506" s="17" t="str">
        <f>+IF(G3506="","",SUM($K$9:K3506)+H3506)</f>
        <v/>
      </c>
    </row>
    <row r="3507" spans="2:12" x14ac:dyDescent="0.2">
      <c r="B3507" s="1" t="str">
        <f t="shared" si="569"/>
        <v/>
      </c>
      <c r="C3507" s="44" t="str">
        <f t="shared" si="567"/>
        <v/>
      </c>
      <c r="D3507" s="44" t="str">
        <f t="shared" si="568"/>
        <v/>
      </c>
      <c r="E3507" s="13" t="str">
        <f t="shared" si="570"/>
        <v/>
      </c>
      <c r="F3507" s="4" t="str">
        <f t="shared" si="571"/>
        <v/>
      </c>
      <c r="G3507" s="48" t="str">
        <f t="shared" si="572"/>
        <v/>
      </c>
      <c r="H3507" s="16" t="str">
        <f t="shared" si="573"/>
        <v/>
      </c>
      <c r="I3507" s="46" t="str">
        <f t="shared" si="574"/>
        <v/>
      </c>
      <c r="J3507" s="49" t="str">
        <f t="shared" si="565"/>
        <v/>
      </c>
      <c r="K3507" s="46" t="str">
        <f t="shared" si="566"/>
        <v/>
      </c>
      <c r="L3507" s="17" t="str">
        <f>+IF(G3507="","",SUM($K$9:K3507)+H3507)</f>
        <v/>
      </c>
    </row>
    <row r="3508" spans="2:12" x14ac:dyDescent="0.2">
      <c r="B3508" s="1" t="str">
        <f t="shared" si="569"/>
        <v/>
      </c>
      <c r="C3508" s="44" t="str">
        <f t="shared" si="567"/>
        <v/>
      </c>
      <c r="D3508" s="44" t="str">
        <f t="shared" si="568"/>
        <v/>
      </c>
      <c r="E3508" s="13" t="str">
        <f t="shared" si="570"/>
        <v/>
      </c>
      <c r="F3508" s="4" t="str">
        <f t="shared" si="571"/>
        <v/>
      </c>
      <c r="G3508" s="48" t="str">
        <f t="shared" si="572"/>
        <v/>
      </c>
      <c r="H3508" s="16" t="str">
        <f t="shared" si="573"/>
        <v/>
      </c>
      <c r="I3508" s="46" t="str">
        <f t="shared" si="574"/>
        <v/>
      </c>
      <c r="J3508" s="49" t="str">
        <f t="shared" si="565"/>
        <v/>
      </c>
      <c r="K3508" s="46" t="str">
        <f t="shared" si="566"/>
        <v/>
      </c>
      <c r="L3508" s="17" t="str">
        <f>+IF(G3508="","",SUM($K$9:K3508)+H3508)</f>
        <v/>
      </c>
    </row>
    <row r="3509" spans="2:12" x14ac:dyDescent="0.2">
      <c r="B3509" s="1" t="str">
        <f t="shared" si="569"/>
        <v/>
      </c>
      <c r="C3509" s="44" t="str">
        <f t="shared" si="567"/>
        <v/>
      </c>
      <c r="D3509" s="44" t="str">
        <f t="shared" si="568"/>
        <v/>
      </c>
      <c r="E3509" s="13" t="str">
        <f t="shared" si="570"/>
        <v/>
      </c>
      <c r="F3509" s="4" t="str">
        <f t="shared" si="571"/>
        <v/>
      </c>
      <c r="G3509" s="48" t="str">
        <f t="shared" si="572"/>
        <v/>
      </c>
      <c r="H3509" s="16" t="str">
        <f t="shared" si="573"/>
        <v/>
      </c>
      <c r="I3509" s="46" t="str">
        <f t="shared" si="574"/>
        <v/>
      </c>
      <c r="J3509" s="49" t="str">
        <f t="shared" si="565"/>
        <v/>
      </c>
      <c r="K3509" s="46" t="str">
        <f t="shared" si="566"/>
        <v/>
      </c>
      <c r="L3509" s="17" t="str">
        <f>+IF(G3509="","",SUM($K$9:K3509)+H3509)</f>
        <v/>
      </c>
    </row>
    <row r="3510" spans="2:12" x14ac:dyDescent="0.2">
      <c r="B3510" s="1" t="str">
        <f t="shared" si="569"/>
        <v/>
      </c>
      <c r="C3510" s="44" t="str">
        <f t="shared" si="567"/>
        <v/>
      </c>
      <c r="D3510" s="44" t="str">
        <f t="shared" si="568"/>
        <v/>
      </c>
      <c r="E3510" s="13" t="str">
        <f t="shared" si="570"/>
        <v/>
      </c>
      <c r="F3510" s="4" t="str">
        <f t="shared" si="571"/>
        <v/>
      </c>
      <c r="G3510" s="48" t="str">
        <f t="shared" si="572"/>
        <v/>
      </c>
      <c r="H3510" s="16" t="str">
        <f t="shared" si="573"/>
        <v/>
      </c>
      <c r="I3510" s="46" t="str">
        <f t="shared" si="574"/>
        <v/>
      </c>
      <c r="J3510" s="49" t="str">
        <f t="shared" si="565"/>
        <v/>
      </c>
      <c r="K3510" s="46" t="str">
        <f t="shared" si="566"/>
        <v/>
      </c>
      <c r="L3510" s="17" t="str">
        <f>+IF(G3510="","",SUM($K$9:K3510)+H3510)</f>
        <v/>
      </c>
    </row>
    <row r="3511" spans="2:12" x14ac:dyDescent="0.2">
      <c r="B3511" s="1" t="str">
        <f t="shared" si="569"/>
        <v/>
      </c>
      <c r="C3511" s="44" t="str">
        <f t="shared" si="567"/>
        <v/>
      </c>
      <c r="D3511" s="44" t="str">
        <f t="shared" si="568"/>
        <v/>
      </c>
      <c r="E3511" s="13" t="str">
        <f t="shared" si="570"/>
        <v/>
      </c>
      <c r="F3511" s="4" t="str">
        <f t="shared" si="571"/>
        <v/>
      </c>
      <c r="G3511" s="48" t="str">
        <f t="shared" si="572"/>
        <v/>
      </c>
      <c r="H3511" s="16" t="str">
        <f t="shared" si="573"/>
        <v/>
      </c>
      <c r="I3511" s="46" t="str">
        <f t="shared" si="574"/>
        <v/>
      </c>
      <c r="J3511" s="49" t="str">
        <f t="shared" si="565"/>
        <v/>
      </c>
      <c r="K3511" s="46" t="str">
        <f t="shared" si="566"/>
        <v/>
      </c>
      <c r="L3511" s="17" t="str">
        <f>+IF(G3511="","",SUM($K$9:K3511)+H3511)</f>
        <v/>
      </c>
    </row>
    <row r="3512" spans="2:12" x14ac:dyDescent="0.2">
      <c r="B3512" s="1" t="str">
        <f t="shared" si="569"/>
        <v/>
      </c>
      <c r="C3512" s="44" t="str">
        <f t="shared" si="567"/>
        <v/>
      </c>
      <c r="D3512" s="44" t="str">
        <f t="shared" si="568"/>
        <v/>
      </c>
      <c r="E3512" s="13" t="str">
        <f t="shared" si="570"/>
        <v/>
      </c>
      <c r="F3512" s="4" t="str">
        <f t="shared" si="571"/>
        <v/>
      </c>
      <c r="G3512" s="48" t="str">
        <f t="shared" si="572"/>
        <v/>
      </c>
      <c r="H3512" s="16" t="str">
        <f t="shared" si="573"/>
        <v/>
      </c>
      <c r="I3512" s="46" t="str">
        <f t="shared" si="574"/>
        <v/>
      </c>
      <c r="J3512" s="49" t="str">
        <f t="shared" si="565"/>
        <v/>
      </c>
      <c r="K3512" s="46" t="str">
        <f t="shared" si="566"/>
        <v/>
      </c>
      <c r="L3512" s="17" t="str">
        <f>+IF(G3512="","",SUM($K$9:K3512)+H3512)</f>
        <v/>
      </c>
    </row>
    <row r="3513" spans="2:12" x14ac:dyDescent="0.2">
      <c r="B3513" s="1" t="str">
        <f t="shared" si="569"/>
        <v/>
      </c>
      <c r="C3513" s="44" t="str">
        <f t="shared" si="567"/>
        <v/>
      </c>
      <c r="D3513" s="44" t="str">
        <f t="shared" si="568"/>
        <v/>
      </c>
      <c r="E3513" s="13" t="str">
        <f t="shared" si="570"/>
        <v/>
      </c>
      <c r="F3513" s="4" t="str">
        <f t="shared" si="571"/>
        <v/>
      </c>
      <c r="G3513" s="48" t="str">
        <f t="shared" si="572"/>
        <v/>
      </c>
      <c r="H3513" s="16" t="str">
        <f t="shared" si="573"/>
        <v/>
      </c>
      <c r="I3513" s="46" t="str">
        <f t="shared" si="574"/>
        <v/>
      </c>
      <c r="J3513" s="49" t="str">
        <f t="shared" si="565"/>
        <v/>
      </c>
      <c r="K3513" s="46" t="str">
        <f t="shared" si="566"/>
        <v/>
      </c>
      <c r="L3513" s="17" t="str">
        <f>+IF(G3513="","",SUM($K$9:K3513)+H3513)</f>
        <v/>
      </c>
    </row>
    <row r="3514" spans="2:12" x14ac:dyDescent="0.2">
      <c r="B3514" s="1" t="str">
        <f t="shared" si="569"/>
        <v/>
      </c>
      <c r="C3514" s="44" t="str">
        <f t="shared" si="567"/>
        <v/>
      </c>
      <c r="D3514" s="44" t="str">
        <f t="shared" si="568"/>
        <v/>
      </c>
      <c r="E3514" s="13" t="str">
        <f t="shared" si="570"/>
        <v/>
      </c>
      <c r="F3514" s="4" t="str">
        <f t="shared" si="571"/>
        <v/>
      </c>
      <c r="G3514" s="48" t="str">
        <f t="shared" si="572"/>
        <v/>
      </c>
      <c r="H3514" s="16" t="str">
        <f t="shared" si="573"/>
        <v/>
      </c>
      <c r="I3514" s="46" t="str">
        <f t="shared" si="574"/>
        <v/>
      </c>
      <c r="J3514" s="49" t="str">
        <f t="shared" si="565"/>
        <v/>
      </c>
      <c r="K3514" s="46" t="str">
        <f t="shared" si="566"/>
        <v/>
      </c>
      <c r="L3514" s="17" t="str">
        <f>+IF(G3514="","",SUM($K$9:K3514)+H3514)</f>
        <v/>
      </c>
    </row>
    <row r="3515" spans="2:12" x14ac:dyDescent="0.2">
      <c r="B3515" s="1" t="str">
        <f t="shared" si="569"/>
        <v/>
      </c>
      <c r="C3515" s="44" t="str">
        <f t="shared" si="567"/>
        <v/>
      </c>
      <c r="D3515" s="44" t="str">
        <f t="shared" si="568"/>
        <v/>
      </c>
      <c r="E3515" s="13" t="str">
        <f t="shared" si="570"/>
        <v/>
      </c>
      <c r="F3515" s="4" t="str">
        <f t="shared" si="571"/>
        <v/>
      </c>
      <c r="G3515" s="48" t="str">
        <f t="shared" si="572"/>
        <v/>
      </c>
      <c r="H3515" s="16" t="str">
        <f t="shared" si="573"/>
        <v/>
      </c>
      <c r="I3515" s="46" t="str">
        <f t="shared" si="574"/>
        <v/>
      </c>
      <c r="J3515" s="49" t="str">
        <f t="shared" si="565"/>
        <v/>
      </c>
      <c r="K3515" s="46" t="str">
        <f t="shared" si="566"/>
        <v/>
      </c>
      <c r="L3515" s="17" t="str">
        <f>+IF(G3515="","",SUM($K$9:K3515)+H3515)</f>
        <v/>
      </c>
    </row>
    <row r="3516" spans="2:12" x14ac:dyDescent="0.2">
      <c r="B3516" s="1" t="str">
        <f t="shared" si="569"/>
        <v/>
      </c>
      <c r="C3516" s="44" t="str">
        <f t="shared" si="567"/>
        <v/>
      </c>
      <c r="D3516" s="44" t="str">
        <f t="shared" si="568"/>
        <v/>
      </c>
      <c r="E3516" s="13" t="str">
        <f t="shared" si="570"/>
        <v/>
      </c>
      <c r="F3516" s="4" t="str">
        <f t="shared" si="571"/>
        <v/>
      </c>
      <c r="G3516" s="48" t="str">
        <f t="shared" si="572"/>
        <v/>
      </c>
      <c r="H3516" s="16" t="str">
        <f t="shared" si="573"/>
        <v/>
      </c>
      <c r="I3516" s="46" t="str">
        <f t="shared" si="574"/>
        <v/>
      </c>
      <c r="J3516" s="49" t="str">
        <f t="shared" si="565"/>
        <v/>
      </c>
      <c r="K3516" s="46" t="str">
        <f t="shared" si="566"/>
        <v/>
      </c>
      <c r="L3516" s="17" t="str">
        <f>+IF(G3516="","",SUM($K$9:K3516)+H3516)</f>
        <v/>
      </c>
    </row>
    <row r="3517" spans="2:12" x14ac:dyDescent="0.2">
      <c r="B3517" s="1" t="str">
        <f t="shared" si="569"/>
        <v/>
      </c>
      <c r="C3517" s="44" t="str">
        <f t="shared" si="567"/>
        <v/>
      </c>
      <c r="D3517" s="44" t="str">
        <f t="shared" si="568"/>
        <v/>
      </c>
      <c r="E3517" s="13" t="str">
        <f t="shared" si="570"/>
        <v/>
      </c>
      <c r="F3517" s="4" t="str">
        <f t="shared" si="571"/>
        <v/>
      </c>
      <c r="G3517" s="48" t="str">
        <f t="shared" si="572"/>
        <v/>
      </c>
      <c r="H3517" s="16" t="str">
        <f t="shared" si="573"/>
        <v/>
      </c>
      <c r="I3517" s="46" t="str">
        <f t="shared" si="574"/>
        <v/>
      </c>
      <c r="J3517" s="49" t="str">
        <f t="shared" si="565"/>
        <v/>
      </c>
      <c r="K3517" s="46" t="str">
        <f t="shared" si="566"/>
        <v/>
      </c>
      <c r="L3517" s="17" t="str">
        <f>+IF(G3517="","",SUM($K$9:K3517)+H3517)</f>
        <v/>
      </c>
    </row>
    <row r="3518" spans="2:12" x14ac:dyDescent="0.2">
      <c r="B3518" s="1" t="str">
        <f t="shared" si="569"/>
        <v/>
      </c>
      <c r="C3518" s="44" t="str">
        <f t="shared" si="567"/>
        <v/>
      </c>
      <c r="D3518" s="44" t="str">
        <f t="shared" si="568"/>
        <v/>
      </c>
      <c r="E3518" s="13" t="str">
        <f t="shared" si="570"/>
        <v/>
      </c>
      <c r="F3518" s="4" t="str">
        <f t="shared" si="571"/>
        <v/>
      </c>
      <c r="G3518" s="48" t="str">
        <f t="shared" si="572"/>
        <v/>
      </c>
      <c r="H3518" s="16" t="str">
        <f t="shared" si="573"/>
        <v/>
      </c>
      <c r="I3518" s="46" t="str">
        <f t="shared" si="574"/>
        <v/>
      </c>
      <c r="J3518" s="49" t="str">
        <f t="shared" si="565"/>
        <v/>
      </c>
      <c r="K3518" s="46" t="str">
        <f t="shared" si="566"/>
        <v/>
      </c>
      <c r="L3518" s="17" t="str">
        <f>+IF(G3518="","",SUM($K$9:K3518)+H3518)</f>
        <v/>
      </c>
    </row>
    <row r="3519" spans="2:12" x14ac:dyDescent="0.2">
      <c r="B3519" s="1" t="str">
        <f t="shared" si="569"/>
        <v/>
      </c>
      <c r="C3519" s="44" t="str">
        <f t="shared" si="567"/>
        <v/>
      </c>
      <c r="D3519" s="44" t="str">
        <f t="shared" si="568"/>
        <v/>
      </c>
      <c r="E3519" s="13" t="str">
        <f t="shared" si="570"/>
        <v/>
      </c>
      <c r="F3519" s="4" t="str">
        <f t="shared" si="571"/>
        <v/>
      </c>
      <c r="G3519" s="48" t="str">
        <f t="shared" si="572"/>
        <v/>
      </c>
      <c r="H3519" s="16" t="str">
        <f t="shared" si="573"/>
        <v/>
      </c>
      <c r="I3519" s="46" t="str">
        <f t="shared" si="574"/>
        <v/>
      </c>
      <c r="J3519" s="49" t="str">
        <f t="shared" ref="J3519:J3582" si="575">+IF(F3519="","",I3519*H3519)</f>
        <v/>
      </c>
      <c r="K3519" s="46" t="str">
        <f t="shared" ref="K3519:K3582" si="576">+IF(G3519="","",J3519-H3519)</f>
        <v/>
      </c>
      <c r="L3519" s="17" t="str">
        <f>+IF(G3519="","",SUM($K$9:K3519)+H3519)</f>
        <v/>
      </c>
    </row>
    <row r="3520" spans="2:12" x14ac:dyDescent="0.2">
      <c r="B3520" s="1" t="str">
        <f t="shared" si="569"/>
        <v/>
      </c>
      <c r="C3520" s="44" t="str">
        <f t="shared" si="567"/>
        <v/>
      </c>
      <c r="D3520" s="44" t="str">
        <f t="shared" si="568"/>
        <v/>
      </c>
      <c r="E3520" s="13" t="str">
        <f t="shared" si="570"/>
        <v/>
      </c>
      <c r="F3520" s="4" t="str">
        <f t="shared" si="571"/>
        <v/>
      </c>
      <c r="G3520" s="48" t="str">
        <f t="shared" si="572"/>
        <v/>
      </c>
      <c r="H3520" s="16" t="str">
        <f t="shared" si="573"/>
        <v/>
      </c>
      <c r="I3520" s="46" t="str">
        <f t="shared" si="574"/>
        <v/>
      </c>
      <c r="J3520" s="49" t="str">
        <f t="shared" si="575"/>
        <v/>
      </c>
      <c r="K3520" s="46" t="str">
        <f t="shared" si="576"/>
        <v/>
      </c>
      <c r="L3520" s="17" t="str">
        <f>+IF(G3520="","",SUM($K$9:K3520)+H3520)</f>
        <v/>
      </c>
    </row>
    <row r="3521" spans="2:12" x14ac:dyDescent="0.2">
      <c r="B3521" s="1" t="str">
        <f t="shared" si="569"/>
        <v/>
      </c>
      <c r="C3521" s="44" t="str">
        <f t="shared" si="567"/>
        <v/>
      </c>
      <c r="D3521" s="44" t="str">
        <f t="shared" si="568"/>
        <v/>
      </c>
      <c r="E3521" s="13" t="str">
        <f t="shared" si="570"/>
        <v/>
      </c>
      <c r="F3521" s="4" t="str">
        <f t="shared" si="571"/>
        <v/>
      </c>
      <c r="G3521" s="48" t="str">
        <f t="shared" si="572"/>
        <v/>
      </c>
      <c r="H3521" s="16" t="str">
        <f t="shared" si="573"/>
        <v/>
      </c>
      <c r="I3521" s="46" t="str">
        <f t="shared" si="574"/>
        <v/>
      </c>
      <c r="J3521" s="49" t="str">
        <f t="shared" si="575"/>
        <v/>
      </c>
      <c r="K3521" s="46" t="str">
        <f t="shared" si="576"/>
        <v/>
      </c>
      <c r="L3521" s="17" t="str">
        <f>+IF(G3521="","",SUM($K$9:K3521)+H3521)</f>
        <v/>
      </c>
    </row>
    <row r="3522" spans="2:12" x14ac:dyDescent="0.2">
      <c r="B3522" s="1" t="str">
        <f t="shared" si="569"/>
        <v/>
      </c>
      <c r="C3522" s="44" t="str">
        <f t="shared" si="567"/>
        <v/>
      </c>
      <c r="D3522" s="44" t="str">
        <f t="shared" si="568"/>
        <v/>
      </c>
      <c r="E3522" s="13" t="str">
        <f t="shared" si="570"/>
        <v/>
      </c>
      <c r="F3522" s="4" t="str">
        <f t="shared" si="571"/>
        <v/>
      </c>
      <c r="G3522" s="48" t="str">
        <f t="shared" si="572"/>
        <v/>
      </c>
      <c r="H3522" s="16" t="str">
        <f t="shared" si="573"/>
        <v/>
      </c>
      <c r="I3522" s="46" t="str">
        <f t="shared" si="574"/>
        <v/>
      </c>
      <c r="J3522" s="49" t="str">
        <f t="shared" si="575"/>
        <v/>
      </c>
      <c r="K3522" s="46" t="str">
        <f t="shared" si="576"/>
        <v/>
      </c>
      <c r="L3522" s="17" t="str">
        <f>+IF(G3522="","",SUM($K$9:K3522)+H3522)</f>
        <v/>
      </c>
    </row>
    <row r="3523" spans="2:12" x14ac:dyDescent="0.2">
      <c r="B3523" s="1" t="str">
        <f t="shared" si="569"/>
        <v/>
      </c>
      <c r="C3523" s="44" t="str">
        <f t="shared" si="567"/>
        <v/>
      </c>
      <c r="D3523" s="44" t="str">
        <f t="shared" si="568"/>
        <v/>
      </c>
      <c r="E3523" s="13" t="str">
        <f t="shared" si="570"/>
        <v/>
      </c>
      <c r="F3523" s="4" t="str">
        <f t="shared" si="571"/>
        <v/>
      </c>
      <c r="G3523" s="48" t="str">
        <f t="shared" si="572"/>
        <v/>
      </c>
      <c r="H3523" s="16" t="str">
        <f t="shared" si="573"/>
        <v/>
      </c>
      <c r="I3523" s="46" t="str">
        <f t="shared" si="574"/>
        <v/>
      </c>
      <c r="J3523" s="49" t="str">
        <f t="shared" si="575"/>
        <v/>
      </c>
      <c r="K3523" s="46" t="str">
        <f t="shared" si="576"/>
        <v/>
      </c>
      <c r="L3523" s="17" t="str">
        <f>+IF(G3523="","",SUM($K$9:K3523)+H3523)</f>
        <v/>
      </c>
    </row>
    <row r="3524" spans="2:12" x14ac:dyDescent="0.2">
      <c r="B3524" s="1" t="str">
        <f t="shared" si="569"/>
        <v/>
      </c>
      <c r="C3524" s="44" t="str">
        <f t="shared" si="567"/>
        <v/>
      </c>
      <c r="D3524" s="44" t="str">
        <f t="shared" si="568"/>
        <v/>
      </c>
      <c r="E3524" s="13" t="str">
        <f t="shared" si="570"/>
        <v/>
      </c>
      <c r="F3524" s="4" t="str">
        <f t="shared" si="571"/>
        <v/>
      </c>
      <c r="G3524" s="48" t="str">
        <f t="shared" si="572"/>
        <v/>
      </c>
      <c r="H3524" s="16" t="str">
        <f t="shared" si="573"/>
        <v/>
      </c>
      <c r="I3524" s="46" t="str">
        <f t="shared" si="574"/>
        <v/>
      </c>
      <c r="J3524" s="49" t="str">
        <f t="shared" si="575"/>
        <v/>
      </c>
      <c r="K3524" s="46" t="str">
        <f t="shared" si="576"/>
        <v/>
      </c>
      <c r="L3524" s="17" t="str">
        <f>+IF(G3524="","",SUM($K$9:K3524)+H3524)</f>
        <v/>
      </c>
    </row>
    <row r="3525" spans="2:12" x14ac:dyDescent="0.2">
      <c r="B3525" s="1" t="str">
        <f t="shared" si="569"/>
        <v/>
      </c>
      <c r="C3525" s="44" t="str">
        <f t="shared" si="567"/>
        <v/>
      </c>
      <c r="D3525" s="44" t="str">
        <f t="shared" si="568"/>
        <v/>
      </c>
      <c r="E3525" s="13" t="str">
        <f t="shared" si="570"/>
        <v/>
      </c>
      <c r="F3525" s="4" t="str">
        <f t="shared" si="571"/>
        <v/>
      </c>
      <c r="G3525" s="48" t="str">
        <f t="shared" si="572"/>
        <v/>
      </c>
      <c r="H3525" s="16" t="str">
        <f t="shared" si="573"/>
        <v/>
      </c>
      <c r="I3525" s="46" t="str">
        <f t="shared" si="574"/>
        <v/>
      </c>
      <c r="J3525" s="49" t="str">
        <f t="shared" si="575"/>
        <v/>
      </c>
      <c r="K3525" s="46" t="str">
        <f t="shared" si="576"/>
        <v/>
      </c>
      <c r="L3525" s="17" t="str">
        <f>+IF(G3525="","",SUM($K$9:K3525)+H3525)</f>
        <v/>
      </c>
    </row>
    <row r="3526" spans="2:12" x14ac:dyDescent="0.2">
      <c r="B3526" s="1" t="str">
        <f t="shared" si="569"/>
        <v/>
      </c>
      <c r="C3526" s="44" t="str">
        <f t="shared" si="567"/>
        <v/>
      </c>
      <c r="D3526" s="44" t="str">
        <f t="shared" si="568"/>
        <v/>
      </c>
      <c r="E3526" s="13" t="str">
        <f t="shared" si="570"/>
        <v/>
      </c>
      <c r="F3526" s="4" t="str">
        <f t="shared" si="571"/>
        <v/>
      </c>
      <c r="G3526" s="48" t="str">
        <f t="shared" si="572"/>
        <v/>
      </c>
      <c r="H3526" s="16" t="str">
        <f t="shared" si="573"/>
        <v/>
      </c>
      <c r="I3526" s="46" t="str">
        <f t="shared" si="574"/>
        <v/>
      </c>
      <c r="J3526" s="49" t="str">
        <f t="shared" si="575"/>
        <v/>
      </c>
      <c r="K3526" s="46" t="str">
        <f t="shared" si="576"/>
        <v/>
      </c>
      <c r="L3526" s="17" t="str">
        <f>+IF(G3526="","",SUM($K$9:K3526)+H3526)</f>
        <v/>
      </c>
    </row>
    <row r="3527" spans="2:12" x14ac:dyDescent="0.2">
      <c r="B3527" s="1" t="str">
        <f t="shared" si="569"/>
        <v/>
      </c>
      <c r="C3527" s="44" t="str">
        <f t="shared" si="567"/>
        <v/>
      </c>
      <c r="D3527" s="44" t="str">
        <f t="shared" si="568"/>
        <v/>
      </c>
      <c r="E3527" s="13" t="str">
        <f t="shared" si="570"/>
        <v/>
      </c>
      <c r="F3527" s="4" t="str">
        <f t="shared" si="571"/>
        <v/>
      </c>
      <c r="G3527" s="48" t="str">
        <f t="shared" si="572"/>
        <v/>
      </c>
      <c r="H3527" s="16" t="str">
        <f t="shared" si="573"/>
        <v/>
      </c>
      <c r="I3527" s="46" t="str">
        <f t="shared" si="574"/>
        <v/>
      </c>
      <c r="J3527" s="49" t="str">
        <f t="shared" si="575"/>
        <v/>
      </c>
      <c r="K3527" s="46" t="str">
        <f t="shared" si="576"/>
        <v/>
      </c>
      <c r="L3527" s="17" t="str">
        <f>+IF(G3527="","",SUM($K$9:K3527)+H3527)</f>
        <v/>
      </c>
    </row>
    <row r="3528" spans="2:12" x14ac:dyDescent="0.2">
      <c r="B3528" s="1" t="str">
        <f t="shared" si="569"/>
        <v/>
      </c>
      <c r="C3528" s="44" t="str">
        <f t="shared" si="567"/>
        <v/>
      </c>
      <c r="D3528" s="44" t="str">
        <f t="shared" si="568"/>
        <v/>
      </c>
      <c r="E3528" s="13" t="str">
        <f t="shared" si="570"/>
        <v/>
      </c>
      <c r="F3528" s="4" t="str">
        <f t="shared" si="571"/>
        <v/>
      </c>
      <c r="G3528" s="48" t="str">
        <f t="shared" si="572"/>
        <v/>
      </c>
      <c r="H3528" s="16" t="str">
        <f t="shared" si="573"/>
        <v/>
      </c>
      <c r="I3528" s="46" t="str">
        <f t="shared" si="574"/>
        <v/>
      </c>
      <c r="J3528" s="49" t="str">
        <f t="shared" si="575"/>
        <v/>
      </c>
      <c r="K3528" s="46" t="str">
        <f t="shared" si="576"/>
        <v/>
      </c>
      <c r="L3528" s="17" t="str">
        <f>+IF(G3528="","",SUM($K$9:K3528)+H3528)</f>
        <v/>
      </c>
    </row>
    <row r="3529" spans="2:12" x14ac:dyDescent="0.2">
      <c r="B3529" s="1" t="str">
        <f t="shared" si="569"/>
        <v/>
      </c>
      <c r="C3529" s="44" t="str">
        <f t="shared" si="567"/>
        <v/>
      </c>
      <c r="D3529" s="44" t="str">
        <f t="shared" si="568"/>
        <v/>
      </c>
      <c r="E3529" s="13" t="str">
        <f t="shared" si="570"/>
        <v/>
      </c>
      <c r="F3529" s="4" t="str">
        <f t="shared" si="571"/>
        <v/>
      </c>
      <c r="G3529" s="48" t="str">
        <f t="shared" si="572"/>
        <v/>
      </c>
      <c r="H3529" s="16" t="str">
        <f t="shared" si="573"/>
        <v/>
      </c>
      <c r="I3529" s="46" t="str">
        <f t="shared" si="574"/>
        <v/>
      </c>
      <c r="J3529" s="49" t="str">
        <f t="shared" si="575"/>
        <v/>
      </c>
      <c r="K3529" s="46" t="str">
        <f t="shared" si="576"/>
        <v/>
      </c>
      <c r="L3529" s="17" t="str">
        <f>+IF(G3529="","",SUM($K$9:K3529)+H3529)</f>
        <v/>
      </c>
    </row>
    <row r="3530" spans="2:12" x14ac:dyDescent="0.2">
      <c r="B3530" s="1" t="str">
        <f t="shared" si="569"/>
        <v/>
      </c>
      <c r="C3530" s="44" t="str">
        <f t="shared" ref="C3530:C3593" si="577">IF(D3529="","",IF(D3529=FecFinal,"",DATE(YEAR(C3529),MONTH(C3529)+1,1)))</f>
        <v/>
      </c>
      <c r="D3530" s="44" t="str">
        <f t="shared" ref="D3530:D3593" si="578">IF(C3530="","",IF(DAYS360(C3530,FecFinal)&gt;=30,DATE(YEAR(C3530),MONTH(C3530)+1,1),FecFinal))</f>
        <v/>
      </c>
      <c r="E3530" s="13" t="str">
        <f t="shared" si="570"/>
        <v/>
      </c>
      <c r="F3530" s="4" t="str">
        <f t="shared" si="571"/>
        <v/>
      </c>
      <c r="G3530" s="48" t="str">
        <f t="shared" si="572"/>
        <v/>
      </c>
      <c r="H3530" s="16" t="str">
        <f t="shared" si="573"/>
        <v/>
      </c>
      <c r="I3530" s="46" t="str">
        <f t="shared" si="574"/>
        <v/>
      </c>
      <c r="J3530" s="49" t="str">
        <f t="shared" si="575"/>
        <v/>
      </c>
      <c r="K3530" s="46" t="str">
        <f t="shared" si="576"/>
        <v/>
      </c>
      <c r="L3530" s="17" t="str">
        <f>+IF(G3530="","",SUM($K$9:K3530)+H3530)</f>
        <v/>
      </c>
    </row>
    <row r="3531" spans="2:12" x14ac:dyDescent="0.2">
      <c r="B3531" s="1" t="str">
        <f t="shared" si="569"/>
        <v/>
      </c>
      <c r="C3531" s="44" t="str">
        <f t="shared" si="577"/>
        <v/>
      </c>
      <c r="D3531" s="44" t="str">
        <f t="shared" si="578"/>
        <v/>
      </c>
      <c r="E3531" s="13" t="str">
        <f t="shared" si="570"/>
        <v/>
      </c>
      <c r="F3531" s="4" t="str">
        <f t="shared" si="571"/>
        <v/>
      </c>
      <c r="G3531" s="48" t="str">
        <f t="shared" si="572"/>
        <v/>
      </c>
      <c r="H3531" s="16" t="str">
        <f t="shared" si="573"/>
        <v/>
      </c>
      <c r="I3531" s="46" t="str">
        <f t="shared" si="574"/>
        <v/>
      </c>
      <c r="J3531" s="49" t="str">
        <f t="shared" si="575"/>
        <v/>
      </c>
      <c r="K3531" s="46" t="str">
        <f t="shared" si="576"/>
        <v/>
      </c>
      <c r="L3531" s="17" t="str">
        <f>+IF(G3531="","",SUM($K$9:K3531)+H3531)</f>
        <v/>
      </c>
    </row>
    <row r="3532" spans="2:12" x14ac:dyDescent="0.2">
      <c r="B3532" s="1" t="str">
        <f t="shared" si="569"/>
        <v/>
      </c>
      <c r="C3532" s="44" t="str">
        <f t="shared" si="577"/>
        <v/>
      </c>
      <c r="D3532" s="44" t="str">
        <f t="shared" si="578"/>
        <v/>
      </c>
      <c r="E3532" s="13" t="str">
        <f t="shared" si="570"/>
        <v/>
      </c>
      <c r="F3532" s="4" t="str">
        <f t="shared" si="571"/>
        <v/>
      </c>
      <c r="G3532" s="48" t="str">
        <f t="shared" si="572"/>
        <v/>
      </c>
      <c r="H3532" s="16" t="str">
        <f t="shared" si="573"/>
        <v/>
      </c>
      <c r="I3532" s="46" t="str">
        <f t="shared" si="574"/>
        <v/>
      </c>
      <c r="J3532" s="49" t="str">
        <f t="shared" si="575"/>
        <v/>
      </c>
      <c r="K3532" s="46" t="str">
        <f t="shared" si="576"/>
        <v/>
      </c>
      <c r="L3532" s="17" t="str">
        <f>+IF(G3532="","",SUM($K$9:K3532)+H3532)</f>
        <v/>
      </c>
    </row>
    <row r="3533" spans="2:12" x14ac:dyDescent="0.2">
      <c r="B3533" s="1" t="str">
        <f t="shared" si="569"/>
        <v/>
      </c>
      <c r="C3533" s="44" t="str">
        <f t="shared" si="577"/>
        <v/>
      </c>
      <c r="D3533" s="44" t="str">
        <f t="shared" si="578"/>
        <v/>
      </c>
      <c r="E3533" s="13" t="str">
        <f t="shared" si="570"/>
        <v/>
      </c>
      <c r="F3533" s="4" t="str">
        <f t="shared" si="571"/>
        <v/>
      </c>
      <c r="G3533" s="48" t="str">
        <f t="shared" si="572"/>
        <v/>
      </c>
      <c r="H3533" s="16" t="str">
        <f t="shared" si="573"/>
        <v/>
      </c>
      <c r="I3533" s="46" t="str">
        <f t="shared" si="574"/>
        <v/>
      </c>
      <c r="J3533" s="49" t="str">
        <f t="shared" si="575"/>
        <v/>
      </c>
      <c r="K3533" s="46" t="str">
        <f t="shared" si="576"/>
        <v/>
      </c>
      <c r="L3533" s="17" t="str">
        <f>+IF(G3533="","",SUM($K$9:K3533)+H3533)</f>
        <v/>
      </c>
    </row>
    <row r="3534" spans="2:12" x14ac:dyDescent="0.2">
      <c r="B3534" s="1" t="str">
        <f t="shared" si="569"/>
        <v/>
      </c>
      <c r="C3534" s="44" t="str">
        <f t="shared" si="577"/>
        <v/>
      </c>
      <c r="D3534" s="44" t="str">
        <f t="shared" si="578"/>
        <v/>
      </c>
      <c r="E3534" s="13" t="str">
        <f t="shared" si="570"/>
        <v/>
      </c>
      <c r="F3534" s="4" t="str">
        <f t="shared" si="571"/>
        <v/>
      </c>
      <c r="G3534" s="48" t="str">
        <f t="shared" si="572"/>
        <v/>
      </c>
      <c r="H3534" s="16" t="str">
        <f t="shared" si="573"/>
        <v/>
      </c>
      <c r="I3534" s="46" t="str">
        <f t="shared" si="574"/>
        <v/>
      </c>
      <c r="J3534" s="49" t="str">
        <f t="shared" si="575"/>
        <v/>
      </c>
      <c r="K3534" s="46" t="str">
        <f t="shared" si="576"/>
        <v/>
      </c>
      <c r="L3534" s="17" t="str">
        <f>+IF(G3534="","",SUM($K$9:K3534)+H3534)</f>
        <v/>
      </c>
    </row>
    <row r="3535" spans="2:12" x14ac:dyDescent="0.2">
      <c r="B3535" s="1" t="str">
        <f t="shared" si="569"/>
        <v/>
      </c>
      <c r="C3535" s="44" t="str">
        <f t="shared" si="577"/>
        <v/>
      </c>
      <c r="D3535" s="44" t="str">
        <f t="shared" si="578"/>
        <v/>
      </c>
      <c r="E3535" s="13" t="str">
        <f t="shared" si="570"/>
        <v/>
      </c>
      <c r="F3535" s="4" t="str">
        <f t="shared" si="571"/>
        <v/>
      </c>
      <c r="G3535" s="48" t="str">
        <f t="shared" si="572"/>
        <v/>
      </c>
      <c r="H3535" s="16" t="str">
        <f t="shared" si="573"/>
        <v/>
      </c>
      <c r="I3535" s="46" t="str">
        <f t="shared" si="574"/>
        <v/>
      </c>
      <c r="J3535" s="49" t="str">
        <f t="shared" si="575"/>
        <v/>
      </c>
      <c r="K3535" s="46" t="str">
        <f t="shared" si="576"/>
        <v/>
      </c>
      <c r="L3535" s="17" t="str">
        <f>+IF(G3535="","",SUM($K$9:K3535)+H3535)</f>
        <v/>
      </c>
    </row>
    <row r="3536" spans="2:12" x14ac:dyDescent="0.2">
      <c r="B3536" s="1" t="str">
        <f t="shared" si="569"/>
        <v/>
      </c>
      <c r="C3536" s="44" t="str">
        <f t="shared" si="577"/>
        <v/>
      </c>
      <c r="D3536" s="44" t="str">
        <f t="shared" si="578"/>
        <v/>
      </c>
      <c r="E3536" s="13" t="str">
        <f t="shared" si="570"/>
        <v/>
      </c>
      <c r="F3536" s="4" t="str">
        <f t="shared" si="571"/>
        <v/>
      </c>
      <c r="G3536" s="48" t="str">
        <f t="shared" si="572"/>
        <v/>
      </c>
      <c r="H3536" s="16" t="str">
        <f t="shared" si="573"/>
        <v/>
      </c>
      <c r="I3536" s="46" t="str">
        <f t="shared" si="574"/>
        <v/>
      </c>
      <c r="J3536" s="49" t="str">
        <f t="shared" si="575"/>
        <v/>
      </c>
      <c r="K3536" s="46" t="str">
        <f t="shared" si="576"/>
        <v/>
      </c>
      <c r="L3536" s="17" t="str">
        <f>+IF(G3536="","",SUM($K$9:K3536)+H3536)</f>
        <v/>
      </c>
    </row>
    <row r="3537" spans="2:12" x14ac:dyDescent="0.2">
      <c r="B3537" s="1" t="str">
        <f t="shared" ref="B3537:B3600" si="579">+IF(C3537="","",B3536+1)</f>
        <v/>
      </c>
      <c r="C3537" s="44" t="str">
        <f t="shared" si="577"/>
        <v/>
      </c>
      <c r="D3537" s="44" t="str">
        <f t="shared" si="578"/>
        <v/>
      </c>
      <c r="E3537" s="13" t="str">
        <f t="shared" ref="E3537:E3600" si="580">IF(B3537&lt;&gt;"",DAYS360(C3537,D3537),"")</f>
        <v/>
      </c>
      <c r="F3537" s="4" t="str">
        <f t="shared" ref="F3537:F3600" si="581">IF(B3537&lt;&gt;"",LOOKUP(DATE(YEAR(C3537),MONTH(C3537)+1,1),tbl_FecHasta,tbl_Tasa),"")</f>
        <v/>
      </c>
      <c r="G3537" s="48" t="str">
        <f t="shared" ref="G3537:G3600" si="582">IF(B3537&lt;&gt;"",(((1+F3537)^(1/12))-1),"")</f>
        <v/>
      </c>
      <c r="H3537" s="16" t="str">
        <f t="shared" si="573"/>
        <v/>
      </c>
      <c r="I3537" s="46" t="str">
        <f t="shared" si="574"/>
        <v/>
      </c>
      <c r="J3537" s="49" t="str">
        <f t="shared" si="575"/>
        <v/>
      </c>
      <c r="K3537" s="46" t="str">
        <f t="shared" si="576"/>
        <v/>
      </c>
      <c r="L3537" s="17" t="str">
        <f>+IF(G3537="","",SUM($K$9:K3537)+H3537)</f>
        <v/>
      </c>
    </row>
    <row r="3538" spans="2:12" x14ac:dyDescent="0.2">
      <c r="B3538" s="1" t="str">
        <f t="shared" si="579"/>
        <v/>
      </c>
      <c r="C3538" s="44" t="str">
        <f t="shared" si="577"/>
        <v/>
      </c>
      <c r="D3538" s="44" t="str">
        <f t="shared" si="578"/>
        <v/>
      </c>
      <c r="E3538" s="13" t="str">
        <f t="shared" si="580"/>
        <v/>
      </c>
      <c r="F3538" s="4" t="str">
        <f t="shared" si="581"/>
        <v/>
      </c>
      <c r="G3538" s="48" t="str">
        <f t="shared" si="582"/>
        <v/>
      </c>
      <c r="H3538" s="16" t="str">
        <f t="shared" si="573"/>
        <v/>
      </c>
      <c r="I3538" s="46" t="str">
        <f t="shared" si="574"/>
        <v/>
      </c>
      <c r="J3538" s="49" t="str">
        <f t="shared" si="575"/>
        <v/>
      </c>
      <c r="K3538" s="46" t="str">
        <f t="shared" si="576"/>
        <v/>
      </c>
      <c r="L3538" s="17" t="str">
        <f>+IF(G3538="","",SUM($K$9:K3538)+H3538)</f>
        <v/>
      </c>
    </row>
    <row r="3539" spans="2:12" x14ac:dyDescent="0.2">
      <c r="B3539" s="1" t="str">
        <f t="shared" si="579"/>
        <v/>
      </c>
      <c r="C3539" s="44" t="str">
        <f t="shared" si="577"/>
        <v/>
      </c>
      <c r="D3539" s="44" t="str">
        <f t="shared" si="578"/>
        <v/>
      </c>
      <c r="E3539" s="13" t="str">
        <f t="shared" si="580"/>
        <v/>
      </c>
      <c r="F3539" s="4" t="str">
        <f t="shared" si="581"/>
        <v/>
      </c>
      <c r="G3539" s="48" t="str">
        <f t="shared" si="582"/>
        <v/>
      </c>
      <c r="H3539" s="16" t="str">
        <f t="shared" si="573"/>
        <v/>
      </c>
      <c r="I3539" s="46" t="str">
        <f t="shared" si="574"/>
        <v/>
      </c>
      <c r="J3539" s="49" t="str">
        <f t="shared" si="575"/>
        <v/>
      </c>
      <c r="K3539" s="46" t="str">
        <f t="shared" si="576"/>
        <v/>
      </c>
      <c r="L3539" s="17" t="str">
        <f>+IF(G3539="","",SUM($K$9:K3539)+H3539)</f>
        <v/>
      </c>
    </row>
    <row r="3540" spans="2:12" x14ac:dyDescent="0.2">
      <c r="B3540" s="1" t="str">
        <f t="shared" si="579"/>
        <v/>
      </c>
      <c r="C3540" s="44" t="str">
        <f t="shared" si="577"/>
        <v/>
      </c>
      <c r="D3540" s="44" t="str">
        <f t="shared" si="578"/>
        <v/>
      </c>
      <c r="E3540" s="13" t="str">
        <f t="shared" si="580"/>
        <v/>
      </c>
      <c r="F3540" s="4" t="str">
        <f t="shared" si="581"/>
        <v/>
      </c>
      <c r="G3540" s="48" t="str">
        <f t="shared" si="582"/>
        <v/>
      </c>
      <c r="H3540" s="16" t="str">
        <f t="shared" si="573"/>
        <v/>
      </c>
      <c r="I3540" s="46" t="str">
        <f t="shared" si="574"/>
        <v/>
      </c>
      <c r="J3540" s="49" t="str">
        <f t="shared" si="575"/>
        <v/>
      </c>
      <c r="K3540" s="46" t="str">
        <f t="shared" si="576"/>
        <v/>
      </c>
      <c r="L3540" s="17" t="str">
        <f>+IF(G3540="","",SUM($K$9:K3540)+H3540)</f>
        <v/>
      </c>
    </row>
    <row r="3541" spans="2:12" x14ac:dyDescent="0.2">
      <c r="B3541" s="1" t="str">
        <f t="shared" si="579"/>
        <v/>
      </c>
      <c r="C3541" s="44" t="str">
        <f t="shared" si="577"/>
        <v/>
      </c>
      <c r="D3541" s="44" t="str">
        <f t="shared" si="578"/>
        <v/>
      </c>
      <c r="E3541" s="13" t="str">
        <f t="shared" si="580"/>
        <v/>
      </c>
      <c r="F3541" s="4" t="str">
        <f t="shared" si="581"/>
        <v/>
      </c>
      <c r="G3541" s="48" t="str">
        <f t="shared" si="582"/>
        <v/>
      </c>
      <c r="H3541" s="16" t="str">
        <f t="shared" si="573"/>
        <v/>
      </c>
      <c r="I3541" s="46" t="str">
        <f t="shared" si="574"/>
        <v/>
      </c>
      <c r="J3541" s="49" t="str">
        <f t="shared" si="575"/>
        <v/>
      </c>
      <c r="K3541" s="46" t="str">
        <f t="shared" si="576"/>
        <v/>
      </c>
      <c r="L3541" s="17" t="str">
        <f>+IF(G3541="","",SUM($K$9:K3541)+H3541)</f>
        <v/>
      </c>
    </row>
    <row r="3542" spans="2:12" x14ac:dyDescent="0.2">
      <c r="B3542" s="1" t="str">
        <f t="shared" si="579"/>
        <v/>
      </c>
      <c r="C3542" s="44" t="str">
        <f t="shared" si="577"/>
        <v/>
      </c>
      <c r="D3542" s="44" t="str">
        <f t="shared" si="578"/>
        <v/>
      </c>
      <c r="E3542" s="13" t="str">
        <f t="shared" si="580"/>
        <v/>
      </c>
      <c r="F3542" s="4" t="str">
        <f t="shared" si="581"/>
        <v/>
      </c>
      <c r="G3542" s="48" t="str">
        <f t="shared" si="582"/>
        <v/>
      </c>
      <c r="H3542" s="16" t="str">
        <f t="shared" si="573"/>
        <v/>
      </c>
      <c r="I3542" s="46" t="str">
        <f t="shared" si="574"/>
        <v/>
      </c>
      <c r="J3542" s="49" t="str">
        <f t="shared" si="575"/>
        <v/>
      </c>
      <c r="K3542" s="46" t="str">
        <f t="shared" si="576"/>
        <v/>
      </c>
      <c r="L3542" s="17" t="str">
        <f>+IF(G3542="","",SUM($K$9:K3542)+H3542)</f>
        <v/>
      </c>
    </row>
    <row r="3543" spans="2:12" x14ac:dyDescent="0.2">
      <c r="B3543" s="1" t="str">
        <f t="shared" si="579"/>
        <v/>
      </c>
      <c r="C3543" s="44" t="str">
        <f t="shared" si="577"/>
        <v/>
      </c>
      <c r="D3543" s="44" t="str">
        <f t="shared" si="578"/>
        <v/>
      </c>
      <c r="E3543" s="13" t="str">
        <f t="shared" si="580"/>
        <v/>
      </c>
      <c r="F3543" s="4" t="str">
        <f t="shared" si="581"/>
        <v/>
      </c>
      <c r="G3543" s="48" t="str">
        <f t="shared" si="582"/>
        <v/>
      </c>
      <c r="H3543" s="16" t="str">
        <f t="shared" si="573"/>
        <v/>
      </c>
      <c r="I3543" s="46" t="str">
        <f t="shared" si="574"/>
        <v/>
      </c>
      <c r="J3543" s="49" t="str">
        <f t="shared" si="575"/>
        <v/>
      </c>
      <c r="K3543" s="46" t="str">
        <f t="shared" si="576"/>
        <v/>
      </c>
      <c r="L3543" s="17" t="str">
        <f>+IF(G3543="","",SUM($K$9:K3543)+H3543)</f>
        <v/>
      </c>
    </row>
    <row r="3544" spans="2:12" x14ac:dyDescent="0.2">
      <c r="B3544" s="1" t="str">
        <f t="shared" si="579"/>
        <v/>
      </c>
      <c r="C3544" s="44" t="str">
        <f t="shared" si="577"/>
        <v/>
      </c>
      <c r="D3544" s="44" t="str">
        <f t="shared" si="578"/>
        <v/>
      </c>
      <c r="E3544" s="13" t="str">
        <f t="shared" si="580"/>
        <v/>
      </c>
      <c r="F3544" s="4" t="str">
        <f t="shared" si="581"/>
        <v/>
      </c>
      <c r="G3544" s="48" t="str">
        <f t="shared" si="582"/>
        <v/>
      </c>
      <c r="H3544" s="16" t="str">
        <f t="shared" si="573"/>
        <v/>
      </c>
      <c r="I3544" s="46" t="str">
        <f t="shared" si="574"/>
        <v/>
      </c>
      <c r="J3544" s="49" t="str">
        <f t="shared" si="575"/>
        <v/>
      </c>
      <c r="K3544" s="46" t="str">
        <f t="shared" si="576"/>
        <v/>
      </c>
      <c r="L3544" s="17" t="str">
        <f>+IF(G3544="","",SUM($K$9:K3544)+H3544)</f>
        <v/>
      </c>
    </row>
    <row r="3545" spans="2:12" x14ac:dyDescent="0.2">
      <c r="B3545" s="1" t="str">
        <f t="shared" si="579"/>
        <v/>
      </c>
      <c r="C3545" s="44" t="str">
        <f t="shared" si="577"/>
        <v/>
      </c>
      <c r="D3545" s="44" t="str">
        <f t="shared" si="578"/>
        <v/>
      </c>
      <c r="E3545" s="13" t="str">
        <f t="shared" si="580"/>
        <v/>
      </c>
      <c r="F3545" s="4" t="str">
        <f t="shared" si="581"/>
        <v/>
      </c>
      <c r="G3545" s="48" t="str">
        <f t="shared" si="582"/>
        <v/>
      </c>
      <c r="H3545" s="16" t="str">
        <f t="shared" si="573"/>
        <v/>
      </c>
      <c r="I3545" s="46" t="str">
        <f t="shared" si="574"/>
        <v/>
      </c>
      <c r="J3545" s="49" t="str">
        <f t="shared" si="575"/>
        <v/>
      </c>
      <c r="K3545" s="46" t="str">
        <f t="shared" si="576"/>
        <v/>
      </c>
      <c r="L3545" s="17" t="str">
        <f>+IF(G3545="","",SUM($K$9:K3545)+H3545)</f>
        <v/>
      </c>
    </row>
    <row r="3546" spans="2:12" x14ac:dyDescent="0.2">
      <c r="B3546" s="1" t="str">
        <f t="shared" si="579"/>
        <v/>
      </c>
      <c r="C3546" s="44" t="str">
        <f t="shared" si="577"/>
        <v/>
      </c>
      <c r="D3546" s="44" t="str">
        <f t="shared" si="578"/>
        <v/>
      </c>
      <c r="E3546" s="13" t="str">
        <f t="shared" si="580"/>
        <v/>
      </c>
      <c r="F3546" s="4" t="str">
        <f t="shared" si="581"/>
        <v/>
      </c>
      <c r="G3546" s="48" t="str">
        <f t="shared" si="582"/>
        <v/>
      </c>
      <c r="H3546" s="16" t="str">
        <f t="shared" si="573"/>
        <v/>
      </c>
      <c r="I3546" s="46" t="str">
        <f t="shared" si="574"/>
        <v/>
      </c>
      <c r="J3546" s="49" t="str">
        <f t="shared" si="575"/>
        <v/>
      </c>
      <c r="K3546" s="46" t="str">
        <f t="shared" si="576"/>
        <v/>
      </c>
      <c r="L3546" s="17" t="str">
        <f>+IF(G3546="","",SUM($K$9:K3546)+H3546)</f>
        <v/>
      </c>
    </row>
    <row r="3547" spans="2:12" x14ac:dyDescent="0.2">
      <c r="B3547" s="1" t="str">
        <f t="shared" si="579"/>
        <v/>
      </c>
      <c r="C3547" s="44" t="str">
        <f t="shared" si="577"/>
        <v/>
      </c>
      <c r="D3547" s="44" t="str">
        <f t="shared" si="578"/>
        <v/>
      </c>
      <c r="E3547" s="13" t="str">
        <f t="shared" si="580"/>
        <v/>
      </c>
      <c r="F3547" s="4" t="str">
        <f t="shared" si="581"/>
        <v/>
      </c>
      <c r="G3547" s="48" t="str">
        <f t="shared" si="582"/>
        <v/>
      </c>
      <c r="H3547" s="16" t="str">
        <f t="shared" si="573"/>
        <v/>
      </c>
      <c r="I3547" s="46" t="str">
        <f t="shared" si="574"/>
        <v/>
      </c>
      <c r="J3547" s="49" t="str">
        <f t="shared" si="575"/>
        <v/>
      </c>
      <c r="K3547" s="46" t="str">
        <f t="shared" si="576"/>
        <v/>
      </c>
      <c r="L3547" s="17" t="str">
        <f>+IF(G3547="","",SUM($K$9:K3547)+H3547)</f>
        <v/>
      </c>
    </row>
    <row r="3548" spans="2:12" x14ac:dyDescent="0.2">
      <c r="B3548" s="1" t="str">
        <f t="shared" si="579"/>
        <v/>
      </c>
      <c r="C3548" s="44" t="str">
        <f t="shared" si="577"/>
        <v/>
      </c>
      <c r="D3548" s="44" t="str">
        <f t="shared" si="578"/>
        <v/>
      </c>
      <c r="E3548" s="13" t="str">
        <f t="shared" si="580"/>
        <v/>
      </c>
      <c r="F3548" s="4" t="str">
        <f t="shared" si="581"/>
        <v/>
      </c>
      <c r="G3548" s="48" t="str">
        <f t="shared" si="582"/>
        <v/>
      </c>
      <c r="H3548" s="16" t="str">
        <f t="shared" si="573"/>
        <v/>
      </c>
      <c r="I3548" s="46" t="str">
        <f t="shared" si="574"/>
        <v/>
      </c>
      <c r="J3548" s="49" t="str">
        <f t="shared" si="575"/>
        <v/>
      </c>
      <c r="K3548" s="46" t="str">
        <f t="shared" si="576"/>
        <v/>
      </c>
      <c r="L3548" s="17" t="str">
        <f>+IF(G3548="","",SUM($K$9:K3548)+H3548)</f>
        <v/>
      </c>
    </row>
    <row r="3549" spans="2:12" x14ac:dyDescent="0.2">
      <c r="B3549" s="1" t="str">
        <f t="shared" si="579"/>
        <v/>
      </c>
      <c r="C3549" s="44" t="str">
        <f t="shared" si="577"/>
        <v/>
      </c>
      <c r="D3549" s="44" t="str">
        <f t="shared" si="578"/>
        <v/>
      </c>
      <c r="E3549" s="13" t="str">
        <f t="shared" si="580"/>
        <v/>
      </c>
      <c r="F3549" s="4" t="str">
        <f t="shared" si="581"/>
        <v/>
      </c>
      <c r="G3549" s="48" t="str">
        <f t="shared" si="582"/>
        <v/>
      </c>
      <c r="H3549" s="16" t="str">
        <f t="shared" si="573"/>
        <v/>
      </c>
      <c r="I3549" s="46" t="str">
        <f t="shared" si="574"/>
        <v/>
      </c>
      <c r="J3549" s="49" t="str">
        <f t="shared" si="575"/>
        <v/>
      </c>
      <c r="K3549" s="46" t="str">
        <f t="shared" si="576"/>
        <v/>
      </c>
      <c r="L3549" s="17" t="str">
        <f>+IF(G3549="","",SUM($K$9:K3549)+H3549)</f>
        <v/>
      </c>
    </row>
    <row r="3550" spans="2:12" x14ac:dyDescent="0.2">
      <c r="B3550" s="1" t="str">
        <f t="shared" si="579"/>
        <v/>
      </c>
      <c r="C3550" s="44" t="str">
        <f t="shared" si="577"/>
        <v/>
      </c>
      <c r="D3550" s="44" t="str">
        <f t="shared" si="578"/>
        <v/>
      </c>
      <c r="E3550" s="13" t="str">
        <f t="shared" si="580"/>
        <v/>
      </c>
      <c r="F3550" s="4" t="str">
        <f t="shared" si="581"/>
        <v/>
      </c>
      <c r="G3550" s="48" t="str">
        <f t="shared" si="582"/>
        <v/>
      </c>
      <c r="H3550" s="16" t="str">
        <f t="shared" si="573"/>
        <v/>
      </c>
      <c r="I3550" s="46" t="str">
        <f t="shared" si="574"/>
        <v/>
      </c>
      <c r="J3550" s="49" t="str">
        <f t="shared" si="575"/>
        <v/>
      </c>
      <c r="K3550" s="46" t="str">
        <f t="shared" si="576"/>
        <v/>
      </c>
      <c r="L3550" s="17" t="str">
        <f>+IF(G3550="","",SUM($K$9:K3550)+H3550)</f>
        <v/>
      </c>
    </row>
    <row r="3551" spans="2:12" x14ac:dyDescent="0.2">
      <c r="B3551" s="1" t="str">
        <f t="shared" si="579"/>
        <v/>
      </c>
      <c r="C3551" s="44" t="str">
        <f t="shared" si="577"/>
        <v/>
      </c>
      <c r="D3551" s="44" t="str">
        <f t="shared" si="578"/>
        <v/>
      </c>
      <c r="E3551" s="13" t="str">
        <f t="shared" si="580"/>
        <v/>
      </c>
      <c r="F3551" s="4" t="str">
        <f t="shared" si="581"/>
        <v/>
      </c>
      <c r="G3551" s="48" t="str">
        <f t="shared" si="582"/>
        <v/>
      </c>
      <c r="H3551" s="16" t="str">
        <f t="shared" si="573"/>
        <v/>
      </c>
      <c r="I3551" s="46" t="str">
        <f t="shared" si="574"/>
        <v/>
      </c>
      <c r="J3551" s="49" t="str">
        <f t="shared" si="575"/>
        <v/>
      </c>
      <c r="K3551" s="46" t="str">
        <f t="shared" si="576"/>
        <v/>
      </c>
      <c r="L3551" s="17" t="str">
        <f>+IF(G3551="","",SUM($K$9:K3551)+H3551)</f>
        <v/>
      </c>
    </row>
    <row r="3552" spans="2:12" x14ac:dyDescent="0.2">
      <c r="B3552" s="1" t="str">
        <f t="shared" si="579"/>
        <v/>
      </c>
      <c r="C3552" s="44" t="str">
        <f t="shared" si="577"/>
        <v/>
      </c>
      <c r="D3552" s="44" t="str">
        <f t="shared" si="578"/>
        <v/>
      </c>
      <c r="E3552" s="13" t="str">
        <f t="shared" si="580"/>
        <v/>
      </c>
      <c r="F3552" s="4" t="str">
        <f t="shared" si="581"/>
        <v/>
      </c>
      <c r="G3552" s="48" t="str">
        <f t="shared" si="582"/>
        <v/>
      </c>
      <c r="H3552" s="16" t="str">
        <f t="shared" si="573"/>
        <v/>
      </c>
      <c r="I3552" s="46" t="str">
        <f t="shared" si="574"/>
        <v/>
      </c>
      <c r="J3552" s="49" t="str">
        <f t="shared" si="575"/>
        <v/>
      </c>
      <c r="K3552" s="46" t="str">
        <f t="shared" si="576"/>
        <v/>
      </c>
      <c r="L3552" s="17" t="str">
        <f>+IF(G3552="","",SUM($K$9:K3552)+H3552)</f>
        <v/>
      </c>
    </row>
    <row r="3553" spans="2:12" x14ac:dyDescent="0.2">
      <c r="B3553" s="1" t="str">
        <f t="shared" si="579"/>
        <v/>
      </c>
      <c r="C3553" s="44" t="str">
        <f t="shared" si="577"/>
        <v/>
      </c>
      <c r="D3553" s="44" t="str">
        <f t="shared" si="578"/>
        <v/>
      </c>
      <c r="E3553" s="13" t="str">
        <f t="shared" si="580"/>
        <v/>
      </c>
      <c r="F3553" s="4" t="str">
        <f t="shared" si="581"/>
        <v/>
      </c>
      <c r="G3553" s="48" t="str">
        <f t="shared" si="582"/>
        <v/>
      </c>
      <c r="H3553" s="16" t="str">
        <f t="shared" si="573"/>
        <v/>
      </c>
      <c r="I3553" s="46" t="str">
        <f t="shared" si="574"/>
        <v/>
      </c>
      <c r="J3553" s="49" t="str">
        <f t="shared" si="575"/>
        <v/>
      </c>
      <c r="K3553" s="46" t="str">
        <f t="shared" si="576"/>
        <v/>
      </c>
      <c r="L3553" s="17" t="str">
        <f>+IF(G3553="","",SUM($K$9:K3553)+H3553)</f>
        <v/>
      </c>
    </row>
    <row r="3554" spans="2:12" x14ac:dyDescent="0.2">
      <c r="B3554" s="1" t="str">
        <f t="shared" si="579"/>
        <v/>
      </c>
      <c r="C3554" s="44" t="str">
        <f t="shared" si="577"/>
        <v/>
      </c>
      <c r="D3554" s="44" t="str">
        <f t="shared" si="578"/>
        <v/>
      </c>
      <c r="E3554" s="13" t="str">
        <f t="shared" si="580"/>
        <v/>
      </c>
      <c r="F3554" s="4" t="str">
        <f t="shared" si="581"/>
        <v/>
      </c>
      <c r="G3554" s="48" t="str">
        <f t="shared" si="582"/>
        <v/>
      </c>
      <c r="H3554" s="16" t="str">
        <f t="shared" si="573"/>
        <v/>
      </c>
      <c r="I3554" s="46" t="str">
        <f t="shared" si="574"/>
        <v/>
      </c>
      <c r="J3554" s="49" t="str">
        <f t="shared" si="575"/>
        <v/>
      </c>
      <c r="K3554" s="46" t="str">
        <f t="shared" si="576"/>
        <v/>
      </c>
      <c r="L3554" s="17" t="str">
        <f>+IF(G3554="","",SUM($K$9:K3554)+H3554)</f>
        <v/>
      </c>
    </row>
    <row r="3555" spans="2:12" x14ac:dyDescent="0.2">
      <c r="B3555" s="1" t="str">
        <f t="shared" si="579"/>
        <v/>
      </c>
      <c r="C3555" s="44" t="str">
        <f t="shared" si="577"/>
        <v/>
      </c>
      <c r="D3555" s="44" t="str">
        <f t="shared" si="578"/>
        <v/>
      </c>
      <c r="E3555" s="13" t="str">
        <f t="shared" si="580"/>
        <v/>
      </c>
      <c r="F3555" s="4" t="str">
        <f t="shared" si="581"/>
        <v/>
      </c>
      <c r="G3555" s="48" t="str">
        <f t="shared" si="582"/>
        <v/>
      </c>
      <c r="H3555" s="16" t="str">
        <f t="shared" si="573"/>
        <v/>
      </c>
      <c r="I3555" s="46" t="str">
        <f t="shared" si="574"/>
        <v/>
      </c>
      <c r="J3555" s="49" t="str">
        <f t="shared" si="575"/>
        <v/>
      </c>
      <c r="K3555" s="46" t="str">
        <f t="shared" si="576"/>
        <v/>
      </c>
      <c r="L3555" s="17" t="str">
        <f>+IF(G3555="","",SUM($K$9:K3555)+H3555)</f>
        <v/>
      </c>
    </row>
    <row r="3556" spans="2:12" x14ac:dyDescent="0.2">
      <c r="B3556" s="1" t="str">
        <f t="shared" si="579"/>
        <v/>
      </c>
      <c r="C3556" s="44" t="str">
        <f t="shared" si="577"/>
        <v/>
      </c>
      <c r="D3556" s="44" t="str">
        <f t="shared" si="578"/>
        <v/>
      </c>
      <c r="E3556" s="13" t="str">
        <f t="shared" si="580"/>
        <v/>
      </c>
      <c r="F3556" s="4" t="str">
        <f t="shared" si="581"/>
        <v/>
      </c>
      <c r="G3556" s="48" t="str">
        <f t="shared" si="582"/>
        <v/>
      </c>
      <c r="H3556" s="16" t="str">
        <f t="shared" si="573"/>
        <v/>
      </c>
      <c r="I3556" s="46" t="str">
        <f t="shared" si="574"/>
        <v/>
      </c>
      <c r="J3556" s="49" t="str">
        <f t="shared" si="575"/>
        <v/>
      </c>
      <c r="K3556" s="46" t="str">
        <f t="shared" si="576"/>
        <v/>
      </c>
      <c r="L3556" s="17" t="str">
        <f>+IF(G3556="","",SUM($K$9:K3556)+H3556)</f>
        <v/>
      </c>
    </row>
    <row r="3557" spans="2:12" x14ac:dyDescent="0.2">
      <c r="B3557" s="1" t="str">
        <f t="shared" si="579"/>
        <v/>
      </c>
      <c r="C3557" s="44" t="str">
        <f t="shared" si="577"/>
        <v/>
      </c>
      <c r="D3557" s="44" t="str">
        <f t="shared" si="578"/>
        <v/>
      </c>
      <c r="E3557" s="13" t="str">
        <f t="shared" si="580"/>
        <v/>
      </c>
      <c r="F3557" s="4" t="str">
        <f t="shared" si="581"/>
        <v/>
      </c>
      <c r="G3557" s="48" t="str">
        <f t="shared" si="582"/>
        <v/>
      </c>
      <c r="H3557" s="16" t="str">
        <f t="shared" si="573"/>
        <v/>
      </c>
      <c r="I3557" s="46" t="str">
        <f t="shared" si="574"/>
        <v/>
      </c>
      <c r="J3557" s="49" t="str">
        <f t="shared" si="575"/>
        <v/>
      </c>
      <c r="K3557" s="46" t="str">
        <f t="shared" si="576"/>
        <v/>
      </c>
      <c r="L3557" s="17" t="str">
        <f>+IF(G3557="","",SUM($K$9:K3557)+H3557)</f>
        <v/>
      </c>
    </row>
    <row r="3558" spans="2:12" x14ac:dyDescent="0.2">
      <c r="B3558" s="1" t="str">
        <f t="shared" si="579"/>
        <v/>
      </c>
      <c r="C3558" s="44" t="str">
        <f t="shared" si="577"/>
        <v/>
      </c>
      <c r="D3558" s="44" t="str">
        <f t="shared" si="578"/>
        <v/>
      </c>
      <c r="E3558" s="13" t="str">
        <f t="shared" si="580"/>
        <v/>
      </c>
      <c r="F3558" s="4" t="str">
        <f t="shared" si="581"/>
        <v/>
      </c>
      <c r="G3558" s="48" t="str">
        <f t="shared" si="582"/>
        <v/>
      </c>
      <c r="H3558" s="16" t="str">
        <f t="shared" si="573"/>
        <v/>
      </c>
      <c r="I3558" s="46" t="str">
        <f t="shared" si="574"/>
        <v/>
      </c>
      <c r="J3558" s="49" t="str">
        <f t="shared" si="575"/>
        <v/>
      </c>
      <c r="K3558" s="46" t="str">
        <f t="shared" si="576"/>
        <v/>
      </c>
      <c r="L3558" s="17" t="str">
        <f>+IF(G3558="","",SUM($K$9:K3558)+H3558)</f>
        <v/>
      </c>
    </row>
    <row r="3559" spans="2:12" x14ac:dyDescent="0.2">
      <c r="B3559" s="1" t="str">
        <f t="shared" si="579"/>
        <v/>
      </c>
      <c r="C3559" s="44" t="str">
        <f t="shared" si="577"/>
        <v/>
      </c>
      <c r="D3559" s="44" t="str">
        <f t="shared" si="578"/>
        <v/>
      </c>
      <c r="E3559" s="13" t="str">
        <f t="shared" si="580"/>
        <v/>
      </c>
      <c r="F3559" s="4" t="str">
        <f t="shared" si="581"/>
        <v/>
      </c>
      <c r="G3559" s="48" t="str">
        <f t="shared" si="582"/>
        <v/>
      </c>
      <c r="H3559" s="16" t="str">
        <f t="shared" si="573"/>
        <v/>
      </c>
      <c r="I3559" s="46" t="str">
        <f t="shared" si="574"/>
        <v/>
      </c>
      <c r="J3559" s="49" t="str">
        <f t="shared" si="575"/>
        <v/>
      </c>
      <c r="K3559" s="46" t="str">
        <f t="shared" si="576"/>
        <v/>
      </c>
      <c r="L3559" s="17" t="str">
        <f>+IF(G3559="","",SUM($K$9:K3559)+H3559)</f>
        <v/>
      </c>
    </row>
    <row r="3560" spans="2:12" x14ac:dyDescent="0.2">
      <c r="B3560" s="1" t="str">
        <f t="shared" si="579"/>
        <v/>
      </c>
      <c r="C3560" s="44" t="str">
        <f t="shared" si="577"/>
        <v/>
      </c>
      <c r="D3560" s="44" t="str">
        <f t="shared" si="578"/>
        <v/>
      </c>
      <c r="E3560" s="13" t="str">
        <f t="shared" si="580"/>
        <v/>
      </c>
      <c r="F3560" s="4" t="str">
        <f t="shared" si="581"/>
        <v/>
      </c>
      <c r="G3560" s="48" t="str">
        <f t="shared" si="582"/>
        <v/>
      </c>
      <c r="H3560" s="16" t="str">
        <f t="shared" si="573"/>
        <v/>
      </c>
      <c r="I3560" s="46" t="str">
        <f t="shared" si="574"/>
        <v/>
      </c>
      <c r="J3560" s="49" t="str">
        <f t="shared" si="575"/>
        <v/>
      </c>
      <c r="K3560" s="46" t="str">
        <f t="shared" si="576"/>
        <v/>
      </c>
      <c r="L3560" s="17" t="str">
        <f>+IF(G3560="","",SUM($K$9:K3560)+H3560)</f>
        <v/>
      </c>
    </row>
    <row r="3561" spans="2:12" x14ac:dyDescent="0.2">
      <c r="B3561" s="1" t="str">
        <f t="shared" si="579"/>
        <v/>
      </c>
      <c r="C3561" s="44" t="str">
        <f t="shared" si="577"/>
        <v/>
      </c>
      <c r="D3561" s="44" t="str">
        <f t="shared" si="578"/>
        <v/>
      </c>
      <c r="E3561" s="13" t="str">
        <f t="shared" si="580"/>
        <v/>
      </c>
      <c r="F3561" s="4" t="str">
        <f t="shared" si="581"/>
        <v/>
      </c>
      <c r="G3561" s="48" t="str">
        <f t="shared" si="582"/>
        <v/>
      </c>
      <c r="H3561" s="16" t="str">
        <f t="shared" si="573"/>
        <v/>
      </c>
      <c r="I3561" s="46" t="str">
        <f t="shared" si="574"/>
        <v/>
      </c>
      <c r="J3561" s="49" t="str">
        <f t="shared" si="575"/>
        <v/>
      </c>
      <c r="K3561" s="46" t="str">
        <f t="shared" si="576"/>
        <v/>
      </c>
      <c r="L3561" s="17" t="str">
        <f>+IF(G3561="","",SUM($K$9:K3561)+H3561)</f>
        <v/>
      </c>
    </row>
    <row r="3562" spans="2:12" x14ac:dyDescent="0.2">
      <c r="B3562" s="1" t="str">
        <f t="shared" si="579"/>
        <v/>
      </c>
      <c r="C3562" s="44" t="str">
        <f t="shared" si="577"/>
        <v/>
      </c>
      <c r="D3562" s="44" t="str">
        <f t="shared" si="578"/>
        <v/>
      </c>
      <c r="E3562" s="13" t="str">
        <f t="shared" si="580"/>
        <v/>
      </c>
      <c r="F3562" s="4" t="str">
        <f t="shared" si="581"/>
        <v/>
      </c>
      <c r="G3562" s="48" t="str">
        <f t="shared" si="582"/>
        <v/>
      </c>
      <c r="H3562" s="16" t="str">
        <f t="shared" ref="H3562:H3625" si="583">IF(B3562&lt;&gt;"",H3561,"")</f>
        <v/>
      </c>
      <c r="I3562" s="46" t="str">
        <f t="shared" ref="I3562:I3625" si="584">IF(G3562="","",+(1+G3562)^(E3562/30))</f>
        <v/>
      </c>
      <c r="J3562" s="49" t="str">
        <f t="shared" si="575"/>
        <v/>
      </c>
      <c r="K3562" s="46" t="str">
        <f t="shared" si="576"/>
        <v/>
      </c>
      <c r="L3562" s="17" t="str">
        <f>+IF(G3562="","",SUM($K$9:K3562)+H3562)</f>
        <v/>
      </c>
    </row>
    <row r="3563" spans="2:12" x14ac:dyDescent="0.2">
      <c r="B3563" s="1" t="str">
        <f t="shared" si="579"/>
        <v/>
      </c>
      <c r="C3563" s="44" t="str">
        <f t="shared" si="577"/>
        <v/>
      </c>
      <c r="D3563" s="44" t="str">
        <f t="shared" si="578"/>
        <v/>
      </c>
      <c r="E3563" s="13" t="str">
        <f t="shared" si="580"/>
        <v/>
      </c>
      <c r="F3563" s="4" t="str">
        <f t="shared" si="581"/>
        <v/>
      </c>
      <c r="G3563" s="48" t="str">
        <f t="shared" si="582"/>
        <v/>
      </c>
      <c r="H3563" s="16" t="str">
        <f t="shared" si="583"/>
        <v/>
      </c>
      <c r="I3563" s="46" t="str">
        <f t="shared" si="584"/>
        <v/>
      </c>
      <c r="J3563" s="49" t="str">
        <f t="shared" si="575"/>
        <v/>
      </c>
      <c r="K3563" s="46" t="str">
        <f t="shared" si="576"/>
        <v/>
      </c>
      <c r="L3563" s="17" t="str">
        <f>+IF(G3563="","",SUM($K$9:K3563)+H3563)</f>
        <v/>
      </c>
    </row>
    <row r="3564" spans="2:12" x14ac:dyDescent="0.2">
      <c r="B3564" s="1" t="str">
        <f t="shared" si="579"/>
        <v/>
      </c>
      <c r="C3564" s="44" t="str">
        <f t="shared" si="577"/>
        <v/>
      </c>
      <c r="D3564" s="44" t="str">
        <f t="shared" si="578"/>
        <v/>
      </c>
      <c r="E3564" s="13" t="str">
        <f t="shared" si="580"/>
        <v/>
      </c>
      <c r="F3564" s="4" t="str">
        <f t="shared" si="581"/>
        <v/>
      </c>
      <c r="G3564" s="48" t="str">
        <f t="shared" si="582"/>
        <v/>
      </c>
      <c r="H3564" s="16" t="str">
        <f t="shared" si="583"/>
        <v/>
      </c>
      <c r="I3564" s="46" t="str">
        <f t="shared" si="584"/>
        <v/>
      </c>
      <c r="J3564" s="49" t="str">
        <f t="shared" si="575"/>
        <v/>
      </c>
      <c r="K3564" s="46" t="str">
        <f t="shared" si="576"/>
        <v/>
      </c>
      <c r="L3564" s="17" t="str">
        <f>+IF(G3564="","",SUM($K$9:K3564)+H3564)</f>
        <v/>
      </c>
    </row>
    <row r="3565" spans="2:12" x14ac:dyDescent="0.2">
      <c r="B3565" s="1" t="str">
        <f t="shared" si="579"/>
        <v/>
      </c>
      <c r="C3565" s="44" t="str">
        <f t="shared" si="577"/>
        <v/>
      </c>
      <c r="D3565" s="44" t="str">
        <f t="shared" si="578"/>
        <v/>
      </c>
      <c r="E3565" s="13" t="str">
        <f t="shared" si="580"/>
        <v/>
      </c>
      <c r="F3565" s="4" t="str">
        <f t="shared" si="581"/>
        <v/>
      </c>
      <c r="G3565" s="48" t="str">
        <f t="shared" si="582"/>
        <v/>
      </c>
      <c r="H3565" s="16" t="str">
        <f t="shared" si="583"/>
        <v/>
      </c>
      <c r="I3565" s="46" t="str">
        <f t="shared" si="584"/>
        <v/>
      </c>
      <c r="J3565" s="49" t="str">
        <f t="shared" si="575"/>
        <v/>
      </c>
      <c r="K3565" s="46" t="str">
        <f t="shared" si="576"/>
        <v/>
      </c>
      <c r="L3565" s="17" t="str">
        <f>+IF(G3565="","",SUM($K$9:K3565)+H3565)</f>
        <v/>
      </c>
    </row>
    <row r="3566" spans="2:12" x14ac:dyDescent="0.2">
      <c r="B3566" s="1" t="str">
        <f t="shared" si="579"/>
        <v/>
      </c>
      <c r="C3566" s="44" t="str">
        <f t="shared" si="577"/>
        <v/>
      </c>
      <c r="D3566" s="44" t="str">
        <f t="shared" si="578"/>
        <v/>
      </c>
      <c r="E3566" s="13" t="str">
        <f t="shared" si="580"/>
        <v/>
      </c>
      <c r="F3566" s="4" t="str">
        <f t="shared" si="581"/>
        <v/>
      </c>
      <c r="G3566" s="48" t="str">
        <f t="shared" si="582"/>
        <v/>
      </c>
      <c r="H3566" s="16" t="str">
        <f t="shared" si="583"/>
        <v/>
      </c>
      <c r="I3566" s="46" t="str">
        <f t="shared" si="584"/>
        <v/>
      </c>
      <c r="J3566" s="49" t="str">
        <f t="shared" si="575"/>
        <v/>
      </c>
      <c r="K3566" s="46" t="str">
        <f t="shared" si="576"/>
        <v/>
      </c>
      <c r="L3566" s="17" t="str">
        <f>+IF(G3566="","",SUM($K$9:K3566)+H3566)</f>
        <v/>
      </c>
    </row>
    <row r="3567" spans="2:12" x14ac:dyDescent="0.2">
      <c r="B3567" s="1" t="str">
        <f t="shared" si="579"/>
        <v/>
      </c>
      <c r="C3567" s="44" t="str">
        <f t="shared" si="577"/>
        <v/>
      </c>
      <c r="D3567" s="44" t="str">
        <f t="shared" si="578"/>
        <v/>
      </c>
      <c r="E3567" s="13" t="str">
        <f t="shared" si="580"/>
        <v/>
      </c>
      <c r="F3567" s="4" t="str">
        <f t="shared" si="581"/>
        <v/>
      </c>
      <c r="G3567" s="48" t="str">
        <f t="shared" si="582"/>
        <v/>
      </c>
      <c r="H3567" s="16" t="str">
        <f t="shared" si="583"/>
        <v/>
      </c>
      <c r="I3567" s="46" t="str">
        <f t="shared" si="584"/>
        <v/>
      </c>
      <c r="J3567" s="49" t="str">
        <f t="shared" si="575"/>
        <v/>
      </c>
      <c r="K3567" s="46" t="str">
        <f t="shared" si="576"/>
        <v/>
      </c>
      <c r="L3567" s="17" t="str">
        <f>+IF(G3567="","",SUM($K$9:K3567)+H3567)</f>
        <v/>
      </c>
    </row>
    <row r="3568" spans="2:12" x14ac:dyDescent="0.2">
      <c r="B3568" s="1" t="str">
        <f t="shared" si="579"/>
        <v/>
      </c>
      <c r="C3568" s="44" t="str">
        <f t="shared" si="577"/>
        <v/>
      </c>
      <c r="D3568" s="44" t="str">
        <f t="shared" si="578"/>
        <v/>
      </c>
      <c r="E3568" s="13" t="str">
        <f t="shared" si="580"/>
        <v/>
      </c>
      <c r="F3568" s="4" t="str">
        <f t="shared" si="581"/>
        <v/>
      </c>
      <c r="G3568" s="48" t="str">
        <f t="shared" si="582"/>
        <v/>
      </c>
      <c r="H3568" s="16" t="str">
        <f t="shared" si="583"/>
        <v/>
      </c>
      <c r="I3568" s="46" t="str">
        <f t="shared" si="584"/>
        <v/>
      </c>
      <c r="J3568" s="49" t="str">
        <f t="shared" si="575"/>
        <v/>
      </c>
      <c r="K3568" s="46" t="str">
        <f t="shared" si="576"/>
        <v/>
      </c>
      <c r="L3568" s="17" t="str">
        <f>+IF(G3568="","",SUM($K$9:K3568)+H3568)</f>
        <v/>
      </c>
    </row>
    <row r="3569" spans="2:12" x14ac:dyDescent="0.2">
      <c r="B3569" s="1" t="str">
        <f t="shared" si="579"/>
        <v/>
      </c>
      <c r="C3569" s="44" t="str">
        <f t="shared" si="577"/>
        <v/>
      </c>
      <c r="D3569" s="44" t="str">
        <f t="shared" si="578"/>
        <v/>
      </c>
      <c r="E3569" s="13" t="str">
        <f t="shared" si="580"/>
        <v/>
      </c>
      <c r="F3569" s="4" t="str">
        <f t="shared" si="581"/>
        <v/>
      </c>
      <c r="G3569" s="48" t="str">
        <f t="shared" si="582"/>
        <v/>
      </c>
      <c r="H3569" s="16" t="str">
        <f t="shared" si="583"/>
        <v/>
      </c>
      <c r="I3569" s="46" t="str">
        <f t="shared" si="584"/>
        <v/>
      </c>
      <c r="J3569" s="49" t="str">
        <f t="shared" si="575"/>
        <v/>
      </c>
      <c r="K3569" s="46" t="str">
        <f t="shared" si="576"/>
        <v/>
      </c>
      <c r="L3569" s="17" t="str">
        <f>+IF(G3569="","",SUM($K$9:K3569)+H3569)</f>
        <v/>
      </c>
    </row>
    <row r="3570" spans="2:12" x14ac:dyDescent="0.2">
      <c r="B3570" s="1" t="str">
        <f t="shared" si="579"/>
        <v/>
      </c>
      <c r="C3570" s="44" t="str">
        <f t="shared" si="577"/>
        <v/>
      </c>
      <c r="D3570" s="44" t="str">
        <f t="shared" si="578"/>
        <v/>
      </c>
      <c r="E3570" s="13" t="str">
        <f t="shared" si="580"/>
        <v/>
      </c>
      <c r="F3570" s="4" t="str">
        <f t="shared" si="581"/>
        <v/>
      </c>
      <c r="G3570" s="48" t="str">
        <f t="shared" si="582"/>
        <v/>
      </c>
      <c r="H3570" s="16" t="str">
        <f t="shared" si="583"/>
        <v/>
      </c>
      <c r="I3570" s="46" t="str">
        <f t="shared" si="584"/>
        <v/>
      </c>
      <c r="J3570" s="49" t="str">
        <f t="shared" si="575"/>
        <v/>
      </c>
      <c r="K3570" s="46" t="str">
        <f t="shared" si="576"/>
        <v/>
      </c>
      <c r="L3570" s="17" t="str">
        <f>+IF(G3570="","",SUM($K$9:K3570)+H3570)</f>
        <v/>
      </c>
    </row>
    <row r="3571" spans="2:12" x14ac:dyDescent="0.2">
      <c r="B3571" s="1" t="str">
        <f t="shared" si="579"/>
        <v/>
      </c>
      <c r="C3571" s="44" t="str">
        <f t="shared" si="577"/>
        <v/>
      </c>
      <c r="D3571" s="44" t="str">
        <f t="shared" si="578"/>
        <v/>
      </c>
      <c r="E3571" s="13" t="str">
        <f t="shared" si="580"/>
        <v/>
      </c>
      <c r="F3571" s="4" t="str">
        <f t="shared" si="581"/>
        <v/>
      </c>
      <c r="G3571" s="48" t="str">
        <f t="shared" si="582"/>
        <v/>
      </c>
      <c r="H3571" s="16" t="str">
        <f t="shared" si="583"/>
        <v/>
      </c>
      <c r="I3571" s="46" t="str">
        <f t="shared" si="584"/>
        <v/>
      </c>
      <c r="J3571" s="49" t="str">
        <f t="shared" si="575"/>
        <v/>
      </c>
      <c r="K3571" s="46" t="str">
        <f t="shared" si="576"/>
        <v/>
      </c>
      <c r="L3571" s="17" t="str">
        <f>+IF(G3571="","",SUM($K$9:K3571)+H3571)</f>
        <v/>
      </c>
    </row>
    <row r="3572" spans="2:12" x14ac:dyDescent="0.2">
      <c r="B3572" s="1" t="str">
        <f t="shared" si="579"/>
        <v/>
      </c>
      <c r="C3572" s="44" t="str">
        <f t="shared" si="577"/>
        <v/>
      </c>
      <c r="D3572" s="44" t="str">
        <f t="shared" si="578"/>
        <v/>
      </c>
      <c r="E3572" s="13" t="str">
        <f t="shared" si="580"/>
        <v/>
      </c>
      <c r="F3572" s="4" t="str">
        <f t="shared" si="581"/>
        <v/>
      </c>
      <c r="G3572" s="48" t="str">
        <f t="shared" si="582"/>
        <v/>
      </c>
      <c r="H3572" s="16" t="str">
        <f t="shared" si="583"/>
        <v/>
      </c>
      <c r="I3572" s="46" t="str">
        <f t="shared" si="584"/>
        <v/>
      </c>
      <c r="J3572" s="49" t="str">
        <f t="shared" si="575"/>
        <v/>
      </c>
      <c r="K3572" s="46" t="str">
        <f t="shared" si="576"/>
        <v/>
      </c>
      <c r="L3572" s="17" t="str">
        <f>+IF(G3572="","",SUM($K$9:K3572)+H3572)</f>
        <v/>
      </c>
    </row>
    <row r="3573" spans="2:12" x14ac:dyDescent="0.2">
      <c r="B3573" s="1" t="str">
        <f t="shared" si="579"/>
        <v/>
      </c>
      <c r="C3573" s="44" t="str">
        <f t="shared" si="577"/>
        <v/>
      </c>
      <c r="D3573" s="44" t="str">
        <f t="shared" si="578"/>
        <v/>
      </c>
      <c r="E3573" s="13" t="str">
        <f t="shared" si="580"/>
        <v/>
      </c>
      <c r="F3573" s="4" t="str">
        <f t="shared" si="581"/>
        <v/>
      </c>
      <c r="G3573" s="48" t="str">
        <f t="shared" si="582"/>
        <v/>
      </c>
      <c r="H3573" s="16" t="str">
        <f t="shared" si="583"/>
        <v/>
      </c>
      <c r="I3573" s="46" t="str">
        <f t="shared" si="584"/>
        <v/>
      </c>
      <c r="J3573" s="49" t="str">
        <f t="shared" si="575"/>
        <v/>
      </c>
      <c r="K3573" s="46" t="str">
        <f t="shared" si="576"/>
        <v/>
      </c>
      <c r="L3573" s="17" t="str">
        <f>+IF(G3573="","",SUM($K$9:K3573)+H3573)</f>
        <v/>
      </c>
    </row>
    <row r="3574" spans="2:12" x14ac:dyDescent="0.2">
      <c r="B3574" s="1" t="str">
        <f t="shared" si="579"/>
        <v/>
      </c>
      <c r="C3574" s="44" t="str">
        <f t="shared" si="577"/>
        <v/>
      </c>
      <c r="D3574" s="44" t="str">
        <f t="shared" si="578"/>
        <v/>
      </c>
      <c r="E3574" s="13" t="str">
        <f t="shared" si="580"/>
        <v/>
      </c>
      <c r="F3574" s="4" t="str">
        <f t="shared" si="581"/>
        <v/>
      </c>
      <c r="G3574" s="48" t="str">
        <f t="shared" si="582"/>
        <v/>
      </c>
      <c r="H3574" s="16" t="str">
        <f t="shared" si="583"/>
        <v/>
      </c>
      <c r="I3574" s="46" t="str">
        <f t="shared" si="584"/>
        <v/>
      </c>
      <c r="J3574" s="49" t="str">
        <f t="shared" si="575"/>
        <v/>
      </c>
      <c r="K3574" s="46" t="str">
        <f t="shared" si="576"/>
        <v/>
      </c>
      <c r="L3574" s="17" t="str">
        <f>+IF(G3574="","",SUM($K$9:K3574)+H3574)</f>
        <v/>
      </c>
    </row>
    <row r="3575" spans="2:12" x14ac:dyDescent="0.2">
      <c r="B3575" s="1" t="str">
        <f t="shared" si="579"/>
        <v/>
      </c>
      <c r="C3575" s="44" t="str">
        <f t="shared" si="577"/>
        <v/>
      </c>
      <c r="D3575" s="44" t="str">
        <f t="shared" si="578"/>
        <v/>
      </c>
      <c r="E3575" s="13" t="str">
        <f t="shared" si="580"/>
        <v/>
      </c>
      <c r="F3575" s="4" t="str">
        <f t="shared" si="581"/>
        <v/>
      </c>
      <c r="G3575" s="48" t="str">
        <f t="shared" si="582"/>
        <v/>
      </c>
      <c r="H3575" s="16" t="str">
        <f t="shared" si="583"/>
        <v/>
      </c>
      <c r="I3575" s="46" t="str">
        <f t="shared" si="584"/>
        <v/>
      </c>
      <c r="J3575" s="49" t="str">
        <f t="shared" si="575"/>
        <v/>
      </c>
      <c r="K3575" s="46" t="str">
        <f t="shared" si="576"/>
        <v/>
      </c>
      <c r="L3575" s="17" t="str">
        <f>+IF(G3575="","",SUM($K$9:K3575)+H3575)</f>
        <v/>
      </c>
    </row>
    <row r="3576" spans="2:12" x14ac:dyDescent="0.2">
      <c r="B3576" s="1" t="str">
        <f t="shared" si="579"/>
        <v/>
      </c>
      <c r="C3576" s="44" t="str">
        <f t="shared" si="577"/>
        <v/>
      </c>
      <c r="D3576" s="44" t="str">
        <f t="shared" si="578"/>
        <v/>
      </c>
      <c r="E3576" s="13" t="str">
        <f t="shared" si="580"/>
        <v/>
      </c>
      <c r="F3576" s="4" t="str">
        <f t="shared" si="581"/>
        <v/>
      </c>
      <c r="G3576" s="48" t="str">
        <f t="shared" si="582"/>
        <v/>
      </c>
      <c r="H3576" s="16" t="str">
        <f t="shared" si="583"/>
        <v/>
      </c>
      <c r="I3576" s="46" t="str">
        <f t="shared" si="584"/>
        <v/>
      </c>
      <c r="J3576" s="49" t="str">
        <f t="shared" si="575"/>
        <v/>
      </c>
      <c r="K3576" s="46" t="str">
        <f t="shared" si="576"/>
        <v/>
      </c>
      <c r="L3576" s="17" t="str">
        <f>+IF(G3576="","",SUM($K$9:K3576)+H3576)</f>
        <v/>
      </c>
    </row>
    <row r="3577" spans="2:12" x14ac:dyDescent="0.2">
      <c r="B3577" s="1" t="str">
        <f t="shared" si="579"/>
        <v/>
      </c>
      <c r="C3577" s="44" t="str">
        <f t="shared" si="577"/>
        <v/>
      </c>
      <c r="D3577" s="44" t="str">
        <f t="shared" si="578"/>
        <v/>
      </c>
      <c r="E3577" s="13" t="str">
        <f t="shared" si="580"/>
        <v/>
      </c>
      <c r="F3577" s="4" t="str">
        <f t="shared" si="581"/>
        <v/>
      </c>
      <c r="G3577" s="48" t="str">
        <f t="shared" si="582"/>
        <v/>
      </c>
      <c r="H3577" s="16" t="str">
        <f t="shared" si="583"/>
        <v/>
      </c>
      <c r="I3577" s="46" t="str">
        <f t="shared" si="584"/>
        <v/>
      </c>
      <c r="J3577" s="49" t="str">
        <f t="shared" si="575"/>
        <v/>
      </c>
      <c r="K3577" s="46" t="str">
        <f t="shared" si="576"/>
        <v/>
      </c>
      <c r="L3577" s="17" t="str">
        <f>+IF(G3577="","",SUM($K$9:K3577)+H3577)</f>
        <v/>
      </c>
    </row>
    <row r="3578" spans="2:12" x14ac:dyDescent="0.2">
      <c r="B3578" s="1" t="str">
        <f t="shared" si="579"/>
        <v/>
      </c>
      <c r="C3578" s="44" t="str">
        <f t="shared" si="577"/>
        <v/>
      </c>
      <c r="D3578" s="44" t="str">
        <f t="shared" si="578"/>
        <v/>
      </c>
      <c r="E3578" s="13" t="str">
        <f t="shared" si="580"/>
        <v/>
      </c>
      <c r="F3578" s="4" t="str">
        <f t="shared" si="581"/>
        <v/>
      </c>
      <c r="G3578" s="48" t="str">
        <f t="shared" si="582"/>
        <v/>
      </c>
      <c r="H3578" s="16" t="str">
        <f t="shared" si="583"/>
        <v/>
      </c>
      <c r="I3578" s="46" t="str">
        <f t="shared" si="584"/>
        <v/>
      </c>
      <c r="J3578" s="49" t="str">
        <f t="shared" si="575"/>
        <v/>
      </c>
      <c r="K3578" s="46" t="str">
        <f t="shared" si="576"/>
        <v/>
      </c>
      <c r="L3578" s="17" t="str">
        <f>+IF(G3578="","",SUM($K$9:K3578)+H3578)</f>
        <v/>
      </c>
    </row>
    <row r="3579" spans="2:12" x14ac:dyDescent="0.2">
      <c r="B3579" s="1" t="str">
        <f t="shared" si="579"/>
        <v/>
      </c>
      <c r="C3579" s="44" t="str">
        <f t="shared" si="577"/>
        <v/>
      </c>
      <c r="D3579" s="44" t="str">
        <f t="shared" si="578"/>
        <v/>
      </c>
      <c r="E3579" s="13" t="str">
        <f t="shared" si="580"/>
        <v/>
      </c>
      <c r="F3579" s="4" t="str">
        <f t="shared" si="581"/>
        <v/>
      </c>
      <c r="G3579" s="48" t="str">
        <f t="shared" si="582"/>
        <v/>
      </c>
      <c r="H3579" s="16" t="str">
        <f t="shared" si="583"/>
        <v/>
      </c>
      <c r="I3579" s="46" t="str">
        <f t="shared" si="584"/>
        <v/>
      </c>
      <c r="J3579" s="49" t="str">
        <f t="shared" si="575"/>
        <v/>
      </c>
      <c r="K3579" s="46" t="str">
        <f t="shared" si="576"/>
        <v/>
      </c>
      <c r="L3579" s="17" t="str">
        <f>+IF(G3579="","",SUM($K$9:K3579)+H3579)</f>
        <v/>
      </c>
    </row>
    <row r="3580" spans="2:12" x14ac:dyDescent="0.2">
      <c r="B3580" s="1" t="str">
        <f t="shared" si="579"/>
        <v/>
      </c>
      <c r="C3580" s="44" t="str">
        <f t="shared" si="577"/>
        <v/>
      </c>
      <c r="D3580" s="44" t="str">
        <f t="shared" si="578"/>
        <v/>
      </c>
      <c r="E3580" s="13" t="str">
        <f t="shared" si="580"/>
        <v/>
      </c>
      <c r="F3580" s="4" t="str">
        <f t="shared" si="581"/>
        <v/>
      </c>
      <c r="G3580" s="48" t="str">
        <f t="shared" si="582"/>
        <v/>
      </c>
      <c r="H3580" s="16" t="str">
        <f t="shared" si="583"/>
        <v/>
      </c>
      <c r="I3580" s="46" t="str">
        <f t="shared" si="584"/>
        <v/>
      </c>
      <c r="J3580" s="49" t="str">
        <f t="shared" si="575"/>
        <v/>
      </c>
      <c r="K3580" s="46" t="str">
        <f t="shared" si="576"/>
        <v/>
      </c>
      <c r="L3580" s="17" t="str">
        <f>+IF(G3580="","",SUM($K$9:K3580)+H3580)</f>
        <v/>
      </c>
    </row>
    <row r="3581" spans="2:12" x14ac:dyDescent="0.2">
      <c r="B3581" s="1" t="str">
        <f t="shared" si="579"/>
        <v/>
      </c>
      <c r="C3581" s="44" t="str">
        <f t="shared" si="577"/>
        <v/>
      </c>
      <c r="D3581" s="44" t="str">
        <f t="shared" si="578"/>
        <v/>
      </c>
      <c r="E3581" s="13" t="str">
        <f t="shared" si="580"/>
        <v/>
      </c>
      <c r="F3581" s="4" t="str">
        <f t="shared" si="581"/>
        <v/>
      </c>
      <c r="G3581" s="48" t="str">
        <f t="shared" si="582"/>
        <v/>
      </c>
      <c r="H3581" s="16" t="str">
        <f t="shared" si="583"/>
        <v/>
      </c>
      <c r="I3581" s="46" t="str">
        <f t="shared" si="584"/>
        <v/>
      </c>
      <c r="J3581" s="49" t="str">
        <f t="shared" si="575"/>
        <v/>
      </c>
      <c r="K3581" s="46" t="str">
        <f t="shared" si="576"/>
        <v/>
      </c>
      <c r="L3581" s="17" t="str">
        <f>+IF(G3581="","",SUM($K$9:K3581)+H3581)</f>
        <v/>
      </c>
    </row>
    <row r="3582" spans="2:12" x14ac:dyDescent="0.2">
      <c r="B3582" s="1" t="str">
        <f t="shared" si="579"/>
        <v/>
      </c>
      <c r="C3582" s="44" t="str">
        <f t="shared" si="577"/>
        <v/>
      </c>
      <c r="D3582" s="44" t="str">
        <f t="shared" si="578"/>
        <v/>
      </c>
      <c r="E3582" s="13" t="str">
        <f t="shared" si="580"/>
        <v/>
      </c>
      <c r="F3582" s="4" t="str">
        <f t="shared" si="581"/>
        <v/>
      </c>
      <c r="G3582" s="48" t="str">
        <f t="shared" si="582"/>
        <v/>
      </c>
      <c r="H3582" s="16" t="str">
        <f t="shared" si="583"/>
        <v/>
      </c>
      <c r="I3582" s="46" t="str">
        <f t="shared" si="584"/>
        <v/>
      </c>
      <c r="J3582" s="49" t="str">
        <f t="shared" si="575"/>
        <v/>
      </c>
      <c r="K3582" s="46" t="str">
        <f t="shared" si="576"/>
        <v/>
      </c>
      <c r="L3582" s="17" t="str">
        <f>+IF(G3582="","",SUM($K$9:K3582)+H3582)</f>
        <v/>
      </c>
    </row>
    <row r="3583" spans="2:12" x14ac:dyDescent="0.2">
      <c r="B3583" s="1" t="str">
        <f t="shared" si="579"/>
        <v/>
      </c>
      <c r="C3583" s="44" t="str">
        <f t="shared" si="577"/>
        <v/>
      </c>
      <c r="D3583" s="44" t="str">
        <f t="shared" si="578"/>
        <v/>
      </c>
      <c r="E3583" s="13" t="str">
        <f t="shared" si="580"/>
        <v/>
      </c>
      <c r="F3583" s="4" t="str">
        <f t="shared" si="581"/>
        <v/>
      </c>
      <c r="G3583" s="48" t="str">
        <f t="shared" si="582"/>
        <v/>
      </c>
      <c r="H3583" s="16" t="str">
        <f t="shared" si="583"/>
        <v/>
      </c>
      <c r="I3583" s="46" t="str">
        <f t="shared" si="584"/>
        <v/>
      </c>
      <c r="J3583" s="49" t="str">
        <f t="shared" ref="J3583:J3646" si="585">+IF(F3583="","",I3583*H3583)</f>
        <v/>
      </c>
      <c r="K3583" s="46" t="str">
        <f t="shared" ref="K3583:K3646" si="586">+IF(G3583="","",J3583-H3583)</f>
        <v/>
      </c>
      <c r="L3583" s="17" t="str">
        <f>+IF(G3583="","",SUM($K$9:K3583)+H3583)</f>
        <v/>
      </c>
    </row>
    <row r="3584" spans="2:12" x14ac:dyDescent="0.2">
      <c r="B3584" s="1" t="str">
        <f t="shared" si="579"/>
        <v/>
      </c>
      <c r="C3584" s="44" t="str">
        <f t="shared" si="577"/>
        <v/>
      </c>
      <c r="D3584" s="44" t="str">
        <f t="shared" si="578"/>
        <v/>
      </c>
      <c r="E3584" s="13" t="str">
        <f t="shared" si="580"/>
        <v/>
      </c>
      <c r="F3584" s="4" t="str">
        <f t="shared" si="581"/>
        <v/>
      </c>
      <c r="G3584" s="48" t="str">
        <f t="shared" si="582"/>
        <v/>
      </c>
      <c r="H3584" s="16" t="str">
        <f t="shared" si="583"/>
        <v/>
      </c>
      <c r="I3584" s="46" t="str">
        <f t="shared" si="584"/>
        <v/>
      </c>
      <c r="J3584" s="49" t="str">
        <f t="shared" si="585"/>
        <v/>
      </c>
      <c r="K3584" s="46" t="str">
        <f t="shared" si="586"/>
        <v/>
      </c>
      <c r="L3584" s="17" t="str">
        <f>+IF(G3584="","",SUM($K$9:K3584)+H3584)</f>
        <v/>
      </c>
    </row>
    <row r="3585" spans="2:12" x14ac:dyDescent="0.2">
      <c r="B3585" s="1" t="str">
        <f t="shared" si="579"/>
        <v/>
      </c>
      <c r="C3585" s="44" t="str">
        <f t="shared" si="577"/>
        <v/>
      </c>
      <c r="D3585" s="44" t="str">
        <f t="shared" si="578"/>
        <v/>
      </c>
      <c r="E3585" s="13" t="str">
        <f t="shared" si="580"/>
        <v/>
      </c>
      <c r="F3585" s="4" t="str">
        <f t="shared" si="581"/>
        <v/>
      </c>
      <c r="G3585" s="48" t="str">
        <f t="shared" si="582"/>
        <v/>
      </c>
      <c r="H3585" s="16" t="str">
        <f t="shared" si="583"/>
        <v/>
      </c>
      <c r="I3585" s="46" t="str">
        <f t="shared" si="584"/>
        <v/>
      </c>
      <c r="J3585" s="49" t="str">
        <f t="shared" si="585"/>
        <v/>
      </c>
      <c r="K3585" s="46" t="str">
        <f t="shared" si="586"/>
        <v/>
      </c>
      <c r="L3585" s="17" t="str">
        <f>+IF(G3585="","",SUM($K$9:K3585)+H3585)</f>
        <v/>
      </c>
    </row>
    <row r="3586" spans="2:12" x14ac:dyDescent="0.2">
      <c r="B3586" s="1" t="str">
        <f t="shared" si="579"/>
        <v/>
      </c>
      <c r="C3586" s="44" t="str">
        <f t="shared" si="577"/>
        <v/>
      </c>
      <c r="D3586" s="44" t="str">
        <f t="shared" si="578"/>
        <v/>
      </c>
      <c r="E3586" s="13" t="str">
        <f t="shared" si="580"/>
        <v/>
      </c>
      <c r="F3586" s="4" t="str">
        <f t="shared" si="581"/>
        <v/>
      </c>
      <c r="G3586" s="48" t="str">
        <f t="shared" si="582"/>
        <v/>
      </c>
      <c r="H3586" s="16" t="str">
        <f t="shared" si="583"/>
        <v/>
      </c>
      <c r="I3586" s="46" t="str">
        <f t="shared" si="584"/>
        <v/>
      </c>
      <c r="J3586" s="49" t="str">
        <f t="shared" si="585"/>
        <v/>
      </c>
      <c r="K3586" s="46" t="str">
        <f t="shared" si="586"/>
        <v/>
      </c>
      <c r="L3586" s="17" t="str">
        <f>+IF(G3586="","",SUM($K$9:K3586)+H3586)</f>
        <v/>
      </c>
    </row>
    <row r="3587" spans="2:12" x14ac:dyDescent="0.2">
      <c r="B3587" s="1" t="str">
        <f t="shared" si="579"/>
        <v/>
      </c>
      <c r="C3587" s="44" t="str">
        <f t="shared" si="577"/>
        <v/>
      </c>
      <c r="D3587" s="44" t="str">
        <f t="shared" si="578"/>
        <v/>
      </c>
      <c r="E3587" s="13" t="str">
        <f t="shared" si="580"/>
        <v/>
      </c>
      <c r="F3587" s="4" t="str">
        <f t="shared" si="581"/>
        <v/>
      </c>
      <c r="G3587" s="48" t="str">
        <f t="shared" si="582"/>
        <v/>
      </c>
      <c r="H3587" s="16" t="str">
        <f t="shared" si="583"/>
        <v/>
      </c>
      <c r="I3587" s="46" t="str">
        <f t="shared" si="584"/>
        <v/>
      </c>
      <c r="J3587" s="49" t="str">
        <f t="shared" si="585"/>
        <v/>
      </c>
      <c r="K3587" s="46" t="str">
        <f t="shared" si="586"/>
        <v/>
      </c>
      <c r="L3587" s="17" t="str">
        <f>+IF(G3587="","",SUM($K$9:K3587)+H3587)</f>
        <v/>
      </c>
    </row>
    <row r="3588" spans="2:12" x14ac:dyDescent="0.2">
      <c r="B3588" s="1" t="str">
        <f t="shared" si="579"/>
        <v/>
      </c>
      <c r="C3588" s="44" t="str">
        <f t="shared" si="577"/>
        <v/>
      </c>
      <c r="D3588" s="44" t="str">
        <f t="shared" si="578"/>
        <v/>
      </c>
      <c r="E3588" s="13" t="str">
        <f t="shared" si="580"/>
        <v/>
      </c>
      <c r="F3588" s="4" t="str">
        <f t="shared" si="581"/>
        <v/>
      </c>
      <c r="G3588" s="48" t="str">
        <f t="shared" si="582"/>
        <v/>
      </c>
      <c r="H3588" s="16" t="str">
        <f t="shared" si="583"/>
        <v/>
      </c>
      <c r="I3588" s="46" t="str">
        <f t="shared" si="584"/>
        <v/>
      </c>
      <c r="J3588" s="49" t="str">
        <f t="shared" si="585"/>
        <v/>
      </c>
      <c r="K3588" s="46" t="str">
        <f t="shared" si="586"/>
        <v/>
      </c>
      <c r="L3588" s="17" t="str">
        <f>+IF(G3588="","",SUM($K$9:K3588)+H3588)</f>
        <v/>
      </c>
    </row>
    <row r="3589" spans="2:12" x14ac:dyDescent="0.2">
      <c r="B3589" s="1" t="str">
        <f t="shared" si="579"/>
        <v/>
      </c>
      <c r="C3589" s="44" t="str">
        <f t="shared" si="577"/>
        <v/>
      </c>
      <c r="D3589" s="44" t="str">
        <f t="shared" si="578"/>
        <v/>
      </c>
      <c r="E3589" s="13" t="str">
        <f t="shared" si="580"/>
        <v/>
      </c>
      <c r="F3589" s="4" t="str">
        <f t="shared" si="581"/>
        <v/>
      </c>
      <c r="G3589" s="48" t="str">
        <f t="shared" si="582"/>
        <v/>
      </c>
      <c r="H3589" s="16" t="str">
        <f t="shared" si="583"/>
        <v/>
      </c>
      <c r="I3589" s="46" t="str">
        <f t="shared" si="584"/>
        <v/>
      </c>
      <c r="J3589" s="49" t="str">
        <f t="shared" si="585"/>
        <v/>
      </c>
      <c r="K3589" s="46" t="str">
        <f t="shared" si="586"/>
        <v/>
      </c>
      <c r="L3589" s="17" t="str">
        <f>+IF(G3589="","",SUM($K$9:K3589)+H3589)</f>
        <v/>
      </c>
    </row>
    <row r="3590" spans="2:12" x14ac:dyDescent="0.2">
      <c r="B3590" s="1" t="str">
        <f t="shared" si="579"/>
        <v/>
      </c>
      <c r="C3590" s="44" t="str">
        <f t="shared" si="577"/>
        <v/>
      </c>
      <c r="D3590" s="44" t="str">
        <f t="shared" si="578"/>
        <v/>
      </c>
      <c r="E3590" s="13" t="str">
        <f t="shared" si="580"/>
        <v/>
      </c>
      <c r="F3590" s="4" t="str">
        <f t="shared" si="581"/>
        <v/>
      </c>
      <c r="G3590" s="48" t="str">
        <f t="shared" si="582"/>
        <v/>
      </c>
      <c r="H3590" s="16" t="str">
        <f t="shared" si="583"/>
        <v/>
      </c>
      <c r="I3590" s="46" t="str">
        <f t="shared" si="584"/>
        <v/>
      </c>
      <c r="J3590" s="49" t="str">
        <f t="shared" si="585"/>
        <v/>
      </c>
      <c r="K3590" s="46" t="str">
        <f t="shared" si="586"/>
        <v/>
      </c>
      <c r="L3590" s="17" t="str">
        <f>+IF(G3590="","",SUM($K$9:K3590)+H3590)</f>
        <v/>
      </c>
    </row>
    <row r="3591" spans="2:12" x14ac:dyDescent="0.2">
      <c r="B3591" s="1" t="str">
        <f t="shared" si="579"/>
        <v/>
      </c>
      <c r="C3591" s="44" t="str">
        <f t="shared" si="577"/>
        <v/>
      </c>
      <c r="D3591" s="44" t="str">
        <f t="shared" si="578"/>
        <v/>
      </c>
      <c r="E3591" s="13" t="str">
        <f t="shared" si="580"/>
        <v/>
      </c>
      <c r="F3591" s="4" t="str">
        <f t="shared" si="581"/>
        <v/>
      </c>
      <c r="G3591" s="48" t="str">
        <f t="shared" si="582"/>
        <v/>
      </c>
      <c r="H3591" s="16" t="str">
        <f t="shared" si="583"/>
        <v/>
      </c>
      <c r="I3591" s="46" t="str">
        <f t="shared" si="584"/>
        <v/>
      </c>
      <c r="J3591" s="49" t="str">
        <f t="shared" si="585"/>
        <v/>
      </c>
      <c r="K3591" s="46" t="str">
        <f t="shared" si="586"/>
        <v/>
      </c>
      <c r="L3591" s="17" t="str">
        <f>+IF(G3591="","",SUM($K$9:K3591)+H3591)</f>
        <v/>
      </c>
    </row>
    <row r="3592" spans="2:12" x14ac:dyDescent="0.2">
      <c r="B3592" s="1" t="str">
        <f t="shared" si="579"/>
        <v/>
      </c>
      <c r="C3592" s="44" t="str">
        <f t="shared" si="577"/>
        <v/>
      </c>
      <c r="D3592" s="44" t="str">
        <f t="shared" si="578"/>
        <v/>
      </c>
      <c r="E3592" s="13" t="str">
        <f t="shared" si="580"/>
        <v/>
      </c>
      <c r="F3592" s="4" t="str">
        <f t="shared" si="581"/>
        <v/>
      </c>
      <c r="G3592" s="48" t="str">
        <f t="shared" si="582"/>
        <v/>
      </c>
      <c r="H3592" s="16" t="str">
        <f t="shared" si="583"/>
        <v/>
      </c>
      <c r="I3592" s="46" t="str">
        <f t="shared" si="584"/>
        <v/>
      </c>
      <c r="J3592" s="49" t="str">
        <f t="shared" si="585"/>
        <v/>
      </c>
      <c r="K3592" s="46" t="str">
        <f t="shared" si="586"/>
        <v/>
      </c>
      <c r="L3592" s="17" t="str">
        <f>+IF(G3592="","",SUM($K$9:K3592)+H3592)</f>
        <v/>
      </c>
    </row>
    <row r="3593" spans="2:12" x14ac:dyDescent="0.2">
      <c r="B3593" s="1" t="str">
        <f t="shared" si="579"/>
        <v/>
      </c>
      <c r="C3593" s="44" t="str">
        <f t="shared" si="577"/>
        <v/>
      </c>
      <c r="D3593" s="44" t="str">
        <f t="shared" si="578"/>
        <v/>
      </c>
      <c r="E3593" s="13" t="str">
        <f t="shared" si="580"/>
        <v/>
      </c>
      <c r="F3593" s="4" t="str">
        <f t="shared" si="581"/>
        <v/>
      </c>
      <c r="G3593" s="48" t="str">
        <f t="shared" si="582"/>
        <v/>
      </c>
      <c r="H3593" s="16" t="str">
        <f t="shared" si="583"/>
        <v/>
      </c>
      <c r="I3593" s="46" t="str">
        <f t="shared" si="584"/>
        <v/>
      </c>
      <c r="J3593" s="49" t="str">
        <f t="shared" si="585"/>
        <v/>
      </c>
      <c r="K3593" s="46" t="str">
        <f t="shared" si="586"/>
        <v/>
      </c>
      <c r="L3593" s="17" t="str">
        <f>+IF(G3593="","",SUM($K$9:K3593)+H3593)</f>
        <v/>
      </c>
    </row>
    <row r="3594" spans="2:12" x14ac:dyDescent="0.2">
      <c r="B3594" s="1" t="str">
        <f t="shared" si="579"/>
        <v/>
      </c>
      <c r="C3594" s="44" t="str">
        <f t="shared" ref="C3594:C3657" si="587">IF(D3593="","",IF(D3593=FecFinal,"",DATE(YEAR(C3593),MONTH(C3593)+1,1)))</f>
        <v/>
      </c>
      <c r="D3594" s="44" t="str">
        <f t="shared" ref="D3594:D3657" si="588">IF(C3594="","",IF(DAYS360(C3594,FecFinal)&gt;=30,DATE(YEAR(C3594),MONTH(C3594)+1,1),FecFinal))</f>
        <v/>
      </c>
      <c r="E3594" s="13" t="str">
        <f t="shared" si="580"/>
        <v/>
      </c>
      <c r="F3594" s="4" t="str">
        <f t="shared" si="581"/>
        <v/>
      </c>
      <c r="G3594" s="48" t="str">
        <f t="shared" si="582"/>
        <v/>
      </c>
      <c r="H3594" s="16" t="str">
        <f t="shared" si="583"/>
        <v/>
      </c>
      <c r="I3594" s="46" t="str">
        <f t="shared" si="584"/>
        <v/>
      </c>
      <c r="J3594" s="49" t="str">
        <f t="shared" si="585"/>
        <v/>
      </c>
      <c r="K3594" s="46" t="str">
        <f t="shared" si="586"/>
        <v/>
      </c>
      <c r="L3594" s="17" t="str">
        <f>+IF(G3594="","",SUM($K$9:K3594)+H3594)</f>
        <v/>
      </c>
    </row>
    <row r="3595" spans="2:12" x14ac:dyDescent="0.2">
      <c r="B3595" s="1" t="str">
        <f t="shared" si="579"/>
        <v/>
      </c>
      <c r="C3595" s="44" t="str">
        <f t="shared" si="587"/>
        <v/>
      </c>
      <c r="D3595" s="44" t="str">
        <f t="shared" si="588"/>
        <v/>
      </c>
      <c r="E3595" s="13" t="str">
        <f t="shared" si="580"/>
        <v/>
      </c>
      <c r="F3595" s="4" t="str">
        <f t="shared" si="581"/>
        <v/>
      </c>
      <c r="G3595" s="48" t="str">
        <f t="shared" si="582"/>
        <v/>
      </c>
      <c r="H3595" s="16" t="str">
        <f t="shared" si="583"/>
        <v/>
      </c>
      <c r="I3595" s="46" t="str">
        <f t="shared" si="584"/>
        <v/>
      </c>
      <c r="J3595" s="49" t="str">
        <f t="shared" si="585"/>
        <v/>
      </c>
      <c r="K3595" s="46" t="str">
        <f t="shared" si="586"/>
        <v/>
      </c>
      <c r="L3595" s="17" t="str">
        <f>+IF(G3595="","",SUM($K$9:K3595)+H3595)</f>
        <v/>
      </c>
    </row>
    <row r="3596" spans="2:12" x14ac:dyDescent="0.2">
      <c r="B3596" s="1" t="str">
        <f t="shared" si="579"/>
        <v/>
      </c>
      <c r="C3596" s="44" t="str">
        <f t="shared" si="587"/>
        <v/>
      </c>
      <c r="D3596" s="44" t="str">
        <f t="shared" si="588"/>
        <v/>
      </c>
      <c r="E3596" s="13" t="str">
        <f t="shared" si="580"/>
        <v/>
      </c>
      <c r="F3596" s="4" t="str">
        <f t="shared" si="581"/>
        <v/>
      </c>
      <c r="G3596" s="48" t="str">
        <f t="shared" si="582"/>
        <v/>
      </c>
      <c r="H3596" s="16" t="str">
        <f t="shared" si="583"/>
        <v/>
      </c>
      <c r="I3596" s="46" t="str">
        <f t="shared" si="584"/>
        <v/>
      </c>
      <c r="J3596" s="49" t="str">
        <f t="shared" si="585"/>
        <v/>
      </c>
      <c r="K3596" s="46" t="str">
        <f t="shared" si="586"/>
        <v/>
      </c>
      <c r="L3596" s="17" t="str">
        <f>+IF(G3596="","",SUM($K$9:K3596)+H3596)</f>
        <v/>
      </c>
    </row>
    <row r="3597" spans="2:12" x14ac:dyDescent="0.2">
      <c r="B3597" s="1" t="str">
        <f t="shared" si="579"/>
        <v/>
      </c>
      <c r="C3597" s="44" t="str">
        <f t="shared" si="587"/>
        <v/>
      </c>
      <c r="D3597" s="44" t="str">
        <f t="shared" si="588"/>
        <v/>
      </c>
      <c r="E3597" s="13" t="str">
        <f t="shared" si="580"/>
        <v/>
      </c>
      <c r="F3597" s="4" t="str">
        <f t="shared" si="581"/>
        <v/>
      </c>
      <c r="G3597" s="48" t="str">
        <f t="shared" si="582"/>
        <v/>
      </c>
      <c r="H3597" s="16" t="str">
        <f t="shared" si="583"/>
        <v/>
      </c>
      <c r="I3597" s="46" t="str">
        <f t="shared" si="584"/>
        <v/>
      </c>
      <c r="J3597" s="49" t="str">
        <f t="shared" si="585"/>
        <v/>
      </c>
      <c r="K3597" s="46" t="str">
        <f t="shared" si="586"/>
        <v/>
      </c>
      <c r="L3597" s="17" t="str">
        <f>+IF(G3597="","",SUM($K$9:K3597)+H3597)</f>
        <v/>
      </c>
    </row>
    <row r="3598" spans="2:12" x14ac:dyDescent="0.2">
      <c r="B3598" s="1" t="str">
        <f t="shared" si="579"/>
        <v/>
      </c>
      <c r="C3598" s="44" t="str">
        <f t="shared" si="587"/>
        <v/>
      </c>
      <c r="D3598" s="44" t="str">
        <f t="shared" si="588"/>
        <v/>
      </c>
      <c r="E3598" s="13" t="str">
        <f t="shared" si="580"/>
        <v/>
      </c>
      <c r="F3598" s="4" t="str">
        <f t="shared" si="581"/>
        <v/>
      </c>
      <c r="G3598" s="48" t="str">
        <f t="shared" si="582"/>
        <v/>
      </c>
      <c r="H3598" s="16" t="str">
        <f t="shared" si="583"/>
        <v/>
      </c>
      <c r="I3598" s="46" t="str">
        <f t="shared" si="584"/>
        <v/>
      </c>
      <c r="J3598" s="49" t="str">
        <f t="shared" si="585"/>
        <v/>
      </c>
      <c r="K3598" s="46" t="str">
        <f t="shared" si="586"/>
        <v/>
      </c>
      <c r="L3598" s="17" t="str">
        <f>+IF(G3598="","",SUM($K$9:K3598)+H3598)</f>
        <v/>
      </c>
    </row>
    <row r="3599" spans="2:12" x14ac:dyDescent="0.2">
      <c r="B3599" s="1" t="str">
        <f t="shared" si="579"/>
        <v/>
      </c>
      <c r="C3599" s="44" t="str">
        <f t="shared" si="587"/>
        <v/>
      </c>
      <c r="D3599" s="44" t="str">
        <f t="shared" si="588"/>
        <v/>
      </c>
      <c r="E3599" s="13" t="str">
        <f t="shared" si="580"/>
        <v/>
      </c>
      <c r="F3599" s="4" t="str">
        <f t="shared" si="581"/>
        <v/>
      </c>
      <c r="G3599" s="48" t="str">
        <f t="shared" si="582"/>
        <v/>
      </c>
      <c r="H3599" s="16" t="str">
        <f t="shared" si="583"/>
        <v/>
      </c>
      <c r="I3599" s="46" t="str">
        <f t="shared" si="584"/>
        <v/>
      </c>
      <c r="J3599" s="49" t="str">
        <f t="shared" si="585"/>
        <v/>
      </c>
      <c r="K3599" s="46" t="str">
        <f t="shared" si="586"/>
        <v/>
      </c>
      <c r="L3599" s="17" t="str">
        <f>+IF(G3599="","",SUM($K$9:K3599)+H3599)</f>
        <v/>
      </c>
    </row>
    <row r="3600" spans="2:12" x14ac:dyDescent="0.2">
      <c r="B3600" s="1" t="str">
        <f t="shared" si="579"/>
        <v/>
      </c>
      <c r="C3600" s="44" t="str">
        <f t="shared" si="587"/>
        <v/>
      </c>
      <c r="D3600" s="44" t="str">
        <f t="shared" si="588"/>
        <v/>
      </c>
      <c r="E3600" s="13" t="str">
        <f t="shared" si="580"/>
        <v/>
      </c>
      <c r="F3600" s="4" t="str">
        <f t="shared" si="581"/>
        <v/>
      </c>
      <c r="G3600" s="48" t="str">
        <f t="shared" si="582"/>
        <v/>
      </c>
      <c r="H3600" s="16" t="str">
        <f t="shared" si="583"/>
        <v/>
      </c>
      <c r="I3600" s="46" t="str">
        <f t="shared" si="584"/>
        <v/>
      </c>
      <c r="J3600" s="49" t="str">
        <f t="shared" si="585"/>
        <v/>
      </c>
      <c r="K3600" s="46" t="str">
        <f t="shared" si="586"/>
        <v/>
      </c>
      <c r="L3600" s="17" t="str">
        <f>+IF(G3600="","",SUM($K$9:K3600)+H3600)</f>
        <v/>
      </c>
    </row>
    <row r="3601" spans="2:12" x14ac:dyDescent="0.2">
      <c r="B3601" s="1" t="str">
        <f t="shared" ref="B3601:B3664" si="589">+IF(C3601="","",B3600+1)</f>
        <v/>
      </c>
      <c r="C3601" s="44" t="str">
        <f t="shared" si="587"/>
        <v/>
      </c>
      <c r="D3601" s="44" t="str">
        <f t="shared" si="588"/>
        <v/>
      </c>
      <c r="E3601" s="13" t="str">
        <f t="shared" ref="E3601:E3664" si="590">IF(B3601&lt;&gt;"",DAYS360(C3601,D3601),"")</f>
        <v/>
      </c>
      <c r="F3601" s="4" t="str">
        <f t="shared" ref="F3601:F3664" si="591">IF(B3601&lt;&gt;"",LOOKUP(DATE(YEAR(C3601),MONTH(C3601)+1,1),tbl_FecHasta,tbl_Tasa),"")</f>
        <v/>
      </c>
      <c r="G3601" s="48" t="str">
        <f t="shared" ref="G3601:G3664" si="592">IF(B3601&lt;&gt;"",(((1+F3601)^(1/12))-1),"")</f>
        <v/>
      </c>
      <c r="H3601" s="16" t="str">
        <f t="shared" si="583"/>
        <v/>
      </c>
      <c r="I3601" s="46" t="str">
        <f t="shared" si="584"/>
        <v/>
      </c>
      <c r="J3601" s="49" t="str">
        <f t="shared" si="585"/>
        <v/>
      </c>
      <c r="K3601" s="46" t="str">
        <f t="shared" si="586"/>
        <v/>
      </c>
      <c r="L3601" s="17" t="str">
        <f>+IF(G3601="","",SUM($K$9:K3601)+H3601)</f>
        <v/>
      </c>
    </row>
    <row r="3602" spans="2:12" x14ac:dyDescent="0.2">
      <c r="B3602" s="1" t="str">
        <f t="shared" si="589"/>
        <v/>
      </c>
      <c r="C3602" s="44" t="str">
        <f t="shared" si="587"/>
        <v/>
      </c>
      <c r="D3602" s="44" t="str">
        <f t="shared" si="588"/>
        <v/>
      </c>
      <c r="E3602" s="13" t="str">
        <f t="shared" si="590"/>
        <v/>
      </c>
      <c r="F3602" s="4" t="str">
        <f t="shared" si="591"/>
        <v/>
      </c>
      <c r="G3602" s="48" t="str">
        <f t="shared" si="592"/>
        <v/>
      </c>
      <c r="H3602" s="16" t="str">
        <f t="shared" si="583"/>
        <v/>
      </c>
      <c r="I3602" s="46" t="str">
        <f t="shared" si="584"/>
        <v/>
      </c>
      <c r="J3602" s="49" t="str">
        <f t="shared" si="585"/>
        <v/>
      </c>
      <c r="K3602" s="46" t="str">
        <f t="shared" si="586"/>
        <v/>
      </c>
      <c r="L3602" s="17" t="str">
        <f>+IF(G3602="","",SUM($K$9:K3602)+H3602)</f>
        <v/>
      </c>
    </row>
    <row r="3603" spans="2:12" x14ac:dyDescent="0.2">
      <c r="B3603" s="1" t="str">
        <f t="shared" si="589"/>
        <v/>
      </c>
      <c r="C3603" s="44" t="str">
        <f t="shared" si="587"/>
        <v/>
      </c>
      <c r="D3603" s="44" t="str">
        <f t="shared" si="588"/>
        <v/>
      </c>
      <c r="E3603" s="13" t="str">
        <f t="shared" si="590"/>
        <v/>
      </c>
      <c r="F3603" s="4" t="str">
        <f t="shared" si="591"/>
        <v/>
      </c>
      <c r="G3603" s="48" t="str">
        <f t="shared" si="592"/>
        <v/>
      </c>
      <c r="H3603" s="16" t="str">
        <f t="shared" si="583"/>
        <v/>
      </c>
      <c r="I3603" s="46" t="str">
        <f t="shared" si="584"/>
        <v/>
      </c>
      <c r="J3603" s="49" t="str">
        <f t="shared" si="585"/>
        <v/>
      </c>
      <c r="K3603" s="46" t="str">
        <f t="shared" si="586"/>
        <v/>
      </c>
      <c r="L3603" s="17" t="str">
        <f>+IF(G3603="","",SUM($K$9:K3603)+H3603)</f>
        <v/>
      </c>
    </row>
    <row r="3604" spans="2:12" x14ac:dyDescent="0.2">
      <c r="B3604" s="1" t="str">
        <f t="shared" si="589"/>
        <v/>
      </c>
      <c r="C3604" s="44" t="str">
        <f t="shared" si="587"/>
        <v/>
      </c>
      <c r="D3604" s="44" t="str">
        <f t="shared" si="588"/>
        <v/>
      </c>
      <c r="E3604" s="13" t="str">
        <f t="shared" si="590"/>
        <v/>
      </c>
      <c r="F3604" s="4" t="str">
        <f t="shared" si="591"/>
        <v/>
      </c>
      <c r="G3604" s="48" t="str">
        <f t="shared" si="592"/>
        <v/>
      </c>
      <c r="H3604" s="16" t="str">
        <f t="shared" si="583"/>
        <v/>
      </c>
      <c r="I3604" s="46" t="str">
        <f t="shared" si="584"/>
        <v/>
      </c>
      <c r="J3604" s="49" t="str">
        <f t="shared" si="585"/>
        <v/>
      </c>
      <c r="K3604" s="46" t="str">
        <f t="shared" si="586"/>
        <v/>
      </c>
      <c r="L3604" s="17" t="str">
        <f>+IF(G3604="","",SUM($K$9:K3604)+H3604)</f>
        <v/>
      </c>
    </row>
    <row r="3605" spans="2:12" x14ac:dyDescent="0.2">
      <c r="B3605" s="1" t="str">
        <f t="shared" si="589"/>
        <v/>
      </c>
      <c r="C3605" s="44" t="str">
        <f t="shared" si="587"/>
        <v/>
      </c>
      <c r="D3605" s="44" t="str">
        <f t="shared" si="588"/>
        <v/>
      </c>
      <c r="E3605" s="13" t="str">
        <f t="shared" si="590"/>
        <v/>
      </c>
      <c r="F3605" s="4" t="str">
        <f t="shared" si="591"/>
        <v/>
      </c>
      <c r="G3605" s="48" t="str">
        <f t="shared" si="592"/>
        <v/>
      </c>
      <c r="H3605" s="16" t="str">
        <f t="shared" si="583"/>
        <v/>
      </c>
      <c r="I3605" s="46" t="str">
        <f t="shared" si="584"/>
        <v/>
      </c>
      <c r="J3605" s="49" t="str">
        <f t="shared" si="585"/>
        <v/>
      </c>
      <c r="K3605" s="46" t="str">
        <f t="shared" si="586"/>
        <v/>
      </c>
      <c r="L3605" s="17" t="str">
        <f>+IF(G3605="","",SUM($K$9:K3605)+H3605)</f>
        <v/>
      </c>
    </row>
    <row r="3606" spans="2:12" x14ac:dyDescent="0.2">
      <c r="B3606" s="1" t="str">
        <f t="shared" si="589"/>
        <v/>
      </c>
      <c r="C3606" s="44" t="str">
        <f t="shared" si="587"/>
        <v/>
      </c>
      <c r="D3606" s="44" t="str">
        <f t="shared" si="588"/>
        <v/>
      </c>
      <c r="E3606" s="13" t="str">
        <f t="shared" si="590"/>
        <v/>
      </c>
      <c r="F3606" s="4" t="str">
        <f t="shared" si="591"/>
        <v/>
      </c>
      <c r="G3606" s="48" t="str">
        <f t="shared" si="592"/>
        <v/>
      </c>
      <c r="H3606" s="16" t="str">
        <f t="shared" si="583"/>
        <v/>
      </c>
      <c r="I3606" s="46" t="str">
        <f t="shared" si="584"/>
        <v/>
      </c>
      <c r="J3606" s="49" t="str">
        <f t="shared" si="585"/>
        <v/>
      </c>
      <c r="K3606" s="46" t="str">
        <f t="shared" si="586"/>
        <v/>
      </c>
      <c r="L3606" s="17" t="str">
        <f>+IF(G3606="","",SUM($K$9:K3606)+H3606)</f>
        <v/>
      </c>
    </row>
    <row r="3607" spans="2:12" x14ac:dyDescent="0.2">
      <c r="B3607" s="1" t="str">
        <f t="shared" si="589"/>
        <v/>
      </c>
      <c r="C3607" s="44" t="str">
        <f t="shared" si="587"/>
        <v/>
      </c>
      <c r="D3607" s="44" t="str">
        <f t="shared" si="588"/>
        <v/>
      </c>
      <c r="E3607" s="13" t="str">
        <f t="shared" si="590"/>
        <v/>
      </c>
      <c r="F3607" s="4" t="str">
        <f t="shared" si="591"/>
        <v/>
      </c>
      <c r="G3607" s="48" t="str">
        <f t="shared" si="592"/>
        <v/>
      </c>
      <c r="H3607" s="16" t="str">
        <f t="shared" si="583"/>
        <v/>
      </c>
      <c r="I3607" s="46" t="str">
        <f t="shared" si="584"/>
        <v/>
      </c>
      <c r="J3607" s="49" t="str">
        <f t="shared" si="585"/>
        <v/>
      </c>
      <c r="K3607" s="46" t="str">
        <f t="shared" si="586"/>
        <v/>
      </c>
      <c r="L3607" s="17" t="str">
        <f>+IF(G3607="","",SUM($K$9:K3607)+H3607)</f>
        <v/>
      </c>
    </row>
    <row r="3608" spans="2:12" x14ac:dyDescent="0.2">
      <c r="B3608" s="1" t="str">
        <f t="shared" si="589"/>
        <v/>
      </c>
      <c r="C3608" s="44" t="str">
        <f t="shared" si="587"/>
        <v/>
      </c>
      <c r="D3608" s="44" t="str">
        <f t="shared" si="588"/>
        <v/>
      </c>
      <c r="E3608" s="13" t="str">
        <f t="shared" si="590"/>
        <v/>
      </c>
      <c r="F3608" s="4" t="str">
        <f t="shared" si="591"/>
        <v/>
      </c>
      <c r="G3608" s="48" t="str">
        <f t="shared" si="592"/>
        <v/>
      </c>
      <c r="H3608" s="16" t="str">
        <f t="shared" si="583"/>
        <v/>
      </c>
      <c r="I3608" s="46" t="str">
        <f t="shared" si="584"/>
        <v/>
      </c>
      <c r="J3608" s="49" t="str">
        <f t="shared" si="585"/>
        <v/>
      </c>
      <c r="K3608" s="46" t="str">
        <f t="shared" si="586"/>
        <v/>
      </c>
      <c r="L3608" s="17" t="str">
        <f>+IF(G3608="","",SUM($K$9:K3608)+H3608)</f>
        <v/>
      </c>
    </row>
    <row r="3609" spans="2:12" x14ac:dyDescent="0.2">
      <c r="B3609" s="1" t="str">
        <f t="shared" si="589"/>
        <v/>
      </c>
      <c r="C3609" s="44" t="str">
        <f t="shared" si="587"/>
        <v/>
      </c>
      <c r="D3609" s="44" t="str">
        <f t="shared" si="588"/>
        <v/>
      </c>
      <c r="E3609" s="13" t="str">
        <f t="shared" si="590"/>
        <v/>
      </c>
      <c r="F3609" s="4" t="str">
        <f t="shared" si="591"/>
        <v/>
      </c>
      <c r="G3609" s="48" t="str">
        <f t="shared" si="592"/>
        <v/>
      </c>
      <c r="H3609" s="16" t="str">
        <f t="shared" si="583"/>
        <v/>
      </c>
      <c r="I3609" s="46" t="str">
        <f t="shared" si="584"/>
        <v/>
      </c>
      <c r="J3609" s="49" t="str">
        <f t="shared" si="585"/>
        <v/>
      </c>
      <c r="K3609" s="46" t="str">
        <f t="shared" si="586"/>
        <v/>
      </c>
      <c r="L3609" s="17" t="str">
        <f>+IF(G3609="","",SUM($K$9:K3609)+H3609)</f>
        <v/>
      </c>
    </row>
    <row r="3610" spans="2:12" x14ac:dyDescent="0.2">
      <c r="B3610" s="1" t="str">
        <f t="shared" si="589"/>
        <v/>
      </c>
      <c r="C3610" s="44" t="str">
        <f t="shared" si="587"/>
        <v/>
      </c>
      <c r="D3610" s="44" t="str">
        <f t="shared" si="588"/>
        <v/>
      </c>
      <c r="E3610" s="13" t="str">
        <f t="shared" si="590"/>
        <v/>
      </c>
      <c r="F3610" s="4" t="str">
        <f t="shared" si="591"/>
        <v/>
      </c>
      <c r="G3610" s="48" t="str">
        <f t="shared" si="592"/>
        <v/>
      </c>
      <c r="H3610" s="16" t="str">
        <f t="shared" si="583"/>
        <v/>
      </c>
      <c r="I3610" s="46" t="str">
        <f t="shared" si="584"/>
        <v/>
      </c>
      <c r="J3610" s="49" t="str">
        <f t="shared" si="585"/>
        <v/>
      </c>
      <c r="K3610" s="46" t="str">
        <f t="shared" si="586"/>
        <v/>
      </c>
      <c r="L3610" s="17" t="str">
        <f>+IF(G3610="","",SUM($K$9:K3610)+H3610)</f>
        <v/>
      </c>
    </row>
    <row r="3611" spans="2:12" x14ac:dyDescent="0.2">
      <c r="B3611" s="1" t="str">
        <f t="shared" si="589"/>
        <v/>
      </c>
      <c r="C3611" s="44" t="str">
        <f t="shared" si="587"/>
        <v/>
      </c>
      <c r="D3611" s="44" t="str">
        <f t="shared" si="588"/>
        <v/>
      </c>
      <c r="E3611" s="13" t="str">
        <f t="shared" si="590"/>
        <v/>
      </c>
      <c r="F3611" s="4" t="str">
        <f t="shared" si="591"/>
        <v/>
      </c>
      <c r="G3611" s="48" t="str">
        <f t="shared" si="592"/>
        <v/>
      </c>
      <c r="H3611" s="16" t="str">
        <f t="shared" si="583"/>
        <v/>
      </c>
      <c r="I3611" s="46" t="str">
        <f t="shared" si="584"/>
        <v/>
      </c>
      <c r="J3611" s="49" t="str">
        <f t="shared" si="585"/>
        <v/>
      </c>
      <c r="K3611" s="46" t="str">
        <f t="shared" si="586"/>
        <v/>
      </c>
      <c r="L3611" s="17" t="str">
        <f>+IF(G3611="","",SUM($K$9:K3611)+H3611)</f>
        <v/>
      </c>
    </row>
    <row r="3612" spans="2:12" x14ac:dyDescent="0.2">
      <c r="B3612" s="1" t="str">
        <f t="shared" si="589"/>
        <v/>
      </c>
      <c r="C3612" s="44" t="str">
        <f t="shared" si="587"/>
        <v/>
      </c>
      <c r="D3612" s="44" t="str">
        <f t="shared" si="588"/>
        <v/>
      </c>
      <c r="E3612" s="13" t="str">
        <f t="shared" si="590"/>
        <v/>
      </c>
      <c r="F3612" s="4" t="str">
        <f t="shared" si="591"/>
        <v/>
      </c>
      <c r="G3612" s="48" t="str">
        <f t="shared" si="592"/>
        <v/>
      </c>
      <c r="H3612" s="16" t="str">
        <f t="shared" si="583"/>
        <v/>
      </c>
      <c r="I3612" s="46" t="str">
        <f t="shared" si="584"/>
        <v/>
      </c>
      <c r="J3612" s="49" t="str">
        <f t="shared" si="585"/>
        <v/>
      </c>
      <c r="K3612" s="46" t="str">
        <f t="shared" si="586"/>
        <v/>
      </c>
      <c r="L3612" s="17" t="str">
        <f>+IF(G3612="","",SUM($K$9:K3612)+H3612)</f>
        <v/>
      </c>
    </row>
    <row r="3613" spans="2:12" x14ac:dyDescent="0.2">
      <c r="B3613" s="1" t="str">
        <f t="shared" si="589"/>
        <v/>
      </c>
      <c r="C3613" s="44" t="str">
        <f t="shared" si="587"/>
        <v/>
      </c>
      <c r="D3613" s="44" t="str">
        <f t="shared" si="588"/>
        <v/>
      </c>
      <c r="E3613" s="13" t="str">
        <f t="shared" si="590"/>
        <v/>
      </c>
      <c r="F3613" s="4" t="str">
        <f t="shared" si="591"/>
        <v/>
      </c>
      <c r="G3613" s="48" t="str">
        <f t="shared" si="592"/>
        <v/>
      </c>
      <c r="H3613" s="16" t="str">
        <f t="shared" si="583"/>
        <v/>
      </c>
      <c r="I3613" s="46" t="str">
        <f t="shared" si="584"/>
        <v/>
      </c>
      <c r="J3613" s="49" t="str">
        <f t="shared" si="585"/>
        <v/>
      </c>
      <c r="K3613" s="46" t="str">
        <f t="shared" si="586"/>
        <v/>
      </c>
      <c r="L3613" s="17" t="str">
        <f>+IF(G3613="","",SUM($K$9:K3613)+H3613)</f>
        <v/>
      </c>
    </row>
    <row r="3614" spans="2:12" x14ac:dyDescent="0.2">
      <c r="B3614" s="1" t="str">
        <f t="shared" si="589"/>
        <v/>
      </c>
      <c r="C3614" s="44" t="str">
        <f t="shared" si="587"/>
        <v/>
      </c>
      <c r="D3614" s="44" t="str">
        <f t="shared" si="588"/>
        <v/>
      </c>
      <c r="E3614" s="13" t="str">
        <f t="shared" si="590"/>
        <v/>
      </c>
      <c r="F3614" s="4" t="str">
        <f t="shared" si="591"/>
        <v/>
      </c>
      <c r="G3614" s="48" t="str">
        <f t="shared" si="592"/>
        <v/>
      </c>
      <c r="H3614" s="16" t="str">
        <f t="shared" si="583"/>
        <v/>
      </c>
      <c r="I3614" s="46" t="str">
        <f t="shared" si="584"/>
        <v/>
      </c>
      <c r="J3614" s="49" t="str">
        <f t="shared" si="585"/>
        <v/>
      </c>
      <c r="K3614" s="46" t="str">
        <f t="shared" si="586"/>
        <v/>
      </c>
      <c r="L3614" s="17" t="str">
        <f>+IF(G3614="","",SUM($K$9:K3614)+H3614)</f>
        <v/>
      </c>
    </row>
    <row r="3615" spans="2:12" x14ac:dyDescent="0.2">
      <c r="B3615" s="1" t="str">
        <f t="shared" si="589"/>
        <v/>
      </c>
      <c r="C3615" s="44" t="str">
        <f t="shared" si="587"/>
        <v/>
      </c>
      <c r="D3615" s="44" t="str">
        <f t="shared" si="588"/>
        <v/>
      </c>
      <c r="E3615" s="13" t="str">
        <f t="shared" si="590"/>
        <v/>
      </c>
      <c r="F3615" s="4" t="str">
        <f t="shared" si="591"/>
        <v/>
      </c>
      <c r="G3615" s="48" t="str">
        <f t="shared" si="592"/>
        <v/>
      </c>
      <c r="H3615" s="16" t="str">
        <f t="shared" si="583"/>
        <v/>
      </c>
      <c r="I3615" s="46" t="str">
        <f t="shared" si="584"/>
        <v/>
      </c>
      <c r="J3615" s="49" t="str">
        <f t="shared" si="585"/>
        <v/>
      </c>
      <c r="K3615" s="46" t="str">
        <f t="shared" si="586"/>
        <v/>
      </c>
      <c r="L3615" s="17" t="str">
        <f>+IF(G3615="","",SUM($K$9:K3615)+H3615)</f>
        <v/>
      </c>
    </row>
    <row r="3616" spans="2:12" x14ac:dyDescent="0.2">
      <c r="B3616" s="1" t="str">
        <f t="shared" si="589"/>
        <v/>
      </c>
      <c r="C3616" s="44" t="str">
        <f t="shared" si="587"/>
        <v/>
      </c>
      <c r="D3616" s="44" t="str">
        <f t="shared" si="588"/>
        <v/>
      </c>
      <c r="E3616" s="13" t="str">
        <f t="shared" si="590"/>
        <v/>
      </c>
      <c r="F3616" s="4" t="str">
        <f t="shared" si="591"/>
        <v/>
      </c>
      <c r="G3616" s="48" t="str">
        <f t="shared" si="592"/>
        <v/>
      </c>
      <c r="H3616" s="16" t="str">
        <f t="shared" si="583"/>
        <v/>
      </c>
      <c r="I3616" s="46" t="str">
        <f t="shared" si="584"/>
        <v/>
      </c>
      <c r="J3616" s="49" t="str">
        <f t="shared" si="585"/>
        <v/>
      </c>
      <c r="K3616" s="46" t="str">
        <f t="shared" si="586"/>
        <v/>
      </c>
      <c r="L3616" s="17" t="str">
        <f>+IF(G3616="","",SUM($K$9:K3616)+H3616)</f>
        <v/>
      </c>
    </row>
    <row r="3617" spans="2:12" x14ac:dyDescent="0.2">
      <c r="B3617" s="1" t="str">
        <f t="shared" si="589"/>
        <v/>
      </c>
      <c r="C3617" s="44" t="str">
        <f t="shared" si="587"/>
        <v/>
      </c>
      <c r="D3617" s="44" t="str">
        <f t="shared" si="588"/>
        <v/>
      </c>
      <c r="E3617" s="13" t="str">
        <f t="shared" si="590"/>
        <v/>
      </c>
      <c r="F3617" s="4" t="str">
        <f t="shared" si="591"/>
        <v/>
      </c>
      <c r="G3617" s="48" t="str">
        <f t="shared" si="592"/>
        <v/>
      </c>
      <c r="H3617" s="16" t="str">
        <f t="shared" si="583"/>
        <v/>
      </c>
      <c r="I3617" s="46" t="str">
        <f t="shared" si="584"/>
        <v/>
      </c>
      <c r="J3617" s="49" t="str">
        <f t="shared" si="585"/>
        <v/>
      </c>
      <c r="K3617" s="46" t="str">
        <f t="shared" si="586"/>
        <v/>
      </c>
      <c r="L3617" s="17" t="str">
        <f>+IF(G3617="","",SUM($K$9:K3617)+H3617)</f>
        <v/>
      </c>
    </row>
    <row r="3618" spans="2:12" x14ac:dyDescent="0.2">
      <c r="B3618" s="1" t="str">
        <f t="shared" si="589"/>
        <v/>
      </c>
      <c r="C3618" s="44" t="str">
        <f t="shared" si="587"/>
        <v/>
      </c>
      <c r="D3618" s="44" t="str">
        <f t="shared" si="588"/>
        <v/>
      </c>
      <c r="E3618" s="13" t="str">
        <f t="shared" si="590"/>
        <v/>
      </c>
      <c r="F3618" s="4" t="str">
        <f t="shared" si="591"/>
        <v/>
      </c>
      <c r="G3618" s="48" t="str">
        <f t="shared" si="592"/>
        <v/>
      </c>
      <c r="H3618" s="16" t="str">
        <f t="shared" si="583"/>
        <v/>
      </c>
      <c r="I3618" s="46" t="str">
        <f t="shared" si="584"/>
        <v/>
      </c>
      <c r="J3618" s="49" t="str">
        <f t="shared" si="585"/>
        <v/>
      </c>
      <c r="K3618" s="46" t="str">
        <f t="shared" si="586"/>
        <v/>
      </c>
      <c r="L3618" s="17" t="str">
        <f>+IF(G3618="","",SUM($K$9:K3618)+H3618)</f>
        <v/>
      </c>
    </row>
    <row r="3619" spans="2:12" x14ac:dyDescent="0.2">
      <c r="B3619" s="1" t="str">
        <f t="shared" si="589"/>
        <v/>
      </c>
      <c r="C3619" s="44" t="str">
        <f t="shared" si="587"/>
        <v/>
      </c>
      <c r="D3619" s="44" t="str">
        <f t="shared" si="588"/>
        <v/>
      </c>
      <c r="E3619" s="13" t="str">
        <f t="shared" si="590"/>
        <v/>
      </c>
      <c r="F3619" s="4" t="str">
        <f t="shared" si="591"/>
        <v/>
      </c>
      <c r="G3619" s="48" t="str">
        <f t="shared" si="592"/>
        <v/>
      </c>
      <c r="H3619" s="16" t="str">
        <f t="shared" si="583"/>
        <v/>
      </c>
      <c r="I3619" s="46" t="str">
        <f t="shared" si="584"/>
        <v/>
      </c>
      <c r="J3619" s="49" t="str">
        <f t="shared" si="585"/>
        <v/>
      </c>
      <c r="K3619" s="46" t="str">
        <f t="shared" si="586"/>
        <v/>
      </c>
      <c r="L3619" s="17" t="str">
        <f>+IF(G3619="","",SUM($K$9:K3619)+H3619)</f>
        <v/>
      </c>
    </row>
    <row r="3620" spans="2:12" x14ac:dyDescent="0.2">
      <c r="B3620" s="1" t="str">
        <f t="shared" si="589"/>
        <v/>
      </c>
      <c r="C3620" s="44" t="str">
        <f t="shared" si="587"/>
        <v/>
      </c>
      <c r="D3620" s="44" t="str">
        <f t="shared" si="588"/>
        <v/>
      </c>
      <c r="E3620" s="13" t="str">
        <f t="shared" si="590"/>
        <v/>
      </c>
      <c r="F3620" s="4" t="str">
        <f t="shared" si="591"/>
        <v/>
      </c>
      <c r="G3620" s="48" t="str">
        <f t="shared" si="592"/>
        <v/>
      </c>
      <c r="H3620" s="16" t="str">
        <f t="shared" si="583"/>
        <v/>
      </c>
      <c r="I3620" s="46" t="str">
        <f t="shared" si="584"/>
        <v/>
      </c>
      <c r="J3620" s="49" t="str">
        <f t="shared" si="585"/>
        <v/>
      </c>
      <c r="K3620" s="46" t="str">
        <f t="shared" si="586"/>
        <v/>
      </c>
      <c r="L3620" s="17" t="str">
        <f>+IF(G3620="","",SUM($K$9:K3620)+H3620)</f>
        <v/>
      </c>
    </row>
    <row r="3621" spans="2:12" x14ac:dyDescent="0.2">
      <c r="B3621" s="1" t="str">
        <f t="shared" si="589"/>
        <v/>
      </c>
      <c r="C3621" s="44" t="str">
        <f t="shared" si="587"/>
        <v/>
      </c>
      <c r="D3621" s="44" t="str">
        <f t="shared" si="588"/>
        <v/>
      </c>
      <c r="E3621" s="13" t="str">
        <f t="shared" si="590"/>
        <v/>
      </c>
      <c r="F3621" s="4" t="str">
        <f t="shared" si="591"/>
        <v/>
      </c>
      <c r="G3621" s="48" t="str">
        <f t="shared" si="592"/>
        <v/>
      </c>
      <c r="H3621" s="16" t="str">
        <f t="shared" si="583"/>
        <v/>
      </c>
      <c r="I3621" s="46" t="str">
        <f t="shared" si="584"/>
        <v/>
      </c>
      <c r="J3621" s="49" t="str">
        <f t="shared" si="585"/>
        <v/>
      </c>
      <c r="K3621" s="46" t="str">
        <f t="shared" si="586"/>
        <v/>
      </c>
      <c r="L3621" s="17" t="str">
        <f>+IF(G3621="","",SUM($K$9:K3621)+H3621)</f>
        <v/>
      </c>
    </row>
    <row r="3622" spans="2:12" x14ac:dyDescent="0.2">
      <c r="B3622" s="1" t="str">
        <f t="shared" si="589"/>
        <v/>
      </c>
      <c r="C3622" s="44" t="str">
        <f t="shared" si="587"/>
        <v/>
      </c>
      <c r="D3622" s="44" t="str">
        <f t="shared" si="588"/>
        <v/>
      </c>
      <c r="E3622" s="13" t="str">
        <f t="shared" si="590"/>
        <v/>
      </c>
      <c r="F3622" s="4" t="str">
        <f t="shared" si="591"/>
        <v/>
      </c>
      <c r="G3622" s="48" t="str">
        <f t="shared" si="592"/>
        <v/>
      </c>
      <c r="H3622" s="16" t="str">
        <f t="shared" si="583"/>
        <v/>
      </c>
      <c r="I3622" s="46" t="str">
        <f t="shared" si="584"/>
        <v/>
      </c>
      <c r="J3622" s="49" t="str">
        <f t="shared" si="585"/>
        <v/>
      </c>
      <c r="K3622" s="46" t="str">
        <f t="shared" si="586"/>
        <v/>
      </c>
      <c r="L3622" s="17" t="str">
        <f>+IF(G3622="","",SUM($K$9:K3622)+H3622)</f>
        <v/>
      </c>
    </row>
    <row r="3623" spans="2:12" x14ac:dyDescent="0.2">
      <c r="B3623" s="1" t="str">
        <f t="shared" si="589"/>
        <v/>
      </c>
      <c r="C3623" s="44" t="str">
        <f t="shared" si="587"/>
        <v/>
      </c>
      <c r="D3623" s="44" t="str">
        <f t="shared" si="588"/>
        <v/>
      </c>
      <c r="E3623" s="13" t="str">
        <f t="shared" si="590"/>
        <v/>
      </c>
      <c r="F3623" s="4" t="str">
        <f t="shared" si="591"/>
        <v/>
      </c>
      <c r="G3623" s="48" t="str">
        <f t="shared" si="592"/>
        <v/>
      </c>
      <c r="H3623" s="16" t="str">
        <f t="shared" si="583"/>
        <v/>
      </c>
      <c r="I3623" s="46" t="str">
        <f t="shared" si="584"/>
        <v/>
      </c>
      <c r="J3623" s="49" t="str">
        <f t="shared" si="585"/>
        <v/>
      </c>
      <c r="K3623" s="46" t="str">
        <f t="shared" si="586"/>
        <v/>
      </c>
      <c r="L3623" s="17" t="str">
        <f>+IF(G3623="","",SUM($K$9:K3623)+H3623)</f>
        <v/>
      </c>
    </row>
    <row r="3624" spans="2:12" x14ac:dyDescent="0.2">
      <c r="B3624" s="1" t="str">
        <f t="shared" si="589"/>
        <v/>
      </c>
      <c r="C3624" s="44" t="str">
        <f t="shared" si="587"/>
        <v/>
      </c>
      <c r="D3624" s="44" t="str">
        <f t="shared" si="588"/>
        <v/>
      </c>
      <c r="E3624" s="13" t="str">
        <f t="shared" si="590"/>
        <v/>
      </c>
      <c r="F3624" s="4" t="str">
        <f t="shared" si="591"/>
        <v/>
      </c>
      <c r="G3624" s="48" t="str">
        <f t="shared" si="592"/>
        <v/>
      </c>
      <c r="H3624" s="16" t="str">
        <f t="shared" si="583"/>
        <v/>
      </c>
      <c r="I3624" s="46" t="str">
        <f t="shared" si="584"/>
        <v/>
      </c>
      <c r="J3624" s="49" t="str">
        <f t="shared" si="585"/>
        <v/>
      </c>
      <c r="K3624" s="46" t="str">
        <f t="shared" si="586"/>
        <v/>
      </c>
      <c r="L3624" s="17" t="str">
        <f>+IF(G3624="","",SUM($K$9:K3624)+H3624)</f>
        <v/>
      </c>
    </row>
    <row r="3625" spans="2:12" x14ac:dyDescent="0.2">
      <c r="B3625" s="1" t="str">
        <f t="shared" si="589"/>
        <v/>
      </c>
      <c r="C3625" s="44" t="str">
        <f t="shared" si="587"/>
        <v/>
      </c>
      <c r="D3625" s="44" t="str">
        <f t="shared" si="588"/>
        <v/>
      </c>
      <c r="E3625" s="13" t="str">
        <f t="shared" si="590"/>
        <v/>
      </c>
      <c r="F3625" s="4" t="str">
        <f t="shared" si="591"/>
        <v/>
      </c>
      <c r="G3625" s="48" t="str">
        <f t="shared" si="592"/>
        <v/>
      </c>
      <c r="H3625" s="16" t="str">
        <f t="shared" si="583"/>
        <v/>
      </c>
      <c r="I3625" s="46" t="str">
        <f t="shared" si="584"/>
        <v/>
      </c>
      <c r="J3625" s="49" t="str">
        <f t="shared" si="585"/>
        <v/>
      </c>
      <c r="K3625" s="46" t="str">
        <f t="shared" si="586"/>
        <v/>
      </c>
      <c r="L3625" s="17" t="str">
        <f>+IF(G3625="","",SUM($K$9:K3625)+H3625)</f>
        <v/>
      </c>
    </row>
    <row r="3626" spans="2:12" x14ac:dyDescent="0.2">
      <c r="B3626" s="1" t="str">
        <f t="shared" si="589"/>
        <v/>
      </c>
      <c r="C3626" s="44" t="str">
        <f t="shared" si="587"/>
        <v/>
      </c>
      <c r="D3626" s="44" t="str">
        <f t="shared" si="588"/>
        <v/>
      </c>
      <c r="E3626" s="13" t="str">
        <f t="shared" si="590"/>
        <v/>
      </c>
      <c r="F3626" s="4" t="str">
        <f t="shared" si="591"/>
        <v/>
      </c>
      <c r="G3626" s="48" t="str">
        <f t="shared" si="592"/>
        <v/>
      </c>
      <c r="H3626" s="16" t="str">
        <f t="shared" ref="H3626:H3689" si="593">IF(B3626&lt;&gt;"",H3625,"")</f>
        <v/>
      </c>
      <c r="I3626" s="46" t="str">
        <f t="shared" ref="I3626:I3689" si="594">IF(G3626="","",+(1+G3626)^(E3626/30))</f>
        <v/>
      </c>
      <c r="J3626" s="49" t="str">
        <f t="shared" si="585"/>
        <v/>
      </c>
      <c r="K3626" s="46" t="str">
        <f t="shared" si="586"/>
        <v/>
      </c>
      <c r="L3626" s="17" t="str">
        <f>+IF(G3626="","",SUM($K$9:K3626)+H3626)</f>
        <v/>
      </c>
    </row>
    <row r="3627" spans="2:12" x14ac:dyDescent="0.2">
      <c r="B3627" s="1" t="str">
        <f t="shared" si="589"/>
        <v/>
      </c>
      <c r="C3627" s="44" t="str">
        <f t="shared" si="587"/>
        <v/>
      </c>
      <c r="D3627" s="44" t="str">
        <f t="shared" si="588"/>
        <v/>
      </c>
      <c r="E3627" s="13" t="str">
        <f t="shared" si="590"/>
        <v/>
      </c>
      <c r="F3627" s="4" t="str">
        <f t="shared" si="591"/>
        <v/>
      </c>
      <c r="G3627" s="48" t="str">
        <f t="shared" si="592"/>
        <v/>
      </c>
      <c r="H3627" s="16" t="str">
        <f t="shared" si="593"/>
        <v/>
      </c>
      <c r="I3627" s="46" t="str">
        <f t="shared" si="594"/>
        <v/>
      </c>
      <c r="J3627" s="49" t="str">
        <f t="shared" si="585"/>
        <v/>
      </c>
      <c r="K3627" s="46" t="str">
        <f t="shared" si="586"/>
        <v/>
      </c>
      <c r="L3627" s="17" t="str">
        <f>+IF(G3627="","",SUM($K$9:K3627)+H3627)</f>
        <v/>
      </c>
    </row>
    <row r="3628" spans="2:12" x14ac:dyDescent="0.2">
      <c r="B3628" s="1" t="str">
        <f t="shared" si="589"/>
        <v/>
      </c>
      <c r="C3628" s="44" t="str">
        <f t="shared" si="587"/>
        <v/>
      </c>
      <c r="D3628" s="44" t="str">
        <f t="shared" si="588"/>
        <v/>
      </c>
      <c r="E3628" s="13" t="str">
        <f t="shared" si="590"/>
        <v/>
      </c>
      <c r="F3628" s="4" t="str">
        <f t="shared" si="591"/>
        <v/>
      </c>
      <c r="G3628" s="48" t="str">
        <f t="shared" si="592"/>
        <v/>
      </c>
      <c r="H3628" s="16" t="str">
        <f t="shared" si="593"/>
        <v/>
      </c>
      <c r="I3628" s="46" t="str">
        <f t="shared" si="594"/>
        <v/>
      </c>
      <c r="J3628" s="49" t="str">
        <f t="shared" si="585"/>
        <v/>
      </c>
      <c r="K3628" s="46" t="str">
        <f t="shared" si="586"/>
        <v/>
      </c>
      <c r="L3628" s="17" t="str">
        <f>+IF(G3628="","",SUM($K$9:K3628)+H3628)</f>
        <v/>
      </c>
    </row>
    <row r="3629" spans="2:12" x14ac:dyDescent="0.2">
      <c r="B3629" s="1" t="str">
        <f t="shared" si="589"/>
        <v/>
      </c>
      <c r="C3629" s="44" t="str">
        <f t="shared" si="587"/>
        <v/>
      </c>
      <c r="D3629" s="44" t="str">
        <f t="shared" si="588"/>
        <v/>
      </c>
      <c r="E3629" s="13" t="str">
        <f t="shared" si="590"/>
        <v/>
      </c>
      <c r="F3629" s="4" t="str">
        <f t="shared" si="591"/>
        <v/>
      </c>
      <c r="G3629" s="48" t="str">
        <f t="shared" si="592"/>
        <v/>
      </c>
      <c r="H3629" s="16" t="str">
        <f t="shared" si="593"/>
        <v/>
      </c>
      <c r="I3629" s="46" t="str">
        <f t="shared" si="594"/>
        <v/>
      </c>
      <c r="J3629" s="49" t="str">
        <f t="shared" si="585"/>
        <v/>
      </c>
      <c r="K3629" s="46" t="str">
        <f t="shared" si="586"/>
        <v/>
      </c>
      <c r="L3629" s="17" t="str">
        <f>+IF(G3629="","",SUM($K$9:K3629)+H3629)</f>
        <v/>
      </c>
    </row>
    <row r="3630" spans="2:12" x14ac:dyDescent="0.2">
      <c r="B3630" s="1" t="str">
        <f t="shared" si="589"/>
        <v/>
      </c>
      <c r="C3630" s="44" t="str">
        <f t="shared" si="587"/>
        <v/>
      </c>
      <c r="D3630" s="44" t="str">
        <f t="shared" si="588"/>
        <v/>
      </c>
      <c r="E3630" s="13" t="str">
        <f t="shared" si="590"/>
        <v/>
      </c>
      <c r="F3630" s="4" t="str">
        <f t="shared" si="591"/>
        <v/>
      </c>
      <c r="G3630" s="48" t="str">
        <f t="shared" si="592"/>
        <v/>
      </c>
      <c r="H3630" s="16" t="str">
        <f t="shared" si="593"/>
        <v/>
      </c>
      <c r="I3630" s="46" t="str">
        <f t="shared" si="594"/>
        <v/>
      </c>
      <c r="J3630" s="49" t="str">
        <f t="shared" si="585"/>
        <v/>
      </c>
      <c r="K3630" s="46" t="str">
        <f t="shared" si="586"/>
        <v/>
      </c>
      <c r="L3630" s="17" t="str">
        <f>+IF(G3630="","",SUM($K$9:K3630)+H3630)</f>
        <v/>
      </c>
    </row>
    <row r="3631" spans="2:12" x14ac:dyDescent="0.2">
      <c r="B3631" s="1" t="str">
        <f t="shared" si="589"/>
        <v/>
      </c>
      <c r="C3631" s="44" t="str">
        <f t="shared" si="587"/>
        <v/>
      </c>
      <c r="D3631" s="44" t="str">
        <f t="shared" si="588"/>
        <v/>
      </c>
      <c r="E3631" s="13" t="str">
        <f t="shared" si="590"/>
        <v/>
      </c>
      <c r="F3631" s="4" t="str">
        <f t="shared" si="591"/>
        <v/>
      </c>
      <c r="G3631" s="48" t="str">
        <f t="shared" si="592"/>
        <v/>
      </c>
      <c r="H3631" s="16" t="str">
        <f t="shared" si="593"/>
        <v/>
      </c>
      <c r="I3631" s="46" t="str">
        <f t="shared" si="594"/>
        <v/>
      </c>
      <c r="J3631" s="49" t="str">
        <f t="shared" si="585"/>
        <v/>
      </c>
      <c r="K3631" s="46" t="str">
        <f t="shared" si="586"/>
        <v/>
      </c>
      <c r="L3631" s="17" t="str">
        <f>+IF(G3631="","",SUM($K$9:K3631)+H3631)</f>
        <v/>
      </c>
    </row>
    <row r="3632" spans="2:12" x14ac:dyDescent="0.2">
      <c r="B3632" s="1" t="str">
        <f t="shared" si="589"/>
        <v/>
      </c>
      <c r="C3632" s="44" t="str">
        <f t="shared" si="587"/>
        <v/>
      </c>
      <c r="D3632" s="44" t="str">
        <f t="shared" si="588"/>
        <v/>
      </c>
      <c r="E3632" s="13" t="str">
        <f t="shared" si="590"/>
        <v/>
      </c>
      <c r="F3632" s="4" t="str">
        <f t="shared" si="591"/>
        <v/>
      </c>
      <c r="G3632" s="48" t="str">
        <f t="shared" si="592"/>
        <v/>
      </c>
      <c r="H3632" s="16" t="str">
        <f t="shared" si="593"/>
        <v/>
      </c>
      <c r="I3632" s="46" t="str">
        <f t="shared" si="594"/>
        <v/>
      </c>
      <c r="J3632" s="49" t="str">
        <f t="shared" si="585"/>
        <v/>
      </c>
      <c r="K3632" s="46" t="str">
        <f t="shared" si="586"/>
        <v/>
      </c>
      <c r="L3632" s="17" t="str">
        <f>+IF(G3632="","",SUM($K$9:K3632)+H3632)</f>
        <v/>
      </c>
    </row>
    <row r="3633" spans="2:12" x14ac:dyDescent="0.2">
      <c r="B3633" s="1" t="str">
        <f t="shared" si="589"/>
        <v/>
      </c>
      <c r="C3633" s="44" t="str">
        <f t="shared" si="587"/>
        <v/>
      </c>
      <c r="D3633" s="44" t="str">
        <f t="shared" si="588"/>
        <v/>
      </c>
      <c r="E3633" s="13" t="str">
        <f t="shared" si="590"/>
        <v/>
      </c>
      <c r="F3633" s="4" t="str">
        <f t="shared" si="591"/>
        <v/>
      </c>
      <c r="G3633" s="48" t="str">
        <f t="shared" si="592"/>
        <v/>
      </c>
      <c r="H3633" s="16" t="str">
        <f t="shared" si="593"/>
        <v/>
      </c>
      <c r="I3633" s="46" t="str">
        <f t="shared" si="594"/>
        <v/>
      </c>
      <c r="J3633" s="49" t="str">
        <f t="shared" si="585"/>
        <v/>
      </c>
      <c r="K3633" s="46" t="str">
        <f t="shared" si="586"/>
        <v/>
      </c>
      <c r="L3633" s="17" t="str">
        <f>+IF(G3633="","",SUM($K$9:K3633)+H3633)</f>
        <v/>
      </c>
    </row>
    <row r="3634" spans="2:12" x14ac:dyDescent="0.2">
      <c r="B3634" s="1" t="str">
        <f t="shared" si="589"/>
        <v/>
      </c>
      <c r="C3634" s="44" t="str">
        <f t="shared" si="587"/>
        <v/>
      </c>
      <c r="D3634" s="44" t="str">
        <f t="shared" si="588"/>
        <v/>
      </c>
      <c r="E3634" s="13" t="str">
        <f t="shared" si="590"/>
        <v/>
      </c>
      <c r="F3634" s="4" t="str">
        <f t="shared" si="591"/>
        <v/>
      </c>
      <c r="G3634" s="48" t="str">
        <f t="shared" si="592"/>
        <v/>
      </c>
      <c r="H3634" s="16" t="str">
        <f t="shared" si="593"/>
        <v/>
      </c>
      <c r="I3634" s="46" t="str">
        <f t="shared" si="594"/>
        <v/>
      </c>
      <c r="J3634" s="49" t="str">
        <f t="shared" si="585"/>
        <v/>
      </c>
      <c r="K3634" s="46" t="str">
        <f t="shared" si="586"/>
        <v/>
      </c>
      <c r="L3634" s="17" t="str">
        <f>+IF(G3634="","",SUM($K$9:K3634)+H3634)</f>
        <v/>
      </c>
    </row>
    <row r="3635" spans="2:12" x14ac:dyDescent="0.2">
      <c r="B3635" s="1" t="str">
        <f t="shared" si="589"/>
        <v/>
      </c>
      <c r="C3635" s="44" t="str">
        <f t="shared" si="587"/>
        <v/>
      </c>
      <c r="D3635" s="44" t="str">
        <f t="shared" si="588"/>
        <v/>
      </c>
      <c r="E3635" s="13" t="str">
        <f t="shared" si="590"/>
        <v/>
      </c>
      <c r="F3635" s="4" t="str">
        <f t="shared" si="591"/>
        <v/>
      </c>
      <c r="G3635" s="48" t="str">
        <f t="shared" si="592"/>
        <v/>
      </c>
      <c r="H3635" s="16" t="str">
        <f t="shared" si="593"/>
        <v/>
      </c>
      <c r="I3635" s="46" t="str">
        <f t="shared" si="594"/>
        <v/>
      </c>
      <c r="J3635" s="49" t="str">
        <f t="shared" si="585"/>
        <v/>
      </c>
      <c r="K3635" s="46" t="str">
        <f t="shared" si="586"/>
        <v/>
      </c>
      <c r="L3635" s="17" t="str">
        <f>+IF(G3635="","",SUM($K$9:K3635)+H3635)</f>
        <v/>
      </c>
    </row>
    <row r="3636" spans="2:12" x14ac:dyDescent="0.2">
      <c r="B3636" s="1" t="str">
        <f t="shared" si="589"/>
        <v/>
      </c>
      <c r="C3636" s="44" t="str">
        <f t="shared" si="587"/>
        <v/>
      </c>
      <c r="D3636" s="44" t="str">
        <f t="shared" si="588"/>
        <v/>
      </c>
      <c r="E3636" s="13" t="str">
        <f t="shared" si="590"/>
        <v/>
      </c>
      <c r="F3636" s="4" t="str">
        <f t="shared" si="591"/>
        <v/>
      </c>
      <c r="G3636" s="48" t="str">
        <f t="shared" si="592"/>
        <v/>
      </c>
      <c r="H3636" s="16" t="str">
        <f t="shared" si="593"/>
        <v/>
      </c>
      <c r="I3636" s="46" t="str">
        <f t="shared" si="594"/>
        <v/>
      </c>
      <c r="J3636" s="49" t="str">
        <f t="shared" si="585"/>
        <v/>
      </c>
      <c r="K3636" s="46" t="str">
        <f t="shared" si="586"/>
        <v/>
      </c>
      <c r="L3636" s="17" t="str">
        <f>+IF(G3636="","",SUM($K$9:K3636)+H3636)</f>
        <v/>
      </c>
    </row>
    <row r="3637" spans="2:12" x14ac:dyDescent="0.2">
      <c r="B3637" s="1" t="str">
        <f t="shared" si="589"/>
        <v/>
      </c>
      <c r="C3637" s="44" t="str">
        <f t="shared" si="587"/>
        <v/>
      </c>
      <c r="D3637" s="44" t="str">
        <f t="shared" si="588"/>
        <v/>
      </c>
      <c r="E3637" s="13" t="str">
        <f t="shared" si="590"/>
        <v/>
      </c>
      <c r="F3637" s="4" t="str">
        <f t="shared" si="591"/>
        <v/>
      </c>
      <c r="G3637" s="48" t="str">
        <f t="shared" si="592"/>
        <v/>
      </c>
      <c r="H3637" s="16" t="str">
        <f t="shared" si="593"/>
        <v/>
      </c>
      <c r="I3637" s="46" t="str">
        <f t="shared" si="594"/>
        <v/>
      </c>
      <c r="J3637" s="49" t="str">
        <f t="shared" si="585"/>
        <v/>
      </c>
      <c r="K3637" s="46" t="str">
        <f t="shared" si="586"/>
        <v/>
      </c>
      <c r="L3637" s="17" t="str">
        <f>+IF(G3637="","",SUM($K$9:K3637)+H3637)</f>
        <v/>
      </c>
    </row>
    <row r="3638" spans="2:12" x14ac:dyDescent="0.2">
      <c r="B3638" s="1" t="str">
        <f t="shared" si="589"/>
        <v/>
      </c>
      <c r="C3638" s="44" t="str">
        <f t="shared" si="587"/>
        <v/>
      </c>
      <c r="D3638" s="44" t="str">
        <f t="shared" si="588"/>
        <v/>
      </c>
      <c r="E3638" s="13" t="str">
        <f t="shared" si="590"/>
        <v/>
      </c>
      <c r="F3638" s="4" t="str">
        <f t="shared" si="591"/>
        <v/>
      </c>
      <c r="G3638" s="48" t="str">
        <f t="shared" si="592"/>
        <v/>
      </c>
      <c r="H3638" s="16" t="str">
        <f t="shared" si="593"/>
        <v/>
      </c>
      <c r="I3638" s="46" t="str">
        <f t="shared" si="594"/>
        <v/>
      </c>
      <c r="J3638" s="49" t="str">
        <f t="shared" si="585"/>
        <v/>
      </c>
      <c r="K3638" s="46" t="str">
        <f t="shared" si="586"/>
        <v/>
      </c>
      <c r="L3638" s="17" t="str">
        <f>+IF(G3638="","",SUM($K$9:K3638)+H3638)</f>
        <v/>
      </c>
    </row>
    <row r="3639" spans="2:12" x14ac:dyDescent="0.2">
      <c r="B3639" s="1" t="str">
        <f t="shared" si="589"/>
        <v/>
      </c>
      <c r="C3639" s="44" t="str">
        <f t="shared" si="587"/>
        <v/>
      </c>
      <c r="D3639" s="44" t="str">
        <f t="shared" si="588"/>
        <v/>
      </c>
      <c r="E3639" s="13" t="str">
        <f t="shared" si="590"/>
        <v/>
      </c>
      <c r="F3639" s="4" t="str">
        <f t="shared" si="591"/>
        <v/>
      </c>
      <c r="G3639" s="48" t="str">
        <f t="shared" si="592"/>
        <v/>
      </c>
      <c r="H3639" s="16" t="str">
        <f t="shared" si="593"/>
        <v/>
      </c>
      <c r="I3639" s="46" t="str">
        <f t="shared" si="594"/>
        <v/>
      </c>
      <c r="J3639" s="49" t="str">
        <f t="shared" si="585"/>
        <v/>
      </c>
      <c r="K3639" s="46" t="str">
        <f t="shared" si="586"/>
        <v/>
      </c>
      <c r="L3639" s="17" t="str">
        <f>+IF(G3639="","",SUM($K$9:K3639)+H3639)</f>
        <v/>
      </c>
    </row>
    <row r="3640" spans="2:12" x14ac:dyDescent="0.2">
      <c r="B3640" s="1" t="str">
        <f t="shared" si="589"/>
        <v/>
      </c>
      <c r="C3640" s="44" t="str">
        <f t="shared" si="587"/>
        <v/>
      </c>
      <c r="D3640" s="44" t="str">
        <f t="shared" si="588"/>
        <v/>
      </c>
      <c r="E3640" s="13" t="str">
        <f t="shared" si="590"/>
        <v/>
      </c>
      <c r="F3640" s="4" t="str">
        <f t="shared" si="591"/>
        <v/>
      </c>
      <c r="G3640" s="48" t="str">
        <f t="shared" si="592"/>
        <v/>
      </c>
      <c r="H3640" s="16" t="str">
        <f t="shared" si="593"/>
        <v/>
      </c>
      <c r="I3640" s="46" t="str">
        <f t="shared" si="594"/>
        <v/>
      </c>
      <c r="J3640" s="49" t="str">
        <f t="shared" si="585"/>
        <v/>
      </c>
      <c r="K3640" s="46" t="str">
        <f t="shared" si="586"/>
        <v/>
      </c>
      <c r="L3640" s="17" t="str">
        <f>+IF(G3640="","",SUM($K$9:K3640)+H3640)</f>
        <v/>
      </c>
    </row>
    <row r="3641" spans="2:12" x14ac:dyDescent="0.2">
      <c r="B3641" s="1" t="str">
        <f t="shared" si="589"/>
        <v/>
      </c>
      <c r="C3641" s="44" t="str">
        <f t="shared" si="587"/>
        <v/>
      </c>
      <c r="D3641" s="44" t="str">
        <f t="shared" si="588"/>
        <v/>
      </c>
      <c r="E3641" s="13" t="str">
        <f t="shared" si="590"/>
        <v/>
      </c>
      <c r="F3641" s="4" t="str">
        <f t="shared" si="591"/>
        <v/>
      </c>
      <c r="G3641" s="48" t="str">
        <f t="shared" si="592"/>
        <v/>
      </c>
      <c r="H3641" s="16" t="str">
        <f t="shared" si="593"/>
        <v/>
      </c>
      <c r="I3641" s="46" t="str">
        <f t="shared" si="594"/>
        <v/>
      </c>
      <c r="J3641" s="49" t="str">
        <f t="shared" si="585"/>
        <v/>
      </c>
      <c r="K3641" s="46" t="str">
        <f t="shared" si="586"/>
        <v/>
      </c>
      <c r="L3641" s="17" t="str">
        <f>+IF(G3641="","",SUM($K$9:K3641)+H3641)</f>
        <v/>
      </c>
    </row>
    <row r="3642" spans="2:12" x14ac:dyDescent="0.2">
      <c r="B3642" s="1" t="str">
        <f t="shared" si="589"/>
        <v/>
      </c>
      <c r="C3642" s="44" t="str">
        <f t="shared" si="587"/>
        <v/>
      </c>
      <c r="D3642" s="44" t="str">
        <f t="shared" si="588"/>
        <v/>
      </c>
      <c r="E3642" s="13" t="str">
        <f t="shared" si="590"/>
        <v/>
      </c>
      <c r="F3642" s="4" t="str">
        <f t="shared" si="591"/>
        <v/>
      </c>
      <c r="G3642" s="48" t="str">
        <f t="shared" si="592"/>
        <v/>
      </c>
      <c r="H3642" s="16" t="str">
        <f t="shared" si="593"/>
        <v/>
      </c>
      <c r="I3642" s="46" t="str">
        <f t="shared" si="594"/>
        <v/>
      </c>
      <c r="J3642" s="49" t="str">
        <f t="shared" si="585"/>
        <v/>
      </c>
      <c r="K3642" s="46" t="str">
        <f t="shared" si="586"/>
        <v/>
      </c>
      <c r="L3642" s="17" t="str">
        <f>+IF(G3642="","",SUM($K$9:K3642)+H3642)</f>
        <v/>
      </c>
    </row>
    <row r="3643" spans="2:12" x14ac:dyDescent="0.2">
      <c r="B3643" s="1" t="str">
        <f t="shared" si="589"/>
        <v/>
      </c>
      <c r="C3643" s="44" t="str">
        <f t="shared" si="587"/>
        <v/>
      </c>
      <c r="D3643" s="44" t="str">
        <f t="shared" si="588"/>
        <v/>
      </c>
      <c r="E3643" s="13" t="str">
        <f t="shared" si="590"/>
        <v/>
      </c>
      <c r="F3643" s="4" t="str">
        <f t="shared" si="591"/>
        <v/>
      </c>
      <c r="G3643" s="48" t="str">
        <f t="shared" si="592"/>
        <v/>
      </c>
      <c r="H3643" s="16" t="str">
        <f t="shared" si="593"/>
        <v/>
      </c>
      <c r="I3643" s="46" t="str">
        <f t="shared" si="594"/>
        <v/>
      </c>
      <c r="J3643" s="49" t="str">
        <f t="shared" si="585"/>
        <v/>
      </c>
      <c r="K3643" s="46" t="str">
        <f t="shared" si="586"/>
        <v/>
      </c>
      <c r="L3643" s="17" t="str">
        <f>+IF(G3643="","",SUM($K$9:K3643)+H3643)</f>
        <v/>
      </c>
    </row>
    <row r="3644" spans="2:12" x14ac:dyDescent="0.2">
      <c r="B3644" s="1" t="str">
        <f t="shared" si="589"/>
        <v/>
      </c>
      <c r="C3644" s="44" t="str">
        <f t="shared" si="587"/>
        <v/>
      </c>
      <c r="D3644" s="44" t="str">
        <f t="shared" si="588"/>
        <v/>
      </c>
      <c r="E3644" s="13" t="str">
        <f t="shared" si="590"/>
        <v/>
      </c>
      <c r="F3644" s="4" t="str">
        <f t="shared" si="591"/>
        <v/>
      </c>
      <c r="G3644" s="48" t="str">
        <f t="shared" si="592"/>
        <v/>
      </c>
      <c r="H3644" s="16" t="str">
        <f t="shared" si="593"/>
        <v/>
      </c>
      <c r="I3644" s="46" t="str">
        <f t="shared" si="594"/>
        <v/>
      </c>
      <c r="J3644" s="49" t="str">
        <f t="shared" si="585"/>
        <v/>
      </c>
      <c r="K3644" s="46" t="str">
        <f t="shared" si="586"/>
        <v/>
      </c>
      <c r="L3644" s="17" t="str">
        <f>+IF(G3644="","",SUM($K$9:K3644)+H3644)</f>
        <v/>
      </c>
    </row>
    <row r="3645" spans="2:12" x14ac:dyDescent="0.2">
      <c r="B3645" s="1" t="str">
        <f t="shared" si="589"/>
        <v/>
      </c>
      <c r="C3645" s="44" t="str">
        <f t="shared" si="587"/>
        <v/>
      </c>
      <c r="D3645" s="44" t="str">
        <f t="shared" si="588"/>
        <v/>
      </c>
      <c r="E3645" s="13" t="str">
        <f t="shared" si="590"/>
        <v/>
      </c>
      <c r="F3645" s="4" t="str">
        <f t="shared" si="591"/>
        <v/>
      </c>
      <c r="G3645" s="48" t="str">
        <f t="shared" si="592"/>
        <v/>
      </c>
      <c r="H3645" s="16" t="str">
        <f t="shared" si="593"/>
        <v/>
      </c>
      <c r="I3645" s="46" t="str">
        <f t="shared" si="594"/>
        <v/>
      </c>
      <c r="J3645" s="49" t="str">
        <f t="shared" si="585"/>
        <v/>
      </c>
      <c r="K3645" s="46" t="str">
        <f t="shared" si="586"/>
        <v/>
      </c>
      <c r="L3645" s="17" t="str">
        <f>+IF(G3645="","",SUM($K$9:K3645)+H3645)</f>
        <v/>
      </c>
    </row>
    <row r="3646" spans="2:12" x14ac:dyDescent="0.2">
      <c r="B3646" s="1" t="str">
        <f t="shared" si="589"/>
        <v/>
      </c>
      <c r="C3646" s="44" t="str">
        <f t="shared" si="587"/>
        <v/>
      </c>
      <c r="D3646" s="44" t="str">
        <f t="shared" si="588"/>
        <v/>
      </c>
      <c r="E3646" s="13" t="str">
        <f t="shared" si="590"/>
        <v/>
      </c>
      <c r="F3646" s="4" t="str">
        <f t="shared" si="591"/>
        <v/>
      </c>
      <c r="G3646" s="48" t="str">
        <f t="shared" si="592"/>
        <v/>
      </c>
      <c r="H3646" s="16" t="str">
        <f t="shared" si="593"/>
        <v/>
      </c>
      <c r="I3646" s="46" t="str">
        <f t="shared" si="594"/>
        <v/>
      </c>
      <c r="J3646" s="49" t="str">
        <f t="shared" si="585"/>
        <v/>
      </c>
      <c r="K3646" s="46" t="str">
        <f t="shared" si="586"/>
        <v/>
      </c>
      <c r="L3646" s="17" t="str">
        <f>+IF(G3646="","",SUM($K$9:K3646)+H3646)</f>
        <v/>
      </c>
    </row>
    <row r="3647" spans="2:12" x14ac:dyDescent="0.2">
      <c r="B3647" s="1" t="str">
        <f t="shared" si="589"/>
        <v/>
      </c>
      <c r="C3647" s="44" t="str">
        <f t="shared" si="587"/>
        <v/>
      </c>
      <c r="D3647" s="44" t="str">
        <f t="shared" si="588"/>
        <v/>
      </c>
      <c r="E3647" s="13" t="str">
        <f t="shared" si="590"/>
        <v/>
      </c>
      <c r="F3647" s="4" t="str">
        <f t="shared" si="591"/>
        <v/>
      </c>
      <c r="G3647" s="48" t="str">
        <f t="shared" si="592"/>
        <v/>
      </c>
      <c r="H3647" s="16" t="str">
        <f t="shared" si="593"/>
        <v/>
      </c>
      <c r="I3647" s="46" t="str">
        <f t="shared" si="594"/>
        <v/>
      </c>
      <c r="J3647" s="49" t="str">
        <f t="shared" ref="J3647:J3710" si="595">+IF(F3647="","",I3647*H3647)</f>
        <v/>
      </c>
      <c r="K3647" s="46" t="str">
        <f t="shared" ref="K3647:K3710" si="596">+IF(G3647="","",J3647-H3647)</f>
        <v/>
      </c>
      <c r="L3647" s="17" t="str">
        <f>+IF(G3647="","",SUM($K$9:K3647)+H3647)</f>
        <v/>
      </c>
    </row>
    <row r="3648" spans="2:12" x14ac:dyDescent="0.2">
      <c r="B3648" s="1" t="str">
        <f t="shared" si="589"/>
        <v/>
      </c>
      <c r="C3648" s="44" t="str">
        <f t="shared" si="587"/>
        <v/>
      </c>
      <c r="D3648" s="44" t="str">
        <f t="shared" si="588"/>
        <v/>
      </c>
      <c r="E3648" s="13" t="str">
        <f t="shared" si="590"/>
        <v/>
      </c>
      <c r="F3648" s="4" t="str">
        <f t="shared" si="591"/>
        <v/>
      </c>
      <c r="G3648" s="48" t="str">
        <f t="shared" si="592"/>
        <v/>
      </c>
      <c r="H3648" s="16" t="str">
        <f t="shared" si="593"/>
        <v/>
      </c>
      <c r="I3648" s="46" t="str">
        <f t="shared" si="594"/>
        <v/>
      </c>
      <c r="J3648" s="49" t="str">
        <f t="shared" si="595"/>
        <v/>
      </c>
      <c r="K3648" s="46" t="str">
        <f t="shared" si="596"/>
        <v/>
      </c>
      <c r="L3648" s="17" t="str">
        <f>+IF(G3648="","",SUM($K$9:K3648)+H3648)</f>
        <v/>
      </c>
    </row>
    <row r="3649" spans="2:12" x14ac:dyDescent="0.2">
      <c r="B3649" s="1" t="str">
        <f t="shared" si="589"/>
        <v/>
      </c>
      <c r="C3649" s="44" t="str">
        <f t="shared" si="587"/>
        <v/>
      </c>
      <c r="D3649" s="44" t="str">
        <f t="shared" si="588"/>
        <v/>
      </c>
      <c r="E3649" s="13" t="str">
        <f t="shared" si="590"/>
        <v/>
      </c>
      <c r="F3649" s="4" t="str">
        <f t="shared" si="591"/>
        <v/>
      </c>
      <c r="G3649" s="48" t="str">
        <f t="shared" si="592"/>
        <v/>
      </c>
      <c r="H3649" s="16" t="str">
        <f t="shared" si="593"/>
        <v/>
      </c>
      <c r="I3649" s="46" t="str">
        <f t="shared" si="594"/>
        <v/>
      </c>
      <c r="J3649" s="49" t="str">
        <f t="shared" si="595"/>
        <v/>
      </c>
      <c r="K3649" s="46" t="str">
        <f t="shared" si="596"/>
        <v/>
      </c>
      <c r="L3649" s="17" t="str">
        <f>+IF(G3649="","",SUM($K$9:K3649)+H3649)</f>
        <v/>
      </c>
    </row>
    <row r="3650" spans="2:12" x14ac:dyDescent="0.2">
      <c r="B3650" s="1" t="str">
        <f t="shared" si="589"/>
        <v/>
      </c>
      <c r="C3650" s="44" t="str">
        <f t="shared" si="587"/>
        <v/>
      </c>
      <c r="D3650" s="44" t="str">
        <f t="shared" si="588"/>
        <v/>
      </c>
      <c r="E3650" s="13" t="str">
        <f t="shared" si="590"/>
        <v/>
      </c>
      <c r="F3650" s="4" t="str">
        <f t="shared" si="591"/>
        <v/>
      </c>
      <c r="G3650" s="48" t="str">
        <f t="shared" si="592"/>
        <v/>
      </c>
      <c r="H3650" s="16" t="str">
        <f t="shared" si="593"/>
        <v/>
      </c>
      <c r="I3650" s="46" t="str">
        <f t="shared" si="594"/>
        <v/>
      </c>
      <c r="J3650" s="49" t="str">
        <f t="shared" si="595"/>
        <v/>
      </c>
      <c r="K3650" s="46" t="str">
        <f t="shared" si="596"/>
        <v/>
      </c>
      <c r="L3650" s="17" t="str">
        <f>+IF(G3650="","",SUM($K$9:K3650)+H3650)</f>
        <v/>
      </c>
    </row>
    <row r="3651" spans="2:12" x14ac:dyDescent="0.2">
      <c r="B3651" s="1" t="str">
        <f t="shared" si="589"/>
        <v/>
      </c>
      <c r="C3651" s="44" t="str">
        <f t="shared" si="587"/>
        <v/>
      </c>
      <c r="D3651" s="44" t="str">
        <f t="shared" si="588"/>
        <v/>
      </c>
      <c r="E3651" s="13" t="str">
        <f t="shared" si="590"/>
        <v/>
      </c>
      <c r="F3651" s="4" t="str">
        <f t="shared" si="591"/>
        <v/>
      </c>
      <c r="G3651" s="48" t="str">
        <f t="shared" si="592"/>
        <v/>
      </c>
      <c r="H3651" s="16" t="str">
        <f t="shared" si="593"/>
        <v/>
      </c>
      <c r="I3651" s="46" t="str">
        <f t="shared" si="594"/>
        <v/>
      </c>
      <c r="J3651" s="49" t="str">
        <f t="shared" si="595"/>
        <v/>
      </c>
      <c r="K3651" s="46" t="str">
        <f t="shared" si="596"/>
        <v/>
      </c>
      <c r="L3651" s="17" t="str">
        <f>+IF(G3651="","",SUM($K$9:K3651)+H3651)</f>
        <v/>
      </c>
    </row>
    <row r="3652" spans="2:12" x14ac:dyDescent="0.2">
      <c r="B3652" s="1" t="str">
        <f t="shared" si="589"/>
        <v/>
      </c>
      <c r="C3652" s="44" t="str">
        <f t="shared" si="587"/>
        <v/>
      </c>
      <c r="D3652" s="44" t="str">
        <f t="shared" si="588"/>
        <v/>
      </c>
      <c r="E3652" s="13" t="str">
        <f t="shared" si="590"/>
        <v/>
      </c>
      <c r="F3652" s="4" t="str">
        <f t="shared" si="591"/>
        <v/>
      </c>
      <c r="G3652" s="48" t="str">
        <f t="shared" si="592"/>
        <v/>
      </c>
      <c r="H3652" s="16" t="str">
        <f t="shared" si="593"/>
        <v/>
      </c>
      <c r="I3652" s="46" t="str">
        <f t="shared" si="594"/>
        <v/>
      </c>
      <c r="J3652" s="49" t="str">
        <f t="shared" si="595"/>
        <v/>
      </c>
      <c r="K3652" s="46" t="str">
        <f t="shared" si="596"/>
        <v/>
      </c>
      <c r="L3652" s="17" t="str">
        <f>+IF(G3652="","",SUM($K$9:K3652)+H3652)</f>
        <v/>
      </c>
    </row>
    <row r="3653" spans="2:12" x14ac:dyDescent="0.2">
      <c r="B3653" s="1" t="str">
        <f t="shared" si="589"/>
        <v/>
      </c>
      <c r="C3653" s="44" t="str">
        <f t="shared" si="587"/>
        <v/>
      </c>
      <c r="D3653" s="44" t="str">
        <f t="shared" si="588"/>
        <v/>
      </c>
      <c r="E3653" s="13" t="str">
        <f t="shared" si="590"/>
        <v/>
      </c>
      <c r="F3653" s="4" t="str">
        <f t="shared" si="591"/>
        <v/>
      </c>
      <c r="G3653" s="48" t="str">
        <f t="shared" si="592"/>
        <v/>
      </c>
      <c r="H3653" s="16" t="str">
        <f t="shared" si="593"/>
        <v/>
      </c>
      <c r="I3653" s="46" t="str">
        <f t="shared" si="594"/>
        <v/>
      </c>
      <c r="J3653" s="49" t="str">
        <f t="shared" si="595"/>
        <v/>
      </c>
      <c r="K3653" s="46" t="str">
        <f t="shared" si="596"/>
        <v/>
      </c>
      <c r="L3653" s="17" t="str">
        <f>+IF(G3653="","",SUM($K$9:K3653)+H3653)</f>
        <v/>
      </c>
    </row>
    <row r="3654" spans="2:12" x14ac:dyDescent="0.2">
      <c r="B3654" s="1" t="str">
        <f t="shared" si="589"/>
        <v/>
      </c>
      <c r="C3654" s="44" t="str">
        <f t="shared" si="587"/>
        <v/>
      </c>
      <c r="D3654" s="44" t="str">
        <f t="shared" si="588"/>
        <v/>
      </c>
      <c r="E3654" s="13" t="str">
        <f t="shared" si="590"/>
        <v/>
      </c>
      <c r="F3654" s="4" t="str">
        <f t="shared" si="591"/>
        <v/>
      </c>
      <c r="G3654" s="48" t="str">
        <f t="shared" si="592"/>
        <v/>
      </c>
      <c r="H3654" s="16" t="str">
        <f t="shared" si="593"/>
        <v/>
      </c>
      <c r="I3654" s="46" t="str">
        <f t="shared" si="594"/>
        <v/>
      </c>
      <c r="J3654" s="49" t="str">
        <f t="shared" si="595"/>
        <v/>
      </c>
      <c r="K3654" s="46" t="str">
        <f t="shared" si="596"/>
        <v/>
      </c>
      <c r="L3654" s="17" t="str">
        <f>+IF(G3654="","",SUM($K$9:K3654)+H3654)</f>
        <v/>
      </c>
    </row>
    <row r="3655" spans="2:12" x14ac:dyDescent="0.2">
      <c r="B3655" s="1" t="str">
        <f t="shared" si="589"/>
        <v/>
      </c>
      <c r="C3655" s="44" t="str">
        <f t="shared" si="587"/>
        <v/>
      </c>
      <c r="D3655" s="44" t="str">
        <f t="shared" si="588"/>
        <v/>
      </c>
      <c r="E3655" s="13" t="str">
        <f t="shared" si="590"/>
        <v/>
      </c>
      <c r="F3655" s="4" t="str">
        <f t="shared" si="591"/>
        <v/>
      </c>
      <c r="G3655" s="48" t="str">
        <f t="shared" si="592"/>
        <v/>
      </c>
      <c r="H3655" s="16" t="str">
        <f t="shared" si="593"/>
        <v/>
      </c>
      <c r="I3655" s="46" t="str">
        <f t="shared" si="594"/>
        <v/>
      </c>
      <c r="J3655" s="49" t="str">
        <f t="shared" si="595"/>
        <v/>
      </c>
      <c r="K3655" s="46" t="str">
        <f t="shared" si="596"/>
        <v/>
      </c>
      <c r="L3655" s="17" t="str">
        <f>+IF(G3655="","",SUM($K$9:K3655)+H3655)</f>
        <v/>
      </c>
    </row>
    <row r="3656" spans="2:12" x14ac:dyDescent="0.2">
      <c r="B3656" s="1" t="str">
        <f t="shared" si="589"/>
        <v/>
      </c>
      <c r="C3656" s="44" t="str">
        <f t="shared" si="587"/>
        <v/>
      </c>
      <c r="D3656" s="44" t="str">
        <f t="shared" si="588"/>
        <v/>
      </c>
      <c r="E3656" s="13" t="str">
        <f t="shared" si="590"/>
        <v/>
      </c>
      <c r="F3656" s="4" t="str">
        <f t="shared" si="591"/>
        <v/>
      </c>
      <c r="G3656" s="48" t="str">
        <f t="shared" si="592"/>
        <v/>
      </c>
      <c r="H3656" s="16" t="str">
        <f t="shared" si="593"/>
        <v/>
      </c>
      <c r="I3656" s="46" t="str">
        <f t="shared" si="594"/>
        <v/>
      </c>
      <c r="J3656" s="49" t="str">
        <f t="shared" si="595"/>
        <v/>
      </c>
      <c r="K3656" s="46" t="str">
        <f t="shared" si="596"/>
        <v/>
      </c>
      <c r="L3656" s="17" t="str">
        <f>+IF(G3656="","",SUM($K$9:K3656)+H3656)</f>
        <v/>
      </c>
    </row>
    <row r="3657" spans="2:12" x14ac:dyDescent="0.2">
      <c r="B3657" s="1" t="str">
        <f t="shared" si="589"/>
        <v/>
      </c>
      <c r="C3657" s="44" t="str">
        <f t="shared" si="587"/>
        <v/>
      </c>
      <c r="D3657" s="44" t="str">
        <f t="shared" si="588"/>
        <v/>
      </c>
      <c r="E3657" s="13" t="str">
        <f t="shared" si="590"/>
        <v/>
      </c>
      <c r="F3657" s="4" t="str">
        <f t="shared" si="591"/>
        <v/>
      </c>
      <c r="G3657" s="48" t="str">
        <f t="shared" si="592"/>
        <v/>
      </c>
      <c r="H3657" s="16" t="str">
        <f t="shared" si="593"/>
        <v/>
      </c>
      <c r="I3657" s="46" t="str">
        <f t="shared" si="594"/>
        <v/>
      </c>
      <c r="J3657" s="49" t="str">
        <f t="shared" si="595"/>
        <v/>
      </c>
      <c r="K3657" s="46" t="str">
        <f t="shared" si="596"/>
        <v/>
      </c>
      <c r="L3657" s="17" t="str">
        <f>+IF(G3657="","",SUM($K$9:K3657)+H3657)</f>
        <v/>
      </c>
    </row>
    <row r="3658" spans="2:12" x14ac:dyDescent="0.2">
      <c r="B3658" s="1" t="str">
        <f t="shared" si="589"/>
        <v/>
      </c>
      <c r="C3658" s="44" t="str">
        <f t="shared" ref="C3658:C3721" si="597">IF(D3657="","",IF(D3657=FecFinal,"",DATE(YEAR(C3657),MONTH(C3657)+1,1)))</f>
        <v/>
      </c>
      <c r="D3658" s="44" t="str">
        <f t="shared" ref="D3658:D3721" si="598">IF(C3658="","",IF(DAYS360(C3658,FecFinal)&gt;=30,DATE(YEAR(C3658),MONTH(C3658)+1,1),FecFinal))</f>
        <v/>
      </c>
      <c r="E3658" s="13" t="str">
        <f t="shared" si="590"/>
        <v/>
      </c>
      <c r="F3658" s="4" t="str">
        <f t="shared" si="591"/>
        <v/>
      </c>
      <c r="G3658" s="48" t="str">
        <f t="shared" si="592"/>
        <v/>
      </c>
      <c r="H3658" s="16" t="str">
        <f t="shared" si="593"/>
        <v/>
      </c>
      <c r="I3658" s="46" t="str">
        <f t="shared" si="594"/>
        <v/>
      </c>
      <c r="J3658" s="49" t="str">
        <f t="shared" si="595"/>
        <v/>
      </c>
      <c r="K3658" s="46" t="str">
        <f t="shared" si="596"/>
        <v/>
      </c>
      <c r="L3658" s="17" t="str">
        <f>+IF(G3658="","",SUM($K$9:K3658)+H3658)</f>
        <v/>
      </c>
    </row>
    <row r="3659" spans="2:12" x14ac:dyDescent="0.2">
      <c r="B3659" s="1" t="str">
        <f t="shared" si="589"/>
        <v/>
      </c>
      <c r="C3659" s="44" t="str">
        <f t="shared" si="597"/>
        <v/>
      </c>
      <c r="D3659" s="44" t="str">
        <f t="shared" si="598"/>
        <v/>
      </c>
      <c r="E3659" s="13" t="str">
        <f t="shared" si="590"/>
        <v/>
      </c>
      <c r="F3659" s="4" t="str">
        <f t="shared" si="591"/>
        <v/>
      </c>
      <c r="G3659" s="48" t="str">
        <f t="shared" si="592"/>
        <v/>
      </c>
      <c r="H3659" s="16" t="str">
        <f t="shared" si="593"/>
        <v/>
      </c>
      <c r="I3659" s="46" t="str">
        <f t="shared" si="594"/>
        <v/>
      </c>
      <c r="J3659" s="49" t="str">
        <f t="shared" si="595"/>
        <v/>
      </c>
      <c r="K3659" s="46" t="str">
        <f t="shared" si="596"/>
        <v/>
      </c>
      <c r="L3659" s="17" t="str">
        <f>+IF(G3659="","",SUM($K$9:K3659)+H3659)</f>
        <v/>
      </c>
    </row>
    <row r="3660" spans="2:12" x14ac:dyDescent="0.2">
      <c r="B3660" s="1" t="str">
        <f t="shared" si="589"/>
        <v/>
      </c>
      <c r="C3660" s="44" t="str">
        <f t="shared" si="597"/>
        <v/>
      </c>
      <c r="D3660" s="44" t="str">
        <f t="shared" si="598"/>
        <v/>
      </c>
      <c r="E3660" s="13" t="str">
        <f t="shared" si="590"/>
        <v/>
      </c>
      <c r="F3660" s="4" t="str">
        <f t="shared" si="591"/>
        <v/>
      </c>
      <c r="G3660" s="48" t="str">
        <f t="shared" si="592"/>
        <v/>
      </c>
      <c r="H3660" s="16" t="str">
        <f t="shared" si="593"/>
        <v/>
      </c>
      <c r="I3660" s="46" t="str">
        <f t="shared" si="594"/>
        <v/>
      </c>
      <c r="J3660" s="49" t="str">
        <f t="shared" si="595"/>
        <v/>
      </c>
      <c r="K3660" s="46" t="str">
        <f t="shared" si="596"/>
        <v/>
      </c>
      <c r="L3660" s="17" t="str">
        <f>+IF(G3660="","",SUM($K$9:K3660)+H3660)</f>
        <v/>
      </c>
    </row>
    <row r="3661" spans="2:12" x14ac:dyDescent="0.2">
      <c r="B3661" s="1" t="str">
        <f t="shared" si="589"/>
        <v/>
      </c>
      <c r="C3661" s="44" t="str">
        <f t="shared" si="597"/>
        <v/>
      </c>
      <c r="D3661" s="44" t="str">
        <f t="shared" si="598"/>
        <v/>
      </c>
      <c r="E3661" s="13" t="str">
        <f t="shared" si="590"/>
        <v/>
      </c>
      <c r="F3661" s="4" t="str">
        <f t="shared" si="591"/>
        <v/>
      </c>
      <c r="G3661" s="48" t="str">
        <f t="shared" si="592"/>
        <v/>
      </c>
      <c r="H3661" s="16" t="str">
        <f t="shared" si="593"/>
        <v/>
      </c>
      <c r="I3661" s="46" t="str">
        <f t="shared" si="594"/>
        <v/>
      </c>
      <c r="J3661" s="49" t="str">
        <f t="shared" si="595"/>
        <v/>
      </c>
      <c r="K3661" s="46" t="str">
        <f t="shared" si="596"/>
        <v/>
      </c>
      <c r="L3661" s="17" t="str">
        <f>+IF(G3661="","",SUM($K$9:K3661)+H3661)</f>
        <v/>
      </c>
    </row>
    <row r="3662" spans="2:12" x14ac:dyDescent="0.2">
      <c r="B3662" s="1" t="str">
        <f t="shared" si="589"/>
        <v/>
      </c>
      <c r="C3662" s="44" t="str">
        <f t="shared" si="597"/>
        <v/>
      </c>
      <c r="D3662" s="44" t="str">
        <f t="shared" si="598"/>
        <v/>
      </c>
      <c r="E3662" s="13" t="str">
        <f t="shared" si="590"/>
        <v/>
      </c>
      <c r="F3662" s="4" t="str">
        <f t="shared" si="591"/>
        <v/>
      </c>
      <c r="G3662" s="48" t="str">
        <f t="shared" si="592"/>
        <v/>
      </c>
      <c r="H3662" s="16" t="str">
        <f t="shared" si="593"/>
        <v/>
      </c>
      <c r="I3662" s="46" t="str">
        <f t="shared" si="594"/>
        <v/>
      </c>
      <c r="J3662" s="49" t="str">
        <f t="shared" si="595"/>
        <v/>
      </c>
      <c r="K3662" s="46" t="str">
        <f t="shared" si="596"/>
        <v/>
      </c>
      <c r="L3662" s="17" t="str">
        <f>+IF(G3662="","",SUM($K$9:K3662)+H3662)</f>
        <v/>
      </c>
    </row>
    <row r="3663" spans="2:12" x14ac:dyDescent="0.2">
      <c r="B3663" s="1" t="str">
        <f t="shared" si="589"/>
        <v/>
      </c>
      <c r="C3663" s="44" t="str">
        <f t="shared" si="597"/>
        <v/>
      </c>
      <c r="D3663" s="44" t="str">
        <f t="shared" si="598"/>
        <v/>
      </c>
      <c r="E3663" s="13" t="str">
        <f t="shared" si="590"/>
        <v/>
      </c>
      <c r="F3663" s="4" t="str">
        <f t="shared" si="591"/>
        <v/>
      </c>
      <c r="G3663" s="48" t="str">
        <f t="shared" si="592"/>
        <v/>
      </c>
      <c r="H3663" s="16" t="str">
        <f t="shared" si="593"/>
        <v/>
      </c>
      <c r="I3663" s="46" t="str">
        <f t="shared" si="594"/>
        <v/>
      </c>
      <c r="J3663" s="49" t="str">
        <f t="shared" si="595"/>
        <v/>
      </c>
      <c r="K3663" s="46" t="str">
        <f t="shared" si="596"/>
        <v/>
      </c>
      <c r="L3663" s="17" t="str">
        <f>+IF(G3663="","",SUM($K$9:K3663)+H3663)</f>
        <v/>
      </c>
    </row>
    <row r="3664" spans="2:12" x14ac:dyDescent="0.2">
      <c r="B3664" s="1" t="str">
        <f t="shared" si="589"/>
        <v/>
      </c>
      <c r="C3664" s="44" t="str">
        <f t="shared" si="597"/>
        <v/>
      </c>
      <c r="D3664" s="44" t="str">
        <f t="shared" si="598"/>
        <v/>
      </c>
      <c r="E3664" s="13" t="str">
        <f t="shared" si="590"/>
        <v/>
      </c>
      <c r="F3664" s="4" t="str">
        <f t="shared" si="591"/>
        <v/>
      </c>
      <c r="G3664" s="48" t="str">
        <f t="shared" si="592"/>
        <v/>
      </c>
      <c r="H3664" s="16" t="str">
        <f t="shared" si="593"/>
        <v/>
      </c>
      <c r="I3664" s="46" t="str">
        <f t="shared" si="594"/>
        <v/>
      </c>
      <c r="J3664" s="49" t="str">
        <f t="shared" si="595"/>
        <v/>
      </c>
      <c r="K3664" s="46" t="str">
        <f t="shared" si="596"/>
        <v/>
      </c>
      <c r="L3664" s="17" t="str">
        <f>+IF(G3664="","",SUM($K$9:K3664)+H3664)</f>
        <v/>
      </c>
    </row>
    <row r="3665" spans="2:12" x14ac:dyDescent="0.2">
      <c r="B3665" s="1" t="str">
        <f t="shared" ref="B3665:B3728" si="599">+IF(C3665="","",B3664+1)</f>
        <v/>
      </c>
      <c r="C3665" s="44" t="str">
        <f t="shared" si="597"/>
        <v/>
      </c>
      <c r="D3665" s="44" t="str">
        <f t="shared" si="598"/>
        <v/>
      </c>
      <c r="E3665" s="13" t="str">
        <f t="shared" ref="E3665:E3728" si="600">IF(B3665&lt;&gt;"",DAYS360(C3665,D3665),"")</f>
        <v/>
      </c>
      <c r="F3665" s="4" t="str">
        <f t="shared" ref="F3665:F3728" si="601">IF(B3665&lt;&gt;"",LOOKUP(DATE(YEAR(C3665),MONTH(C3665)+1,1),tbl_FecHasta,tbl_Tasa),"")</f>
        <v/>
      </c>
      <c r="G3665" s="48" t="str">
        <f t="shared" ref="G3665:G3728" si="602">IF(B3665&lt;&gt;"",(((1+F3665)^(1/12))-1),"")</f>
        <v/>
      </c>
      <c r="H3665" s="16" t="str">
        <f t="shared" si="593"/>
        <v/>
      </c>
      <c r="I3665" s="46" t="str">
        <f t="shared" si="594"/>
        <v/>
      </c>
      <c r="J3665" s="49" t="str">
        <f t="shared" si="595"/>
        <v/>
      </c>
      <c r="K3665" s="46" t="str">
        <f t="shared" si="596"/>
        <v/>
      </c>
      <c r="L3665" s="17" t="str">
        <f>+IF(G3665="","",SUM($K$9:K3665)+H3665)</f>
        <v/>
      </c>
    </row>
    <row r="3666" spans="2:12" x14ac:dyDescent="0.2">
      <c r="B3666" s="1" t="str">
        <f t="shared" si="599"/>
        <v/>
      </c>
      <c r="C3666" s="44" t="str">
        <f t="shared" si="597"/>
        <v/>
      </c>
      <c r="D3666" s="44" t="str">
        <f t="shared" si="598"/>
        <v/>
      </c>
      <c r="E3666" s="13" t="str">
        <f t="shared" si="600"/>
        <v/>
      </c>
      <c r="F3666" s="4" t="str">
        <f t="shared" si="601"/>
        <v/>
      </c>
      <c r="G3666" s="48" t="str">
        <f t="shared" si="602"/>
        <v/>
      </c>
      <c r="H3666" s="16" t="str">
        <f t="shared" si="593"/>
        <v/>
      </c>
      <c r="I3666" s="46" t="str">
        <f t="shared" si="594"/>
        <v/>
      </c>
      <c r="J3666" s="49" t="str">
        <f t="shared" si="595"/>
        <v/>
      </c>
      <c r="K3666" s="46" t="str">
        <f t="shared" si="596"/>
        <v/>
      </c>
      <c r="L3666" s="17" t="str">
        <f>+IF(G3666="","",SUM($K$9:K3666)+H3666)</f>
        <v/>
      </c>
    </row>
    <row r="3667" spans="2:12" x14ac:dyDescent="0.2">
      <c r="B3667" s="1" t="str">
        <f t="shared" si="599"/>
        <v/>
      </c>
      <c r="C3667" s="44" t="str">
        <f t="shared" si="597"/>
        <v/>
      </c>
      <c r="D3667" s="44" t="str">
        <f t="shared" si="598"/>
        <v/>
      </c>
      <c r="E3667" s="13" t="str">
        <f t="shared" si="600"/>
        <v/>
      </c>
      <c r="F3667" s="4" t="str">
        <f t="shared" si="601"/>
        <v/>
      </c>
      <c r="G3667" s="48" t="str">
        <f t="shared" si="602"/>
        <v/>
      </c>
      <c r="H3667" s="16" t="str">
        <f t="shared" si="593"/>
        <v/>
      </c>
      <c r="I3667" s="46" t="str">
        <f t="shared" si="594"/>
        <v/>
      </c>
      <c r="J3667" s="49" t="str">
        <f t="shared" si="595"/>
        <v/>
      </c>
      <c r="K3667" s="46" t="str">
        <f t="shared" si="596"/>
        <v/>
      </c>
      <c r="L3667" s="17" t="str">
        <f>+IF(G3667="","",SUM($K$9:K3667)+H3667)</f>
        <v/>
      </c>
    </row>
    <row r="3668" spans="2:12" x14ac:dyDescent="0.2">
      <c r="B3668" s="1" t="str">
        <f t="shared" si="599"/>
        <v/>
      </c>
      <c r="C3668" s="44" t="str">
        <f t="shared" si="597"/>
        <v/>
      </c>
      <c r="D3668" s="44" t="str">
        <f t="shared" si="598"/>
        <v/>
      </c>
      <c r="E3668" s="13" t="str">
        <f t="shared" si="600"/>
        <v/>
      </c>
      <c r="F3668" s="4" t="str">
        <f t="shared" si="601"/>
        <v/>
      </c>
      <c r="G3668" s="48" t="str">
        <f t="shared" si="602"/>
        <v/>
      </c>
      <c r="H3668" s="16" t="str">
        <f t="shared" si="593"/>
        <v/>
      </c>
      <c r="I3668" s="46" t="str">
        <f t="shared" si="594"/>
        <v/>
      </c>
      <c r="J3668" s="49" t="str">
        <f t="shared" si="595"/>
        <v/>
      </c>
      <c r="K3668" s="46" t="str">
        <f t="shared" si="596"/>
        <v/>
      </c>
      <c r="L3668" s="17" t="str">
        <f>+IF(G3668="","",SUM($K$9:K3668)+H3668)</f>
        <v/>
      </c>
    </row>
    <row r="3669" spans="2:12" x14ac:dyDescent="0.2">
      <c r="B3669" s="1" t="str">
        <f t="shared" si="599"/>
        <v/>
      </c>
      <c r="C3669" s="44" t="str">
        <f t="shared" si="597"/>
        <v/>
      </c>
      <c r="D3669" s="44" t="str">
        <f t="shared" si="598"/>
        <v/>
      </c>
      <c r="E3669" s="13" t="str">
        <f t="shared" si="600"/>
        <v/>
      </c>
      <c r="F3669" s="4" t="str">
        <f t="shared" si="601"/>
        <v/>
      </c>
      <c r="G3669" s="48" t="str">
        <f t="shared" si="602"/>
        <v/>
      </c>
      <c r="H3669" s="16" t="str">
        <f t="shared" si="593"/>
        <v/>
      </c>
      <c r="I3669" s="46" t="str">
        <f t="shared" si="594"/>
        <v/>
      </c>
      <c r="J3669" s="49" t="str">
        <f t="shared" si="595"/>
        <v/>
      </c>
      <c r="K3669" s="46" t="str">
        <f t="shared" si="596"/>
        <v/>
      </c>
      <c r="L3669" s="17" t="str">
        <f>+IF(G3669="","",SUM($K$9:K3669)+H3669)</f>
        <v/>
      </c>
    </row>
    <row r="3670" spans="2:12" x14ac:dyDescent="0.2">
      <c r="B3670" s="1" t="str">
        <f t="shared" si="599"/>
        <v/>
      </c>
      <c r="C3670" s="44" t="str">
        <f t="shared" si="597"/>
        <v/>
      </c>
      <c r="D3670" s="44" t="str">
        <f t="shared" si="598"/>
        <v/>
      </c>
      <c r="E3670" s="13" t="str">
        <f t="shared" si="600"/>
        <v/>
      </c>
      <c r="F3670" s="4" t="str">
        <f t="shared" si="601"/>
        <v/>
      </c>
      <c r="G3670" s="48" t="str">
        <f t="shared" si="602"/>
        <v/>
      </c>
      <c r="H3670" s="16" t="str">
        <f t="shared" si="593"/>
        <v/>
      </c>
      <c r="I3670" s="46" t="str">
        <f t="shared" si="594"/>
        <v/>
      </c>
      <c r="J3670" s="49" t="str">
        <f t="shared" si="595"/>
        <v/>
      </c>
      <c r="K3670" s="46" t="str">
        <f t="shared" si="596"/>
        <v/>
      </c>
      <c r="L3670" s="17" t="str">
        <f>+IF(G3670="","",SUM($K$9:K3670)+H3670)</f>
        <v/>
      </c>
    </row>
    <row r="3671" spans="2:12" x14ac:dyDescent="0.2">
      <c r="B3671" s="1" t="str">
        <f t="shared" si="599"/>
        <v/>
      </c>
      <c r="C3671" s="44" t="str">
        <f t="shared" si="597"/>
        <v/>
      </c>
      <c r="D3671" s="44" t="str">
        <f t="shared" si="598"/>
        <v/>
      </c>
      <c r="E3671" s="13" t="str">
        <f t="shared" si="600"/>
        <v/>
      </c>
      <c r="F3671" s="4" t="str">
        <f t="shared" si="601"/>
        <v/>
      </c>
      <c r="G3671" s="48" t="str">
        <f t="shared" si="602"/>
        <v/>
      </c>
      <c r="H3671" s="16" t="str">
        <f t="shared" si="593"/>
        <v/>
      </c>
      <c r="I3671" s="46" t="str">
        <f t="shared" si="594"/>
        <v/>
      </c>
      <c r="J3671" s="49" t="str">
        <f t="shared" si="595"/>
        <v/>
      </c>
      <c r="K3671" s="46" t="str">
        <f t="shared" si="596"/>
        <v/>
      </c>
      <c r="L3671" s="17" t="str">
        <f>+IF(G3671="","",SUM($K$9:K3671)+H3671)</f>
        <v/>
      </c>
    </row>
    <row r="3672" spans="2:12" x14ac:dyDescent="0.2">
      <c r="B3672" s="1" t="str">
        <f t="shared" si="599"/>
        <v/>
      </c>
      <c r="C3672" s="44" t="str">
        <f t="shared" si="597"/>
        <v/>
      </c>
      <c r="D3672" s="44" t="str">
        <f t="shared" si="598"/>
        <v/>
      </c>
      <c r="E3672" s="13" t="str">
        <f t="shared" si="600"/>
        <v/>
      </c>
      <c r="F3672" s="4" t="str">
        <f t="shared" si="601"/>
        <v/>
      </c>
      <c r="G3672" s="48" t="str">
        <f t="shared" si="602"/>
        <v/>
      </c>
      <c r="H3672" s="16" t="str">
        <f t="shared" si="593"/>
        <v/>
      </c>
      <c r="I3672" s="46" t="str">
        <f t="shared" si="594"/>
        <v/>
      </c>
      <c r="J3672" s="49" t="str">
        <f t="shared" si="595"/>
        <v/>
      </c>
      <c r="K3672" s="46" t="str">
        <f t="shared" si="596"/>
        <v/>
      </c>
      <c r="L3672" s="17" t="str">
        <f>+IF(G3672="","",SUM($K$9:K3672)+H3672)</f>
        <v/>
      </c>
    </row>
    <row r="3673" spans="2:12" x14ac:dyDescent="0.2">
      <c r="B3673" s="1" t="str">
        <f t="shared" si="599"/>
        <v/>
      </c>
      <c r="C3673" s="44" t="str">
        <f t="shared" si="597"/>
        <v/>
      </c>
      <c r="D3673" s="44" t="str">
        <f t="shared" si="598"/>
        <v/>
      </c>
      <c r="E3673" s="13" t="str">
        <f t="shared" si="600"/>
        <v/>
      </c>
      <c r="F3673" s="4" t="str">
        <f t="shared" si="601"/>
        <v/>
      </c>
      <c r="G3673" s="48" t="str">
        <f t="shared" si="602"/>
        <v/>
      </c>
      <c r="H3673" s="16" t="str">
        <f t="shared" si="593"/>
        <v/>
      </c>
      <c r="I3673" s="46" t="str">
        <f t="shared" si="594"/>
        <v/>
      </c>
      <c r="J3673" s="49" t="str">
        <f t="shared" si="595"/>
        <v/>
      </c>
      <c r="K3673" s="46" t="str">
        <f t="shared" si="596"/>
        <v/>
      </c>
      <c r="L3673" s="17" t="str">
        <f>+IF(G3673="","",SUM($K$9:K3673)+H3673)</f>
        <v/>
      </c>
    </row>
    <row r="3674" spans="2:12" x14ac:dyDescent="0.2">
      <c r="B3674" s="1" t="str">
        <f t="shared" si="599"/>
        <v/>
      </c>
      <c r="C3674" s="44" t="str">
        <f t="shared" si="597"/>
        <v/>
      </c>
      <c r="D3674" s="44" t="str">
        <f t="shared" si="598"/>
        <v/>
      </c>
      <c r="E3674" s="13" t="str">
        <f t="shared" si="600"/>
        <v/>
      </c>
      <c r="F3674" s="4" t="str">
        <f t="shared" si="601"/>
        <v/>
      </c>
      <c r="G3674" s="48" t="str">
        <f t="shared" si="602"/>
        <v/>
      </c>
      <c r="H3674" s="16" t="str">
        <f t="shared" si="593"/>
        <v/>
      </c>
      <c r="I3674" s="46" t="str">
        <f t="shared" si="594"/>
        <v/>
      </c>
      <c r="J3674" s="49" t="str">
        <f t="shared" si="595"/>
        <v/>
      </c>
      <c r="K3674" s="46" t="str">
        <f t="shared" si="596"/>
        <v/>
      </c>
      <c r="L3674" s="17" t="str">
        <f>+IF(G3674="","",SUM($K$9:K3674)+H3674)</f>
        <v/>
      </c>
    </row>
    <row r="3675" spans="2:12" x14ac:dyDescent="0.2">
      <c r="B3675" s="1" t="str">
        <f t="shared" si="599"/>
        <v/>
      </c>
      <c r="C3675" s="44" t="str">
        <f t="shared" si="597"/>
        <v/>
      </c>
      <c r="D3675" s="44" t="str">
        <f t="shared" si="598"/>
        <v/>
      </c>
      <c r="E3675" s="13" t="str">
        <f t="shared" si="600"/>
        <v/>
      </c>
      <c r="F3675" s="4" t="str">
        <f t="shared" si="601"/>
        <v/>
      </c>
      <c r="G3675" s="48" t="str">
        <f t="shared" si="602"/>
        <v/>
      </c>
      <c r="H3675" s="16" t="str">
        <f t="shared" si="593"/>
        <v/>
      </c>
      <c r="I3675" s="46" t="str">
        <f t="shared" si="594"/>
        <v/>
      </c>
      <c r="J3675" s="49" t="str">
        <f t="shared" si="595"/>
        <v/>
      </c>
      <c r="K3675" s="46" t="str">
        <f t="shared" si="596"/>
        <v/>
      </c>
      <c r="L3675" s="17" t="str">
        <f>+IF(G3675="","",SUM($K$9:K3675)+H3675)</f>
        <v/>
      </c>
    </row>
    <row r="3676" spans="2:12" x14ac:dyDescent="0.2">
      <c r="B3676" s="1" t="str">
        <f t="shared" si="599"/>
        <v/>
      </c>
      <c r="C3676" s="44" t="str">
        <f t="shared" si="597"/>
        <v/>
      </c>
      <c r="D3676" s="44" t="str">
        <f t="shared" si="598"/>
        <v/>
      </c>
      <c r="E3676" s="13" t="str">
        <f t="shared" si="600"/>
        <v/>
      </c>
      <c r="F3676" s="4" t="str">
        <f t="shared" si="601"/>
        <v/>
      </c>
      <c r="G3676" s="48" t="str">
        <f t="shared" si="602"/>
        <v/>
      </c>
      <c r="H3676" s="16" t="str">
        <f t="shared" si="593"/>
        <v/>
      </c>
      <c r="I3676" s="46" t="str">
        <f t="shared" si="594"/>
        <v/>
      </c>
      <c r="J3676" s="49" t="str">
        <f t="shared" si="595"/>
        <v/>
      </c>
      <c r="K3676" s="46" t="str">
        <f t="shared" si="596"/>
        <v/>
      </c>
      <c r="L3676" s="17" t="str">
        <f>+IF(G3676="","",SUM($K$9:K3676)+H3676)</f>
        <v/>
      </c>
    </row>
    <row r="3677" spans="2:12" x14ac:dyDescent="0.2">
      <c r="B3677" s="1" t="str">
        <f t="shared" si="599"/>
        <v/>
      </c>
      <c r="C3677" s="44" t="str">
        <f t="shared" si="597"/>
        <v/>
      </c>
      <c r="D3677" s="44" t="str">
        <f t="shared" si="598"/>
        <v/>
      </c>
      <c r="E3677" s="13" t="str">
        <f t="shared" si="600"/>
        <v/>
      </c>
      <c r="F3677" s="4" t="str">
        <f t="shared" si="601"/>
        <v/>
      </c>
      <c r="G3677" s="48" t="str">
        <f t="shared" si="602"/>
        <v/>
      </c>
      <c r="H3677" s="16" t="str">
        <f t="shared" si="593"/>
        <v/>
      </c>
      <c r="I3677" s="46" t="str">
        <f t="shared" si="594"/>
        <v/>
      </c>
      <c r="J3677" s="49" t="str">
        <f t="shared" si="595"/>
        <v/>
      </c>
      <c r="K3677" s="46" t="str">
        <f t="shared" si="596"/>
        <v/>
      </c>
      <c r="L3677" s="17" t="str">
        <f>+IF(G3677="","",SUM($K$9:K3677)+H3677)</f>
        <v/>
      </c>
    </row>
    <row r="3678" spans="2:12" x14ac:dyDescent="0.2">
      <c r="B3678" s="1" t="str">
        <f t="shared" si="599"/>
        <v/>
      </c>
      <c r="C3678" s="44" t="str">
        <f t="shared" si="597"/>
        <v/>
      </c>
      <c r="D3678" s="44" t="str">
        <f t="shared" si="598"/>
        <v/>
      </c>
      <c r="E3678" s="13" t="str">
        <f t="shared" si="600"/>
        <v/>
      </c>
      <c r="F3678" s="4" t="str">
        <f t="shared" si="601"/>
        <v/>
      </c>
      <c r="G3678" s="48" t="str">
        <f t="shared" si="602"/>
        <v/>
      </c>
      <c r="H3678" s="16" t="str">
        <f t="shared" si="593"/>
        <v/>
      </c>
      <c r="I3678" s="46" t="str">
        <f t="shared" si="594"/>
        <v/>
      </c>
      <c r="J3678" s="49" t="str">
        <f t="shared" si="595"/>
        <v/>
      </c>
      <c r="K3678" s="46" t="str">
        <f t="shared" si="596"/>
        <v/>
      </c>
      <c r="L3678" s="17" t="str">
        <f>+IF(G3678="","",SUM($K$9:K3678)+H3678)</f>
        <v/>
      </c>
    </row>
    <row r="3679" spans="2:12" x14ac:dyDescent="0.2">
      <c r="B3679" s="1" t="str">
        <f t="shared" si="599"/>
        <v/>
      </c>
      <c r="C3679" s="44" t="str">
        <f t="shared" si="597"/>
        <v/>
      </c>
      <c r="D3679" s="44" t="str">
        <f t="shared" si="598"/>
        <v/>
      </c>
      <c r="E3679" s="13" t="str">
        <f t="shared" si="600"/>
        <v/>
      </c>
      <c r="F3679" s="4" t="str">
        <f t="shared" si="601"/>
        <v/>
      </c>
      <c r="G3679" s="48" t="str">
        <f t="shared" si="602"/>
        <v/>
      </c>
      <c r="H3679" s="16" t="str">
        <f t="shared" si="593"/>
        <v/>
      </c>
      <c r="I3679" s="46" t="str">
        <f t="shared" si="594"/>
        <v/>
      </c>
      <c r="J3679" s="49" t="str">
        <f t="shared" si="595"/>
        <v/>
      </c>
      <c r="K3679" s="46" t="str">
        <f t="shared" si="596"/>
        <v/>
      </c>
      <c r="L3679" s="17" t="str">
        <f>+IF(G3679="","",SUM($K$9:K3679)+H3679)</f>
        <v/>
      </c>
    </row>
    <row r="3680" spans="2:12" x14ac:dyDescent="0.2">
      <c r="B3680" s="1" t="str">
        <f t="shared" si="599"/>
        <v/>
      </c>
      <c r="C3680" s="44" t="str">
        <f t="shared" si="597"/>
        <v/>
      </c>
      <c r="D3680" s="44" t="str">
        <f t="shared" si="598"/>
        <v/>
      </c>
      <c r="E3680" s="13" t="str">
        <f t="shared" si="600"/>
        <v/>
      </c>
      <c r="F3680" s="4" t="str">
        <f t="shared" si="601"/>
        <v/>
      </c>
      <c r="G3680" s="48" t="str">
        <f t="shared" si="602"/>
        <v/>
      </c>
      <c r="H3680" s="16" t="str">
        <f t="shared" si="593"/>
        <v/>
      </c>
      <c r="I3680" s="46" t="str">
        <f t="shared" si="594"/>
        <v/>
      </c>
      <c r="J3680" s="49" t="str">
        <f t="shared" si="595"/>
        <v/>
      </c>
      <c r="K3680" s="46" t="str">
        <f t="shared" si="596"/>
        <v/>
      </c>
      <c r="L3680" s="17" t="str">
        <f>+IF(G3680="","",SUM($K$9:K3680)+H3680)</f>
        <v/>
      </c>
    </row>
    <row r="3681" spans="2:12" x14ac:dyDescent="0.2">
      <c r="B3681" s="1" t="str">
        <f t="shared" si="599"/>
        <v/>
      </c>
      <c r="C3681" s="44" t="str">
        <f t="shared" si="597"/>
        <v/>
      </c>
      <c r="D3681" s="44" t="str">
        <f t="shared" si="598"/>
        <v/>
      </c>
      <c r="E3681" s="13" t="str">
        <f t="shared" si="600"/>
        <v/>
      </c>
      <c r="F3681" s="4" t="str">
        <f t="shared" si="601"/>
        <v/>
      </c>
      <c r="G3681" s="48" t="str">
        <f t="shared" si="602"/>
        <v/>
      </c>
      <c r="H3681" s="16" t="str">
        <f t="shared" si="593"/>
        <v/>
      </c>
      <c r="I3681" s="46" t="str">
        <f t="shared" si="594"/>
        <v/>
      </c>
      <c r="J3681" s="49" t="str">
        <f t="shared" si="595"/>
        <v/>
      </c>
      <c r="K3681" s="46" t="str">
        <f t="shared" si="596"/>
        <v/>
      </c>
      <c r="L3681" s="17" t="str">
        <f>+IF(G3681="","",SUM($K$9:K3681)+H3681)</f>
        <v/>
      </c>
    </row>
    <row r="3682" spans="2:12" x14ac:dyDescent="0.2">
      <c r="B3682" s="1" t="str">
        <f t="shared" si="599"/>
        <v/>
      </c>
      <c r="C3682" s="44" t="str">
        <f t="shared" si="597"/>
        <v/>
      </c>
      <c r="D3682" s="44" t="str">
        <f t="shared" si="598"/>
        <v/>
      </c>
      <c r="E3682" s="13" t="str">
        <f t="shared" si="600"/>
        <v/>
      </c>
      <c r="F3682" s="4" t="str">
        <f t="shared" si="601"/>
        <v/>
      </c>
      <c r="G3682" s="48" t="str">
        <f t="shared" si="602"/>
        <v/>
      </c>
      <c r="H3682" s="16" t="str">
        <f t="shared" si="593"/>
        <v/>
      </c>
      <c r="I3682" s="46" t="str">
        <f t="shared" si="594"/>
        <v/>
      </c>
      <c r="J3682" s="49" t="str">
        <f t="shared" si="595"/>
        <v/>
      </c>
      <c r="K3682" s="46" t="str">
        <f t="shared" si="596"/>
        <v/>
      </c>
      <c r="L3682" s="17" t="str">
        <f>+IF(G3682="","",SUM($K$9:K3682)+H3682)</f>
        <v/>
      </c>
    </row>
    <row r="3683" spans="2:12" x14ac:dyDescent="0.2">
      <c r="B3683" s="1" t="str">
        <f t="shared" si="599"/>
        <v/>
      </c>
      <c r="C3683" s="44" t="str">
        <f t="shared" si="597"/>
        <v/>
      </c>
      <c r="D3683" s="44" t="str">
        <f t="shared" si="598"/>
        <v/>
      </c>
      <c r="E3683" s="13" t="str">
        <f t="shared" si="600"/>
        <v/>
      </c>
      <c r="F3683" s="4" t="str">
        <f t="shared" si="601"/>
        <v/>
      </c>
      <c r="G3683" s="48" t="str">
        <f t="shared" si="602"/>
        <v/>
      </c>
      <c r="H3683" s="16" t="str">
        <f t="shared" si="593"/>
        <v/>
      </c>
      <c r="I3683" s="46" t="str">
        <f t="shared" si="594"/>
        <v/>
      </c>
      <c r="J3683" s="49" t="str">
        <f t="shared" si="595"/>
        <v/>
      </c>
      <c r="K3683" s="46" t="str">
        <f t="shared" si="596"/>
        <v/>
      </c>
      <c r="L3683" s="17" t="str">
        <f>+IF(G3683="","",SUM($K$9:K3683)+H3683)</f>
        <v/>
      </c>
    </row>
    <row r="3684" spans="2:12" x14ac:dyDescent="0.2">
      <c r="B3684" s="1" t="str">
        <f t="shared" si="599"/>
        <v/>
      </c>
      <c r="C3684" s="44" t="str">
        <f t="shared" si="597"/>
        <v/>
      </c>
      <c r="D3684" s="44" t="str">
        <f t="shared" si="598"/>
        <v/>
      </c>
      <c r="E3684" s="13" t="str">
        <f t="shared" si="600"/>
        <v/>
      </c>
      <c r="F3684" s="4" t="str">
        <f t="shared" si="601"/>
        <v/>
      </c>
      <c r="G3684" s="48" t="str">
        <f t="shared" si="602"/>
        <v/>
      </c>
      <c r="H3684" s="16" t="str">
        <f t="shared" si="593"/>
        <v/>
      </c>
      <c r="I3684" s="46" t="str">
        <f t="shared" si="594"/>
        <v/>
      </c>
      <c r="J3684" s="49" t="str">
        <f t="shared" si="595"/>
        <v/>
      </c>
      <c r="K3684" s="46" t="str">
        <f t="shared" si="596"/>
        <v/>
      </c>
      <c r="L3684" s="17" t="str">
        <f>+IF(G3684="","",SUM($K$9:K3684)+H3684)</f>
        <v/>
      </c>
    </row>
    <row r="3685" spans="2:12" x14ac:dyDescent="0.2">
      <c r="B3685" s="1" t="str">
        <f t="shared" si="599"/>
        <v/>
      </c>
      <c r="C3685" s="44" t="str">
        <f t="shared" si="597"/>
        <v/>
      </c>
      <c r="D3685" s="44" t="str">
        <f t="shared" si="598"/>
        <v/>
      </c>
      <c r="E3685" s="13" t="str">
        <f t="shared" si="600"/>
        <v/>
      </c>
      <c r="F3685" s="4" t="str">
        <f t="shared" si="601"/>
        <v/>
      </c>
      <c r="G3685" s="48" t="str">
        <f t="shared" si="602"/>
        <v/>
      </c>
      <c r="H3685" s="16" t="str">
        <f t="shared" si="593"/>
        <v/>
      </c>
      <c r="I3685" s="46" t="str">
        <f t="shared" si="594"/>
        <v/>
      </c>
      <c r="J3685" s="49" t="str">
        <f t="shared" si="595"/>
        <v/>
      </c>
      <c r="K3685" s="46" t="str">
        <f t="shared" si="596"/>
        <v/>
      </c>
      <c r="L3685" s="17" t="str">
        <f>+IF(G3685="","",SUM($K$9:K3685)+H3685)</f>
        <v/>
      </c>
    </row>
    <row r="3686" spans="2:12" x14ac:dyDescent="0.2">
      <c r="B3686" s="1" t="str">
        <f t="shared" si="599"/>
        <v/>
      </c>
      <c r="C3686" s="44" t="str">
        <f t="shared" si="597"/>
        <v/>
      </c>
      <c r="D3686" s="44" t="str">
        <f t="shared" si="598"/>
        <v/>
      </c>
      <c r="E3686" s="13" t="str">
        <f t="shared" si="600"/>
        <v/>
      </c>
      <c r="F3686" s="4" t="str">
        <f t="shared" si="601"/>
        <v/>
      </c>
      <c r="G3686" s="48" t="str">
        <f t="shared" si="602"/>
        <v/>
      </c>
      <c r="H3686" s="16" t="str">
        <f t="shared" si="593"/>
        <v/>
      </c>
      <c r="I3686" s="46" t="str">
        <f t="shared" si="594"/>
        <v/>
      </c>
      <c r="J3686" s="49" t="str">
        <f t="shared" si="595"/>
        <v/>
      </c>
      <c r="K3686" s="46" t="str">
        <f t="shared" si="596"/>
        <v/>
      </c>
      <c r="L3686" s="17" t="str">
        <f>+IF(G3686="","",SUM($K$9:K3686)+H3686)</f>
        <v/>
      </c>
    </row>
    <row r="3687" spans="2:12" x14ac:dyDescent="0.2">
      <c r="B3687" s="1" t="str">
        <f t="shared" si="599"/>
        <v/>
      </c>
      <c r="C3687" s="44" t="str">
        <f t="shared" si="597"/>
        <v/>
      </c>
      <c r="D3687" s="44" t="str">
        <f t="shared" si="598"/>
        <v/>
      </c>
      <c r="E3687" s="13" t="str">
        <f t="shared" si="600"/>
        <v/>
      </c>
      <c r="F3687" s="4" t="str">
        <f t="shared" si="601"/>
        <v/>
      </c>
      <c r="G3687" s="48" t="str">
        <f t="shared" si="602"/>
        <v/>
      </c>
      <c r="H3687" s="16" t="str">
        <f t="shared" si="593"/>
        <v/>
      </c>
      <c r="I3687" s="46" t="str">
        <f t="shared" si="594"/>
        <v/>
      </c>
      <c r="J3687" s="49" t="str">
        <f t="shared" si="595"/>
        <v/>
      </c>
      <c r="K3687" s="46" t="str">
        <f t="shared" si="596"/>
        <v/>
      </c>
      <c r="L3687" s="17" t="str">
        <f>+IF(G3687="","",SUM($K$9:K3687)+H3687)</f>
        <v/>
      </c>
    </row>
    <row r="3688" spans="2:12" x14ac:dyDescent="0.2">
      <c r="B3688" s="1" t="str">
        <f t="shared" si="599"/>
        <v/>
      </c>
      <c r="C3688" s="44" t="str">
        <f t="shared" si="597"/>
        <v/>
      </c>
      <c r="D3688" s="44" t="str">
        <f t="shared" si="598"/>
        <v/>
      </c>
      <c r="E3688" s="13" t="str">
        <f t="shared" si="600"/>
        <v/>
      </c>
      <c r="F3688" s="4" t="str">
        <f t="shared" si="601"/>
        <v/>
      </c>
      <c r="G3688" s="48" t="str">
        <f t="shared" si="602"/>
        <v/>
      </c>
      <c r="H3688" s="16" t="str">
        <f t="shared" si="593"/>
        <v/>
      </c>
      <c r="I3688" s="46" t="str">
        <f t="shared" si="594"/>
        <v/>
      </c>
      <c r="J3688" s="49" t="str">
        <f t="shared" si="595"/>
        <v/>
      </c>
      <c r="K3688" s="46" t="str">
        <f t="shared" si="596"/>
        <v/>
      </c>
      <c r="L3688" s="17" t="str">
        <f>+IF(G3688="","",SUM($K$9:K3688)+H3688)</f>
        <v/>
      </c>
    </row>
    <row r="3689" spans="2:12" x14ac:dyDescent="0.2">
      <c r="B3689" s="1" t="str">
        <f t="shared" si="599"/>
        <v/>
      </c>
      <c r="C3689" s="44" t="str">
        <f t="shared" si="597"/>
        <v/>
      </c>
      <c r="D3689" s="44" t="str">
        <f t="shared" si="598"/>
        <v/>
      </c>
      <c r="E3689" s="13" t="str">
        <f t="shared" si="600"/>
        <v/>
      </c>
      <c r="F3689" s="4" t="str">
        <f t="shared" si="601"/>
        <v/>
      </c>
      <c r="G3689" s="48" t="str">
        <f t="shared" si="602"/>
        <v/>
      </c>
      <c r="H3689" s="16" t="str">
        <f t="shared" si="593"/>
        <v/>
      </c>
      <c r="I3689" s="46" t="str">
        <f t="shared" si="594"/>
        <v/>
      </c>
      <c r="J3689" s="49" t="str">
        <f t="shared" si="595"/>
        <v/>
      </c>
      <c r="K3689" s="46" t="str">
        <f t="shared" si="596"/>
        <v/>
      </c>
      <c r="L3689" s="17" t="str">
        <f>+IF(G3689="","",SUM($K$9:K3689)+H3689)</f>
        <v/>
      </c>
    </row>
    <row r="3690" spans="2:12" x14ac:dyDescent="0.2">
      <c r="B3690" s="1" t="str">
        <f t="shared" si="599"/>
        <v/>
      </c>
      <c r="C3690" s="44" t="str">
        <f t="shared" si="597"/>
        <v/>
      </c>
      <c r="D3690" s="44" t="str">
        <f t="shared" si="598"/>
        <v/>
      </c>
      <c r="E3690" s="13" t="str">
        <f t="shared" si="600"/>
        <v/>
      </c>
      <c r="F3690" s="4" t="str">
        <f t="shared" si="601"/>
        <v/>
      </c>
      <c r="G3690" s="48" t="str">
        <f t="shared" si="602"/>
        <v/>
      </c>
      <c r="H3690" s="16" t="str">
        <f t="shared" ref="H3690:H3753" si="603">IF(B3690&lt;&gt;"",H3689,"")</f>
        <v/>
      </c>
      <c r="I3690" s="46" t="str">
        <f t="shared" ref="I3690:I3753" si="604">IF(G3690="","",+(1+G3690)^(E3690/30))</f>
        <v/>
      </c>
      <c r="J3690" s="49" t="str">
        <f t="shared" si="595"/>
        <v/>
      </c>
      <c r="K3690" s="46" t="str">
        <f t="shared" si="596"/>
        <v/>
      </c>
      <c r="L3690" s="17" t="str">
        <f>+IF(G3690="","",SUM($K$9:K3690)+H3690)</f>
        <v/>
      </c>
    </row>
    <row r="3691" spans="2:12" x14ac:dyDescent="0.2">
      <c r="B3691" s="1" t="str">
        <f t="shared" si="599"/>
        <v/>
      </c>
      <c r="C3691" s="44" t="str">
        <f t="shared" si="597"/>
        <v/>
      </c>
      <c r="D3691" s="44" t="str">
        <f t="shared" si="598"/>
        <v/>
      </c>
      <c r="E3691" s="13" t="str">
        <f t="shared" si="600"/>
        <v/>
      </c>
      <c r="F3691" s="4" t="str">
        <f t="shared" si="601"/>
        <v/>
      </c>
      <c r="G3691" s="48" t="str">
        <f t="shared" si="602"/>
        <v/>
      </c>
      <c r="H3691" s="16" t="str">
        <f t="shared" si="603"/>
        <v/>
      </c>
      <c r="I3691" s="46" t="str">
        <f t="shared" si="604"/>
        <v/>
      </c>
      <c r="J3691" s="49" t="str">
        <f t="shared" si="595"/>
        <v/>
      </c>
      <c r="K3691" s="46" t="str">
        <f t="shared" si="596"/>
        <v/>
      </c>
      <c r="L3691" s="17" t="str">
        <f>+IF(G3691="","",SUM($K$9:K3691)+H3691)</f>
        <v/>
      </c>
    </row>
    <row r="3692" spans="2:12" x14ac:dyDescent="0.2">
      <c r="B3692" s="1" t="str">
        <f t="shared" si="599"/>
        <v/>
      </c>
      <c r="C3692" s="44" t="str">
        <f t="shared" si="597"/>
        <v/>
      </c>
      <c r="D3692" s="44" t="str">
        <f t="shared" si="598"/>
        <v/>
      </c>
      <c r="E3692" s="13" t="str">
        <f t="shared" si="600"/>
        <v/>
      </c>
      <c r="F3692" s="4" t="str">
        <f t="shared" si="601"/>
        <v/>
      </c>
      <c r="G3692" s="48" t="str">
        <f t="shared" si="602"/>
        <v/>
      </c>
      <c r="H3692" s="16" t="str">
        <f t="shared" si="603"/>
        <v/>
      </c>
      <c r="I3692" s="46" t="str">
        <f t="shared" si="604"/>
        <v/>
      </c>
      <c r="J3692" s="49" t="str">
        <f t="shared" si="595"/>
        <v/>
      </c>
      <c r="K3692" s="46" t="str">
        <f t="shared" si="596"/>
        <v/>
      </c>
      <c r="L3692" s="17" t="str">
        <f>+IF(G3692="","",SUM($K$9:K3692)+H3692)</f>
        <v/>
      </c>
    </row>
    <row r="3693" spans="2:12" x14ac:dyDescent="0.2">
      <c r="B3693" s="1" t="str">
        <f t="shared" si="599"/>
        <v/>
      </c>
      <c r="C3693" s="44" t="str">
        <f t="shared" si="597"/>
        <v/>
      </c>
      <c r="D3693" s="44" t="str">
        <f t="shared" si="598"/>
        <v/>
      </c>
      <c r="E3693" s="13" t="str">
        <f t="shared" si="600"/>
        <v/>
      </c>
      <c r="F3693" s="4" t="str">
        <f t="shared" si="601"/>
        <v/>
      </c>
      <c r="G3693" s="48" t="str">
        <f t="shared" si="602"/>
        <v/>
      </c>
      <c r="H3693" s="16" t="str">
        <f t="shared" si="603"/>
        <v/>
      </c>
      <c r="I3693" s="46" t="str">
        <f t="shared" si="604"/>
        <v/>
      </c>
      <c r="J3693" s="49" t="str">
        <f t="shared" si="595"/>
        <v/>
      </c>
      <c r="K3693" s="46" t="str">
        <f t="shared" si="596"/>
        <v/>
      </c>
      <c r="L3693" s="17" t="str">
        <f>+IF(G3693="","",SUM($K$9:K3693)+H3693)</f>
        <v/>
      </c>
    </row>
    <row r="3694" spans="2:12" x14ac:dyDescent="0.2">
      <c r="B3694" s="1" t="str">
        <f t="shared" si="599"/>
        <v/>
      </c>
      <c r="C3694" s="44" t="str">
        <f t="shared" si="597"/>
        <v/>
      </c>
      <c r="D3694" s="44" t="str">
        <f t="shared" si="598"/>
        <v/>
      </c>
      <c r="E3694" s="13" t="str">
        <f t="shared" si="600"/>
        <v/>
      </c>
      <c r="F3694" s="4" t="str">
        <f t="shared" si="601"/>
        <v/>
      </c>
      <c r="G3694" s="48" t="str">
        <f t="shared" si="602"/>
        <v/>
      </c>
      <c r="H3694" s="16" t="str">
        <f t="shared" si="603"/>
        <v/>
      </c>
      <c r="I3694" s="46" t="str">
        <f t="shared" si="604"/>
        <v/>
      </c>
      <c r="J3694" s="49" t="str">
        <f t="shared" si="595"/>
        <v/>
      </c>
      <c r="K3694" s="46" t="str">
        <f t="shared" si="596"/>
        <v/>
      </c>
      <c r="L3694" s="17" t="str">
        <f>+IF(G3694="","",SUM($K$9:K3694)+H3694)</f>
        <v/>
      </c>
    </row>
    <row r="3695" spans="2:12" x14ac:dyDescent="0.2">
      <c r="B3695" s="1" t="str">
        <f t="shared" si="599"/>
        <v/>
      </c>
      <c r="C3695" s="44" t="str">
        <f t="shared" si="597"/>
        <v/>
      </c>
      <c r="D3695" s="44" t="str">
        <f t="shared" si="598"/>
        <v/>
      </c>
      <c r="E3695" s="13" t="str">
        <f t="shared" si="600"/>
        <v/>
      </c>
      <c r="F3695" s="4" t="str">
        <f t="shared" si="601"/>
        <v/>
      </c>
      <c r="G3695" s="48" t="str">
        <f t="shared" si="602"/>
        <v/>
      </c>
      <c r="H3695" s="16" t="str">
        <f t="shared" si="603"/>
        <v/>
      </c>
      <c r="I3695" s="46" t="str">
        <f t="shared" si="604"/>
        <v/>
      </c>
      <c r="J3695" s="49" t="str">
        <f t="shared" si="595"/>
        <v/>
      </c>
      <c r="K3695" s="46" t="str">
        <f t="shared" si="596"/>
        <v/>
      </c>
      <c r="L3695" s="17" t="str">
        <f>+IF(G3695="","",SUM($K$9:K3695)+H3695)</f>
        <v/>
      </c>
    </row>
    <row r="3696" spans="2:12" x14ac:dyDescent="0.2">
      <c r="B3696" s="1" t="str">
        <f t="shared" si="599"/>
        <v/>
      </c>
      <c r="C3696" s="44" t="str">
        <f t="shared" si="597"/>
        <v/>
      </c>
      <c r="D3696" s="44" t="str">
        <f t="shared" si="598"/>
        <v/>
      </c>
      <c r="E3696" s="13" t="str">
        <f t="shared" si="600"/>
        <v/>
      </c>
      <c r="F3696" s="4" t="str">
        <f t="shared" si="601"/>
        <v/>
      </c>
      <c r="G3696" s="48" t="str">
        <f t="shared" si="602"/>
        <v/>
      </c>
      <c r="H3696" s="16" t="str">
        <f t="shared" si="603"/>
        <v/>
      </c>
      <c r="I3696" s="46" t="str">
        <f t="shared" si="604"/>
        <v/>
      </c>
      <c r="J3696" s="49" t="str">
        <f t="shared" si="595"/>
        <v/>
      </c>
      <c r="K3696" s="46" t="str">
        <f t="shared" si="596"/>
        <v/>
      </c>
      <c r="L3696" s="17" t="str">
        <f>+IF(G3696="","",SUM($K$9:K3696)+H3696)</f>
        <v/>
      </c>
    </row>
    <row r="3697" spans="2:12" x14ac:dyDescent="0.2">
      <c r="B3697" s="1" t="str">
        <f t="shared" si="599"/>
        <v/>
      </c>
      <c r="C3697" s="44" t="str">
        <f t="shared" si="597"/>
        <v/>
      </c>
      <c r="D3697" s="44" t="str">
        <f t="shared" si="598"/>
        <v/>
      </c>
      <c r="E3697" s="13" t="str">
        <f t="shared" si="600"/>
        <v/>
      </c>
      <c r="F3697" s="4" t="str">
        <f t="shared" si="601"/>
        <v/>
      </c>
      <c r="G3697" s="48" t="str">
        <f t="shared" si="602"/>
        <v/>
      </c>
      <c r="H3697" s="16" t="str">
        <f t="shared" si="603"/>
        <v/>
      </c>
      <c r="I3697" s="46" t="str">
        <f t="shared" si="604"/>
        <v/>
      </c>
      <c r="J3697" s="49" t="str">
        <f t="shared" si="595"/>
        <v/>
      </c>
      <c r="K3697" s="46" t="str">
        <f t="shared" si="596"/>
        <v/>
      </c>
      <c r="L3697" s="17" t="str">
        <f>+IF(G3697="","",SUM($K$9:K3697)+H3697)</f>
        <v/>
      </c>
    </row>
    <row r="3698" spans="2:12" x14ac:dyDescent="0.2">
      <c r="B3698" s="1" t="str">
        <f t="shared" si="599"/>
        <v/>
      </c>
      <c r="C3698" s="44" t="str">
        <f t="shared" si="597"/>
        <v/>
      </c>
      <c r="D3698" s="44" t="str">
        <f t="shared" si="598"/>
        <v/>
      </c>
      <c r="E3698" s="13" t="str">
        <f t="shared" si="600"/>
        <v/>
      </c>
      <c r="F3698" s="4" t="str">
        <f t="shared" si="601"/>
        <v/>
      </c>
      <c r="G3698" s="48" t="str">
        <f t="shared" si="602"/>
        <v/>
      </c>
      <c r="H3698" s="16" t="str">
        <f t="shared" si="603"/>
        <v/>
      </c>
      <c r="I3698" s="46" t="str">
        <f t="shared" si="604"/>
        <v/>
      </c>
      <c r="J3698" s="49" t="str">
        <f t="shared" si="595"/>
        <v/>
      </c>
      <c r="K3698" s="46" t="str">
        <f t="shared" si="596"/>
        <v/>
      </c>
      <c r="L3698" s="17" t="str">
        <f>+IF(G3698="","",SUM($K$9:K3698)+H3698)</f>
        <v/>
      </c>
    </row>
    <row r="3699" spans="2:12" x14ac:dyDescent="0.2">
      <c r="B3699" s="1" t="str">
        <f t="shared" si="599"/>
        <v/>
      </c>
      <c r="C3699" s="44" t="str">
        <f t="shared" si="597"/>
        <v/>
      </c>
      <c r="D3699" s="44" t="str">
        <f t="shared" si="598"/>
        <v/>
      </c>
      <c r="E3699" s="13" t="str">
        <f t="shared" si="600"/>
        <v/>
      </c>
      <c r="F3699" s="4" t="str">
        <f t="shared" si="601"/>
        <v/>
      </c>
      <c r="G3699" s="48" t="str">
        <f t="shared" si="602"/>
        <v/>
      </c>
      <c r="H3699" s="16" t="str">
        <f t="shared" si="603"/>
        <v/>
      </c>
      <c r="I3699" s="46" t="str">
        <f t="shared" si="604"/>
        <v/>
      </c>
      <c r="J3699" s="49" t="str">
        <f t="shared" si="595"/>
        <v/>
      </c>
      <c r="K3699" s="46" t="str">
        <f t="shared" si="596"/>
        <v/>
      </c>
      <c r="L3699" s="17" t="str">
        <f>+IF(G3699="","",SUM($K$9:K3699)+H3699)</f>
        <v/>
      </c>
    </row>
    <row r="3700" spans="2:12" x14ac:dyDescent="0.2">
      <c r="B3700" s="1" t="str">
        <f t="shared" si="599"/>
        <v/>
      </c>
      <c r="C3700" s="44" t="str">
        <f t="shared" si="597"/>
        <v/>
      </c>
      <c r="D3700" s="44" t="str">
        <f t="shared" si="598"/>
        <v/>
      </c>
      <c r="E3700" s="13" t="str">
        <f t="shared" si="600"/>
        <v/>
      </c>
      <c r="F3700" s="4" t="str">
        <f t="shared" si="601"/>
        <v/>
      </c>
      <c r="G3700" s="48" t="str">
        <f t="shared" si="602"/>
        <v/>
      </c>
      <c r="H3700" s="16" t="str">
        <f t="shared" si="603"/>
        <v/>
      </c>
      <c r="I3700" s="46" t="str">
        <f t="shared" si="604"/>
        <v/>
      </c>
      <c r="J3700" s="49" t="str">
        <f t="shared" si="595"/>
        <v/>
      </c>
      <c r="K3700" s="46" t="str">
        <f t="shared" si="596"/>
        <v/>
      </c>
      <c r="L3700" s="17" t="str">
        <f>+IF(G3700="","",SUM($K$9:K3700)+H3700)</f>
        <v/>
      </c>
    </row>
    <row r="3701" spans="2:12" x14ac:dyDescent="0.2">
      <c r="B3701" s="1" t="str">
        <f t="shared" si="599"/>
        <v/>
      </c>
      <c r="C3701" s="44" t="str">
        <f t="shared" si="597"/>
        <v/>
      </c>
      <c r="D3701" s="44" t="str">
        <f t="shared" si="598"/>
        <v/>
      </c>
      <c r="E3701" s="13" t="str">
        <f t="shared" si="600"/>
        <v/>
      </c>
      <c r="F3701" s="4" t="str">
        <f t="shared" si="601"/>
        <v/>
      </c>
      <c r="G3701" s="48" t="str">
        <f t="shared" si="602"/>
        <v/>
      </c>
      <c r="H3701" s="16" t="str">
        <f t="shared" si="603"/>
        <v/>
      </c>
      <c r="I3701" s="46" t="str">
        <f t="shared" si="604"/>
        <v/>
      </c>
      <c r="J3701" s="49" t="str">
        <f t="shared" si="595"/>
        <v/>
      </c>
      <c r="K3701" s="46" t="str">
        <f t="shared" si="596"/>
        <v/>
      </c>
      <c r="L3701" s="17" t="str">
        <f>+IF(G3701="","",SUM($K$9:K3701)+H3701)</f>
        <v/>
      </c>
    </row>
    <row r="3702" spans="2:12" x14ac:dyDescent="0.2">
      <c r="B3702" s="1" t="str">
        <f t="shared" si="599"/>
        <v/>
      </c>
      <c r="C3702" s="44" t="str">
        <f t="shared" si="597"/>
        <v/>
      </c>
      <c r="D3702" s="44" t="str">
        <f t="shared" si="598"/>
        <v/>
      </c>
      <c r="E3702" s="13" t="str">
        <f t="shared" si="600"/>
        <v/>
      </c>
      <c r="F3702" s="4" t="str">
        <f t="shared" si="601"/>
        <v/>
      </c>
      <c r="G3702" s="48" t="str">
        <f t="shared" si="602"/>
        <v/>
      </c>
      <c r="H3702" s="16" t="str">
        <f t="shared" si="603"/>
        <v/>
      </c>
      <c r="I3702" s="46" t="str">
        <f t="shared" si="604"/>
        <v/>
      </c>
      <c r="J3702" s="49" t="str">
        <f t="shared" si="595"/>
        <v/>
      </c>
      <c r="K3702" s="46" t="str">
        <f t="shared" si="596"/>
        <v/>
      </c>
      <c r="L3702" s="17" t="str">
        <f>+IF(G3702="","",SUM($K$9:K3702)+H3702)</f>
        <v/>
      </c>
    </row>
    <row r="3703" spans="2:12" x14ac:dyDescent="0.2">
      <c r="B3703" s="1" t="str">
        <f t="shared" si="599"/>
        <v/>
      </c>
      <c r="C3703" s="44" t="str">
        <f t="shared" si="597"/>
        <v/>
      </c>
      <c r="D3703" s="44" t="str">
        <f t="shared" si="598"/>
        <v/>
      </c>
      <c r="E3703" s="13" t="str">
        <f t="shared" si="600"/>
        <v/>
      </c>
      <c r="F3703" s="4" t="str">
        <f t="shared" si="601"/>
        <v/>
      </c>
      <c r="G3703" s="48" t="str">
        <f t="shared" si="602"/>
        <v/>
      </c>
      <c r="H3703" s="16" t="str">
        <f t="shared" si="603"/>
        <v/>
      </c>
      <c r="I3703" s="46" t="str">
        <f t="shared" si="604"/>
        <v/>
      </c>
      <c r="J3703" s="49" t="str">
        <f t="shared" si="595"/>
        <v/>
      </c>
      <c r="K3703" s="46" t="str">
        <f t="shared" si="596"/>
        <v/>
      </c>
      <c r="L3703" s="17" t="str">
        <f>+IF(G3703="","",SUM($K$9:K3703)+H3703)</f>
        <v/>
      </c>
    </row>
    <row r="3704" spans="2:12" x14ac:dyDescent="0.2">
      <c r="B3704" s="1" t="str">
        <f t="shared" si="599"/>
        <v/>
      </c>
      <c r="C3704" s="44" t="str">
        <f t="shared" si="597"/>
        <v/>
      </c>
      <c r="D3704" s="44" t="str">
        <f t="shared" si="598"/>
        <v/>
      </c>
      <c r="E3704" s="13" t="str">
        <f t="shared" si="600"/>
        <v/>
      </c>
      <c r="F3704" s="4" t="str">
        <f t="shared" si="601"/>
        <v/>
      </c>
      <c r="G3704" s="48" t="str">
        <f t="shared" si="602"/>
        <v/>
      </c>
      <c r="H3704" s="16" t="str">
        <f t="shared" si="603"/>
        <v/>
      </c>
      <c r="I3704" s="46" t="str">
        <f t="shared" si="604"/>
        <v/>
      </c>
      <c r="J3704" s="49" t="str">
        <f t="shared" si="595"/>
        <v/>
      </c>
      <c r="K3704" s="46" t="str">
        <f t="shared" si="596"/>
        <v/>
      </c>
      <c r="L3704" s="17" t="str">
        <f>+IF(G3704="","",SUM($K$9:K3704)+H3704)</f>
        <v/>
      </c>
    </row>
    <row r="3705" spans="2:12" x14ac:dyDescent="0.2">
      <c r="B3705" s="1" t="str">
        <f t="shared" si="599"/>
        <v/>
      </c>
      <c r="C3705" s="44" t="str">
        <f t="shared" si="597"/>
        <v/>
      </c>
      <c r="D3705" s="44" t="str">
        <f t="shared" si="598"/>
        <v/>
      </c>
      <c r="E3705" s="13" t="str">
        <f t="shared" si="600"/>
        <v/>
      </c>
      <c r="F3705" s="4" t="str">
        <f t="shared" si="601"/>
        <v/>
      </c>
      <c r="G3705" s="48" t="str">
        <f t="shared" si="602"/>
        <v/>
      </c>
      <c r="H3705" s="16" t="str">
        <f t="shared" si="603"/>
        <v/>
      </c>
      <c r="I3705" s="46" t="str">
        <f t="shared" si="604"/>
        <v/>
      </c>
      <c r="J3705" s="49" t="str">
        <f t="shared" si="595"/>
        <v/>
      </c>
      <c r="K3705" s="46" t="str">
        <f t="shared" si="596"/>
        <v/>
      </c>
      <c r="L3705" s="17" t="str">
        <f>+IF(G3705="","",SUM($K$9:K3705)+H3705)</f>
        <v/>
      </c>
    </row>
    <row r="3706" spans="2:12" x14ac:dyDescent="0.2">
      <c r="B3706" s="1" t="str">
        <f t="shared" si="599"/>
        <v/>
      </c>
      <c r="C3706" s="44" t="str">
        <f t="shared" si="597"/>
        <v/>
      </c>
      <c r="D3706" s="44" t="str">
        <f t="shared" si="598"/>
        <v/>
      </c>
      <c r="E3706" s="13" t="str">
        <f t="shared" si="600"/>
        <v/>
      </c>
      <c r="F3706" s="4" t="str">
        <f t="shared" si="601"/>
        <v/>
      </c>
      <c r="G3706" s="48" t="str">
        <f t="shared" si="602"/>
        <v/>
      </c>
      <c r="H3706" s="16" t="str">
        <f t="shared" si="603"/>
        <v/>
      </c>
      <c r="I3706" s="46" t="str">
        <f t="shared" si="604"/>
        <v/>
      </c>
      <c r="J3706" s="49" t="str">
        <f t="shared" si="595"/>
        <v/>
      </c>
      <c r="K3706" s="46" t="str">
        <f t="shared" si="596"/>
        <v/>
      </c>
      <c r="L3706" s="17" t="str">
        <f>+IF(G3706="","",SUM($K$9:K3706)+H3706)</f>
        <v/>
      </c>
    </row>
    <row r="3707" spans="2:12" x14ac:dyDescent="0.2">
      <c r="B3707" s="1" t="str">
        <f t="shared" si="599"/>
        <v/>
      </c>
      <c r="C3707" s="44" t="str">
        <f t="shared" si="597"/>
        <v/>
      </c>
      <c r="D3707" s="44" t="str">
        <f t="shared" si="598"/>
        <v/>
      </c>
      <c r="E3707" s="13" t="str">
        <f t="shared" si="600"/>
        <v/>
      </c>
      <c r="F3707" s="4" t="str">
        <f t="shared" si="601"/>
        <v/>
      </c>
      <c r="G3707" s="48" t="str">
        <f t="shared" si="602"/>
        <v/>
      </c>
      <c r="H3707" s="16" t="str">
        <f t="shared" si="603"/>
        <v/>
      </c>
      <c r="I3707" s="46" t="str">
        <f t="shared" si="604"/>
        <v/>
      </c>
      <c r="J3707" s="49" t="str">
        <f t="shared" si="595"/>
        <v/>
      </c>
      <c r="K3707" s="46" t="str">
        <f t="shared" si="596"/>
        <v/>
      </c>
      <c r="L3707" s="17" t="str">
        <f>+IF(G3707="","",SUM($K$9:K3707)+H3707)</f>
        <v/>
      </c>
    </row>
    <row r="3708" spans="2:12" x14ac:dyDescent="0.2">
      <c r="B3708" s="1" t="str">
        <f t="shared" si="599"/>
        <v/>
      </c>
      <c r="C3708" s="44" t="str">
        <f t="shared" si="597"/>
        <v/>
      </c>
      <c r="D3708" s="44" t="str">
        <f t="shared" si="598"/>
        <v/>
      </c>
      <c r="E3708" s="13" t="str">
        <f t="shared" si="600"/>
        <v/>
      </c>
      <c r="F3708" s="4" t="str">
        <f t="shared" si="601"/>
        <v/>
      </c>
      <c r="G3708" s="48" t="str">
        <f t="shared" si="602"/>
        <v/>
      </c>
      <c r="H3708" s="16" t="str">
        <f t="shared" si="603"/>
        <v/>
      </c>
      <c r="I3708" s="46" t="str">
        <f t="shared" si="604"/>
        <v/>
      </c>
      <c r="J3708" s="49" t="str">
        <f t="shared" si="595"/>
        <v/>
      </c>
      <c r="K3708" s="46" t="str">
        <f t="shared" si="596"/>
        <v/>
      </c>
      <c r="L3708" s="17" t="str">
        <f>+IF(G3708="","",SUM($K$9:K3708)+H3708)</f>
        <v/>
      </c>
    </row>
    <row r="3709" spans="2:12" x14ac:dyDescent="0.2">
      <c r="B3709" s="1" t="str">
        <f t="shared" si="599"/>
        <v/>
      </c>
      <c r="C3709" s="44" t="str">
        <f t="shared" si="597"/>
        <v/>
      </c>
      <c r="D3709" s="44" t="str">
        <f t="shared" si="598"/>
        <v/>
      </c>
      <c r="E3709" s="13" t="str">
        <f t="shared" si="600"/>
        <v/>
      </c>
      <c r="F3709" s="4" t="str">
        <f t="shared" si="601"/>
        <v/>
      </c>
      <c r="G3709" s="48" t="str">
        <f t="shared" si="602"/>
        <v/>
      </c>
      <c r="H3709" s="16" t="str">
        <f t="shared" si="603"/>
        <v/>
      </c>
      <c r="I3709" s="46" t="str">
        <f t="shared" si="604"/>
        <v/>
      </c>
      <c r="J3709" s="49" t="str">
        <f t="shared" si="595"/>
        <v/>
      </c>
      <c r="K3709" s="46" t="str">
        <f t="shared" si="596"/>
        <v/>
      </c>
      <c r="L3709" s="17" t="str">
        <f>+IF(G3709="","",SUM($K$9:K3709)+H3709)</f>
        <v/>
      </c>
    </row>
    <row r="3710" spans="2:12" x14ac:dyDescent="0.2">
      <c r="B3710" s="1" t="str">
        <f t="shared" si="599"/>
        <v/>
      </c>
      <c r="C3710" s="44" t="str">
        <f t="shared" si="597"/>
        <v/>
      </c>
      <c r="D3710" s="44" t="str">
        <f t="shared" si="598"/>
        <v/>
      </c>
      <c r="E3710" s="13" t="str">
        <f t="shared" si="600"/>
        <v/>
      </c>
      <c r="F3710" s="4" t="str">
        <f t="shared" si="601"/>
        <v/>
      </c>
      <c r="G3710" s="48" t="str">
        <f t="shared" si="602"/>
        <v/>
      </c>
      <c r="H3710" s="16" t="str">
        <f t="shared" si="603"/>
        <v/>
      </c>
      <c r="I3710" s="46" t="str">
        <f t="shared" si="604"/>
        <v/>
      </c>
      <c r="J3710" s="49" t="str">
        <f t="shared" si="595"/>
        <v/>
      </c>
      <c r="K3710" s="46" t="str">
        <f t="shared" si="596"/>
        <v/>
      </c>
      <c r="L3710" s="17" t="str">
        <f>+IF(G3710="","",SUM($K$9:K3710)+H3710)</f>
        <v/>
      </c>
    </row>
    <row r="3711" spans="2:12" x14ac:dyDescent="0.2">
      <c r="B3711" s="1" t="str">
        <f t="shared" si="599"/>
        <v/>
      </c>
      <c r="C3711" s="44" t="str">
        <f t="shared" si="597"/>
        <v/>
      </c>
      <c r="D3711" s="44" t="str">
        <f t="shared" si="598"/>
        <v/>
      </c>
      <c r="E3711" s="13" t="str">
        <f t="shared" si="600"/>
        <v/>
      </c>
      <c r="F3711" s="4" t="str">
        <f t="shared" si="601"/>
        <v/>
      </c>
      <c r="G3711" s="48" t="str">
        <f t="shared" si="602"/>
        <v/>
      </c>
      <c r="H3711" s="16" t="str">
        <f t="shared" si="603"/>
        <v/>
      </c>
      <c r="I3711" s="46" t="str">
        <f t="shared" si="604"/>
        <v/>
      </c>
      <c r="J3711" s="49" t="str">
        <f t="shared" ref="J3711:J3774" si="605">+IF(F3711="","",I3711*H3711)</f>
        <v/>
      </c>
      <c r="K3711" s="46" t="str">
        <f t="shared" ref="K3711:K3774" si="606">+IF(G3711="","",J3711-H3711)</f>
        <v/>
      </c>
      <c r="L3711" s="17" t="str">
        <f>+IF(G3711="","",SUM($K$9:K3711)+H3711)</f>
        <v/>
      </c>
    </row>
    <row r="3712" spans="2:12" x14ac:dyDescent="0.2">
      <c r="B3712" s="1" t="str">
        <f t="shared" si="599"/>
        <v/>
      </c>
      <c r="C3712" s="44" t="str">
        <f t="shared" si="597"/>
        <v/>
      </c>
      <c r="D3712" s="44" t="str">
        <f t="shared" si="598"/>
        <v/>
      </c>
      <c r="E3712" s="13" t="str">
        <f t="shared" si="600"/>
        <v/>
      </c>
      <c r="F3712" s="4" t="str">
        <f t="shared" si="601"/>
        <v/>
      </c>
      <c r="G3712" s="48" t="str">
        <f t="shared" si="602"/>
        <v/>
      </c>
      <c r="H3712" s="16" t="str">
        <f t="shared" si="603"/>
        <v/>
      </c>
      <c r="I3712" s="46" t="str">
        <f t="shared" si="604"/>
        <v/>
      </c>
      <c r="J3712" s="49" t="str">
        <f t="shared" si="605"/>
        <v/>
      </c>
      <c r="K3712" s="46" t="str">
        <f t="shared" si="606"/>
        <v/>
      </c>
      <c r="L3712" s="17" t="str">
        <f>+IF(G3712="","",SUM($K$9:K3712)+H3712)</f>
        <v/>
      </c>
    </row>
    <row r="3713" spans="2:12" x14ac:dyDescent="0.2">
      <c r="B3713" s="1" t="str">
        <f t="shared" si="599"/>
        <v/>
      </c>
      <c r="C3713" s="44" t="str">
        <f t="shared" si="597"/>
        <v/>
      </c>
      <c r="D3713" s="44" t="str">
        <f t="shared" si="598"/>
        <v/>
      </c>
      <c r="E3713" s="13" t="str">
        <f t="shared" si="600"/>
        <v/>
      </c>
      <c r="F3713" s="4" t="str">
        <f t="shared" si="601"/>
        <v/>
      </c>
      <c r="G3713" s="48" t="str">
        <f t="shared" si="602"/>
        <v/>
      </c>
      <c r="H3713" s="16" t="str">
        <f t="shared" si="603"/>
        <v/>
      </c>
      <c r="I3713" s="46" t="str">
        <f t="shared" si="604"/>
        <v/>
      </c>
      <c r="J3713" s="49" t="str">
        <f t="shared" si="605"/>
        <v/>
      </c>
      <c r="K3713" s="46" t="str">
        <f t="shared" si="606"/>
        <v/>
      </c>
      <c r="L3713" s="17" t="str">
        <f>+IF(G3713="","",SUM($K$9:K3713)+H3713)</f>
        <v/>
      </c>
    </row>
    <row r="3714" spans="2:12" x14ac:dyDescent="0.2">
      <c r="B3714" s="1" t="str">
        <f t="shared" si="599"/>
        <v/>
      </c>
      <c r="C3714" s="44" t="str">
        <f t="shared" si="597"/>
        <v/>
      </c>
      <c r="D3714" s="44" t="str">
        <f t="shared" si="598"/>
        <v/>
      </c>
      <c r="E3714" s="13" t="str">
        <f t="shared" si="600"/>
        <v/>
      </c>
      <c r="F3714" s="4" t="str">
        <f t="shared" si="601"/>
        <v/>
      </c>
      <c r="G3714" s="48" t="str">
        <f t="shared" si="602"/>
        <v/>
      </c>
      <c r="H3714" s="16" t="str">
        <f t="shared" si="603"/>
        <v/>
      </c>
      <c r="I3714" s="46" t="str">
        <f t="shared" si="604"/>
        <v/>
      </c>
      <c r="J3714" s="49" t="str">
        <f t="shared" si="605"/>
        <v/>
      </c>
      <c r="K3714" s="46" t="str">
        <f t="shared" si="606"/>
        <v/>
      </c>
      <c r="L3714" s="17" t="str">
        <f>+IF(G3714="","",SUM($K$9:K3714)+H3714)</f>
        <v/>
      </c>
    </row>
    <row r="3715" spans="2:12" x14ac:dyDescent="0.2">
      <c r="B3715" s="1" t="str">
        <f t="shared" si="599"/>
        <v/>
      </c>
      <c r="C3715" s="44" t="str">
        <f t="shared" si="597"/>
        <v/>
      </c>
      <c r="D3715" s="44" t="str">
        <f t="shared" si="598"/>
        <v/>
      </c>
      <c r="E3715" s="13" t="str">
        <f t="shared" si="600"/>
        <v/>
      </c>
      <c r="F3715" s="4" t="str">
        <f t="shared" si="601"/>
        <v/>
      </c>
      <c r="G3715" s="48" t="str">
        <f t="shared" si="602"/>
        <v/>
      </c>
      <c r="H3715" s="16" t="str">
        <f t="shared" si="603"/>
        <v/>
      </c>
      <c r="I3715" s="46" t="str">
        <f t="shared" si="604"/>
        <v/>
      </c>
      <c r="J3715" s="49" t="str">
        <f t="shared" si="605"/>
        <v/>
      </c>
      <c r="K3715" s="46" t="str">
        <f t="shared" si="606"/>
        <v/>
      </c>
      <c r="L3715" s="17" t="str">
        <f>+IF(G3715="","",SUM($K$9:K3715)+H3715)</f>
        <v/>
      </c>
    </row>
    <row r="3716" spans="2:12" x14ac:dyDescent="0.2">
      <c r="B3716" s="1" t="str">
        <f t="shared" si="599"/>
        <v/>
      </c>
      <c r="C3716" s="44" t="str">
        <f t="shared" si="597"/>
        <v/>
      </c>
      <c r="D3716" s="44" t="str">
        <f t="shared" si="598"/>
        <v/>
      </c>
      <c r="E3716" s="13" t="str">
        <f t="shared" si="600"/>
        <v/>
      </c>
      <c r="F3716" s="4" t="str">
        <f t="shared" si="601"/>
        <v/>
      </c>
      <c r="G3716" s="48" t="str">
        <f t="shared" si="602"/>
        <v/>
      </c>
      <c r="H3716" s="16" t="str">
        <f t="shared" si="603"/>
        <v/>
      </c>
      <c r="I3716" s="46" t="str">
        <f t="shared" si="604"/>
        <v/>
      </c>
      <c r="J3716" s="49" t="str">
        <f t="shared" si="605"/>
        <v/>
      </c>
      <c r="K3716" s="46" t="str">
        <f t="shared" si="606"/>
        <v/>
      </c>
      <c r="L3716" s="17" t="str">
        <f>+IF(G3716="","",SUM($K$9:K3716)+H3716)</f>
        <v/>
      </c>
    </row>
    <row r="3717" spans="2:12" x14ac:dyDescent="0.2">
      <c r="B3717" s="1" t="str">
        <f t="shared" si="599"/>
        <v/>
      </c>
      <c r="C3717" s="44" t="str">
        <f t="shared" si="597"/>
        <v/>
      </c>
      <c r="D3717" s="44" t="str">
        <f t="shared" si="598"/>
        <v/>
      </c>
      <c r="E3717" s="13" t="str">
        <f t="shared" si="600"/>
        <v/>
      </c>
      <c r="F3717" s="4" t="str">
        <f t="shared" si="601"/>
        <v/>
      </c>
      <c r="G3717" s="48" t="str">
        <f t="shared" si="602"/>
        <v/>
      </c>
      <c r="H3717" s="16" t="str">
        <f t="shared" si="603"/>
        <v/>
      </c>
      <c r="I3717" s="46" t="str">
        <f t="shared" si="604"/>
        <v/>
      </c>
      <c r="J3717" s="49" t="str">
        <f t="shared" si="605"/>
        <v/>
      </c>
      <c r="K3717" s="46" t="str">
        <f t="shared" si="606"/>
        <v/>
      </c>
      <c r="L3717" s="17" t="str">
        <f>+IF(G3717="","",SUM($K$9:K3717)+H3717)</f>
        <v/>
      </c>
    </row>
    <row r="3718" spans="2:12" x14ac:dyDescent="0.2">
      <c r="B3718" s="1" t="str">
        <f t="shared" si="599"/>
        <v/>
      </c>
      <c r="C3718" s="44" t="str">
        <f t="shared" si="597"/>
        <v/>
      </c>
      <c r="D3718" s="44" t="str">
        <f t="shared" si="598"/>
        <v/>
      </c>
      <c r="E3718" s="13" t="str">
        <f t="shared" si="600"/>
        <v/>
      </c>
      <c r="F3718" s="4" t="str">
        <f t="shared" si="601"/>
        <v/>
      </c>
      <c r="G3718" s="48" t="str">
        <f t="shared" si="602"/>
        <v/>
      </c>
      <c r="H3718" s="16" t="str">
        <f t="shared" si="603"/>
        <v/>
      </c>
      <c r="I3718" s="46" t="str">
        <f t="shared" si="604"/>
        <v/>
      </c>
      <c r="J3718" s="49" t="str">
        <f t="shared" si="605"/>
        <v/>
      </c>
      <c r="K3718" s="46" t="str">
        <f t="shared" si="606"/>
        <v/>
      </c>
      <c r="L3718" s="17" t="str">
        <f>+IF(G3718="","",SUM($K$9:K3718)+H3718)</f>
        <v/>
      </c>
    </row>
    <row r="3719" spans="2:12" x14ac:dyDescent="0.2">
      <c r="B3719" s="1" t="str">
        <f t="shared" si="599"/>
        <v/>
      </c>
      <c r="C3719" s="44" t="str">
        <f t="shared" si="597"/>
        <v/>
      </c>
      <c r="D3719" s="44" t="str">
        <f t="shared" si="598"/>
        <v/>
      </c>
      <c r="E3719" s="13" t="str">
        <f t="shared" si="600"/>
        <v/>
      </c>
      <c r="F3719" s="4" t="str">
        <f t="shared" si="601"/>
        <v/>
      </c>
      <c r="G3719" s="48" t="str">
        <f t="shared" si="602"/>
        <v/>
      </c>
      <c r="H3719" s="16" t="str">
        <f t="shared" si="603"/>
        <v/>
      </c>
      <c r="I3719" s="46" t="str">
        <f t="shared" si="604"/>
        <v/>
      </c>
      <c r="J3719" s="49" t="str">
        <f t="shared" si="605"/>
        <v/>
      </c>
      <c r="K3719" s="46" t="str">
        <f t="shared" si="606"/>
        <v/>
      </c>
      <c r="L3719" s="17" t="str">
        <f>+IF(G3719="","",SUM($K$9:K3719)+H3719)</f>
        <v/>
      </c>
    </row>
    <row r="3720" spans="2:12" x14ac:dyDescent="0.2">
      <c r="B3720" s="1" t="str">
        <f t="shared" si="599"/>
        <v/>
      </c>
      <c r="C3720" s="44" t="str">
        <f t="shared" si="597"/>
        <v/>
      </c>
      <c r="D3720" s="44" t="str">
        <f t="shared" si="598"/>
        <v/>
      </c>
      <c r="E3720" s="13" t="str">
        <f t="shared" si="600"/>
        <v/>
      </c>
      <c r="F3720" s="4" t="str">
        <f t="shared" si="601"/>
        <v/>
      </c>
      <c r="G3720" s="48" t="str">
        <f t="shared" si="602"/>
        <v/>
      </c>
      <c r="H3720" s="16" t="str">
        <f t="shared" si="603"/>
        <v/>
      </c>
      <c r="I3720" s="46" t="str">
        <f t="shared" si="604"/>
        <v/>
      </c>
      <c r="J3720" s="49" t="str">
        <f t="shared" si="605"/>
        <v/>
      </c>
      <c r="K3720" s="46" t="str">
        <f t="shared" si="606"/>
        <v/>
      </c>
      <c r="L3720" s="17" t="str">
        <f>+IF(G3720="","",SUM($K$9:K3720)+H3720)</f>
        <v/>
      </c>
    </row>
    <row r="3721" spans="2:12" x14ac:dyDescent="0.2">
      <c r="B3721" s="1" t="str">
        <f t="shared" si="599"/>
        <v/>
      </c>
      <c r="C3721" s="44" t="str">
        <f t="shared" si="597"/>
        <v/>
      </c>
      <c r="D3721" s="44" t="str">
        <f t="shared" si="598"/>
        <v/>
      </c>
      <c r="E3721" s="13" t="str">
        <f t="shared" si="600"/>
        <v/>
      </c>
      <c r="F3721" s="4" t="str">
        <f t="shared" si="601"/>
        <v/>
      </c>
      <c r="G3721" s="48" t="str">
        <f t="shared" si="602"/>
        <v/>
      </c>
      <c r="H3721" s="16" t="str">
        <f t="shared" si="603"/>
        <v/>
      </c>
      <c r="I3721" s="46" t="str">
        <f t="shared" si="604"/>
        <v/>
      </c>
      <c r="J3721" s="49" t="str">
        <f t="shared" si="605"/>
        <v/>
      </c>
      <c r="K3721" s="46" t="str">
        <f t="shared" si="606"/>
        <v/>
      </c>
      <c r="L3721" s="17" t="str">
        <f>+IF(G3721="","",SUM($K$9:K3721)+H3721)</f>
        <v/>
      </c>
    </row>
    <row r="3722" spans="2:12" x14ac:dyDescent="0.2">
      <c r="B3722" s="1" t="str">
        <f t="shared" si="599"/>
        <v/>
      </c>
      <c r="C3722" s="44" t="str">
        <f t="shared" ref="C3722:C3785" si="607">IF(D3721="","",IF(D3721=FecFinal,"",DATE(YEAR(C3721),MONTH(C3721)+1,1)))</f>
        <v/>
      </c>
      <c r="D3722" s="44" t="str">
        <f t="shared" ref="D3722:D3785" si="608">IF(C3722="","",IF(DAYS360(C3722,FecFinal)&gt;=30,DATE(YEAR(C3722),MONTH(C3722)+1,1),FecFinal))</f>
        <v/>
      </c>
      <c r="E3722" s="13" t="str">
        <f t="shared" si="600"/>
        <v/>
      </c>
      <c r="F3722" s="4" t="str">
        <f t="shared" si="601"/>
        <v/>
      </c>
      <c r="G3722" s="48" t="str">
        <f t="shared" si="602"/>
        <v/>
      </c>
      <c r="H3722" s="16" t="str">
        <f t="shared" si="603"/>
        <v/>
      </c>
      <c r="I3722" s="46" t="str">
        <f t="shared" si="604"/>
        <v/>
      </c>
      <c r="J3722" s="49" t="str">
        <f t="shared" si="605"/>
        <v/>
      </c>
      <c r="K3722" s="46" t="str">
        <f t="shared" si="606"/>
        <v/>
      </c>
      <c r="L3722" s="17" t="str">
        <f>+IF(G3722="","",SUM($K$9:K3722)+H3722)</f>
        <v/>
      </c>
    </row>
    <row r="3723" spans="2:12" x14ac:dyDescent="0.2">
      <c r="B3723" s="1" t="str">
        <f t="shared" si="599"/>
        <v/>
      </c>
      <c r="C3723" s="44" t="str">
        <f t="shared" si="607"/>
        <v/>
      </c>
      <c r="D3723" s="44" t="str">
        <f t="shared" si="608"/>
        <v/>
      </c>
      <c r="E3723" s="13" t="str">
        <f t="shared" si="600"/>
        <v/>
      </c>
      <c r="F3723" s="4" t="str">
        <f t="shared" si="601"/>
        <v/>
      </c>
      <c r="G3723" s="48" t="str">
        <f t="shared" si="602"/>
        <v/>
      </c>
      <c r="H3723" s="16" t="str">
        <f t="shared" si="603"/>
        <v/>
      </c>
      <c r="I3723" s="46" t="str">
        <f t="shared" si="604"/>
        <v/>
      </c>
      <c r="J3723" s="49" t="str">
        <f t="shared" si="605"/>
        <v/>
      </c>
      <c r="K3723" s="46" t="str">
        <f t="shared" si="606"/>
        <v/>
      </c>
      <c r="L3723" s="17" t="str">
        <f>+IF(G3723="","",SUM($K$9:K3723)+H3723)</f>
        <v/>
      </c>
    </row>
    <row r="3724" spans="2:12" x14ac:dyDescent="0.2">
      <c r="B3724" s="1" t="str">
        <f t="shared" si="599"/>
        <v/>
      </c>
      <c r="C3724" s="44" t="str">
        <f t="shared" si="607"/>
        <v/>
      </c>
      <c r="D3724" s="44" t="str">
        <f t="shared" si="608"/>
        <v/>
      </c>
      <c r="E3724" s="13" t="str">
        <f t="shared" si="600"/>
        <v/>
      </c>
      <c r="F3724" s="4" t="str">
        <f t="shared" si="601"/>
        <v/>
      </c>
      <c r="G3724" s="48" t="str">
        <f t="shared" si="602"/>
        <v/>
      </c>
      <c r="H3724" s="16" t="str">
        <f t="shared" si="603"/>
        <v/>
      </c>
      <c r="I3724" s="46" t="str">
        <f t="shared" si="604"/>
        <v/>
      </c>
      <c r="J3724" s="49" t="str">
        <f t="shared" si="605"/>
        <v/>
      </c>
      <c r="K3724" s="46" t="str">
        <f t="shared" si="606"/>
        <v/>
      </c>
      <c r="L3724" s="17" t="str">
        <f>+IF(G3724="","",SUM($K$9:K3724)+H3724)</f>
        <v/>
      </c>
    </row>
    <row r="3725" spans="2:12" x14ac:dyDescent="0.2">
      <c r="B3725" s="1" t="str">
        <f t="shared" si="599"/>
        <v/>
      </c>
      <c r="C3725" s="44" t="str">
        <f t="shared" si="607"/>
        <v/>
      </c>
      <c r="D3725" s="44" t="str">
        <f t="shared" si="608"/>
        <v/>
      </c>
      <c r="E3725" s="13" t="str">
        <f t="shared" si="600"/>
        <v/>
      </c>
      <c r="F3725" s="4" t="str">
        <f t="shared" si="601"/>
        <v/>
      </c>
      <c r="G3725" s="48" t="str">
        <f t="shared" si="602"/>
        <v/>
      </c>
      <c r="H3725" s="16" t="str">
        <f t="shared" si="603"/>
        <v/>
      </c>
      <c r="I3725" s="46" t="str">
        <f t="shared" si="604"/>
        <v/>
      </c>
      <c r="J3725" s="49" t="str">
        <f t="shared" si="605"/>
        <v/>
      </c>
      <c r="K3725" s="46" t="str">
        <f t="shared" si="606"/>
        <v/>
      </c>
      <c r="L3725" s="17" t="str">
        <f>+IF(G3725="","",SUM($K$9:K3725)+H3725)</f>
        <v/>
      </c>
    </row>
    <row r="3726" spans="2:12" x14ac:dyDescent="0.2">
      <c r="B3726" s="1" t="str">
        <f t="shared" si="599"/>
        <v/>
      </c>
      <c r="C3726" s="44" t="str">
        <f t="shared" si="607"/>
        <v/>
      </c>
      <c r="D3726" s="44" t="str">
        <f t="shared" si="608"/>
        <v/>
      </c>
      <c r="E3726" s="13" t="str">
        <f t="shared" si="600"/>
        <v/>
      </c>
      <c r="F3726" s="4" t="str">
        <f t="shared" si="601"/>
        <v/>
      </c>
      <c r="G3726" s="48" t="str">
        <f t="shared" si="602"/>
        <v/>
      </c>
      <c r="H3726" s="16" t="str">
        <f t="shared" si="603"/>
        <v/>
      </c>
      <c r="I3726" s="46" t="str">
        <f t="shared" si="604"/>
        <v/>
      </c>
      <c r="J3726" s="49" t="str">
        <f t="shared" si="605"/>
        <v/>
      </c>
      <c r="K3726" s="46" t="str">
        <f t="shared" si="606"/>
        <v/>
      </c>
      <c r="L3726" s="17" t="str">
        <f>+IF(G3726="","",SUM($K$9:K3726)+H3726)</f>
        <v/>
      </c>
    </row>
    <row r="3727" spans="2:12" x14ac:dyDescent="0.2">
      <c r="B3727" s="1" t="str">
        <f t="shared" si="599"/>
        <v/>
      </c>
      <c r="C3727" s="44" t="str">
        <f t="shared" si="607"/>
        <v/>
      </c>
      <c r="D3727" s="44" t="str">
        <f t="shared" si="608"/>
        <v/>
      </c>
      <c r="E3727" s="13" t="str">
        <f t="shared" si="600"/>
        <v/>
      </c>
      <c r="F3727" s="4" t="str">
        <f t="shared" si="601"/>
        <v/>
      </c>
      <c r="G3727" s="48" t="str">
        <f t="shared" si="602"/>
        <v/>
      </c>
      <c r="H3727" s="16" t="str">
        <f t="shared" si="603"/>
        <v/>
      </c>
      <c r="I3727" s="46" t="str">
        <f t="shared" si="604"/>
        <v/>
      </c>
      <c r="J3727" s="49" t="str">
        <f t="shared" si="605"/>
        <v/>
      </c>
      <c r="K3727" s="46" t="str">
        <f t="shared" si="606"/>
        <v/>
      </c>
      <c r="L3727" s="17" t="str">
        <f>+IF(G3727="","",SUM($K$9:K3727)+H3727)</f>
        <v/>
      </c>
    </row>
    <row r="3728" spans="2:12" x14ac:dyDescent="0.2">
      <c r="B3728" s="1" t="str">
        <f t="shared" si="599"/>
        <v/>
      </c>
      <c r="C3728" s="44" t="str">
        <f t="shared" si="607"/>
        <v/>
      </c>
      <c r="D3728" s="44" t="str">
        <f t="shared" si="608"/>
        <v/>
      </c>
      <c r="E3728" s="13" t="str">
        <f t="shared" si="600"/>
        <v/>
      </c>
      <c r="F3728" s="4" t="str">
        <f t="shared" si="601"/>
        <v/>
      </c>
      <c r="G3728" s="48" t="str">
        <f t="shared" si="602"/>
        <v/>
      </c>
      <c r="H3728" s="16" t="str">
        <f t="shared" si="603"/>
        <v/>
      </c>
      <c r="I3728" s="46" t="str">
        <f t="shared" si="604"/>
        <v/>
      </c>
      <c r="J3728" s="49" t="str">
        <f t="shared" si="605"/>
        <v/>
      </c>
      <c r="K3728" s="46" t="str">
        <f t="shared" si="606"/>
        <v/>
      </c>
      <c r="L3728" s="17" t="str">
        <f>+IF(G3728="","",SUM($K$9:K3728)+H3728)</f>
        <v/>
      </c>
    </row>
    <row r="3729" spans="2:12" x14ac:dyDescent="0.2">
      <c r="B3729" s="1" t="str">
        <f t="shared" ref="B3729:B3792" si="609">+IF(C3729="","",B3728+1)</f>
        <v/>
      </c>
      <c r="C3729" s="44" t="str">
        <f t="shared" si="607"/>
        <v/>
      </c>
      <c r="D3729" s="44" t="str">
        <f t="shared" si="608"/>
        <v/>
      </c>
      <c r="E3729" s="13" t="str">
        <f t="shared" ref="E3729:E3792" si="610">IF(B3729&lt;&gt;"",DAYS360(C3729,D3729),"")</f>
        <v/>
      </c>
      <c r="F3729" s="4" t="str">
        <f t="shared" ref="F3729:F3792" si="611">IF(B3729&lt;&gt;"",LOOKUP(DATE(YEAR(C3729),MONTH(C3729)+1,1),tbl_FecHasta,tbl_Tasa),"")</f>
        <v/>
      </c>
      <c r="G3729" s="48" t="str">
        <f t="shared" ref="G3729:G3792" si="612">IF(B3729&lt;&gt;"",(((1+F3729)^(1/12))-1),"")</f>
        <v/>
      </c>
      <c r="H3729" s="16" t="str">
        <f t="shared" si="603"/>
        <v/>
      </c>
      <c r="I3729" s="46" t="str">
        <f t="shared" si="604"/>
        <v/>
      </c>
      <c r="J3729" s="49" t="str">
        <f t="shared" si="605"/>
        <v/>
      </c>
      <c r="K3729" s="46" t="str">
        <f t="shared" si="606"/>
        <v/>
      </c>
      <c r="L3729" s="17" t="str">
        <f>+IF(G3729="","",SUM($K$9:K3729)+H3729)</f>
        <v/>
      </c>
    </row>
    <row r="3730" spans="2:12" x14ac:dyDescent="0.2">
      <c r="B3730" s="1" t="str">
        <f t="shared" si="609"/>
        <v/>
      </c>
      <c r="C3730" s="44" t="str">
        <f t="shared" si="607"/>
        <v/>
      </c>
      <c r="D3730" s="44" t="str">
        <f t="shared" si="608"/>
        <v/>
      </c>
      <c r="E3730" s="13" t="str">
        <f t="shared" si="610"/>
        <v/>
      </c>
      <c r="F3730" s="4" t="str">
        <f t="shared" si="611"/>
        <v/>
      </c>
      <c r="G3730" s="48" t="str">
        <f t="shared" si="612"/>
        <v/>
      </c>
      <c r="H3730" s="16" t="str">
        <f t="shared" si="603"/>
        <v/>
      </c>
      <c r="I3730" s="46" t="str">
        <f t="shared" si="604"/>
        <v/>
      </c>
      <c r="J3730" s="49" t="str">
        <f t="shared" si="605"/>
        <v/>
      </c>
      <c r="K3730" s="46" t="str">
        <f t="shared" si="606"/>
        <v/>
      </c>
      <c r="L3730" s="17" t="str">
        <f>+IF(G3730="","",SUM($K$9:K3730)+H3730)</f>
        <v/>
      </c>
    </row>
    <row r="3731" spans="2:12" x14ac:dyDescent="0.2">
      <c r="B3731" s="1" t="str">
        <f t="shared" si="609"/>
        <v/>
      </c>
      <c r="C3731" s="44" t="str">
        <f t="shared" si="607"/>
        <v/>
      </c>
      <c r="D3731" s="44" t="str">
        <f t="shared" si="608"/>
        <v/>
      </c>
      <c r="E3731" s="13" t="str">
        <f t="shared" si="610"/>
        <v/>
      </c>
      <c r="F3731" s="4" t="str">
        <f t="shared" si="611"/>
        <v/>
      </c>
      <c r="G3731" s="48" t="str">
        <f t="shared" si="612"/>
        <v/>
      </c>
      <c r="H3731" s="16" t="str">
        <f t="shared" si="603"/>
        <v/>
      </c>
      <c r="I3731" s="46" t="str">
        <f t="shared" si="604"/>
        <v/>
      </c>
      <c r="J3731" s="49" t="str">
        <f t="shared" si="605"/>
        <v/>
      </c>
      <c r="K3731" s="46" t="str">
        <f t="shared" si="606"/>
        <v/>
      </c>
      <c r="L3731" s="17" t="str">
        <f>+IF(G3731="","",SUM($K$9:K3731)+H3731)</f>
        <v/>
      </c>
    </row>
    <row r="3732" spans="2:12" x14ac:dyDescent="0.2">
      <c r="B3732" s="1" t="str">
        <f t="shared" si="609"/>
        <v/>
      </c>
      <c r="C3732" s="44" t="str">
        <f t="shared" si="607"/>
        <v/>
      </c>
      <c r="D3732" s="44" t="str">
        <f t="shared" si="608"/>
        <v/>
      </c>
      <c r="E3732" s="13" t="str">
        <f t="shared" si="610"/>
        <v/>
      </c>
      <c r="F3732" s="4" t="str">
        <f t="shared" si="611"/>
        <v/>
      </c>
      <c r="G3732" s="48" t="str">
        <f t="shared" si="612"/>
        <v/>
      </c>
      <c r="H3732" s="16" t="str">
        <f t="shared" si="603"/>
        <v/>
      </c>
      <c r="I3732" s="46" t="str">
        <f t="shared" si="604"/>
        <v/>
      </c>
      <c r="J3732" s="49" t="str">
        <f t="shared" si="605"/>
        <v/>
      </c>
      <c r="K3732" s="46" t="str">
        <f t="shared" si="606"/>
        <v/>
      </c>
      <c r="L3732" s="17" t="str">
        <f>+IF(G3732="","",SUM($K$9:K3732)+H3732)</f>
        <v/>
      </c>
    </row>
    <row r="3733" spans="2:12" x14ac:dyDescent="0.2">
      <c r="B3733" s="1" t="str">
        <f t="shared" si="609"/>
        <v/>
      </c>
      <c r="C3733" s="44" t="str">
        <f t="shared" si="607"/>
        <v/>
      </c>
      <c r="D3733" s="44" t="str">
        <f t="shared" si="608"/>
        <v/>
      </c>
      <c r="E3733" s="13" t="str">
        <f t="shared" si="610"/>
        <v/>
      </c>
      <c r="F3733" s="4" t="str">
        <f t="shared" si="611"/>
        <v/>
      </c>
      <c r="G3733" s="48" t="str">
        <f t="shared" si="612"/>
        <v/>
      </c>
      <c r="H3733" s="16" t="str">
        <f t="shared" si="603"/>
        <v/>
      </c>
      <c r="I3733" s="46" t="str">
        <f t="shared" si="604"/>
        <v/>
      </c>
      <c r="J3733" s="49" t="str">
        <f t="shared" si="605"/>
        <v/>
      </c>
      <c r="K3733" s="46" t="str">
        <f t="shared" si="606"/>
        <v/>
      </c>
      <c r="L3733" s="17" t="str">
        <f>+IF(G3733="","",SUM($K$9:K3733)+H3733)</f>
        <v/>
      </c>
    </row>
    <row r="3734" spans="2:12" x14ac:dyDescent="0.2">
      <c r="B3734" s="1" t="str">
        <f t="shared" si="609"/>
        <v/>
      </c>
      <c r="C3734" s="44" t="str">
        <f t="shared" si="607"/>
        <v/>
      </c>
      <c r="D3734" s="44" t="str">
        <f t="shared" si="608"/>
        <v/>
      </c>
      <c r="E3734" s="13" t="str">
        <f t="shared" si="610"/>
        <v/>
      </c>
      <c r="F3734" s="4" t="str">
        <f t="shared" si="611"/>
        <v/>
      </c>
      <c r="G3734" s="48" t="str">
        <f t="shared" si="612"/>
        <v/>
      </c>
      <c r="H3734" s="16" t="str">
        <f t="shared" si="603"/>
        <v/>
      </c>
      <c r="I3734" s="46" t="str">
        <f t="shared" si="604"/>
        <v/>
      </c>
      <c r="J3734" s="49" t="str">
        <f t="shared" si="605"/>
        <v/>
      </c>
      <c r="K3734" s="46" t="str">
        <f t="shared" si="606"/>
        <v/>
      </c>
      <c r="L3734" s="17" t="str">
        <f>+IF(G3734="","",SUM($K$9:K3734)+H3734)</f>
        <v/>
      </c>
    </row>
    <row r="3735" spans="2:12" x14ac:dyDescent="0.2">
      <c r="B3735" s="1" t="str">
        <f t="shared" si="609"/>
        <v/>
      </c>
      <c r="C3735" s="44" t="str">
        <f t="shared" si="607"/>
        <v/>
      </c>
      <c r="D3735" s="44" t="str">
        <f t="shared" si="608"/>
        <v/>
      </c>
      <c r="E3735" s="13" t="str">
        <f t="shared" si="610"/>
        <v/>
      </c>
      <c r="F3735" s="4" t="str">
        <f t="shared" si="611"/>
        <v/>
      </c>
      <c r="G3735" s="48" t="str">
        <f t="shared" si="612"/>
        <v/>
      </c>
      <c r="H3735" s="16" t="str">
        <f t="shared" si="603"/>
        <v/>
      </c>
      <c r="I3735" s="46" t="str">
        <f t="shared" si="604"/>
        <v/>
      </c>
      <c r="J3735" s="49" t="str">
        <f t="shared" si="605"/>
        <v/>
      </c>
      <c r="K3735" s="46" t="str">
        <f t="shared" si="606"/>
        <v/>
      </c>
      <c r="L3735" s="17" t="str">
        <f>+IF(G3735="","",SUM($K$9:K3735)+H3735)</f>
        <v/>
      </c>
    </row>
    <row r="3736" spans="2:12" x14ac:dyDescent="0.2">
      <c r="B3736" s="1" t="str">
        <f t="shared" si="609"/>
        <v/>
      </c>
      <c r="C3736" s="44" t="str">
        <f t="shared" si="607"/>
        <v/>
      </c>
      <c r="D3736" s="44" t="str">
        <f t="shared" si="608"/>
        <v/>
      </c>
      <c r="E3736" s="13" t="str">
        <f t="shared" si="610"/>
        <v/>
      </c>
      <c r="F3736" s="4" t="str">
        <f t="shared" si="611"/>
        <v/>
      </c>
      <c r="G3736" s="48" t="str">
        <f t="shared" si="612"/>
        <v/>
      </c>
      <c r="H3736" s="16" t="str">
        <f t="shared" si="603"/>
        <v/>
      </c>
      <c r="I3736" s="46" t="str">
        <f t="shared" si="604"/>
        <v/>
      </c>
      <c r="J3736" s="49" t="str">
        <f t="shared" si="605"/>
        <v/>
      </c>
      <c r="K3736" s="46" t="str">
        <f t="shared" si="606"/>
        <v/>
      </c>
      <c r="L3736" s="17" t="str">
        <f>+IF(G3736="","",SUM($K$9:K3736)+H3736)</f>
        <v/>
      </c>
    </row>
    <row r="3737" spans="2:12" x14ac:dyDescent="0.2">
      <c r="B3737" s="1" t="str">
        <f t="shared" si="609"/>
        <v/>
      </c>
      <c r="C3737" s="44" t="str">
        <f t="shared" si="607"/>
        <v/>
      </c>
      <c r="D3737" s="44" t="str">
        <f t="shared" si="608"/>
        <v/>
      </c>
      <c r="E3737" s="13" t="str">
        <f t="shared" si="610"/>
        <v/>
      </c>
      <c r="F3737" s="4" t="str">
        <f t="shared" si="611"/>
        <v/>
      </c>
      <c r="G3737" s="48" t="str">
        <f t="shared" si="612"/>
        <v/>
      </c>
      <c r="H3737" s="16" t="str">
        <f t="shared" si="603"/>
        <v/>
      </c>
      <c r="I3737" s="46" t="str">
        <f t="shared" si="604"/>
        <v/>
      </c>
      <c r="J3737" s="49" t="str">
        <f t="shared" si="605"/>
        <v/>
      </c>
      <c r="K3737" s="46" t="str">
        <f t="shared" si="606"/>
        <v/>
      </c>
      <c r="L3737" s="17" t="str">
        <f>+IF(G3737="","",SUM($K$9:K3737)+H3737)</f>
        <v/>
      </c>
    </row>
    <row r="3738" spans="2:12" x14ac:dyDescent="0.2">
      <c r="B3738" s="1" t="str">
        <f t="shared" si="609"/>
        <v/>
      </c>
      <c r="C3738" s="44" t="str">
        <f t="shared" si="607"/>
        <v/>
      </c>
      <c r="D3738" s="44" t="str">
        <f t="shared" si="608"/>
        <v/>
      </c>
      <c r="E3738" s="13" t="str">
        <f t="shared" si="610"/>
        <v/>
      </c>
      <c r="F3738" s="4" t="str">
        <f t="shared" si="611"/>
        <v/>
      </c>
      <c r="G3738" s="48" t="str">
        <f t="shared" si="612"/>
        <v/>
      </c>
      <c r="H3738" s="16" t="str">
        <f t="shared" si="603"/>
        <v/>
      </c>
      <c r="I3738" s="46" t="str">
        <f t="shared" si="604"/>
        <v/>
      </c>
      <c r="J3738" s="49" t="str">
        <f t="shared" si="605"/>
        <v/>
      </c>
      <c r="K3738" s="46" t="str">
        <f t="shared" si="606"/>
        <v/>
      </c>
      <c r="L3738" s="17" t="str">
        <f>+IF(G3738="","",SUM($K$9:K3738)+H3738)</f>
        <v/>
      </c>
    </row>
    <row r="3739" spans="2:12" x14ac:dyDescent="0.2">
      <c r="B3739" s="1" t="str">
        <f t="shared" si="609"/>
        <v/>
      </c>
      <c r="C3739" s="44" t="str">
        <f t="shared" si="607"/>
        <v/>
      </c>
      <c r="D3739" s="44" t="str">
        <f t="shared" si="608"/>
        <v/>
      </c>
      <c r="E3739" s="13" t="str">
        <f t="shared" si="610"/>
        <v/>
      </c>
      <c r="F3739" s="4" t="str">
        <f t="shared" si="611"/>
        <v/>
      </c>
      <c r="G3739" s="48" t="str">
        <f t="shared" si="612"/>
        <v/>
      </c>
      <c r="H3739" s="16" t="str">
        <f t="shared" si="603"/>
        <v/>
      </c>
      <c r="I3739" s="46" t="str">
        <f t="shared" si="604"/>
        <v/>
      </c>
      <c r="J3739" s="49" t="str">
        <f t="shared" si="605"/>
        <v/>
      </c>
      <c r="K3739" s="46" t="str">
        <f t="shared" si="606"/>
        <v/>
      </c>
      <c r="L3739" s="17" t="str">
        <f>+IF(G3739="","",SUM($K$9:K3739)+H3739)</f>
        <v/>
      </c>
    </row>
    <row r="3740" spans="2:12" x14ac:dyDescent="0.2">
      <c r="B3740" s="1" t="str">
        <f t="shared" si="609"/>
        <v/>
      </c>
      <c r="C3740" s="44" t="str">
        <f t="shared" si="607"/>
        <v/>
      </c>
      <c r="D3740" s="44" t="str">
        <f t="shared" si="608"/>
        <v/>
      </c>
      <c r="E3740" s="13" t="str">
        <f t="shared" si="610"/>
        <v/>
      </c>
      <c r="F3740" s="4" t="str">
        <f t="shared" si="611"/>
        <v/>
      </c>
      <c r="G3740" s="48" t="str">
        <f t="shared" si="612"/>
        <v/>
      </c>
      <c r="H3740" s="16" t="str">
        <f t="shared" si="603"/>
        <v/>
      </c>
      <c r="I3740" s="46" t="str">
        <f t="shared" si="604"/>
        <v/>
      </c>
      <c r="J3740" s="49" t="str">
        <f t="shared" si="605"/>
        <v/>
      </c>
      <c r="K3740" s="46" t="str">
        <f t="shared" si="606"/>
        <v/>
      </c>
      <c r="L3740" s="17" t="str">
        <f>+IF(G3740="","",SUM($K$9:K3740)+H3740)</f>
        <v/>
      </c>
    </row>
    <row r="3741" spans="2:12" x14ac:dyDescent="0.2">
      <c r="B3741" s="1" t="str">
        <f t="shared" si="609"/>
        <v/>
      </c>
      <c r="C3741" s="44" t="str">
        <f t="shared" si="607"/>
        <v/>
      </c>
      <c r="D3741" s="44" t="str">
        <f t="shared" si="608"/>
        <v/>
      </c>
      <c r="E3741" s="13" t="str">
        <f t="shared" si="610"/>
        <v/>
      </c>
      <c r="F3741" s="4" t="str">
        <f t="shared" si="611"/>
        <v/>
      </c>
      <c r="G3741" s="48" t="str">
        <f t="shared" si="612"/>
        <v/>
      </c>
      <c r="H3741" s="16" t="str">
        <f t="shared" si="603"/>
        <v/>
      </c>
      <c r="I3741" s="46" t="str">
        <f t="shared" si="604"/>
        <v/>
      </c>
      <c r="J3741" s="49" t="str">
        <f t="shared" si="605"/>
        <v/>
      </c>
      <c r="K3741" s="46" t="str">
        <f t="shared" si="606"/>
        <v/>
      </c>
      <c r="L3741" s="17" t="str">
        <f>+IF(G3741="","",SUM($K$9:K3741)+H3741)</f>
        <v/>
      </c>
    </row>
    <row r="3742" spans="2:12" x14ac:dyDescent="0.2">
      <c r="B3742" s="1" t="str">
        <f t="shared" si="609"/>
        <v/>
      </c>
      <c r="C3742" s="44" t="str">
        <f t="shared" si="607"/>
        <v/>
      </c>
      <c r="D3742" s="44" t="str">
        <f t="shared" si="608"/>
        <v/>
      </c>
      <c r="E3742" s="13" t="str">
        <f t="shared" si="610"/>
        <v/>
      </c>
      <c r="F3742" s="4" t="str">
        <f t="shared" si="611"/>
        <v/>
      </c>
      <c r="G3742" s="48" t="str">
        <f t="shared" si="612"/>
        <v/>
      </c>
      <c r="H3742" s="16" t="str">
        <f t="shared" si="603"/>
        <v/>
      </c>
      <c r="I3742" s="46" t="str">
        <f t="shared" si="604"/>
        <v/>
      </c>
      <c r="J3742" s="49" t="str">
        <f t="shared" si="605"/>
        <v/>
      </c>
      <c r="K3742" s="46" t="str">
        <f t="shared" si="606"/>
        <v/>
      </c>
      <c r="L3742" s="17" t="str">
        <f>+IF(G3742="","",SUM($K$9:K3742)+H3742)</f>
        <v/>
      </c>
    </row>
    <row r="3743" spans="2:12" x14ac:dyDescent="0.2">
      <c r="B3743" s="1" t="str">
        <f t="shared" si="609"/>
        <v/>
      </c>
      <c r="C3743" s="44" t="str">
        <f t="shared" si="607"/>
        <v/>
      </c>
      <c r="D3743" s="44" t="str">
        <f t="shared" si="608"/>
        <v/>
      </c>
      <c r="E3743" s="13" t="str">
        <f t="shared" si="610"/>
        <v/>
      </c>
      <c r="F3743" s="4" t="str">
        <f t="shared" si="611"/>
        <v/>
      </c>
      <c r="G3743" s="48" t="str">
        <f t="shared" si="612"/>
        <v/>
      </c>
      <c r="H3743" s="16" t="str">
        <f t="shared" si="603"/>
        <v/>
      </c>
      <c r="I3743" s="46" t="str">
        <f t="shared" si="604"/>
        <v/>
      </c>
      <c r="J3743" s="49" t="str">
        <f t="shared" si="605"/>
        <v/>
      </c>
      <c r="K3743" s="46" t="str">
        <f t="shared" si="606"/>
        <v/>
      </c>
      <c r="L3743" s="17" t="str">
        <f>+IF(G3743="","",SUM($K$9:K3743)+H3743)</f>
        <v/>
      </c>
    </row>
    <row r="3744" spans="2:12" x14ac:dyDescent="0.2">
      <c r="B3744" s="1" t="str">
        <f t="shared" si="609"/>
        <v/>
      </c>
      <c r="C3744" s="44" t="str">
        <f t="shared" si="607"/>
        <v/>
      </c>
      <c r="D3744" s="44" t="str">
        <f t="shared" si="608"/>
        <v/>
      </c>
      <c r="E3744" s="13" t="str">
        <f t="shared" si="610"/>
        <v/>
      </c>
      <c r="F3744" s="4" t="str">
        <f t="shared" si="611"/>
        <v/>
      </c>
      <c r="G3744" s="48" t="str">
        <f t="shared" si="612"/>
        <v/>
      </c>
      <c r="H3744" s="16" t="str">
        <f t="shared" si="603"/>
        <v/>
      </c>
      <c r="I3744" s="46" t="str">
        <f t="shared" si="604"/>
        <v/>
      </c>
      <c r="J3744" s="49" t="str">
        <f t="shared" si="605"/>
        <v/>
      </c>
      <c r="K3744" s="46" t="str">
        <f t="shared" si="606"/>
        <v/>
      </c>
      <c r="L3744" s="17" t="str">
        <f>+IF(G3744="","",SUM($K$9:K3744)+H3744)</f>
        <v/>
      </c>
    </row>
    <row r="3745" spans="2:12" x14ac:dyDescent="0.2">
      <c r="B3745" s="1" t="str">
        <f t="shared" si="609"/>
        <v/>
      </c>
      <c r="C3745" s="44" t="str">
        <f t="shared" si="607"/>
        <v/>
      </c>
      <c r="D3745" s="44" t="str">
        <f t="shared" si="608"/>
        <v/>
      </c>
      <c r="E3745" s="13" t="str">
        <f t="shared" si="610"/>
        <v/>
      </c>
      <c r="F3745" s="4" t="str">
        <f t="shared" si="611"/>
        <v/>
      </c>
      <c r="G3745" s="48" t="str">
        <f t="shared" si="612"/>
        <v/>
      </c>
      <c r="H3745" s="16" t="str">
        <f t="shared" si="603"/>
        <v/>
      </c>
      <c r="I3745" s="46" t="str">
        <f t="shared" si="604"/>
        <v/>
      </c>
      <c r="J3745" s="49" t="str">
        <f t="shared" si="605"/>
        <v/>
      </c>
      <c r="K3745" s="46" t="str">
        <f t="shared" si="606"/>
        <v/>
      </c>
      <c r="L3745" s="17" t="str">
        <f>+IF(G3745="","",SUM($K$9:K3745)+H3745)</f>
        <v/>
      </c>
    </row>
    <row r="3746" spans="2:12" x14ac:dyDescent="0.2">
      <c r="B3746" s="1" t="str">
        <f t="shared" si="609"/>
        <v/>
      </c>
      <c r="C3746" s="44" t="str">
        <f t="shared" si="607"/>
        <v/>
      </c>
      <c r="D3746" s="44" t="str">
        <f t="shared" si="608"/>
        <v/>
      </c>
      <c r="E3746" s="13" t="str">
        <f t="shared" si="610"/>
        <v/>
      </c>
      <c r="F3746" s="4" t="str">
        <f t="shared" si="611"/>
        <v/>
      </c>
      <c r="G3746" s="48" t="str">
        <f t="shared" si="612"/>
        <v/>
      </c>
      <c r="H3746" s="16" t="str">
        <f t="shared" si="603"/>
        <v/>
      </c>
      <c r="I3746" s="46" t="str">
        <f t="shared" si="604"/>
        <v/>
      </c>
      <c r="J3746" s="49" t="str">
        <f t="shared" si="605"/>
        <v/>
      </c>
      <c r="K3746" s="46" t="str">
        <f t="shared" si="606"/>
        <v/>
      </c>
      <c r="L3746" s="17" t="str">
        <f>+IF(G3746="","",SUM($K$9:K3746)+H3746)</f>
        <v/>
      </c>
    </row>
    <row r="3747" spans="2:12" x14ac:dyDescent="0.2">
      <c r="B3747" s="1" t="str">
        <f t="shared" si="609"/>
        <v/>
      </c>
      <c r="C3747" s="44" t="str">
        <f t="shared" si="607"/>
        <v/>
      </c>
      <c r="D3747" s="44" t="str">
        <f t="shared" si="608"/>
        <v/>
      </c>
      <c r="E3747" s="13" t="str">
        <f t="shared" si="610"/>
        <v/>
      </c>
      <c r="F3747" s="4" t="str">
        <f t="shared" si="611"/>
        <v/>
      </c>
      <c r="G3747" s="48" t="str">
        <f t="shared" si="612"/>
        <v/>
      </c>
      <c r="H3747" s="16" t="str">
        <f t="shared" si="603"/>
        <v/>
      </c>
      <c r="I3747" s="46" t="str">
        <f t="shared" si="604"/>
        <v/>
      </c>
      <c r="J3747" s="49" t="str">
        <f t="shared" si="605"/>
        <v/>
      </c>
      <c r="K3747" s="46" t="str">
        <f t="shared" si="606"/>
        <v/>
      </c>
      <c r="L3747" s="17" t="str">
        <f>+IF(G3747="","",SUM($K$9:K3747)+H3747)</f>
        <v/>
      </c>
    </row>
    <row r="3748" spans="2:12" x14ac:dyDescent="0.2">
      <c r="B3748" s="1" t="str">
        <f t="shared" si="609"/>
        <v/>
      </c>
      <c r="C3748" s="44" t="str">
        <f t="shared" si="607"/>
        <v/>
      </c>
      <c r="D3748" s="44" t="str">
        <f t="shared" si="608"/>
        <v/>
      </c>
      <c r="E3748" s="13" t="str">
        <f t="shared" si="610"/>
        <v/>
      </c>
      <c r="F3748" s="4" t="str">
        <f t="shared" si="611"/>
        <v/>
      </c>
      <c r="G3748" s="48" t="str">
        <f t="shared" si="612"/>
        <v/>
      </c>
      <c r="H3748" s="16" t="str">
        <f t="shared" si="603"/>
        <v/>
      </c>
      <c r="I3748" s="46" t="str">
        <f t="shared" si="604"/>
        <v/>
      </c>
      <c r="J3748" s="49" t="str">
        <f t="shared" si="605"/>
        <v/>
      </c>
      <c r="K3748" s="46" t="str">
        <f t="shared" si="606"/>
        <v/>
      </c>
      <c r="L3748" s="17" t="str">
        <f>+IF(G3748="","",SUM($K$9:K3748)+H3748)</f>
        <v/>
      </c>
    </row>
    <row r="3749" spans="2:12" x14ac:dyDescent="0.2">
      <c r="B3749" s="1" t="str">
        <f t="shared" si="609"/>
        <v/>
      </c>
      <c r="C3749" s="44" t="str">
        <f t="shared" si="607"/>
        <v/>
      </c>
      <c r="D3749" s="44" t="str">
        <f t="shared" si="608"/>
        <v/>
      </c>
      <c r="E3749" s="13" t="str">
        <f t="shared" si="610"/>
        <v/>
      </c>
      <c r="F3749" s="4" t="str">
        <f t="shared" si="611"/>
        <v/>
      </c>
      <c r="G3749" s="48" t="str">
        <f t="shared" si="612"/>
        <v/>
      </c>
      <c r="H3749" s="16" t="str">
        <f t="shared" si="603"/>
        <v/>
      </c>
      <c r="I3749" s="46" t="str">
        <f t="shared" si="604"/>
        <v/>
      </c>
      <c r="J3749" s="49" t="str">
        <f t="shared" si="605"/>
        <v/>
      </c>
      <c r="K3749" s="46" t="str">
        <f t="shared" si="606"/>
        <v/>
      </c>
      <c r="L3749" s="17" t="str">
        <f>+IF(G3749="","",SUM($K$9:K3749)+H3749)</f>
        <v/>
      </c>
    </row>
    <row r="3750" spans="2:12" x14ac:dyDescent="0.2">
      <c r="B3750" s="1" t="str">
        <f t="shared" si="609"/>
        <v/>
      </c>
      <c r="C3750" s="44" t="str">
        <f t="shared" si="607"/>
        <v/>
      </c>
      <c r="D3750" s="44" t="str">
        <f t="shared" si="608"/>
        <v/>
      </c>
      <c r="E3750" s="13" t="str">
        <f t="shared" si="610"/>
        <v/>
      </c>
      <c r="F3750" s="4" t="str">
        <f t="shared" si="611"/>
        <v/>
      </c>
      <c r="G3750" s="48" t="str">
        <f t="shared" si="612"/>
        <v/>
      </c>
      <c r="H3750" s="16" t="str">
        <f t="shared" si="603"/>
        <v/>
      </c>
      <c r="I3750" s="46" t="str">
        <f t="shared" si="604"/>
        <v/>
      </c>
      <c r="J3750" s="49" t="str">
        <f t="shared" si="605"/>
        <v/>
      </c>
      <c r="K3750" s="46" t="str">
        <f t="shared" si="606"/>
        <v/>
      </c>
      <c r="L3750" s="17" t="str">
        <f>+IF(G3750="","",SUM($K$9:K3750)+H3750)</f>
        <v/>
      </c>
    </row>
    <row r="3751" spans="2:12" x14ac:dyDescent="0.2">
      <c r="B3751" s="1" t="str">
        <f t="shared" si="609"/>
        <v/>
      </c>
      <c r="C3751" s="44" t="str">
        <f t="shared" si="607"/>
        <v/>
      </c>
      <c r="D3751" s="44" t="str">
        <f t="shared" si="608"/>
        <v/>
      </c>
      <c r="E3751" s="13" t="str">
        <f t="shared" si="610"/>
        <v/>
      </c>
      <c r="F3751" s="4" t="str">
        <f t="shared" si="611"/>
        <v/>
      </c>
      <c r="G3751" s="48" t="str">
        <f t="shared" si="612"/>
        <v/>
      </c>
      <c r="H3751" s="16" t="str">
        <f t="shared" si="603"/>
        <v/>
      </c>
      <c r="I3751" s="46" t="str">
        <f t="shared" si="604"/>
        <v/>
      </c>
      <c r="J3751" s="49" t="str">
        <f t="shared" si="605"/>
        <v/>
      </c>
      <c r="K3751" s="46" t="str">
        <f t="shared" si="606"/>
        <v/>
      </c>
      <c r="L3751" s="17" t="str">
        <f>+IF(G3751="","",SUM($K$9:K3751)+H3751)</f>
        <v/>
      </c>
    </row>
    <row r="3752" spans="2:12" x14ac:dyDescent="0.2">
      <c r="B3752" s="1" t="str">
        <f t="shared" si="609"/>
        <v/>
      </c>
      <c r="C3752" s="44" t="str">
        <f t="shared" si="607"/>
        <v/>
      </c>
      <c r="D3752" s="44" t="str">
        <f t="shared" si="608"/>
        <v/>
      </c>
      <c r="E3752" s="13" t="str">
        <f t="shared" si="610"/>
        <v/>
      </c>
      <c r="F3752" s="4" t="str">
        <f t="shared" si="611"/>
        <v/>
      </c>
      <c r="G3752" s="48" t="str">
        <f t="shared" si="612"/>
        <v/>
      </c>
      <c r="H3752" s="16" t="str">
        <f t="shared" si="603"/>
        <v/>
      </c>
      <c r="I3752" s="46" t="str">
        <f t="shared" si="604"/>
        <v/>
      </c>
      <c r="J3752" s="49" t="str">
        <f t="shared" si="605"/>
        <v/>
      </c>
      <c r="K3752" s="46" t="str">
        <f t="shared" si="606"/>
        <v/>
      </c>
      <c r="L3752" s="17" t="str">
        <f>+IF(G3752="","",SUM($K$9:K3752)+H3752)</f>
        <v/>
      </c>
    </row>
    <row r="3753" spans="2:12" x14ac:dyDescent="0.2">
      <c r="B3753" s="1" t="str">
        <f t="shared" si="609"/>
        <v/>
      </c>
      <c r="C3753" s="44" t="str">
        <f t="shared" si="607"/>
        <v/>
      </c>
      <c r="D3753" s="44" t="str">
        <f t="shared" si="608"/>
        <v/>
      </c>
      <c r="E3753" s="13" t="str">
        <f t="shared" si="610"/>
        <v/>
      </c>
      <c r="F3753" s="4" t="str">
        <f t="shared" si="611"/>
        <v/>
      </c>
      <c r="G3753" s="48" t="str">
        <f t="shared" si="612"/>
        <v/>
      </c>
      <c r="H3753" s="16" t="str">
        <f t="shared" si="603"/>
        <v/>
      </c>
      <c r="I3753" s="46" t="str">
        <f t="shared" si="604"/>
        <v/>
      </c>
      <c r="J3753" s="49" t="str">
        <f t="shared" si="605"/>
        <v/>
      </c>
      <c r="K3753" s="46" t="str">
        <f t="shared" si="606"/>
        <v/>
      </c>
      <c r="L3753" s="17" t="str">
        <f>+IF(G3753="","",SUM($K$9:K3753)+H3753)</f>
        <v/>
      </c>
    </row>
    <row r="3754" spans="2:12" x14ac:dyDescent="0.2">
      <c r="B3754" s="1" t="str">
        <f t="shared" si="609"/>
        <v/>
      </c>
      <c r="C3754" s="44" t="str">
        <f t="shared" si="607"/>
        <v/>
      </c>
      <c r="D3754" s="44" t="str">
        <f t="shared" si="608"/>
        <v/>
      </c>
      <c r="E3754" s="13" t="str">
        <f t="shared" si="610"/>
        <v/>
      </c>
      <c r="F3754" s="4" t="str">
        <f t="shared" si="611"/>
        <v/>
      </c>
      <c r="G3754" s="48" t="str">
        <f t="shared" si="612"/>
        <v/>
      </c>
      <c r="H3754" s="16" t="str">
        <f t="shared" ref="H3754:H3817" si="613">IF(B3754&lt;&gt;"",H3753,"")</f>
        <v/>
      </c>
      <c r="I3754" s="46" t="str">
        <f t="shared" ref="I3754:I3817" si="614">IF(G3754="","",+(1+G3754)^(E3754/30))</f>
        <v/>
      </c>
      <c r="J3754" s="49" t="str">
        <f t="shared" si="605"/>
        <v/>
      </c>
      <c r="K3754" s="46" t="str">
        <f t="shared" si="606"/>
        <v/>
      </c>
      <c r="L3754" s="17" t="str">
        <f>+IF(G3754="","",SUM($K$9:K3754)+H3754)</f>
        <v/>
      </c>
    </row>
    <row r="3755" spans="2:12" x14ac:dyDescent="0.2">
      <c r="B3755" s="1" t="str">
        <f t="shared" si="609"/>
        <v/>
      </c>
      <c r="C3755" s="44" t="str">
        <f t="shared" si="607"/>
        <v/>
      </c>
      <c r="D3755" s="44" t="str">
        <f t="shared" si="608"/>
        <v/>
      </c>
      <c r="E3755" s="13" t="str">
        <f t="shared" si="610"/>
        <v/>
      </c>
      <c r="F3755" s="4" t="str">
        <f t="shared" si="611"/>
        <v/>
      </c>
      <c r="G3755" s="48" t="str">
        <f t="shared" si="612"/>
        <v/>
      </c>
      <c r="H3755" s="16" t="str">
        <f t="shared" si="613"/>
        <v/>
      </c>
      <c r="I3755" s="46" t="str">
        <f t="shared" si="614"/>
        <v/>
      </c>
      <c r="J3755" s="49" t="str">
        <f t="shared" si="605"/>
        <v/>
      </c>
      <c r="K3755" s="46" t="str">
        <f t="shared" si="606"/>
        <v/>
      </c>
      <c r="L3755" s="17" t="str">
        <f>+IF(G3755="","",SUM($K$9:K3755)+H3755)</f>
        <v/>
      </c>
    </row>
    <row r="3756" spans="2:12" x14ac:dyDescent="0.2">
      <c r="B3756" s="1" t="str">
        <f t="shared" si="609"/>
        <v/>
      </c>
      <c r="C3756" s="44" t="str">
        <f t="shared" si="607"/>
        <v/>
      </c>
      <c r="D3756" s="44" t="str">
        <f t="shared" si="608"/>
        <v/>
      </c>
      <c r="E3756" s="13" t="str">
        <f t="shared" si="610"/>
        <v/>
      </c>
      <c r="F3756" s="4" t="str">
        <f t="shared" si="611"/>
        <v/>
      </c>
      <c r="G3756" s="48" t="str">
        <f t="shared" si="612"/>
        <v/>
      </c>
      <c r="H3756" s="16" t="str">
        <f t="shared" si="613"/>
        <v/>
      </c>
      <c r="I3756" s="46" t="str">
        <f t="shared" si="614"/>
        <v/>
      </c>
      <c r="J3756" s="49" t="str">
        <f t="shared" si="605"/>
        <v/>
      </c>
      <c r="K3756" s="46" t="str">
        <f t="shared" si="606"/>
        <v/>
      </c>
      <c r="L3756" s="17" t="str">
        <f>+IF(G3756="","",SUM($K$9:K3756)+H3756)</f>
        <v/>
      </c>
    </row>
    <row r="3757" spans="2:12" x14ac:dyDescent="0.2">
      <c r="B3757" s="1" t="str">
        <f t="shared" si="609"/>
        <v/>
      </c>
      <c r="C3757" s="44" t="str">
        <f t="shared" si="607"/>
        <v/>
      </c>
      <c r="D3757" s="44" t="str">
        <f t="shared" si="608"/>
        <v/>
      </c>
      <c r="E3757" s="13" t="str">
        <f t="shared" si="610"/>
        <v/>
      </c>
      <c r="F3757" s="4" t="str">
        <f t="shared" si="611"/>
        <v/>
      </c>
      <c r="G3757" s="48" t="str">
        <f t="shared" si="612"/>
        <v/>
      </c>
      <c r="H3757" s="16" t="str">
        <f t="shared" si="613"/>
        <v/>
      </c>
      <c r="I3757" s="46" t="str">
        <f t="shared" si="614"/>
        <v/>
      </c>
      <c r="J3757" s="49" t="str">
        <f t="shared" si="605"/>
        <v/>
      </c>
      <c r="K3757" s="46" t="str">
        <f t="shared" si="606"/>
        <v/>
      </c>
      <c r="L3757" s="17" t="str">
        <f>+IF(G3757="","",SUM($K$9:K3757)+H3757)</f>
        <v/>
      </c>
    </row>
    <row r="3758" spans="2:12" x14ac:dyDescent="0.2">
      <c r="B3758" s="1" t="str">
        <f t="shared" si="609"/>
        <v/>
      </c>
      <c r="C3758" s="44" t="str">
        <f t="shared" si="607"/>
        <v/>
      </c>
      <c r="D3758" s="44" t="str">
        <f t="shared" si="608"/>
        <v/>
      </c>
      <c r="E3758" s="13" t="str">
        <f t="shared" si="610"/>
        <v/>
      </c>
      <c r="F3758" s="4" t="str">
        <f t="shared" si="611"/>
        <v/>
      </c>
      <c r="G3758" s="48" t="str">
        <f t="shared" si="612"/>
        <v/>
      </c>
      <c r="H3758" s="16" t="str">
        <f t="shared" si="613"/>
        <v/>
      </c>
      <c r="I3758" s="46" t="str">
        <f t="shared" si="614"/>
        <v/>
      </c>
      <c r="J3758" s="49" t="str">
        <f t="shared" si="605"/>
        <v/>
      </c>
      <c r="K3758" s="46" t="str">
        <f t="shared" si="606"/>
        <v/>
      </c>
      <c r="L3758" s="17" t="str">
        <f>+IF(G3758="","",SUM($K$9:K3758)+H3758)</f>
        <v/>
      </c>
    </row>
    <row r="3759" spans="2:12" x14ac:dyDescent="0.2">
      <c r="B3759" s="1" t="str">
        <f t="shared" si="609"/>
        <v/>
      </c>
      <c r="C3759" s="44" t="str">
        <f t="shared" si="607"/>
        <v/>
      </c>
      <c r="D3759" s="44" t="str">
        <f t="shared" si="608"/>
        <v/>
      </c>
      <c r="E3759" s="13" t="str">
        <f t="shared" si="610"/>
        <v/>
      </c>
      <c r="F3759" s="4" t="str">
        <f t="shared" si="611"/>
        <v/>
      </c>
      <c r="G3759" s="48" t="str">
        <f t="shared" si="612"/>
        <v/>
      </c>
      <c r="H3759" s="16" t="str">
        <f t="shared" si="613"/>
        <v/>
      </c>
      <c r="I3759" s="46" t="str">
        <f t="shared" si="614"/>
        <v/>
      </c>
      <c r="J3759" s="49" t="str">
        <f t="shared" si="605"/>
        <v/>
      </c>
      <c r="K3759" s="46" t="str">
        <f t="shared" si="606"/>
        <v/>
      </c>
      <c r="L3759" s="17" t="str">
        <f>+IF(G3759="","",SUM($K$9:K3759)+H3759)</f>
        <v/>
      </c>
    </row>
    <row r="3760" spans="2:12" x14ac:dyDescent="0.2">
      <c r="B3760" s="1" t="str">
        <f t="shared" si="609"/>
        <v/>
      </c>
      <c r="C3760" s="44" t="str">
        <f t="shared" si="607"/>
        <v/>
      </c>
      <c r="D3760" s="44" t="str">
        <f t="shared" si="608"/>
        <v/>
      </c>
      <c r="E3760" s="13" t="str">
        <f t="shared" si="610"/>
        <v/>
      </c>
      <c r="F3760" s="4" t="str">
        <f t="shared" si="611"/>
        <v/>
      </c>
      <c r="G3760" s="48" t="str">
        <f t="shared" si="612"/>
        <v/>
      </c>
      <c r="H3760" s="16" t="str">
        <f t="shared" si="613"/>
        <v/>
      </c>
      <c r="I3760" s="46" t="str">
        <f t="shared" si="614"/>
        <v/>
      </c>
      <c r="J3760" s="49" t="str">
        <f t="shared" si="605"/>
        <v/>
      </c>
      <c r="K3760" s="46" t="str">
        <f t="shared" si="606"/>
        <v/>
      </c>
      <c r="L3760" s="17" t="str">
        <f>+IF(G3760="","",SUM($K$9:K3760)+H3760)</f>
        <v/>
      </c>
    </row>
    <row r="3761" spans="2:12" x14ac:dyDescent="0.2">
      <c r="B3761" s="1" t="str">
        <f t="shared" si="609"/>
        <v/>
      </c>
      <c r="C3761" s="44" t="str">
        <f t="shared" si="607"/>
        <v/>
      </c>
      <c r="D3761" s="44" t="str">
        <f t="shared" si="608"/>
        <v/>
      </c>
      <c r="E3761" s="13" t="str">
        <f t="shared" si="610"/>
        <v/>
      </c>
      <c r="F3761" s="4" t="str">
        <f t="shared" si="611"/>
        <v/>
      </c>
      <c r="G3761" s="48" t="str">
        <f t="shared" si="612"/>
        <v/>
      </c>
      <c r="H3761" s="16" t="str">
        <f t="shared" si="613"/>
        <v/>
      </c>
      <c r="I3761" s="46" t="str">
        <f t="shared" si="614"/>
        <v/>
      </c>
      <c r="J3761" s="49" t="str">
        <f t="shared" si="605"/>
        <v/>
      </c>
      <c r="K3761" s="46" t="str">
        <f t="shared" si="606"/>
        <v/>
      </c>
      <c r="L3761" s="17" t="str">
        <f>+IF(G3761="","",SUM($K$9:K3761)+H3761)</f>
        <v/>
      </c>
    </row>
    <row r="3762" spans="2:12" x14ac:dyDescent="0.2">
      <c r="B3762" s="1" t="str">
        <f t="shared" si="609"/>
        <v/>
      </c>
      <c r="C3762" s="44" t="str">
        <f t="shared" si="607"/>
        <v/>
      </c>
      <c r="D3762" s="44" t="str">
        <f t="shared" si="608"/>
        <v/>
      </c>
      <c r="E3762" s="13" t="str">
        <f t="shared" si="610"/>
        <v/>
      </c>
      <c r="F3762" s="4" t="str">
        <f t="shared" si="611"/>
        <v/>
      </c>
      <c r="G3762" s="48" t="str">
        <f t="shared" si="612"/>
        <v/>
      </c>
      <c r="H3762" s="16" t="str">
        <f t="shared" si="613"/>
        <v/>
      </c>
      <c r="I3762" s="46" t="str">
        <f t="shared" si="614"/>
        <v/>
      </c>
      <c r="J3762" s="49" t="str">
        <f t="shared" si="605"/>
        <v/>
      </c>
      <c r="K3762" s="46" t="str">
        <f t="shared" si="606"/>
        <v/>
      </c>
      <c r="L3762" s="17" t="str">
        <f>+IF(G3762="","",SUM($K$9:K3762)+H3762)</f>
        <v/>
      </c>
    </row>
    <row r="3763" spans="2:12" x14ac:dyDescent="0.2">
      <c r="B3763" s="1" t="str">
        <f t="shared" si="609"/>
        <v/>
      </c>
      <c r="C3763" s="44" t="str">
        <f t="shared" si="607"/>
        <v/>
      </c>
      <c r="D3763" s="44" t="str">
        <f t="shared" si="608"/>
        <v/>
      </c>
      <c r="E3763" s="13" t="str">
        <f t="shared" si="610"/>
        <v/>
      </c>
      <c r="F3763" s="4" t="str">
        <f t="shared" si="611"/>
        <v/>
      </c>
      <c r="G3763" s="48" t="str">
        <f t="shared" si="612"/>
        <v/>
      </c>
      <c r="H3763" s="16" t="str">
        <f t="shared" si="613"/>
        <v/>
      </c>
      <c r="I3763" s="46" t="str">
        <f t="shared" si="614"/>
        <v/>
      </c>
      <c r="J3763" s="49" t="str">
        <f t="shared" si="605"/>
        <v/>
      </c>
      <c r="K3763" s="46" t="str">
        <f t="shared" si="606"/>
        <v/>
      </c>
      <c r="L3763" s="17" t="str">
        <f>+IF(G3763="","",SUM($K$9:K3763)+H3763)</f>
        <v/>
      </c>
    </row>
    <row r="3764" spans="2:12" x14ac:dyDescent="0.2">
      <c r="B3764" s="1" t="str">
        <f t="shared" si="609"/>
        <v/>
      </c>
      <c r="C3764" s="44" t="str">
        <f t="shared" si="607"/>
        <v/>
      </c>
      <c r="D3764" s="44" t="str">
        <f t="shared" si="608"/>
        <v/>
      </c>
      <c r="E3764" s="13" t="str">
        <f t="shared" si="610"/>
        <v/>
      </c>
      <c r="F3764" s="4" t="str">
        <f t="shared" si="611"/>
        <v/>
      </c>
      <c r="G3764" s="48" t="str">
        <f t="shared" si="612"/>
        <v/>
      </c>
      <c r="H3764" s="16" t="str">
        <f t="shared" si="613"/>
        <v/>
      </c>
      <c r="I3764" s="46" t="str">
        <f t="shared" si="614"/>
        <v/>
      </c>
      <c r="J3764" s="49" t="str">
        <f t="shared" si="605"/>
        <v/>
      </c>
      <c r="K3764" s="46" t="str">
        <f t="shared" si="606"/>
        <v/>
      </c>
      <c r="L3764" s="17" t="str">
        <f>+IF(G3764="","",SUM($K$9:K3764)+H3764)</f>
        <v/>
      </c>
    </row>
    <row r="3765" spans="2:12" x14ac:dyDescent="0.2">
      <c r="B3765" s="1" t="str">
        <f t="shared" si="609"/>
        <v/>
      </c>
      <c r="C3765" s="44" t="str">
        <f t="shared" si="607"/>
        <v/>
      </c>
      <c r="D3765" s="44" t="str">
        <f t="shared" si="608"/>
        <v/>
      </c>
      <c r="E3765" s="13" t="str">
        <f t="shared" si="610"/>
        <v/>
      </c>
      <c r="F3765" s="4" t="str">
        <f t="shared" si="611"/>
        <v/>
      </c>
      <c r="G3765" s="48" t="str">
        <f t="shared" si="612"/>
        <v/>
      </c>
      <c r="H3765" s="16" t="str">
        <f t="shared" si="613"/>
        <v/>
      </c>
      <c r="I3765" s="46" t="str">
        <f t="shared" si="614"/>
        <v/>
      </c>
      <c r="J3765" s="49" t="str">
        <f t="shared" si="605"/>
        <v/>
      </c>
      <c r="K3765" s="46" t="str">
        <f t="shared" si="606"/>
        <v/>
      </c>
      <c r="L3765" s="17" t="str">
        <f>+IF(G3765="","",SUM($K$9:K3765)+H3765)</f>
        <v/>
      </c>
    </row>
    <row r="3766" spans="2:12" x14ac:dyDescent="0.2">
      <c r="B3766" s="1" t="str">
        <f t="shared" si="609"/>
        <v/>
      </c>
      <c r="C3766" s="44" t="str">
        <f t="shared" si="607"/>
        <v/>
      </c>
      <c r="D3766" s="44" t="str">
        <f t="shared" si="608"/>
        <v/>
      </c>
      <c r="E3766" s="13" t="str">
        <f t="shared" si="610"/>
        <v/>
      </c>
      <c r="F3766" s="4" t="str">
        <f t="shared" si="611"/>
        <v/>
      </c>
      <c r="G3766" s="48" t="str">
        <f t="shared" si="612"/>
        <v/>
      </c>
      <c r="H3766" s="16" t="str">
        <f t="shared" si="613"/>
        <v/>
      </c>
      <c r="I3766" s="46" t="str">
        <f t="shared" si="614"/>
        <v/>
      </c>
      <c r="J3766" s="49" t="str">
        <f t="shared" si="605"/>
        <v/>
      </c>
      <c r="K3766" s="46" t="str">
        <f t="shared" si="606"/>
        <v/>
      </c>
      <c r="L3766" s="17" t="str">
        <f>+IF(G3766="","",SUM($K$9:K3766)+H3766)</f>
        <v/>
      </c>
    </row>
    <row r="3767" spans="2:12" x14ac:dyDescent="0.2">
      <c r="B3767" s="1" t="str">
        <f t="shared" si="609"/>
        <v/>
      </c>
      <c r="C3767" s="44" t="str">
        <f t="shared" si="607"/>
        <v/>
      </c>
      <c r="D3767" s="44" t="str">
        <f t="shared" si="608"/>
        <v/>
      </c>
      <c r="E3767" s="13" t="str">
        <f t="shared" si="610"/>
        <v/>
      </c>
      <c r="F3767" s="4" t="str">
        <f t="shared" si="611"/>
        <v/>
      </c>
      <c r="G3767" s="48" t="str">
        <f t="shared" si="612"/>
        <v/>
      </c>
      <c r="H3767" s="16" t="str">
        <f t="shared" si="613"/>
        <v/>
      </c>
      <c r="I3767" s="46" t="str">
        <f t="shared" si="614"/>
        <v/>
      </c>
      <c r="J3767" s="49" t="str">
        <f t="shared" si="605"/>
        <v/>
      </c>
      <c r="K3767" s="46" t="str">
        <f t="shared" si="606"/>
        <v/>
      </c>
      <c r="L3767" s="17" t="str">
        <f>+IF(G3767="","",SUM($K$9:K3767)+H3767)</f>
        <v/>
      </c>
    </row>
    <row r="3768" spans="2:12" x14ac:dyDescent="0.2">
      <c r="B3768" s="1" t="str">
        <f t="shared" si="609"/>
        <v/>
      </c>
      <c r="C3768" s="44" t="str">
        <f t="shared" si="607"/>
        <v/>
      </c>
      <c r="D3768" s="44" t="str">
        <f t="shared" si="608"/>
        <v/>
      </c>
      <c r="E3768" s="13" t="str">
        <f t="shared" si="610"/>
        <v/>
      </c>
      <c r="F3768" s="4" t="str">
        <f t="shared" si="611"/>
        <v/>
      </c>
      <c r="G3768" s="48" t="str">
        <f t="shared" si="612"/>
        <v/>
      </c>
      <c r="H3768" s="16" t="str">
        <f t="shared" si="613"/>
        <v/>
      </c>
      <c r="I3768" s="46" t="str">
        <f t="shared" si="614"/>
        <v/>
      </c>
      <c r="J3768" s="49" t="str">
        <f t="shared" si="605"/>
        <v/>
      </c>
      <c r="K3768" s="46" t="str">
        <f t="shared" si="606"/>
        <v/>
      </c>
      <c r="L3768" s="17" t="str">
        <f>+IF(G3768="","",SUM($K$9:K3768)+H3768)</f>
        <v/>
      </c>
    </row>
    <row r="3769" spans="2:12" x14ac:dyDescent="0.2">
      <c r="B3769" s="1" t="str">
        <f t="shared" si="609"/>
        <v/>
      </c>
      <c r="C3769" s="44" t="str">
        <f t="shared" si="607"/>
        <v/>
      </c>
      <c r="D3769" s="44" t="str">
        <f t="shared" si="608"/>
        <v/>
      </c>
      <c r="E3769" s="13" t="str">
        <f t="shared" si="610"/>
        <v/>
      </c>
      <c r="F3769" s="4" t="str">
        <f t="shared" si="611"/>
        <v/>
      </c>
      <c r="G3769" s="48" t="str">
        <f t="shared" si="612"/>
        <v/>
      </c>
      <c r="H3769" s="16" t="str">
        <f t="shared" si="613"/>
        <v/>
      </c>
      <c r="I3769" s="46" t="str">
        <f t="shared" si="614"/>
        <v/>
      </c>
      <c r="J3769" s="49" t="str">
        <f t="shared" si="605"/>
        <v/>
      </c>
      <c r="K3769" s="46" t="str">
        <f t="shared" si="606"/>
        <v/>
      </c>
      <c r="L3769" s="17" t="str">
        <f>+IF(G3769="","",SUM($K$9:K3769)+H3769)</f>
        <v/>
      </c>
    </row>
    <row r="3770" spans="2:12" x14ac:dyDescent="0.2">
      <c r="B3770" s="1" t="str">
        <f t="shared" si="609"/>
        <v/>
      </c>
      <c r="C3770" s="44" t="str">
        <f t="shared" si="607"/>
        <v/>
      </c>
      <c r="D3770" s="44" t="str">
        <f t="shared" si="608"/>
        <v/>
      </c>
      <c r="E3770" s="13" t="str">
        <f t="shared" si="610"/>
        <v/>
      </c>
      <c r="F3770" s="4" t="str">
        <f t="shared" si="611"/>
        <v/>
      </c>
      <c r="G3770" s="48" t="str">
        <f t="shared" si="612"/>
        <v/>
      </c>
      <c r="H3770" s="16" t="str">
        <f t="shared" si="613"/>
        <v/>
      </c>
      <c r="I3770" s="46" t="str">
        <f t="shared" si="614"/>
        <v/>
      </c>
      <c r="J3770" s="49" t="str">
        <f t="shared" si="605"/>
        <v/>
      </c>
      <c r="K3770" s="46" t="str">
        <f t="shared" si="606"/>
        <v/>
      </c>
      <c r="L3770" s="17" t="str">
        <f>+IF(G3770="","",SUM($K$9:K3770)+H3770)</f>
        <v/>
      </c>
    </row>
    <row r="3771" spans="2:12" x14ac:dyDescent="0.2">
      <c r="B3771" s="1" t="str">
        <f t="shared" si="609"/>
        <v/>
      </c>
      <c r="C3771" s="44" t="str">
        <f t="shared" si="607"/>
        <v/>
      </c>
      <c r="D3771" s="44" t="str">
        <f t="shared" si="608"/>
        <v/>
      </c>
      <c r="E3771" s="13" t="str">
        <f t="shared" si="610"/>
        <v/>
      </c>
      <c r="F3771" s="4" t="str">
        <f t="shared" si="611"/>
        <v/>
      </c>
      <c r="G3771" s="48" t="str">
        <f t="shared" si="612"/>
        <v/>
      </c>
      <c r="H3771" s="16" t="str">
        <f t="shared" si="613"/>
        <v/>
      </c>
      <c r="I3771" s="46" t="str">
        <f t="shared" si="614"/>
        <v/>
      </c>
      <c r="J3771" s="49" t="str">
        <f t="shared" si="605"/>
        <v/>
      </c>
      <c r="K3771" s="46" t="str">
        <f t="shared" si="606"/>
        <v/>
      </c>
      <c r="L3771" s="17" t="str">
        <f>+IF(G3771="","",SUM($K$9:K3771)+H3771)</f>
        <v/>
      </c>
    </row>
    <row r="3772" spans="2:12" x14ac:dyDescent="0.2">
      <c r="B3772" s="1" t="str">
        <f t="shared" si="609"/>
        <v/>
      </c>
      <c r="C3772" s="44" t="str">
        <f t="shared" si="607"/>
        <v/>
      </c>
      <c r="D3772" s="44" t="str">
        <f t="shared" si="608"/>
        <v/>
      </c>
      <c r="E3772" s="13" t="str">
        <f t="shared" si="610"/>
        <v/>
      </c>
      <c r="F3772" s="4" t="str">
        <f t="shared" si="611"/>
        <v/>
      </c>
      <c r="G3772" s="48" t="str">
        <f t="shared" si="612"/>
        <v/>
      </c>
      <c r="H3772" s="16" t="str">
        <f t="shared" si="613"/>
        <v/>
      </c>
      <c r="I3772" s="46" t="str">
        <f t="shared" si="614"/>
        <v/>
      </c>
      <c r="J3772" s="49" t="str">
        <f t="shared" si="605"/>
        <v/>
      </c>
      <c r="K3772" s="46" t="str">
        <f t="shared" si="606"/>
        <v/>
      </c>
      <c r="L3772" s="17" t="str">
        <f>+IF(G3772="","",SUM($K$9:K3772)+H3772)</f>
        <v/>
      </c>
    </row>
    <row r="3773" spans="2:12" x14ac:dyDescent="0.2">
      <c r="B3773" s="1" t="str">
        <f t="shared" si="609"/>
        <v/>
      </c>
      <c r="C3773" s="44" t="str">
        <f t="shared" si="607"/>
        <v/>
      </c>
      <c r="D3773" s="44" t="str">
        <f t="shared" si="608"/>
        <v/>
      </c>
      <c r="E3773" s="13" t="str">
        <f t="shared" si="610"/>
        <v/>
      </c>
      <c r="F3773" s="4" t="str">
        <f t="shared" si="611"/>
        <v/>
      </c>
      <c r="G3773" s="48" t="str">
        <f t="shared" si="612"/>
        <v/>
      </c>
      <c r="H3773" s="16" t="str">
        <f t="shared" si="613"/>
        <v/>
      </c>
      <c r="I3773" s="46" t="str">
        <f t="shared" si="614"/>
        <v/>
      </c>
      <c r="J3773" s="49" t="str">
        <f t="shared" si="605"/>
        <v/>
      </c>
      <c r="K3773" s="46" t="str">
        <f t="shared" si="606"/>
        <v/>
      </c>
      <c r="L3773" s="17" t="str">
        <f>+IF(G3773="","",SUM($K$9:K3773)+H3773)</f>
        <v/>
      </c>
    </row>
    <row r="3774" spans="2:12" x14ac:dyDescent="0.2">
      <c r="B3774" s="1" t="str">
        <f t="shared" si="609"/>
        <v/>
      </c>
      <c r="C3774" s="44" t="str">
        <f t="shared" si="607"/>
        <v/>
      </c>
      <c r="D3774" s="44" t="str">
        <f t="shared" si="608"/>
        <v/>
      </c>
      <c r="E3774" s="13" t="str">
        <f t="shared" si="610"/>
        <v/>
      </c>
      <c r="F3774" s="4" t="str">
        <f t="shared" si="611"/>
        <v/>
      </c>
      <c r="G3774" s="48" t="str">
        <f t="shared" si="612"/>
        <v/>
      </c>
      <c r="H3774" s="16" t="str">
        <f t="shared" si="613"/>
        <v/>
      </c>
      <c r="I3774" s="46" t="str">
        <f t="shared" si="614"/>
        <v/>
      </c>
      <c r="J3774" s="49" t="str">
        <f t="shared" si="605"/>
        <v/>
      </c>
      <c r="K3774" s="46" t="str">
        <f t="shared" si="606"/>
        <v/>
      </c>
      <c r="L3774" s="17" t="str">
        <f>+IF(G3774="","",SUM($K$9:K3774)+H3774)</f>
        <v/>
      </c>
    </row>
    <row r="3775" spans="2:12" x14ac:dyDescent="0.2">
      <c r="B3775" s="1" t="str">
        <f t="shared" si="609"/>
        <v/>
      </c>
      <c r="C3775" s="44" t="str">
        <f t="shared" si="607"/>
        <v/>
      </c>
      <c r="D3775" s="44" t="str">
        <f t="shared" si="608"/>
        <v/>
      </c>
      <c r="E3775" s="13" t="str">
        <f t="shared" si="610"/>
        <v/>
      </c>
      <c r="F3775" s="4" t="str">
        <f t="shared" si="611"/>
        <v/>
      </c>
      <c r="G3775" s="48" t="str">
        <f t="shared" si="612"/>
        <v/>
      </c>
      <c r="H3775" s="16" t="str">
        <f t="shared" si="613"/>
        <v/>
      </c>
      <c r="I3775" s="46" t="str">
        <f t="shared" si="614"/>
        <v/>
      </c>
      <c r="J3775" s="49" t="str">
        <f t="shared" ref="J3775:J3838" si="615">+IF(F3775="","",I3775*H3775)</f>
        <v/>
      </c>
      <c r="K3775" s="46" t="str">
        <f t="shared" ref="K3775:K3838" si="616">+IF(G3775="","",J3775-H3775)</f>
        <v/>
      </c>
      <c r="L3775" s="17" t="str">
        <f>+IF(G3775="","",SUM($K$9:K3775)+H3775)</f>
        <v/>
      </c>
    </row>
    <row r="3776" spans="2:12" x14ac:dyDescent="0.2">
      <c r="B3776" s="1" t="str">
        <f t="shared" si="609"/>
        <v/>
      </c>
      <c r="C3776" s="44" t="str">
        <f t="shared" si="607"/>
        <v/>
      </c>
      <c r="D3776" s="44" t="str">
        <f t="shared" si="608"/>
        <v/>
      </c>
      <c r="E3776" s="13" t="str">
        <f t="shared" si="610"/>
        <v/>
      </c>
      <c r="F3776" s="4" t="str">
        <f t="shared" si="611"/>
        <v/>
      </c>
      <c r="G3776" s="48" t="str">
        <f t="shared" si="612"/>
        <v/>
      </c>
      <c r="H3776" s="16" t="str">
        <f t="shared" si="613"/>
        <v/>
      </c>
      <c r="I3776" s="46" t="str">
        <f t="shared" si="614"/>
        <v/>
      </c>
      <c r="J3776" s="49" t="str">
        <f t="shared" si="615"/>
        <v/>
      </c>
      <c r="K3776" s="46" t="str">
        <f t="shared" si="616"/>
        <v/>
      </c>
      <c r="L3776" s="17" t="str">
        <f>+IF(G3776="","",SUM($K$9:K3776)+H3776)</f>
        <v/>
      </c>
    </row>
    <row r="3777" spans="2:12" x14ac:dyDescent="0.2">
      <c r="B3777" s="1" t="str">
        <f t="shared" si="609"/>
        <v/>
      </c>
      <c r="C3777" s="44" t="str">
        <f t="shared" si="607"/>
        <v/>
      </c>
      <c r="D3777" s="44" t="str">
        <f t="shared" si="608"/>
        <v/>
      </c>
      <c r="E3777" s="13" t="str">
        <f t="shared" si="610"/>
        <v/>
      </c>
      <c r="F3777" s="4" t="str">
        <f t="shared" si="611"/>
        <v/>
      </c>
      <c r="G3777" s="48" t="str">
        <f t="shared" si="612"/>
        <v/>
      </c>
      <c r="H3777" s="16" t="str">
        <f t="shared" si="613"/>
        <v/>
      </c>
      <c r="I3777" s="46" t="str">
        <f t="shared" si="614"/>
        <v/>
      </c>
      <c r="J3777" s="49" t="str">
        <f t="shared" si="615"/>
        <v/>
      </c>
      <c r="K3777" s="46" t="str">
        <f t="shared" si="616"/>
        <v/>
      </c>
      <c r="L3777" s="17" t="str">
        <f>+IF(G3777="","",SUM($K$9:K3777)+H3777)</f>
        <v/>
      </c>
    </row>
    <row r="3778" spans="2:12" x14ac:dyDescent="0.2">
      <c r="B3778" s="1" t="str">
        <f t="shared" si="609"/>
        <v/>
      </c>
      <c r="C3778" s="44" t="str">
        <f t="shared" si="607"/>
        <v/>
      </c>
      <c r="D3778" s="44" t="str">
        <f t="shared" si="608"/>
        <v/>
      </c>
      <c r="E3778" s="13" t="str">
        <f t="shared" si="610"/>
        <v/>
      </c>
      <c r="F3778" s="4" t="str">
        <f t="shared" si="611"/>
        <v/>
      </c>
      <c r="G3778" s="48" t="str">
        <f t="shared" si="612"/>
        <v/>
      </c>
      <c r="H3778" s="16" t="str">
        <f t="shared" si="613"/>
        <v/>
      </c>
      <c r="I3778" s="46" t="str">
        <f t="shared" si="614"/>
        <v/>
      </c>
      <c r="J3778" s="49" t="str">
        <f t="shared" si="615"/>
        <v/>
      </c>
      <c r="K3778" s="46" t="str">
        <f t="shared" si="616"/>
        <v/>
      </c>
      <c r="L3778" s="17" t="str">
        <f>+IF(G3778="","",SUM($K$9:K3778)+H3778)</f>
        <v/>
      </c>
    </row>
    <row r="3779" spans="2:12" x14ac:dyDescent="0.2">
      <c r="B3779" s="1" t="str">
        <f t="shared" si="609"/>
        <v/>
      </c>
      <c r="C3779" s="44" t="str">
        <f t="shared" si="607"/>
        <v/>
      </c>
      <c r="D3779" s="44" t="str">
        <f t="shared" si="608"/>
        <v/>
      </c>
      <c r="E3779" s="13" t="str">
        <f t="shared" si="610"/>
        <v/>
      </c>
      <c r="F3779" s="4" t="str">
        <f t="shared" si="611"/>
        <v/>
      </c>
      <c r="G3779" s="48" t="str">
        <f t="shared" si="612"/>
        <v/>
      </c>
      <c r="H3779" s="16" t="str">
        <f t="shared" si="613"/>
        <v/>
      </c>
      <c r="I3779" s="46" t="str">
        <f t="shared" si="614"/>
        <v/>
      </c>
      <c r="J3779" s="49" t="str">
        <f t="shared" si="615"/>
        <v/>
      </c>
      <c r="K3779" s="46" t="str">
        <f t="shared" si="616"/>
        <v/>
      </c>
      <c r="L3779" s="17" t="str">
        <f>+IF(G3779="","",SUM($K$9:K3779)+H3779)</f>
        <v/>
      </c>
    </row>
    <row r="3780" spans="2:12" x14ac:dyDescent="0.2">
      <c r="B3780" s="1" t="str">
        <f t="shared" si="609"/>
        <v/>
      </c>
      <c r="C3780" s="44" t="str">
        <f t="shared" si="607"/>
        <v/>
      </c>
      <c r="D3780" s="44" t="str">
        <f t="shared" si="608"/>
        <v/>
      </c>
      <c r="E3780" s="13" t="str">
        <f t="shared" si="610"/>
        <v/>
      </c>
      <c r="F3780" s="4" t="str">
        <f t="shared" si="611"/>
        <v/>
      </c>
      <c r="G3780" s="48" t="str">
        <f t="shared" si="612"/>
        <v/>
      </c>
      <c r="H3780" s="16" t="str">
        <f t="shared" si="613"/>
        <v/>
      </c>
      <c r="I3780" s="46" t="str">
        <f t="shared" si="614"/>
        <v/>
      </c>
      <c r="J3780" s="49" t="str">
        <f t="shared" si="615"/>
        <v/>
      </c>
      <c r="K3780" s="46" t="str">
        <f t="shared" si="616"/>
        <v/>
      </c>
      <c r="L3780" s="17" t="str">
        <f>+IF(G3780="","",SUM($K$9:K3780)+H3780)</f>
        <v/>
      </c>
    </row>
    <row r="3781" spans="2:12" x14ac:dyDescent="0.2">
      <c r="B3781" s="1" t="str">
        <f t="shared" si="609"/>
        <v/>
      </c>
      <c r="C3781" s="44" t="str">
        <f t="shared" si="607"/>
        <v/>
      </c>
      <c r="D3781" s="44" t="str">
        <f t="shared" si="608"/>
        <v/>
      </c>
      <c r="E3781" s="13" t="str">
        <f t="shared" si="610"/>
        <v/>
      </c>
      <c r="F3781" s="4" t="str">
        <f t="shared" si="611"/>
        <v/>
      </c>
      <c r="G3781" s="48" t="str">
        <f t="shared" si="612"/>
        <v/>
      </c>
      <c r="H3781" s="16" t="str">
        <f t="shared" si="613"/>
        <v/>
      </c>
      <c r="I3781" s="46" t="str">
        <f t="shared" si="614"/>
        <v/>
      </c>
      <c r="J3781" s="49" t="str">
        <f t="shared" si="615"/>
        <v/>
      </c>
      <c r="K3781" s="46" t="str">
        <f t="shared" si="616"/>
        <v/>
      </c>
      <c r="L3781" s="17" t="str">
        <f>+IF(G3781="","",SUM($K$9:K3781)+H3781)</f>
        <v/>
      </c>
    </row>
    <row r="3782" spans="2:12" x14ac:dyDescent="0.2">
      <c r="B3782" s="1" t="str">
        <f t="shared" si="609"/>
        <v/>
      </c>
      <c r="C3782" s="44" t="str">
        <f t="shared" si="607"/>
        <v/>
      </c>
      <c r="D3782" s="44" t="str">
        <f t="shared" si="608"/>
        <v/>
      </c>
      <c r="E3782" s="13" t="str">
        <f t="shared" si="610"/>
        <v/>
      </c>
      <c r="F3782" s="4" t="str">
        <f t="shared" si="611"/>
        <v/>
      </c>
      <c r="G3782" s="48" t="str">
        <f t="shared" si="612"/>
        <v/>
      </c>
      <c r="H3782" s="16" t="str">
        <f t="shared" si="613"/>
        <v/>
      </c>
      <c r="I3782" s="46" t="str">
        <f t="shared" si="614"/>
        <v/>
      </c>
      <c r="J3782" s="49" t="str">
        <f t="shared" si="615"/>
        <v/>
      </c>
      <c r="K3782" s="46" t="str">
        <f t="shared" si="616"/>
        <v/>
      </c>
      <c r="L3782" s="17" t="str">
        <f>+IF(G3782="","",SUM($K$9:K3782)+H3782)</f>
        <v/>
      </c>
    </row>
    <row r="3783" spans="2:12" x14ac:dyDescent="0.2">
      <c r="B3783" s="1" t="str">
        <f t="shared" si="609"/>
        <v/>
      </c>
      <c r="C3783" s="44" t="str">
        <f t="shared" si="607"/>
        <v/>
      </c>
      <c r="D3783" s="44" t="str">
        <f t="shared" si="608"/>
        <v/>
      </c>
      <c r="E3783" s="13" t="str">
        <f t="shared" si="610"/>
        <v/>
      </c>
      <c r="F3783" s="4" t="str">
        <f t="shared" si="611"/>
        <v/>
      </c>
      <c r="G3783" s="48" t="str">
        <f t="shared" si="612"/>
        <v/>
      </c>
      <c r="H3783" s="16" t="str">
        <f t="shared" si="613"/>
        <v/>
      </c>
      <c r="I3783" s="46" t="str">
        <f t="shared" si="614"/>
        <v/>
      </c>
      <c r="J3783" s="49" t="str">
        <f t="shared" si="615"/>
        <v/>
      </c>
      <c r="K3783" s="46" t="str">
        <f t="shared" si="616"/>
        <v/>
      </c>
      <c r="L3783" s="17" t="str">
        <f>+IF(G3783="","",SUM($K$9:K3783)+H3783)</f>
        <v/>
      </c>
    </row>
    <row r="3784" spans="2:12" x14ac:dyDescent="0.2">
      <c r="B3784" s="1" t="str">
        <f t="shared" si="609"/>
        <v/>
      </c>
      <c r="C3784" s="44" t="str">
        <f t="shared" si="607"/>
        <v/>
      </c>
      <c r="D3784" s="44" t="str">
        <f t="shared" si="608"/>
        <v/>
      </c>
      <c r="E3784" s="13" t="str">
        <f t="shared" si="610"/>
        <v/>
      </c>
      <c r="F3784" s="4" t="str">
        <f t="shared" si="611"/>
        <v/>
      </c>
      <c r="G3784" s="48" t="str">
        <f t="shared" si="612"/>
        <v/>
      </c>
      <c r="H3784" s="16" t="str">
        <f t="shared" si="613"/>
        <v/>
      </c>
      <c r="I3784" s="46" t="str">
        <f t="shared" si="614"/>
        <v/>
      </c>
      <c r="J3784" s="49" t="str">
        <f t="shared" si="615"/>
        <v/>
      </c>
      <c r="K3784" s="46" t="str">
        <f t="shared" si="616"/>
        <v/>
      </c>
      <c r="L3784" s="17" t="str">
        <f>+IF(G3784="","",SUM($K$9:K3784)+H3784)</f>
        <v/>
      </c>
    </row>
    <row r="3785" spans="2:12" x14ac:dyDescent="0.2">
      <c r="B3785" s="1" t="str">
        <f t="shared" si="609"/>
        <v/>
      </c>
      <c r="C3785" s="44" t="str">
        <f t="shared" si="607"/>
        <v/>
      </c>
      <c r="D3785" s="44" t="str">
        <f t="shared" si="608"/>
        <v/>
      </c>
      <c r="E3785" s="13" t="str">
        <f t="shared" si="610"/>
        <v/>
      </c>
      <c r="F3785" s="4" t="str">
        <f t="shared" si="611"/>
        <v/>
      </c>
      <c r="G3785" s="48" t="str">
        <f t="shared" si="612"/>
        <v/>
      </c>
      <c r="H3785" s="16" t="str">
        <f t="shared" si="613"/>
        <v/>
      </c>
      <c r="I3785" s="46" t="str">
        <f t="shared" si="614"/>
        <v/>
      </c>
      <c r="J3785" s="49" t="str">
        <f t="shared" si="615"/>
        <v/>
      </c>
      <c r="K3785" s="46" t="str">
        <f t="shared" si="616"/>
        <v/>
      </c>
      <c r="L3785" s="17" t="str">
        <f>+IF(G3785="","",SUM($K$9:K3785)+H3785)</f>
        <v/>
      </c>
    </row>
    <row r="3786" spans="2:12" x14ac:dyDescent="0.2">
      <c r="B3786" s="1" t="str">
        <f t="shared" si="609"/>
        <v/>
      </c>
      <c r="C3786" s="44" t="str">
        <f t="shared" ref="C3786:C3849" si="617">IF(D3785="","",IF(D3785=FecFinal,"",DATE(YEAR(C3785),MONTH(C3785)+1,1)))</f>
        <v/>
      </c>
      <c r="D3786" s="44" t="str">
        <f t="shared" ref="D3786:D3849" si="618">IF(C3786="","",IF(DAYS360(C3786,FecFinal)&gt;=30,DATE(YEAR(C3786),MONTH(C3786)+1,1),FecFinal))</f>
        <v/>
      </c>
      <c r="E3786" s="13" t="str">
        <f t="shared" si="610"/>
        <v/>
      </c>
      <c r="F3786" s="4" t="str">
        <f t="shared" si="611"/>
        <v/>
      </c>
      <c r="G3786" s="48" t="str">
        <f t="shared" si="612"/>
        <v/>
      </c>
      <c r="H3786" s="16" t="str">
        <f t="shared" si="613"/>
        <v/>
      </c>
      <c r="I3786" s="46" t="str">
        <f t="shared" si="614"/>
        <v/>
      </c>
      <c r="J3786" s="49" t="str">
        <f t="shared" si="615"/>
        <v/>
      </c>
      <c r="K3786" s="46" t="str">
        <f t="shared" si="616"/>
        <v/>
      </c>
      <c r="L3786" s="17" t="str">
        <f>+IF(G3786="","",SUM($K$9:K3786)+H3786)</f>
        <v/>
      </c>
    </row>
    <row r="3787" spans="2:12" x14ac:dyDescent="0.2">
      <c r="B3787" s="1" t="str">
        <f t="shared" si="609"/>
        <v/>
      </c>
      <c r="C3787" s="44" t="str">
        <f t="shared" si="617"/>
        <v/>
      </c>
      <c r="D3787" s="44" t="str">
        <f t="shared" si="618"/>
        <v/>
      </c>
      <c r="E3787" s="13" t="str">
        <f t="shared" si="610"/>
        <v/>
      </c>
      <c r="F3787" s="4" t="str">
        <f t="shared" si="611"/>
        <v/>
      </c>
      <c r="G3787" s="48" t="str">
        <f t="shared" si="612"/>
        <v/>
      </c>
      <c r="H3787" s="16" t="str">
        <f t="shared" si="613"/>
        <v/>
      </c>
      <c r="I3787" s="46" t="str">
        <f t="shared" si="614"/>
        <v/>
      </c>
      <c r="J3787" s="49" t="str">
        <f t="shared" si="615"/>
        <v/>
      </c>
      <c r="K3787" s="46" t="str">
        <f t="shared" si="616"/>
        <v/>
      </c>
      <c r="L3787" s="17" t="str">
        <f>+IF(G3787="","",SUM($K$9:K3787)+H3787)</f>
        <v/>
      </c>
    </row>
    <row r="3788" spans="2:12" x14ac:dyDescent="0.2">
      <c r="B3788" s="1" t="str">
        <f t="shared" si="609"/>
        <v/>
      </c>
      <c r="C3788" s="44" t="str">
        <f t="shared" si="617"/>
        <v/>
      </c>
      <c r="D3788" s="44" t="str">
        <f t="shared" si="618"/>
        <v/>
      </c>
      <c r="E3788" s="13" t="str">
        <f t="shared" si="610"/>
        <v/>
      </c>
      <c r="F3788" s="4" t="str">
        <f t="shared" si="611"/>
        <v/>
      </c>
      <c r="G3788" s="48" t="str">
        <f t="shared" si="612"/>
        <v/>
      </c>
      <c r="H3788" s="16" t="str">
        <f t="shared" si="613"/>
        <v/>
      </c>
      <c r="I3788" s="46" t="str">
        <f t="shared" si="614"/>
        <v/>
      </c>
      <c r="J3788" s="49" t="str">
        <f t="shared" si="615"/>
        <v/>
      </c>
      <c r="K3788" s="46" t="str">
        <f t="shared" si="616"/>
        <v/>
      </c>
      <c r="L3788" s="17" t="str">
        <f>+IF(G3788="","",SUM($K$9:K3788)+H3788)</f>
        <v/>
      </c>
    </row>
    <row r="3789" spans="2:12" x14ac:dyDescent="0.2">
      <c r="B3789" s="1" t="str">
        <f t="shared" si="609"/>
        <v/>
      </c>
      <c r="C3789" s="44" t="str">
        <f t="shared" si="617"/>
        <v/>
      </c>
      <c r="D3789" s="44" t="str">
        <f t="shared" si="618"/>
        <v/>
      </c>
      <c r="E3789" s="13" t="str">
        <f t="shared" si="610"/>
        <v/>
      </c>
      <c r="F3789" s="4" t="str">
        <f t="shared" si="611"/>
        <v/>
      </c>
      <c r="G3789" s="48" t="str">
        <f t="shared" si="612"/>
        <v/>
      </c>
      <c r="H3789" s="16" t="str">
        <f t="shared" si="613"/>
        <v/>
      </c>
      <c r="I3789" s="46" t="str">
        <f t="shared" si="614"/>
        <v/>
      </c>
      <c r="J3789" s="49" t="str">
        <f t="shared" si="615"/>
        <v/>
      </c>
      <c r="K3789" s="46" t="str">
        <f t="shared" si="616"/>
        <v/>
      </c>
      <c r="L3789" s="17" t="str">
        <f>+IF(G3789="","",SUM($K$9:K3789)+H3789)</f>
        <v/>
      </c>
    </row>
    <row r="3790" spans="2:12" x14ac:dyDescent="0.2">
      <c r="B3790" s="1" t="str">
        <f t="shared" si="609"/>
        <v/>
      </c>
      <c r="C3790" s="44" t="str">
        <f t="shared" si="617"/>
        <v/>
      </c>
      <c r="D3790" s="44" t="str">
        <f t="shared" si="618"/>
        <v/>
      </c>
      <c r="E3790" s="13" t="str">
        <f t="shared" si="610"/>
        <v/>
      </c>
      <c r="F3790" s="4" t="str">
        <f t="shared" si="611"/>
        <v/>
      </c>
      <c r="G3790" s="48" t="str">
        <f t="shared" si="612"/>
        <v/>
      </c>
      <c r="H3790" s="16" t="str">
        <f t="shared" si="613"/>
        <v/>
      </c>
      <c r="I3790" s="46" t="str">
        <f t="shared" si="614"/>
        <v/>
      </c>
      <c r="J3790" s="49" t="str">
        <f t="shared" si="615"/>
        <v/>
      </c>
      <c r="K3790" s="46" t="str">
        <f t="shared" si="616"/>
        <v/>
      </c>
      <c r="L3790" s="17" t="str">
        <f>+IF(G3790="","",SUM($K$9:K3790)+H3790)</f>
        <v/>
      </c>
    </row>
    <row r="3791" spans="2:12" x14ac:dyDescent="0.2">
      <c r="B3791" s="1" t="str">
        <f t="shared" si="609"/>
        <v/>
      </c>
      <c r="C3791" s="44" t="str">
        <f t="shared" si="617"/>
        <v/>
      </c>
      <c r="D3791" s="44" t="str">
        <f t="shared" si="618"/>
        <v/>
      </c>
      <c r="E3791" s="13" t="str">
        <f t="shared" si="610"/>
        <v/>
      </c>
      <c r="F3791" s="4" t="str">
        <f t="shared" si="611"/>
        <v/>
      </c>
      <c r="G3791" s="48" t="str">
        <f t="shared" si="612"/>
        <v/>
      </c>
      <c r="H3791" s="16" t="str">
        <f t="shared" si="613"/>
        <v/>
      </c>
      <c r="I3791" s="46" t="str">
        <f t="shared" si="614"/>
        <v/>
      </c>
      <c r="J3791" s="49" t="str">
        <f t="shared" si="615"/>
        <v/>
      </c>
      <c r="K3791" s="46" t="str">
        <f t="shared" si="616"/>
        <v/>
      </c>
      <c r="L3791" s="17" t="str">
        <f>+IF(G3791="","",SUM($K$9:K3791)+H3791)</f>
        <v/>
      </c>
    </row>
    <row r="3792" spans="2:12" x14ac:dyDescent="0.2">
      <c r="B3792" s="1" t="str">
        <f t="shared" si="609"/>
        <v/>
      </c>
      <c r="C3792" s="44" t="str">
        <f t="shared" si="617"/>
        <v/>
      </c>
      <c r="D3792" s="44" t="str">
        <f t="shared" si="618"/>
        <v/>
      </c>
      <c r="E3792" s="13" t="str">
        <f t="shared" si="610"/>
        <v/>
      </c>
      <c r="F3792" s="4" t="str">
        <f t="shared" si="611"/>
        <v/>
      </c>
      <c r="G3792" s="48" t="str">
        <f t="shared" si="612"/>
        <v/>
      </c>
      <c r="H3792" s="16" t="str">
        <f t="shared" si="613"/>
        <v/>
      </c>
      <c r="I3792" s="46" t="str">
        <f t="shared" si="614"/>
        <v/>
      </c>
      <c r="J3792" s="49" t="str">
        <f t="shared" si="615"/>
        <v/>
      </c>
      <c r="K3792" s="46" t="str">
        <f t="shared" si="616"/>
        <v/>
      </c>
      <c r="L3792" s="17" t="str">
        <f>+IF(G3792="","",SUM($K$9:K3792)+H3792)</f>
        <v/>
      </c>
    </row>
    <row r="3793" spans="2:12" x14ac:dyDescent="0.2">
      <c r="B3793" s="1" t="str">
        <f t="shared" ref="B3793:B3856" si="619">+IF(C3793="","",B3792+1)</f>
        <v/>
      </c>
      <c r="C3793" s="44" t="str">
        <f t="shared" si="617"/>
        <v/>
      </c>
      <c r="D3793" s="44" t="str">
        <f t="shared" si="618"/>
        <v/>
      </c>
      <c r="E3793" s="13" t="str">
        <f t="shared" ref="E3793:E3856" si="620">IF(B3793&lt;&gt;"",DAYS360(C3793,D3793),"")</f>
        <v/>
      </c>
      <c r="F3793" s="4" t="str">
        <f t="shared" ref="F3793:F3856" si="621">IF(B3793&lt;&gt;"",LOOKUP(DATE(YEAR(C3793),MONTH(C3793)+1,1),tbl_FecHasta,tbl_Tasa),"")</f>
        <v/>
      </c>
      <c r="G3793" s="48" t="str">
        <f t="shared" ref="G3793:G3856" si="622">IF(B3793&lt;&gt;"",(((1+F3793)^(1/12))-1),"")</f>
        <v/>
      </c>
      <c r="H3793" s="16" t="str">
        <f t="shared" si="613"/>
        <v/>
      </c>
      <c r="I3793" s="46" t="str">
        <f t="shared" si="614"/>
        <v/>
      </c>
      <c r="J3793" s="49" t="str">
        <f t="shared" si="615"/>
        <v/>
      </c>
      <c r="K3793" s="46" t="str">
        <f t="shared" si="616"/>
        <v/>
      </c>
      <c r="L3793" s="17" t="str">
        <f>+IF(G3793="","",SUM($K$9:K3793)+H3793)</f>
        <v/>
      </c>
    </row>
    <row r="3794" spans="2:12" x14ac:dyDescent="0.2">
      <c r="B3794" s="1" t="str">
        <f t="shared" si="619"/>
        <v/>
      </c>
      <c r="C3794" s="44" t="str">
        <f t="shared" si="617"/>
        <v/>
      </c>
      <c r="D3794" s="44" t="str">
        <f t="shared" si="618"/>
        <v/>
      </c>
      <c r="E3794" s="13" t="str">
        <f t="shared" si="620"/>
        <v/>
      </c>
      <c r="F3794" s="4" t="str">
        <f t="shared" si="621"/>
        <v/>
      </c>
      <c r="G3794" s="48" t="str">
        <f t="shared" si="622"/>
        <v/>
      </c>
      <c r="H3794" s="16" t="str">
        <f t="shared" si="613"/>
        <v/>
      </c>
      <c r="I3794" s="46" t="str">
        <f t="shared" si="614"/>
        <v/>
      </c>
      <c r="J3794" s="49" t="str">
        <f t="shared" si="615"/>
        <v/>
      </c>
      <c r="K3794" s="46" t="str">
        <f t="shared" si="616"/>
        <v/>
      </c>
      <c r="L3794" s="17" t="str">
        <f>+IF(G3794="","",SUM($K$9:K3794)+H3794)</f>
        <v/>
      </c>
    </row>
    <row r="3795" spans="2:12" x14ac:dyDescent="0.2">
      <c r="B3795" s="1" t="str">
        <f t="shared" si="619"/>
        <v/>
      </c>
      <c r="C3795" s="44" t="str">
        <f t="shared" si="617"/>
        <v/>
      </c>
      <c r="D3795" s="44" t="str">
        <f t="shared" si="618"/>
        <v/>
      </c>
      <c r="E3795" s="13" t="str">
        <f t="shared" si="620"/>
        <v/>
      </c>
      <c r="F3795" s="4" t="str">
        <f t="shared" si="621"/>
        <v/>
      </c>
      <c r="G3795" s="48" t="str">
        <f t="shared" si="622"/>
        <v/>
      </c>
      <c r="H3795" s="16" t="str">
        <f t="shared" si="613"/>
        <v/>
      </c>
      <c r="I3795" s="46" t="str">
        <f t="shared" si="614"/>
        <v/>
      </c>
      <c r="J3795" s="49" t="str">
        <f t="shared" si="615"/>
        <v/>
      </c>
      <c r="K3795" s="46" t="str">
        <f t="shared" si="616"/>
        <v/>
      </c>
      <c r="L3795" s="17" t="str">
        <f>+IF(G3795="","",SUM($K$9:K3795)+H3795)</f>
        <v/>
      </c>
    </row>
    <row r="3796" spans="2:12" x14ac:dyDescent="0.2">
      <c r="B3796" s="1" t="str">
        <f t="shared" si="619"/>
        <v/>
      </c>
      <c r="C3796" s="44" t="str">
        <f t="shared" si="617"/>
        <v/>
      </c>
      <c r="D3796" s="44" t="str">
        <f t="shared" si="618"/>
        <v/>
      </c>
      <c r="E3796" s="13" t="str">
        <f t="shared" si="620"/>
        <v/>
      </c>
      <c r="F3796" s="4" t="str">
        <f t="shared" si="621"/>
        <v/>
      </c>
      <c r="G3796" s="48" t="str">
        <f t="shared" si="622"/>
        <v/>
      </c>
      <c r="H3796" s="16" t="str">
        <f t="shared" si="613"/>
        <v/>
      </c>
      <c r="I3796" s="46" t="str">
        <f t="shared" si="614"/>
        <v/>
      </c>
      <c r="J3796" s="49" t="str">
        <f t="shared" si="615"/>
        <v/>
      </c>
      <c r="K3796" s="46" t="str">
        <f t="shared" si="616"/>
        <v/>
      </c>
      <c r="L3796" s="17" t="str">
        <f>+IF(G3796="","",SUM($K$9:K3796)+H3796)</f>
        <v/>
      </c>
    </row>
    <row r="3797" spans="2:12" x14ac:dyDescent="0.2">
      <c r="B3797" s="1" t="str">
        <f t="shared" si="619"/>
        <v/>
      </c>
      <c r="C3797" s="44" t="str">
        <f t="shared" si="617"/>
        <v/>
      </c>
      <c r="D3797" s="44" t="str">
        <f t="shared" si="618"/>
        <v/>
      </c>
      <c r="E3797" s="13" t="str">
        <f t="shared" si="620"/>
        <v/>
      </c>
      <c r="F3797" s="4" t="str">
        <f t="shared" si="621"/>
        <v/>
      </c>
      <c r="G3797" s="48" t="str">
        <f t="shared" si="622"/>
        <v/>
      </c>
      <c r="H3797" s="16" t="str">
        <f t="shared" si="613"/>
        <v/>
      </c>
      <c r="I3797" s="46" t="str">
        <f t="shared" si="614"/>
        <v/>
      </c>
      <c r="J3797" s="49" t="str">
        <f t="shared" si="615"/>
        <v/>
      </c>
      <c r="K3797" s="46" t="str">
        <f t="shared" si="616"/>
        <v/>
      </c>
      <c r="L3797" s="17" t="str">
        <f>+IF(G3797="","",SUM($K$9:K3797)+H3797)</f>
        <v/>
      </c>
    </row>
    <row r="3798" spans="2:12" x14ac:dyDescent="0.2">
      <c r="B3798" s="1" t="str">
        <f t="shared" si="619"/>
        <v/>
      </c>
      <c r="C3798" s="44" t="str">
        <f t="shared" si="617"/>
        <v/>
      </c>
      <c r="D3798" s="44" t="str">
        <f t="shared" si="618"/>
        <v/>
      </c>
      <c r="E3798" s="13" t="str">
        <f t="shared" si="620"/>
        <v/>
      </c>
      <c r="F3798" s="4" t="str">
        <f t="shared" si="621"/>
        <v/>
      </c>
      <c r="G3798" s="48" t="str">
        <f t="shared" si="622"/>
        <v/>
      </c>
      <c r="H3798" s="16" t="str">
        <f t="shared" si="613"/>
        <v/>
      </c>
      <c r="I3798" s="46" t="str">
        <f t="shared" si="614"/>
        <v/>
      </c>
      <c r="J3798" s="49" t="str">
        <f t="shared" si="615"/>
        <v/>
      </c>
      <c r="K3798" s="46" t="str">
        <f t="shared" si="616"/>
        <v/>
      </c>
      <c r="L3798" s="17" t="str">
        <f>+IF(G3798="","",SUM($K$9:K3798)+H3798)</f>
        <v/>
      </c>
    </row>
    <row r="3799" spans="2:12" x14ac:dyDescent="0.2">
      <c r="B3799" s="1" t="str">
        <f t="shared" si="619"/>
        <v/>
      </c>
      <c r="C3799" s="44" t="str">
        <f t="shared" si="617"/>
        <v/>
      </c>
      <c r="D3799" s="44" t="str">
        <f t="shared" si="618"/>
        <v/>
      </c>
      <c r="E3799" s="13" t="str">
        <f t="shared" si="620"/>
        <v/>
      </c>
      <c r="F3799" s="4" t="str">
        <f t="shared" si="621"/>
        <v/>
      </c>
      <c r="G3799" s="48" t="str">
        <f t="shared" si="622"/>
        <v/>
      </c>
      <c r="H3799" s="16" t="str">
        <f t="shared" si="613"/>
        <v/>
      </c>
      <c r="I3799" s="46" t="str">
        <f t="shared" si="614"/>
        <v/>
      </c>
      <c r="J3799" s="49" t="str">
        <f t="shared" si="615"/>
        <v/>
      </c>
      <c r="K3799" s="46" t="str">
        <f t="shared" si="616"/>
        <v/>
      </c>
      <c r="L3799" s="17" t="str">
        <f>+IF(G3799="","",SUM($K$9:K3799)+H3799)</f>
        <v/>
      </c>
    </row>
    <row r="3800" spans="2:12" x14ac:dyDescent="0.2">
      <c r="B3800" s="1" t="str">
        <f t="shared" si="619"/>
        <v/>
      </c>
      <c r="C3800" s="44" t="str">
        <f t="shared" si="617"/>
        <v/>
      </c>
      <c r="D3800" s="44" t="str">
        <f t="shared" si="618"/>
        <v/>
      </c>
      <c r="E3800" s="13" t="str">
        <f t="shared" si="620"/>
        <v/>
      </c>
      <c r="F3800" s="4" t="str">
        <f t="shared" si="621"/>
        <v/>
      </c>
      <c r="G3800" s="48" t="str">
        <f t="shared" si="622"/>
        <v/>
      </c>
      <c r="H3800" s="16" t="str">
        <f t="shared" si="613"/>
        <v/>
      </c>
      <c r="I3800" s="46" t="str">
        <f t="shared" si="614"/>
        <v/>
      </c>
      <c r="J3800" s="49" t="str">
        <f t="shared" si="615"/>
        <v/>
      </c>
      <c r="K3800" s="46" t="str">
        <f t="shared" si="616"/>
        <v/>
      </c>
      <c r="L3800" s="17" t="str">
        <f>+IF(G3800="","",SUM($K$9:K3800)+H3800)</f>
        <v/>
      </c>
    </row>
    <row r="3801" spans="2:12" x14ac:dyDescent="0.2">
      <c r="B3801" s="1" t="str">
        <f t="shared" si="619"/>
        <v/>
      </c>
      <c r="C3801" s="44" t="str">
        <f t="shared" si="617"/>
        <v/>
      </c>
      <c r="D3801" s="44" t="str">
        <f t="shared" si="618"/>
        <v/>
      </c>
      <c r="E3801" s="13" t="str">
        <f t="shared" si="620"/>
        <v/>
      </c>
      <c r="F3801" s="4" t="str">
        <f t="shared" si="621"/>
        <v/>
      </c>
      <c r="G3801" s="48" t="str">
        <f t="shared" si="622"/>
        <v/>
      </c>
      <c r="H3801" s="16" t="str">
        <f t="shared" si="613"/>
        <v/>
      </c>
      <c r="I3801" s="46" t="str">
        <f t="shared" si="614"/>
        <v/>
      </c>
      <c r="J3801" s="49" t="str">
        <f t="shared" si="615"/>
        <v/>
      </c>
      <c r="K3801" s="46" t="str">
        <f t="shared" si="616"/>
        <v/>
      </c>
      <c r="L3801" s="17" t="str">
        <f>+IF(G3801="","",SUM($K$9:K3801)+H3801)</f>
        <v/>
      </c>
    </row>
    <row r="3802" spans="2:12" x14ac:dyDescent="0.2">
      <c r="B3802" s="1" t="str">
        <f t="shared" si="619"/>
        <v/>
      </c>
      <c r="C3802" s="44" t="str">
        <f t="shared" si="617"/>
        <v/>
      </c>
      <c r="D3802" s="44" t="str">
        <f t="shared" si="618"/>
        <v/>
      </c>
      <c r="E3802" s="13" t="str">
        <f t="shared" si="620"/>
        <v/>
      </c>
      <c r="F3802" s="4" t="str">
        <f t="shared" si="621"/>
        <v/>
      </c>
      <c r="G3802" s="48" t="str">
        <f t="shared" si="622"/>
        <v/>
      </c>
      <c r="H3802" s="16" t="str">
        <f t="shared" si="613"/>
        <v/>
      </c>
      <c r="I3802" s="46" t="str">
        <f t="shared" si="614"/>
        <v/>
      </c>
      <c r="J3802" s="49" t="str">
        <f t="shared" si="615"/>
        <v/>
      </c>
      <c r="K3802" s="46" t="str">
        <f t="shared" si="616"/>
        <v/>
      </c>
      <c r="L3802" s="17" t="str">
        <f>+IF(G3802="","",SUM($K$9:K3802)+H3802)</f>
        <v/>
      </c>
    </row>
    <row r="3803" spans="2:12" x14ac:dyDescent="0.2">
      <c r="B3803" s="1" t="str">
        <f t="shared" si="619"/>
        <v/>
      </c>
      <c r="C3803" s="44" t="str">
        <f t="shared" si="617"/>
        <v/>
      </c>
      <c r="D3803" s="44" t="str">
        <f t="shared" si="618"/>
        <v/>
      </c>
      <c r="E3803" s="13" t="str">
        <f t="shared" si="620"/>
        <v/>
      </c>
      <c r="F3803" s="4" t="str">
        <f t="shared" si="621"/>
        <v/>
      </c>
      <c r="G3803" s="48" t="str">
        <f t="shared" si="622"/>
        <v/>
      </c>
      <c r="H3803" s="16" t="str">
        <f t="shared" si="613"/>
        <v/>
      </c>
      <c r="I3803" s="46" t="str">
        <f t="shared" si="614"/>
        <v/>
      </c>
      <c r="J3803" s="49" t="str">
        <f t="shared" si="615"/>
        <v/>
      </c>
      <c r="K3803" s="46" t="str">
        <f t="shared" si="616"/>
        <v/>
      </c>
      <c r="L3803" s="17" t="str">
        <f>+IF(G3803="","",SUM($K$9:K3803)+H3803)</f>
        <v/>
      </c>
    </row>
    <row r="3804" spans="2:12" x14ac:dyDescent="0.2">
      <c r="B3804" s="1" t="str">
        <f t="shared" si="619"/>
        <v/>
      </c>
      <c r="C3804" s="44" t="str">
        <f t="shared" si="617"/>
        <v/>
      </c>
      <c r="D3804" s="44" t="str">
        <f t="shared" si="618"/>
        <v/>
      </c>
      <c r="E3804" s="13" t="str">
        <f t="shared" si="620"/>
        <v/>
      </c>
      <c r="F3804" s="4" t="str">
        <f t="shared" si="621"/>
        <v/>
      </c>
      <c r="G3804" s="48" t="str">
        <f t="shared" si="622"/>
        <v/>
      </c>
      <c r="H3804" s="16" t="str">
        <f t="shared" si="613"/>
        <v/>
      </c>
      <c r="I3804" s="46" t="str">
        <f t="shared" si="614"/>
        <v/>
      </c>
      <c r="J3804" s="49" t="str">
        <f t="shared" si="615"/>
        <v/>
      </c>
      <c r="K3804" s="46" t="str">
        <f t="shared" si="616"/>
        <v/>
      </c>
      <c r="L3804" s="17" t="str">
        <f>+IF(G3804="","",SUM($K$9:K3804)+H3804)</f>
        <v/>
      </c>
    </row>
    <row r="3805" spans="2:12" x14ac:dyDescent="0.2">
      <c r="B3805" s="1" t="str">
        <f t="shared" si="619"/>
        <v/>
      </c>
      <c r="C3805" s="44" t="str">
        <f t="shared" si="617"/>
        <v/>
      </c>
      <c r="D3805" s="44" t="str">
        <f t="shared" si="618"/>
        <v/>
      </c>
      <c r="E3805" s="13" t="str">
        <f t="shared" si="620"/>
        <v/>
      </c>
      <c r="F3805" s="4" t="str">
        <f t="shared" si="621"/>
        <v/>
      </c>
      <c r="G3805" s="48" t="str">
        <f t="shared" si="622"/>
        <v/>
      </c>
      <c r="H3805" s="16" t="str">
        <f t="shared" si="613"/>
        <v/>
      </c>
      <c r="I3805" s="46" t="str">
        <f t="shared" si="614"/>
        <v/>
      </c>
      <c r="J3805" s="49" t="str">
        <f t="shared" si="615"/>
        <v/>
      </c>
      <c r="K3805" s="46" t="str">
        <f t="shared" si="616"/>
        <v/>
      </c>
      <c r="L3805" s="17" t="str">
        <f>+IF(G3805="","",SUM($K$9:K3805)+H3805)</f>
        <v/>
      </c>
    </row>
    <row r="3806" spans="2:12" x14ac:dyDescent="0.2">
      <c r="B3806" s="1" t="str">
        <f t="shared" si="619"/>
        <v/>
      </c>
      <c r="C3806" s="44" t="str">
        <f t="shared" si="617"/>
        <v/>
      </c>
      <c r="D3806" s="44" t="str">
        <f t="shared" si="618"/>
        <v/>
      </c>
      <c r="E3806" s="13" t="str">
        <f t="shared" si="620"/>
        <v/>
      </c>
      <c r="F3806" s="4" t="str">
        <f t="shared" si="621"/>
        <v/>
      </c>
      <c r="G3806" s="48" t="str">
        <f t="shared" si="622"/>
        <v/>
      </c>
      <c r="H3806" s="16" t="str">
        <f t="shared" si="613"/>
        <v/>
      </c>
      <c r="I3806" s="46" t="str">
        <f t="shared" si="614"/>
        <v/>
      </c>
      <c r="J3806" s="49" t="str">
        <f t="shared" si="615"/>
        <v/>
      </c>
      <c r="K3806" s="46" t="str">
        <f t="shared" si="616"/>
        <v/>
      </c>
      <c r="L3806" s="17" t="str">
        <f>+IF(G3806="","",SUM($K$9:K3806)+H3806)</f>
        <v/>
      </c>
    </row>
    <row r="3807" spans="2:12" x14ac:dyDescent="0.2">
      <c r="B3807" s="1" t="str">
        <f t="shared" si="619"/>
        <v/>
      </c>
      <c r="C3807" s="44" t="str">
        <f t="shared" si="617"/>
        <v/>
      </c>
      <c r="D3807" s="44" t="str">
        <f t="shared" si="618"/>
        <v/>
      </c>
      <c r="E3807" s="13" t="str">
        <f t="shared" si="620"/>
        <v/>
      </c>
      <c r="F3807" s="4" t="str">
        <f t="shared" si="621"/>
        <v/>
      </c>
      <c r="G3807" s="48" t="str">
        <f t="shared" si="622"/>
        <v/>
      </c>
      <c r="H3807" s="16" t="str">
        <f t="shared" si="613"/>
        <v/>
      </c>
      <c r="I3807" s="46" t="str">
        <f t="shared" si="614"/>
        <v/>
      </c>
      <c r="J3807" s="49" t="str">
        <f t="shared" si="615"/>
        <v/>
      </c>
      <c r="K3807" s="46" t="str">
        <f t="shared" si="616"/>
        <v/>
      </c>
      <c r="L3807" s="17" t="str">
        <f>+IF(G3807="","",SUM($K$9:K3807)+H3807)</f>
        <v/>
      </c>
    </row>
    <row r="3808" spans="2:12" x14ac:dyDescent="0.2">
      <c r="B3808" s="1" t="str">
        <f t="shared" si="619"/>
        <v/>
      </c>
      <c r="C3808" s="44" t="str">
        <f t="shared" si="617"/>
        <v/>
      </c>
      <c r="D3808" s="44" t="str">
        <f t="shared" si="618"/>
        <v/>
      </c>
      <c r="E3808" s="13" t="str">
        <f t="shared" si="620"/>
        <v/>
      </c>
      <c r="F3808" s="4" t="str">
        <f t="shared" si="621"/>
        <v/>
      </c>
      <c r="G3808" s="48" t="str">
        <f t="shared" si="622"/>
        <v/>
      </c>
      <c r="H3808" s="16" t="str">
        <f t="shared" si="613"/>
        <v/>
      </c>
      <c r="I3808" s="46" t="str">
        <f t="shared" si="614"/>
        <v/>
      </c>
      <c r="J3808" s="49" t="str">
        <f t="shared" si="615"/>
        <v/>
      </c>
      <c r="K3808" s="46" t="str">
        <f t="shared" si="616"/>
        <v/>
      </c>
      <c r="L3808" s="17" t="str">
        <f>+IF(G3808="","",SUM($K$9:K3808)+H3808)</f>
        <v/>
      </c>
    </row>
    <row r="3809" spans="2:12" x14ac:dyDescent="0.2">
      <c r="B3809" s="1" t="str">
        <f t="shared" si="619"/>
        <v/>
      </c>
      <c r="C3809" s="44" t="str">
        <f t="shared" si="617"/>
        <v/>
      </c>
      <c r="D3809" s="44" t="str">
        <f t="shared" si="618"/>
        <v/>
      </c>
      <c r="E3809" s="13" t="str">
        <f t="shared" si="620"/>
        <v/>
      </c>
      <c r="F3809" s="4" t="str">
        <f t="shared" si="621"/>
        <v/>
      </c>
      <c r="G3809" s="48" t="str">
        <f t="shared" si="622"/>
        <v/>
      </c>
      <c r="H3809" s="16" t="str">
        <f t="shared" si="613"/>
        <v/>
      </c>
      <c r="I3809" s="46" t="str">
        <f t="shared" si="614"/>
        <v/>
      </c>
      <c r="J3809" s="49" t="str">
        <f t="shared" si="615"/>
        <v/>
      </c>
      <c r="K3809" s="46" t="str">
        <f t="shared" si="616"/>
        <v/>
      </c>
      <c r="L3809" s="17" t="str">
        <f>+IF(G3809="","",SUM($K$9:K3809)+H3809)</f>
        <v/>
      </c>
    </row>
    <row r="3810" spans="2:12" x14ac:dyDescent="0.2">
      <c r="B3810" s="1" t="str">
        <f t="shared" si="619"/>
        <v/>
      </c>
      <c r="C3810" s="44" t="str">
        <f t="shared" si="617"/>
        <v/>
      </c>
      <c r="D3810" s="44" t="str">
        <f t="shared" si="618"/>
        <v/>
      </c>
      <c r="E3810" s="13" t="str">
        <f t="shared" si="620"/>
        <v/>
      </c>
      <c r="F3810" s="4" t="str">
        <f t="shared" si="621"/>
        <v/>
      </c>
      <c r="G3810" s="48" t="str">
        <f t="shared" si="622"/>
        <v/>
      </c>
      <c r="H3810" s="16" t="str">
        <f t="shared" si="613"/>
        <v/>
      </c>
      <c r="I3810" s="46" t="str">
        <f t="shared" si="614"/>
        <v/>
      </c>
      <c r="J3810" s="49" t="str">
        <f t="shared" si="615"/>
        <v/>
      </c>
      <c r="K3810" s="46" t="str">
        <f t="shared" si="616"/>
        <v/>
      </c>
      <c r="L3810" s="17" t="str">
        <f>+IF(G3810="","",SUM($K$9:K3810)+H3810)</f>
        <v/>
      </c>
    </row>
    <row r="3811" spans="2:12" x14ac:dyDescent="0.2">
      <c r="B3811" s="1" t="str">
        <f t="shared" si="619"/>
        <v/>
      </c>
      <c r="C3811" s="44" t="str">
        <f t="shared" si="617"/>
        <v/>
      </c>
      <c r="D3811" s="44" t="str">
        <f t="shared" si="618"/>
        <v/>
      </c>
      <c r="E3811" s="13" t="str">
        <f t="shared" si="620"/>
        <v/>
      </c>
      <c r="F3811" s="4" t="str">
        <f t="shared" si="621"/>
        <v/>
      </c>
      <c r="G3811" s="48" t="str">
        <f t="shared" si="622"/>
        <v/>
      </c>
      <c r="H3811" s="16" t="str">
        <f t="shared" si="613"/>
        <v/>
      </c>
      <c r="I3811" s="46" t="str">
        <f t="shared" si="614"/>
        <v/>
      </c>
      <c r="J3811" s="49" t="str">
        <f t="shared" si="615"/>
        <v/>
      </c>
      <c r="K3811" s="46" t="str">
        <f t="shared" si="616"/>
        <v/>
      </c>
      <c r="L3811" s="17" t="str">
        <f>+IF(G3811="","",SUM($K$9:K3811)+H3811)</f>
        <v/>
      </c>
    </row>
    <row r="3812" spans="2:12" x14ac:dyDescent="0.2">
      <c r="B3812" s="1" t="str">
        <f t="shared" si="619"/>
        <v/>
      </c>
      <c r="C3812" s="44" t="str">
        <f t="shared" si="617"/>
        <v/>
      </c>
      <c r="D3812" s="44" t="str">
        <f t="shared" si="618"/>
        <v/>
      </c>
      <c r="E3812" s="13" t="str">
        <f t="shared" si="620"/>
        <v/>
      </c>
      <c r="F3812" s="4" t="str">
        <f t="shared" si="621"/>
        <v/>
      </c>
      <c r="G3812" s="48" t="str">
        <f t="shared" si="622"/>
        <v/>
      </c>
      <c r="H3812" s="16" t="str">
        <f t="shared" si="613"/>
        <v/>
      </c>
      <c r="I3812" s="46" t="str">
        <f t="shared" si="614"/>
        <v/>
      </c>
      <c r="J3812" s="49" t="str">
        <f t="shared" si="615"/>
        <v/>
      </c>
      <c r="K3812" s="46" t="str">
        <f t="shared" si="616"/>
        <v/>
      </c>
      <c r="L3812" s="17" t="str">
        <f>+IF(G3812="","",SUM($K$9:K3812)+H3812)</f>
        <v/>
      </c>
    </row>
    <row r="3813" spans="2:12" x14ac:dyDescent="0.2">
      <c r="B3813" s="1" t="str">
        <f t="shared" si="619"/>
        <v/>
      </c>
      <c r="C3813" s="44" t="str">
        <f t="shared" si="617"/>
        <v/>
      </c>
      <c r="D3813" s="44" t="str">
        <f t="shared" si="618"/>
        <v/>
      </c>
      <c r="E3813" s="13" t="str">
        <f t="shared" si="620"/>
        <v/>
      </c>
      <c r="F3813" s="4" t="str">
        <f t="shared" si="621"/>
        <v/>
      </c>
      <c r="G3813" s="48" t="str">
        <f t="shared" si="622"/>
        <v/>
      </c>
      <c r="H3813" s="16" t="str">
        <f t="shared" si="613"/>
        <v/>
      </c>
      <c r="I3813" s="46" t="str">
        <f t="shared" si="614"/>
        <v/>
      </c>
      <c r="J3813" s="49" t="str">
        <f t="shared" si="615"/>
        <v/>
      </c>
      <c r="K3813" s="46" t="str">
        <f t="shared" si="616"/>
        <v/>
      </c>
      <c r="L3813" s="17" t="str">
        <f>+IF(G3813="","",SUM($K$9:K3813)+H3813)</f>
        <v/>
      </c>
    </row>
    <row r="3814" spans="2:12" x14ac:dyDescent="0.2">
      <c r="B3814" s="1" t="str">
        <f t="shared" si="619"/>
        <v/>
      </c>
      <c r="C3814" s="44" t="str">
        <f t="shared" si="617"/>
        <v/>
      </c>
      <c r="D3814" s="44" t="str">
        <f t="shared" si="618"/>
        <v/>
      </c>
      <c r="E3814" s="13" t="str">
        <f t="shared" si="620"/>
        <v/>
      </c>
      <c r="F3814" s="4" t="str">
        <f t="shared" si="621"/>
        <v/>
      </c>
      <c r="G3814" s="48" t="str">
        <f t="shared" si="622"/>
        <v/>
      </c>
      <c r="H3814" s="16" t="str">
        <f t="shared" si="613"/>
        <v/>
      </c>
      <c r="I3814" s="46" t="str">
        <f t="shared" si="614"/>
        <v/>
      </c>
      <c r="J3814" s="49" t="str">
        <f t="shared" si="615"/>
        <v/>
      </c>
      <c r="K3814" s="46" t="str">
        <f t="shared" si="616"/>
        <v/>
      </c>
      <c r="L3814" s="17" t="str">
        <f>+IF(G3814="","",SUM($K$9:K3814)+H3814)</f>
        <v/>
      </c>
    </row>
    <row r="3815" spans="2:12" x14ac:dyDescent="0.2">
      <c r="B3815" s="1" t="str">
        <f t="shared" si="619"/>
        <v/>
      </c>
      <c r="C3815" s="44" t="str">
        <f t="shared" si="617"/>
        <v/>
      </c>
      <c r="D3815" s="44" t="str">
        <f t="shared" si="618"/>
        <v/>
      </c>
      <c r="E3815" s="13" t="str">
        <f t="shared" si="620"/>
        <v/>
      </c>
      <c r="F3815" s="4" t="str">
        <f t="shared" si="621"/>
        <v/>
      </c>
      <c r="G3815" s="48" t="str">
        <f t="shared" si="622"/>
        <v/>
      </c>
      <c r="H3815" s="16" t="str">
        <f t="shared" si="613"/>
        <v/>
      </c>
      <c r="I3815" s="46" t="str">
        <f t="shared" si="614"/>
        <v/>
      </c>
      <c r="J3815" s="49" t="str">
        <f t="shared" si="615"/>
        <v/>
      </c>
      <c r="K3815" s="46" t="str">
        <f t="shared" si="616"/>
        <v/>
      </c>
      <c r="L3815" s="17" t="str">
        <f>+IF(G3815="","",SUM($K$9:K3815)+H3815)</f>
        <v/>
      </c>
    </row>
    <row r="3816" spans="2:12" x14ac:dyDescent="0.2">
      <c r="B3816" s="1" t="str">
        <f t="shared" si="619"/>
        <v/>
      </c>
      <c r="C3816" s="44" t="str">
        <f t="shared" si="617"/>
        <v/>
      </c>
      <c r="D3816" s="44" t="str">
        <f t="shared" si="618"/>
        <v/>
      </c>
      <c r="E3816" s="13" t="str">
        <f t="shared" si="620"/>
        <v/>
      </c>
      <c r="F3816" s="4" t="str">
        <f t="shared" si="621"/>
        <v/>
      </c>
      <c r="G3816" s="48" t="str">
        <f t="shared" si="622"/>
        <v/>
      </c>
      <c r="H3816" s="16" t="str">
        <f t="shared" si="613"/>
        <v/>
      </c>
      <c r="I3816" s="46" t="str">
        <f t="shared" si="614"/>
        <v/>
      </c>
      <c r="J3816" s="49" t="str">
        <f t="shared" si="615"/>
        <v/>
      </c>
      <c r="K3816" s="46" t="str">
        <f t="shared" si="616"/>
        <v/>
      </c>
      <c r="L3816" s="17" t="str">
        <f>+IF(G3816="","",SUM($K$9:K3816)+H3816)</f>
        <v/>
      </c>
    </row>
    <row r="3817" spans="2:12" x14ac:dyDescent="0.2">
      <c r="B3817" s="1" t="str">
        <f t="shared" si="619"/>
        <v/>
      </c>
      <c r="C3817" s="44" t="str">
        <f t="shared" si="617"/>
        <v/>
      </c>
      <c r="D3817" s="44" t="str">
        <f t="shared" si="618"/>
        <v/>
      </c>
      <c r="E3817" s="13" t="str">
        <f t="shared" si="620"/>
        <v/>
      </c>
      <c r="F3817" s="4" t="str">
        <f t="shared" si="621"/>
        <v/>
      </c>
      <c r="G3817" s="48" t="str">
        <f t="shared" si="622"/>
        <v/>
      </c>
      <c r="H3817" s="16" t="str">
        <f t="shared" si="613"/>
        <v/>
      </c>
      <c r="I3817" s="46" t="str">
        <f t="shared" si="614"/>
        <v/>
      </c>
      <c r="J3817" s="49" t="str">
        <f t="shared" si="615"/>
        <v/>
      </c>
      <c r="K3817" s="46" t="str">
        <f t="shared" si="616"/>
        <v/>
      </c>
      <c r="L3817" s="17" t="str">
        <f>+IF(G3817="","",SUM($K$9:K3817)+H3817)</f>
        <v/>
      </c>
    </row>
    <row r="3818" spans="2:12" x14ac:dyDescent="0.2">
      <c r="B3818" s="1" t="str">
        <f t="shared" si="619"/>
        <v/>
      </c>
      <c r="C3818" s="44" t="str">
        <f t="shared" si="617"/>
        <v/>
      </c>
      <c r="D3818" s="44" t="str">
        <f t="shared" si="618"/>
        <v/>
      </c>
      <c r="E3818" s="13" t="str">
        <f t="shared" si="620"/>
        <v/>
      </c>
      <c r="F3818" s="4" t="str">
        <f t="shared" si="621"/>
        <v/>
      </c>
      <c r="G3818" s="48" t="str">
        <f t="shared" si="622"/>
        <v/>
      </c>
      <c r="H3818" s="16" t="str">
        <f t="shared" ref="H3818:H3881" si="623">IF(B3818&lt;&gt;"",H3817,"")</f>
        <v/>
      </c>
      <c r="I3818" s="46" t="str">
        <f t="shared" ref="I3818:I3881" si="624">IF(G3818="","",+(1+G3818)^(E3818/30))</f>
        <v/>
      </c>
      <c r="J3818" s="49" t="str">
        <f t="shared" si="615"/>
        <v/>
      </c>
      <c r="K3818" s="46" t="str">
        <f t="shared" si="616"/>
        <v/>
      </c>
      <c r="L3818" s="17" t="str">
        <f>+IF(G3818="","",SUM($K$9:K3818)+H3818)</f>
        <v/>
      </c>
    </row>
    <row r="3819" spans="2:12" x14ac:dyDescent="0.2">
      <c r="B3819" s="1" t="str">
        <f t="shared" si="619"/>
        <v/>
      </c>
      <c r="C3819" s="44" t="str">
        <f t="shared" si="617"/>
        <v/>
      </c>
      <c r="D3819" s="44" t="str">
        <f t="shared" si="618"/>
        <v/>
      </c>
      <c r="E3819" s="13" t="str">
        <f t="shared" si="620"/>
        <v/>
      </c>
      <c r="F3819" s="4" t="str">
        <f t="shared" si="621"/>
        <v/>
      </c>
      <c r="G3819" s="48" t="str">
        <f t="shared" si="622"/>
        <v/>
      </c>
      <c r="H3819" s="16" t="str">
        <f t="shared" si="623"/>
        <v/>
      </c>
      <c r="I3819" s="46" t="str">
        <f t="shared" si="624"/>
        <v/>
      </c>
      <c r="J3819" s="49" t="str">
        <f t="shared" si="615"/>
        <v/>
      </c>
      <c r="K3819" s="46" t="str">
        <f t="shared" si="616"/>
        <v/>
      </c>
      <c r="L3819" s="17" t="str">
        <f>+IF(G3819="","",SUM($K$9:K3819)+H3819)</f>
        <v/>
      </c>
    </row>
    <row r="3820" spans="2:12" x14ac:dyDescent="0.2">
      <c r="B3820" s="1" t="str">
        <f t="shared" si="619"/>
        <v/>
      </c>
      <c r="C3820" s="44" t="str">
        <f t="shared" si="617"/>
        <v/>
      </c>
      <c r="D3820" s="44" t="str">
        <f t="shared" si="618"/>
        <v/>
      </c>
      <c r="E3820" s="13" t="str">
        <f t="shared" si="620"/>
        <v/>
      </c>
      <c r="F3820" s="4" t="str">
        <f t="shared" si="621"/>
        <v/>
      </c>
      <c r="G3820" s="48" t="str">
        <f t="shared" si="622"/>
        <v/>
      </c>
      <c r="H3820" s="16" t="str">
        <f t="shared" si="623"/>
        <v/>
      </c>
      <c r="I3820" s="46" t="str">
        <f t="shared" si="624"/>
        <v/>
      </c>
      <c r="J3820" s="49" t="str">
        <f t="shared" si="615"/>
        <v/>
      </c>
      <c r="K3820" s="46" t="str">
        <f t="shared" si="616"/>
        <v/>
      </c>
      <c r="L3820" s="17" t="str">
        <f>+IF(G3820="","",SUM($K$9:K3820)+H3820)</f>
        <v/>
      </c>
    </row>
    <row r="3821" spans="2:12" x14ac:dyDescent="0.2">
      <c r="B3821" s="1" t="str">
        <f t="shared" si="619"/>
        <v/>
      </c>
      <c r="C3821" s="44" t="str">
        <f t="shared" si="617"/>
        <v/>
      </c>
      <c r="D3821" s="44" t="str">
        <f t="shared" si="618"/>
        <v/>
      </c>
      <c r="E3821" s="13" t="str">
        <f t="shared" si="620"/>
        <v/>
      </c>
      <c r="F3821" s="4" t="str">
        <f t="shared" si="621"/>
        <v/>
      </c>
      <c r="G3821" s="48" t="str">
        <f t="shared" si="622"/>
        <v/>
      </c>
      <c r="H3821" s="16" t="str">
        <f t="shared" si="623"/>
        <v/>
      </c>
      <c r="I3821" s="46" t="str">
        <f t="shared" si="624"/>
        <v/>
      </c>
      <c r="J3821" s="49" t="str">
        <f t="shared" si="615"/>
        <v/>
      </c>
      <c r="K3821" s="46" t="str">
        <f t="shared" si="616"/>
        <v/>
      </c>
      <c r="L3821" s="17" t="str">
        <f>+IF(G3821="","",SUM($K$9:K3821)+H3821)</f>
        <v/>
      </c>
    </row>
    <row r="3822" spans="2:12" x14ac:dyDescent="0.2">
      <c r="B3822" s="1" t="str">
        <f t="shared" si="619"/>
        <v/>
      </c>
      <c r="C3822" s="44" t="str">
        <f t="shared" si="617"/>
        <v/>
      </c>
      <c r="D3822" s="44" t="str">
        <f t="shared" si="618"/>
        <v/>
      </c>
      <c r="E3822" s="13" t="str">
        <f t="shared" si="620"/>
        <v/>
      </c>
      <c r="F3822" s="4" t="str">
        <f t="shared" si="621"/>
        <v/>
      </c>
      <c r="G3822" s="48" t="str">
        <f t="shared" si="622"/>
        <v/>
      </c>
      <c r="H3822" s="16" t="str">
        <f t="shared" si="623"/>
        <v/>
      </c>
      <c r="I3822" s="46" t="str">
        <f t="shared" si="624"/>
        <v/>
      </c>
      <c r="J3822" s="49" t="str">
        <f t="shared" si="615"/>
        <v/>
      </c>
      <c r="K3822" s="46" t="str">
        <f t="shared" si="616"/>
        <v/>
      </c>
      <c r="L3822" s="17" t="str">
        <f>+IF(G3822="","",SUM($K$9:K3822)+H3822)</f>
        <v/>
      </c>
    </row>
    <row r="3823" spans="2:12" x14ac:dyDescent="0.2">
      <c r="B3823" s="1" t="str">
        <f t="shared" si="619"/>
        <v/>
      </c>
      <c r="C3823" s="44" t="str">
        <f t="shared" si="617"/>
        <v/>
      </c>
      <c r="D3823" s="44" t="str">
        <f t="shared" si="618"/>
        <v/>
      </c>
      <c r="E3823" s="13" t="str">
        <f t="shared" si="620"/>
        <v/>
      </c>
      <c r="F3823" s="4" t="str">
        <f t="shared" si="621"/>
        <v/>
      </c>
      <c r="G3823" s="48" t="str">
        <f t="shared" si="622"/>
        <v/>
      </c>
      <c r="H3823" s="16" t="str">
        <f t="shared" si="623"/>
        <v/>
      </c>
      <c r="I3823" s="46" t="str">
        <f t="shared" si="624"/>
        <v/>
      </c>
      <c r="J3823" s="49" t="str">
        <f t="shared" si="615"/>
        <v/>
      </c>
      <c r="K3823" s="46" t="str">
        <f t="shared" si="616"/>
        <v/>
      </c>
      <c r="L3823" s="17" t="str">
        <f>+IF(G3823="","",SUM($K$9:K3823)+H3823)</f>
        <v/>
      </c>
    </row>
    <row r="3824" spans="2:12" x14ac:dyDescent="0.2">
      <c r="B3824" s="1" t="str">
        <f t="shared" si="619"/>
        <v/>
      </c>
      <c r="C3824" s="44" t="str">
        <f t="shared" si="617"/>
        <v/>
      </c>
      <c r="D3824" s="44" t="str">
        <f t="shared" si="618"/>
        <v/>
      </c>
      <c r="E3824" s="13" t="str">
        <f t="shared" si="620"/>
        <v/>
      </c>
      <c r="F3824" s="4" t="str">
        <f t="shared" si="621"/>
        <v/>
      </c>
      <c r="G3824" s="48" t="str">
        <f t="shared" si="622"/>
        <v/>
      </c>
      <c r="H3824" s="16" t="str">
        <f t="shared" si="623"/>
        <v/>
      </c>
      <c r="I3824" s="46" t="str">
        <f t="shared" si="624"/>
        <v/>
      </c>
      <c r="J3824" s="49" t="str">
        <f t="shared" si="615"/>
        <v/>
      </c>
      <c r="K3824" s="46" t="str">
        <f t="shared" si="616"/>
        <v/>
      </c>
      <c r="L3824" s="17" t="str">
        <f>+IF(G3824="","",SUM($K$9:K3824)+H3824)</f>
        <v/>
      </c>
    </row>
    <row r="3825" spans="2:12" x14ac:dyDescent="0.2">
      <c r="B3825" s="1" t="str">
        <f t="shared" si="619"/>
        <v/>
      </c>
      <c r="C3825" s="44" t="str">
        <f t="shared" si="617"/>
        <v/>
      </c>
      <c r="D3825" s="44" t="str">
        <f t="shared" si="618"/>
        <v/>
      </c>
      <c r="E3825" s="13" t="str">
        <f t="shared" si="620"/>
        <v/>
      </c>
      <c r="F3825" s="4" t="str">
        <f t="shared" si="621"/>
        <v/>
      </c>
      <c r="G3825" s="48" t="str">
        <f t="shared" si="622"/>
        <v/>
      </c>
      <c r="H3825" s="16" t="str">
        <f t="shared" si="623"/>
        <v/>
      </c>
      <c r="I3825" s="46" t="str">
        <f t="shared" si="624"/>
        <v/>
      </c>
      <c r="J3825" s="49" t="str">
        <f t="shared" si="615"/>
        <v/>
      </c>
      <c r="K3825" s="46" t="str">
        <f t="shared" si="616"/>
        <v/>
      </c>
      <c r="L3825" s="17" t="str">
        <f>+IF(G3825="","",SUM($K$9:K3825)+H3825)</f>
        <v/>
      </c>
    </row>
    <row r="3826" spans="2:12" x14ac:dyDescent="0.2">
      <c r="B3826" s="1" t="str">
        <f t="shared" si="619"/>
        <v/>
      </c>
      <c r="C3826" s="44" t="str">
        <f t="shared" si="617"/>
        <v/>
      </c>
      <c r="D3826" s="44" t="str">
        <f t="shared" si="618"/>
        <v/>
      </c>
      <c r="E3826" s="13" t="str">
        <f t="shared" si="620"/>
        <v/>
      </c>
      <c r="F3826" s="4" t="str">
        <f t="shared" si="621"/>
        <v/>
      </c>
      <c r="G3826" s="48" t="str">
        <f t="shared" si="622"/>
        <v/>
      </c>
      <c r="H3826" s="16" t="str">
        <f t="shared" si="623"/>
        <v/>
      </c>
      <c r="I3826" s="46" t="str">
        <f t="shared" si="624"/>
        <v/>
      </c>
      <c r="J3826" s="49" t="str">
        <f t="shared" si="615"/>
        <v/>
      </c>
      <c r="K3826" s="46" t="str">
        <f t="shared" si="616"/>
        <v/>
      </c>
      <c r="L3826" s="17" t="str">
        <f>+IF(G3826="","",SUM($K$9:K3826)+H3826)</f>
        <v/>
      </c>
    </row>
    <row r="3827" spans="2:12" x14ac:dyDescent="0.2">
      <c r="B3827" s="1" t="str">
        <f t="shared" si="619"/>
        <v/>
      </c>
      <c r="C3827" s="44" t="str">
        <f t="shared" si="617"/>
        <v/>
      </c>
      <c r="D3827" s="44" t="str">
        <f t="shared" si="618"/>
        <v/>
      </c>
      <c r="E3827" s="13" t="str">
        <f t="shared" si="620"/>
        <v/>
      </c>
      <c r="F3827" s="4" t="str">
        <f t="shared" si="621"/>
        <v/>
      </c>
      <c r="G3827" s="48" t="str">
        <f t="shared" si="622"/>
        <v/>
      </c>
      <c r="H3827" s="16" t="str">
        <f t="shared" si="623"/>
        <v/>
      </c>
      <c r="I3827" s="46" t="str">
        <f t="shared" si="624"/>
        <v/>
      </c>
      <c r="J3827" s="49" t="str">
        <f t="shared" si="615"/>
        <v/>
      </c>
      <c r="K3827" s="46" t="str">
        <f t="shared" si="616"/>
        <v/>
      </c>
      <c r="L3827" s="17" t="str">
        <f>+IF(G3827="","",SUM($K$9:K3827)+H3827)</f>
        <v/>
      </c>
    </row>
    <row r="3828" spans="2:12" x14ac:dyDescent="0.2">
      <c r="B3828" s="1" t="str">
        <f t="shared" si="619"/>
        <v/>
      </c>
      <c r="C3828" s="44" t="str">
        <f t="shared" si="617"/>
        <v/>
      </c>
      <c r="D3828" s="44" t="str">
        <f t="shared" si="618"/>
        <v/>
      </c>
      <c r="E3828" s="13" t="str">
        <f t="shared" si="620"/>
        <v/>
      </c>
      <c r="F3828" s="4" t="str">
        <f t="shared" si="621"/>
        <v/>
      </c>
      <c r="G3828" s="48" t="str">
        <f t="shared" si="622"/>
        <v/>
      </c>
      <c r="H3828" s="16" t="str">
        <f t="shared" si="623"/>
        <v/>
      </c>
      <c r="I3828" s="46" t="str">
        <f t="shared" si="624"/>
        <v/>
      </c>
      <c r="J3828" s="49" t="str">
        <f t="shared" si="615"/>
        <v/>
      </c>
      <c r="K3828" s="46" t="str">
        <f t="shared" si="616"/>
        <v/>
      </c>
      <c r="L3828" s="17" t="str">
        <f>+IF(G3828="","",SUM($K$9:K3828)+H3828)</f>
        <v/>
      </c>
    </row>
    <row r="3829" spans="2:12" x14ac:dyDescent="0.2">
      <c r="B3829" s="1" t="str">
        <f t="shared" si="619"/>
        <v/>
      </c>
      <c r="C3829" s="44" t="str">
        <f t="shared" si="617"/>
        <v/>
      </c>
      <c r="D3829" s="44" t="str">
        <f t="shared" si="618"/>
        <v/>
      </c>
      <c r="E3829" s="13" t="str">
        <f t="shared" si="620"/>
        <v/>
      </c>
      <c r="F3829" s="4" t="str">
        <f t="shared" si="621"/>
        <v/>
      </c>
      <c r="G3829" s="48" t="str">
        <f t="shared" si="622"/>
        <v/>
      </c>
      <c r="H3829" s="16" t="str">
        <f t="shared" si="623"/>
        <v/>
      </c>
      <c r="I3829" s="46" t="str">
        <f t="shared" si="624"/>
        <v/>
      </c>
      <c r="J3829" s="49" t="str">
        <f t="shared" si="615"/>
        <v/>
      </c>
      <c r="K3829" s="46" t="str">
        <f t="shared" si="616"/>
        <v/>
      </c>
      <c r="L3829" s="17" t="str">
        <f>+IF(G3829="","",SUM($K$9:K3829)+H3829)</f>
        <v/>
      </c>
    </row>
    <row r="3830" spans="2:12" x14ac:dyDescent="0.2">
      <c r="B3830" s="1" t="str">
        <f t="shared" si="619"/>
        <v/>
      </c>
      <c r="C3830" s="44" t="str">
        <f t="shared" si="617"/>
        <v/>
      </c>
      <c r="D3830" s="44" t="str">
        <f t="shared" si="618"/>
        <v/>
      </c>
      <c r="E3830" s="13" t="str">
        <f t="shared" si="620"/>
        <v/>
      </c>
      <c r="F3830" s="4" t="str">
        <f t="shared" si="621"/>
        <v/>
      </c>
      <c r="G3830" s="48" t="str">
        <f t="shared" si="622"/>
        <v/>
      </c>
      <c r="H3830" s="16" t="str">
        <f t="shared" si="623"/>
        <v/>
      </c>
      <c r="I3830" s="46" t="str">
        <f t="shared" si="624"/>
        <v/>
      </c>
      <c r="J3830" s="49" t="str">
        <f t="shared" si="615"/>
        <v/>
      </c>
      <c r="K3830" s="46" t="str">
        <f t="shared" si="616"/>
        <v/>
      </c>
      <c r="L3830" s="17" t="str">
        <f>+IF(G3830="","",SUM($K$9:K3830)+H3830)</f>
        <v/>
      </c>
    </row>
    <row r="3831" spans="2:12" x14ac:dyDescent="0.2">
      <c r="B3831" s="1" t="str">
        <f t="shared" si="619"/>
        <v/>
      </c>
      <c r="C3831" s="44" t="str">
        <f t="shared" si="617"/>
        <v/>
      </c>
      <c r="D3831" s="44" t="str">
        <f t="shared" si="618"/>
        <v/>
      </c>
      <c r="E3831" s="13" t="str">
        <f t="shared" si="620"/>
        <v/>
      </c>
      <c r="F3831" s="4" t="str">
        <f t="shared" si="621"/>
        <v/>
      </c>
      <c r="G3831" s="48" t="str">
        <f t="shared" si="622"/>
        <v/>
      </c>
      <c r="H3831" s="16" t="str">
        <f t="shared" si="623"/>
        <v/>
      </c>
      <c r="I3831" s="46" t="str">
        <f t="shared" si="624"/>
        <v/>
      </c>
      <c r="J3831" s="49" t="str">
        <f t="shared" si="615"/>
        <v/>
      </c>
      <c r="K3831" s="46" t="str">
        <f t="shared" si="616"/>
        <v/>
      </c>
      <c r="L3831" s="17" t="str">
        <f>+IF(G3831="","",SUM($K$9:K3831)+H3831)</f>
        <v/>
      </c>
    </row>
    <row r="3832" spans="2:12" x14ac:dyDescent="0.2">
      <c r="B3832" s="1" t="str">
        <f t="shared" si="619"/>
        <v/>
      </c>
      <c r="C3832" s="44" t="str">
        <f t="shared" si="617"/>
        <v/>
      </c>
      <c r="D3832" s="44" t="str">
        <f t="shared" si="618"/>
        <v/>
      </c>
      <c r="E3832" s="13" t="str">
        <f t="shared" si="620"/>
        <v/>
      </c>
      <c r="F3832" s="4" t="str">
        <f t="shared" si="621"/>
        <v/>
      </c>
      <c r="G3832" s="48" t="str">
        <f t="shared" si="622"/>
        <v/>
      </c>
      <c r="H3832" s="16" t="str">
        <f t="shared" si="623"/>
        <v/>
      </c>
      <c r="I3832" s="46" t="str">
        <f t="shared" si="624"/>
        <v/>
      </c>
      <c r="J3832" s="49" t="str">
        <f t="shared" si="615"/>
        <v/>
      </c>
      <c r="K3832" s="46" t="str">
        <f t="shared" si="616"/>
        <v/>
      </c>
      <c r="L3832" s="17" t="str">
        <f>+IF(G3832="","",SUM($K$9:K3832)+H3832)</f>
        <v/>
      </c>
    </row>
    <row r="3833" spans="2:12" x14ac:dyDescent="0.2">
      <c r="B3833" s="1" t="str">
        <f t="shared" si="619"/>
        <v/>
      </c>
      <c r="C3833" s="44" t="str">
        <f t="shared" si="617"/>
        <v/>
      </c>
      <c r="D3833" s="44" t="str">
        <f t="shared" si="618"/>
        <v/>
      </c>
      <c r="E3833" s="13" t="str">
        <f t="shared" si="620"/>
        <v/>
      </c>
      <c r="F3833" s="4" t="str">
        <f t="shared" si="621"/>
        <v/>
      </c>
      <c r="G3833" s="48" t="str">
        <f t="shared" si="622"/>
        <v/>
      </c>
      <c r="H3833" s="16" t="str">
        <f t="shared" si="623"/>
        <v/>
      </c>
      <c r="I3833" s="46" t="str">
        <f t="shared" si="624"/>
        <v/>
      </c>
      <c r="J3833" s="49" t="str">
        <f t="shared" si="615"/>
        <v/>
      </c>
      <c r="K3833" s="46" t="str">
        <f t="shared" si="616"/>
        <v/>
      </c>
      <c r="L3833" s="17" t="str">
        <f>+IF(G3833="","",SUM($K$9:K3833)+H3833)</f>
        <v/>
      </c>
    </row>
    <row r="3834" spans="2:12" x14ac:dyDescent="0.2">
      <c r="B3834" s="1" t="str">
        <f t="shared" si="619"/>
        <v/>
      </c>
      <c r="C3834" s="44" t="str">
        <f t="shared" si="617"/>
        <v/>
      </c>
      <c r="D3834" s="44" t="str">
        <f t="shared" si="618"/>
        <v/>
      </c>
      <c r="E3834" s="13" t="str">
        <f t="shared" si="620"/>
        <v/>
      </c>
      <c r="F3834" s="4" t="str">
        <f t="shared" si="621"/>
        <v/>
      </c>
      <c r="G3834" s="48" t="str">
        <f t="shared" si="622"/>
        <v/>
      </c>
      <c r="H3834" s="16" t="str">
        <f t="shared" si="623"/>
        <v/>
      </c>
      <c r="I3834" s="46" t="str">
        <f t="shared" si="624"/>
        <v/>
      </c>
      <c r="J3834" s="49" t="str">
        <f t="shared" si="615"/>
        <v/>
      </c>
      <c r="K3834" s="46" t="str">
        <f t="shared" si="616"/>
        <v/>
      </c>
      <c r="L3834" s="17" t="str">
        <f>+IF(G3834="","",SUM($K$9:K3834)+H3834)</f>
        <v/>
      </c>
    </row>
    <row r="3835" spans="2:12" x14ac:dyDescent="0.2">
      <c r="B3835" s="1" t="str">
        <f t="shared" si="619"/>
        <v/>
      </c>
      <c r="C3835" s="44" t="str">
        <f t="shared" si="617"/>
        <v/>
      </c>
      <c r="D3835" s="44" t="str">
        <f t="shared" si="618"/>
        <v/>
      </c>
      <c r="E3835" s="13" t="str">
        <f t="shared" si="620"/>
        <v/>
      </c>
      <c r="F3835" s="4" t="str">
        <f t="shared" si="621"/>
        <v/>
      </c>
      <c r="G3835" s="48" t="str">
        <f t="shared" si="622"/>
        <v/>
      </c>
      <c r="H3835" s="16" t="str">
        <f t="shared" si="623"/>
        <v/>
      </c>
      <c r="I3835" s="46" t="str">
        <f t="shared" si="624"/>
        <v/>
      </c>
      <c r="J3835" s="49" t="str">
        <f t="shared" si="615"/>
        <v/>
      </c>
      <c r="K3835" s="46" t="str">
        <f t="shared" si="616"/>
        <v/>
      </c>
      <c r="L3835" s="17" t="str">
        <f>+IF(G3835="","",SUM($K$9:K3835)+H3835)</f>
        <v/>
      </c>
    </row>
    <row r="3836" spans="2:12" x14ac:dyDescent="0.2">
      <c r="B3836" s="1" t="str">
        <f t="shared" si="619"/>
        <v/>
      </c>
      <c r="C3836" s="44" t="str">
        <f t="shared" si="617"/>
        <v/>
      </c>
      <c r="D3836" s="44" t="str">
        <f t="shared" si="618"/>
        <v/>
      </c>
      <c r="E3836" s="13" t="str">
        <f t="shared" si="620"/>
        <v/>
      </c>
      <c r="F3836" s="4" t="str">
        <f t="shared" si="621"/>
        <v/>
      </c>
      <c r="G3836" s="48" t="str">
        <f t="shared" si="622"/>
        <v/>
      </c>
      <c r="H3836" s="16" t="str">
        <f t="shared" si="623"/>
        <v/>
      </c>
      <c r="I3836" s="46" t="str">
        <f t="shared" si="624"/>
        <v/>
      </c>
      <c r="J3836" s="49" t="str">
        <f t="shared" si="615"/>
        <v/>
      </c>
      <c r="K3836" s="46" t="str">
        <f t="shared" si="616"/>
        <v/>
      </c>
      <c r="L3836" s="17" t="str">
        <f>+IF(G3836="","",SUM($K$9:K3836)+H3836)</f>
        <v/>
      </c>
    </row>
    <row r="3837" spans="2:12" x14ac:dyDescent="0.2">
      <c r="B3837" s="1" t="str">
        <f t="shared" si="619"/>
        <v/>
      </c>
      <c r="C3837" s="44" t="str">
        <f t="shared" si="617"/>
        <v/>
      </c>
      <c r="D3837" s="44" t="str">
        <f t="shared" si="618"/>
        <v/>
      </c>
      <c r="E3837" s="13" t="str">
        <f t="shared" si="620"/>
        <v/>
      </c>
      <c r="F3837" s="4" t="str">
        <f t="shared" si="621"/>
        <v/>
      </c>
      <c r="G3837" s="48" t="str">
        <f t="shared" si="622"/>
        <v/>
      </c>
      <c r="H3837" s="16" t="str">
        <f t="shared" si="623"/>
        <v/>
      </c>
      <c r="I3837" s="46" t="str">
        <f t="shared" si="624"/>
        <v/>
      </c>
      <c r="J3837" s="49" t="str">
        <f t="shared" si="615"/>
        <v/>
      </c>
      <c r="K3837" s="46" t="str">
        <f t="shared" si="616"/>
        <v/>
      </c>
      <c r="L3837" s="17" t="str">
        <f>+IF(G3837="","",SUM($K$9:K3837)+H3837)</f>
        <v/>
      </c>
    </row>
    <row r="3838" spans="2:12" x14ac:dyDescent="0.2">
      <c r="B3838" s="1" t="str">
        <f t="shared" si="619"/>
        <v/>
      </c>
      <c r="C3838" s="44" t="str">
        <f t="shared" si="617"/>
        <v/>
      </c>
      <c r="D3838" s="44" t="str">
        <f t="shared" si="618"/>
        <v/>
      </c>
      <c r="E3838" s="13" t="str">
        <f t="shared" si="620"/>
        <v/>
      </c>
      <c r="F3838" s="4" t="str">
        <f t="shared" si="621"/>
        <v/>
      </c>
      <c r="G3838" s="48" t="str">
        <f t="shared" si="622"/>
        <v/>
      </c>
      <c r="H3838" s="16" t="str">
        <f t="shared" si="623"/>
        <v/>
      </c>
      <c r="I3838" s="46" t="str">
        <f t="shared" si="624"/>
        <v/>
      </c>
      <c r="J3838" s="49" t="str">
        <f t="shared" si="615"/>
        <v/>
      </c>
      <c r="K3838" s="46" t="str">
        <f t="shared" si="616"/>
        <v/>
      </c>
      <c r="L3838" s="17" t="str">
        <f>+IF(G3838="","",SUM($K$9:K3838)+H3838)</f>
        <v/>
      </c>
    </row>
    <row r="3839" spans="2:12" x14ac:dyDescent="0.2">
      <c r="B3839" s="1" t="str">
        <f t="shared" si="619"/>
        <v/>
      </c>
      <c r="C3839" s="44" t="str">
        <f t="shared" si="617"/>
        <v/>
      </c>
      <c r="D3839" s="44" t="str">
        <f t="shared" si="618"/>
        <v/>
      </c>
      <c r="E3839" s="13" t="str">
        <f t="shared" si="620"/>
        <v/>
      </c>
      <c r="F3839" s="4" t="str">
        <f t="shared" si="621"/>
        <v/>
      </c>
      <c r="G3839" s="48" t="str">
        <f t="shared" si="622"/>
        <v/>
      </c>
      <c r="H3839" s="16" t="str">
        <f t="shared" si="623"/>
        <v/>
      </c>
      <c r="I3839" s="46" t="str">
        <f t="shared" si="624"/>
        <v/>
      </c>
      <c r="J3839" s="49" t="str">
        <f t="shared" ref="J3839:J3902" si="625">+IF(F3839="","",I3839*H3839)</f>
        <v/>
      </c>
      <c r="K3839" s="46" t="str">
        <f t="shared" ref="K3839:K3902" si="626">+IF(G3839="","",J3839-H3839)</f>
        <v/>
      </c>
      <c r="L3839" s="17" t="str">
        <f>+IF(G3839="","",SUM($K$9:K3839)+H3839)</f>
        <v/>
      </c>
    </row>
    <row r="3840" spans="2:12" x14ac:dyDescent="0.2">
      <c r="B3840" s="1" t="str">
        <f t="shared" si="619"/>
        <v/>
      </c>
      <c r="C3840" s="44" t="str">
        <f t="shared" si="617"/>
        <v/>
      </c>
      <c r="D3840" s="44" t="str">
        <f t="shared" si="618"/>
        <v/>
      </c>
      <c r="E3840" s="13" t="str">
        <f t="shared" si="620"/>
        <v/>
      </c>
      <c r="F3840" s="4" t="str">
        <f t="shared" si="621"/>
        <v/>
      </c>
      <c r="G3840" s="48" t="str">
        <f t="shared" si="622"/>
        <v/>
      </c>
      <c r="H3840" s="16" t="str">
        <f t="shared" si="623"/>
        <v/>
      </c>
      <c r="I3840" s="46" t="str">
        <f t="shared" si="624"/>
        <v/>
      </c>
      <c r="J3840" s="49" t="str">
        <f t="shared" si="625"/>
        <v/>
      </c>
      <c r="K3840" s="46" t="str">
        <f t="shared" si="626"/>
        <v/>
      </c>
      <c r="L3840" s="17" t="str">
        <f>+IF(G3840="","",SUM($K$9:K3840)+H3840)</f>
        <v/>
      </c>
    </row>
    <row r="3841" spans="2:12" x14ac:dyDescent="0.2">
      <c r="B3841" s="1" t="str">
        <f t="shared" si="619"/>
        <v/>
      </c>
      <c r="C3841" s="44" t="str">
        <f t="shared" si="617"/>
        <v/>
      </c>
      <c r="D3841" s="44" t="str">
        <f t="shared" si="618"/>
        <v/>
      </c>
      <c r="E3841" s="13" t="str">
        <f t="shared" si="620"/>
        <v/>
      </c>
      <c r="F3841" s="4" t="str">
        <f t="shared" si="621"/>
        <v/>
      </c>
      <c r="G3841" s="48" t="str">
        <f t="shared" si="622"/>
        <v/>
      </c>
      <c r="H3841" s="16" t="str">
        <f t="shared" si="623"/>
        <v/>
      </c>
      <c r="I3841" s="46" t="str">
        <f t="shared" si="624"/>
        <v/>
      </c>
      <c r="J3841" s="49" t="str">
        <f t="shared" si="625"/>
        <v/>
      </c>
      <c r="K3841" s="46" t="str">
        <f t="shared" si="626"/>
        <v/>
      </c>
      <c r="L3841" s="17" t="str">
        <f>+IF(G3841="","",SUM($K$9:K3841)+H3841)</f>
        <v/>
      </c>
    </row>
    <row r="3842" spans="2:12" x14ac:dyDescent="0.2">
      <c r="B3842" s="1" t="str">
        <f t="shared" si="619"/>
        <v/>
      </c>
      <c r="C3842" s="44" t="str">
        <f t="shared" si="617"/>
        <v/>
      </c>
      <c r="D3842" s="44" t="str">
        <f t="shared" si="618"/>
        <v/>
      </c>
      <c r="E3842" s="13" t="str">
        <f t="shared" si="620"/>
        <v/>
      </c>
      <c r="F3842" s="4" t="str">
        <f t="shared" si="621"/>
        <v/>
      </c>
      <c r="G3842" s="48" t="str">
        <f t="shared" si="622"/>
        <v/>
      </c>
      <c r="H3842" s="16" t="str">
        <f t="shared" si="623"/>
        <v/>
      </c>
      <c r="I3842" s="46" t="str">
        <f t="shared" si="624"/>
        <v/>
      </c>
      <c r="J3842" s="49" t="str">
        <f t="shared" si="625"/>
        <v/>
      </c>
      <c r="K3842" s="46" t="str">
        <f t="shared" si="626"/>
        <v/>
      </c>
      <c r="L3842" s="17" t="str">
        <f>+IF(G3842="","",SUM($K$9:K3842)+H3842)</f>
        <v/>
      </c>
    </row>
    <row r="3843" spans="2:12" x14ac:dyDescent="0.2">
      <c r="B3843" s="1" t="str">
        <f t="shared" si="619"/>
        <v/>
      </c>
      <c r="C3843" s="44" t="str">
        <f t="shared" si="617"/>
        <v/>
      </c>
      <c r="D3843" s="44" t="str">
        <f t="shared" si="618"/>
        <v/>
      </c>
      <c r="E3843" s="13" t="str">
        <f t="shared" si="620"/>
        <v/>
      </c>
      <c r="F3843" s="4" t="str">
        <f t="shared" si="621"/>
        <v/>
      </c>
      <c r="G3843" s="48" t="str">
        <f t="shared" si="622"/>
        <v/>
      </c>
      <c r="H3843" s="16" t="str">
        <f t="shared" si="623"/>
        <v/>
      </c>
      <c r="I3843" s="46" t="str">
        <f t="shared" si="624"/>
        <v/>
      </c>
      <c r="J3843" s="49" t="str">
        <f t="shared" si="625"/>
        <v/>
      </c>
      <c r="K3843" s="46" t="str">
        <f t="shared" si="626"/>
        <v/>
      </c>
      <c r="L3843" s="17" t="str">
        <f>+IF(G3843="","",SUM($K$9:K3843)+H3843)</f>
        <v/>
      </c>
    </row>
    <row r="3844" spans="2:12" x14ac:dyDescent="0.2">
      <c r="B3844" s="1" t="str">
        <f t="shared" si="619"/>
        <v/>
      </c>
      <c r="C3844" s="44" t="str">
        <f t="shared" si="617"/>
        <v/>
      </c>
      <c r="D3844" s="44" t="str">
        <f t="shared" si="618"/>
        <v/>
      </c>
      <c r="E3844" s="13" t="str">
        <f t="shared" si="620"/>
        <v/>
      </c>
      <c r="F3844" s="4" t="str">
        <f t="shared" si="621"/>
        <v/>
      </c>
      <c r="G3844" s="48" t="str">
        <f t="shared" si="622"/>
        <v/>
      </c>
      <c r="H3844" s="16" t="str">
        <f t="shared" si="623"/>
        <v/>
      </c>
      <c r="I3844" s="46" t="str">
        <f t="shared" si="624"/>
        <v/>
      </c>
      <c r="J3844" s="49" t="str">
        <f t="shared" si="625"/>
        <v/>
      </c>
      <c r="K3844" s="46" t="str">
        <f t="shared" si="626"/>
        <v/>
      </c>
      <c r="L3844" s="17" t="str">
        <f>+IF(G3844="","",SUM($K$9:K3844)+H3844)</f>
        <v/>
      </c>
    </row>
    <row r="3845" spans="2:12" x14ac:dyDescent="0.2">
      <c r="B3845" s="1" t="str">
        <f t="shared" si="619"/>
        <v/>
      </c>
      <c r="C3845" s="44" t="str">
        <f t="shared" si="617"/>
        <v/>
      </c>
      <c r="D3845" s="44" t="str">
        <f t="shared" si="618"/>
        <v/>
      </c>
      <c r="E3845" s="13" t="str">
        <f t="shared" si="620"/>
        <v/>
      </c>
      <c r="F3845" s="4" t="str">
        <f t="shared" si="621"/>
        <v/>
      </c>
      <c r="G3845" s="48" t="str">
        <f t="shared" si="622"/>
        <v/>
      </c>
      <c r="H3845" s="16" t="str">
        <f t="shared" si="623"/>
        <v/>
      </c>
      <c r="I3845" s="46" t="str">
        <f t="shared" si="624"/>
        <v/>
      </c>
      <c r="J3845" s="49" t="str">
        <f t="shared" si="625"/>
        <v/>
      </c>
      <c r="K3845" s="46" t="str">
        <f t="shared" si="626"/>
        <v/>
      </c>
      <c r="L3845" s="17" t="str">
        <f>+IF(G3845="","",SUM($K$9:K3845)+H3845)</f>
        <v/>
      </c>
    </row>
    <row r="3846" spans="2:12" x14ac:dyDescent="0.2">
      <c r="B3846" s="1" t="str">
        <f t="shared" si="619"/>
        <v/>
      </c>
      <c r="C3846" s="44" t="str">
        <f t="shared" si="617"/>
        <v/>
      </c>
      <c r="D3846" s="44" t="str">
        <f t="shared" si="618"/>
        <v/>
      </c>
      <c r="E3846" s="13" t="str">
        <f t="shared" si="620"/>
        <v/>
      </c>
      <c r="F3846" s="4" t="str">
        <f t="shared" si="621"/>
        <v/>
      </c>
      <c r="G3846" s="48" t="str">
        <f t="shared" si="622"/>
        <v/>
      </c>
      <c r="H3846" s="16" t="str">
        <f t="shared" si="623"/>
        <v/>
      </c>
      <c r="I3846" s="46" t="str">
        <f t="shared" si="624"/>
        <v/>
      </c>
      <c r="J3846" s="49" t="str">
        <f t="shared" si="625"/>
        <v/>
      </c>
      <c r="K3846" s="46" t="str">
        <f t="shared" si="626"/>
        <v/>
      </c>
      <c r="L3846" s="17" t="str">
        <f>+IF(G3846="","",SUM($K$9:K3846)+H3846)</f>
        <v/>
      </c>
    </row>
    <row r="3847" spans="2:12" x14ac:dyDescent="0.2">
      <c r="B3847" s="1" t="str">
        <f t="shared" si="619"/>
        <v/>
      </c>
      <c r="C3847" s="44" t="str">
        <f t="shared" si="617"/>
        <v/>
      </c>
      <c r="D3847" s="44" t="str">
        <f t="shared" si="618"/>
        <v/>
      </c>
      <c r="E3847" s="13" t="str">
        <f t="shared" si="620"/>
        <v/>
      </c>
      <c r="F3847" s="4" t="str">
        <f t="shared" si="621"/>
        <v/>
      </c>
      <c r="G3847" s="48" t="str">
        <f t="shared" si="622"/>
        <v/>
      </c>
      <c r="H3847" s="16" t="str">
        <f t="shared" si="623"/>
        <v/>
      </c>
      <c r="I3847" s="46" t="str">
        <f t="shared" si="624"/>
        <v/>
      </c>
      <c r="J3847" s="49" t="str">
        <f t="shared" si="625"/>
        <v/>
      </c>
      <c r="K3847" s="46" t="str">
        <f t="shared" si="626"/>
        <v/>
      </c>
      <c r="L3847" s="17" t="str">
        <f>+IF(G3847="","",SUM($K$9:K3847)+H3847)</f>
        <v/>
      </c>
    </row>
    <row r="3848" spans="2:12" x14ac:dyDescent="0.2">
      <c r="B3848" s="1" t="str">
        <f t="shared" si="619"/>
        <v/>
      </c>
      <c r="C3848" s="44" t="str">
        <f t="shared" si="617"/>
        <v/>
      </c>
      <c r="D3848" s="44" t="str">
        <f t="shared" si="618"/>
        <v/>
      </c>
      <c r="E3848" s="13" t="str">
        <f t="shared" si="620"/>
        <v/>
      </c>
      <c r="F3848" s="4" t="str">
        <f t="shared" si="621"/>
        <v/>
      </c>
      <c r="G3848" s="48" t="str">
        <f t="shared" si="622"/>
        <v/>
      </c>
      <c r="H3848" s="16" t="str">
        <f t="shared" si="623"/>
        <v/>
      </c>
      <c r="I3848" s="46" t="str">
        <f t="shared" si="624"/>
        <v/>
      </c>
      <c r="J3848" s="49" t="str">
        <f t="shared" si="625"/>
        <v/>
      </c>
      <c r="K3848" s="46" t="str">
        <f t="shared" si="626"/>
        <v/>
      </c>
      <c r="L3848" s="17" t="str">
        <f>+IF(G3848="","",SUM($K$9:K3848)+H3848)</f>
        <v/>
      </c>
    </row>
    <row r="3849" spans="2:12" x14ac:dyDescent="0.2">
      <c r="B3849" s="1" t="str">
        <f t="shared" si="619"/>
        <v/>
      </c>
      <c r="C3849" s="44" t="str">
        <f t="shared" si="617"/>
        <v/>
      </c>
      <c r="D3849" s="44" t="str">
        <f t="shared" si="618"/>
        <v/>
      </c>
      <c r="E3849" s="13" t="str">
        <f t="shared" si="620"/>
        <v/>
      </c>
      <c r="F3849" s="4" t="str">
        <f t="shared" si="621"/>
        <v/>
      </c>
      <c r="G3849" s="48" t="str">
        <f t="shared" si="622"/>
        <v/>
      </c>
      <c r="H3849" s="16" t="str">
        <f t="shared" si="623"/>
        <v/>
      </c>
      <c r="I3849" s="46" t="str">
        <f t="shared" si="624"/>
        <v/>
      </c>
      <c r="J3849" s="49" t="str">
        <f t="shared" si="625"/>
        <v/>
      </c>
      <c r="K3849" s="46" t="str">
        <f t="shared" si="626"/>
        <v/>
      </c>
      <c r="L3849" s="17" t="str">
        <f>+IF(G3849="","",SUM($K$9:K3849)+H3849)</f>
        <v/>
      </c>
    </row>
    <row r="3850" spans="2:12" x14ac:dyDescent="0.2">
      <c r="B3850" s="1" t="str">
        <f t="shared" si="619"/>
        <v/>
      </c>
      <c r="C3850" s="44" t="str">
        <f t="shared" ref="C3850:C3913" si="627">IF(D3849="","",IF(D3849=FecFinal,"",DATE(YEAR(C3849),MONTH(C3849)+1,1)))</f>
        <v/>
      </c>
      <c r="D3850" s="44" t="str">
        <f t="shared" ref="D3850:D3913" si="628">IF(C3850="","",IF(DAYS360(C3850,FecFinal)&gt;=30,DATE(YEAR(C3850),MONTH(C3850)+1,1),FecFinal))</f>
        <v/>
      </c>
      <c r="E3850" s="13" t="str">
        <f t="shared" si="620"/>
        <v/>
      </c>
      <c r="F3850" s="4" t="str">
        <f t="shared" si="621"/>
        <v/>
      </c>
      <c r="G3850" s="48" t="str">
        <f t="shared" si="622"/>
        <v/>
      </c>
      <c r="H3850" s="16" t="str">
        <f t="shared" si="623"/>
        <v/>
      </c>
      <c r="I3850" s="46" t="str">
        <f t="shared" si="624"/>
        <v/>
      </c>
      <c r="J3850" s="49" t="str">
        <f t="shared" si="625"/>
        <v/>
      </c>
      <c r="K3850" s="46" t="str">
        <f t="shared" si="626"/>
        <v/>
      </c>
      <c r="L3850" s="17" t="str">
        <f>+IF(G3850="","",SUM($K$9:K3850)+H3850)</f>
        <v/>
      </c>
    </row>
    <row r="3851" spans="2:12" x14ac:dyDescent="0.2">
      <c r="B3851" s="1" t="str">
        <f t="shared" si="619"/>
        <v/>
      </c>
      <c r="C3851" s="44" t="str">
        <f t="shared" si="627"/>
        <v/>
      </c>
      <c r="D3851" s="44" t="str">
        <f t="shared" si="628"/>
        <v/>
      </c>
      <c r="E3851" s="13" t="str">
        <f t="shared" si="620"/>
        <v/>
      </c>
      <c r="F3851" s="4" t="str">
        <f t="shared" si="621"/>
        <v/>
      </c>
      <c r="G3851" s="48" t="str">
        <f t="shared" si="622"/>
        <v/>
      </c>
      <c r="H3851" s="16" t="str">
        <f t="shared" si="623"/>
        <v/>
      </c>
      <c r="I3851" s="46" t="str">
        <f t="shared" si="624"/>
        <v/>
      </c>
      <c r="J3851" s="49" t="str">
        <f t="shared" si="625"/>
        <v/>
      </c>
      <c r="K3851" s="46" t="str">
        <f t="shared" si="626"/>
        <v/>
      </c>
      <c r="L3851" s="17" t="str">
        <f>+IF(G3851="","",SUM($K$9:K3851)+H3851)</f>
        <v/>
      </c>
    </row>
    <row r="3852" spans="2:12" x14ac:dyDescent="0.2">
      <c r="B3852" s="1" t="str">
        <f t="shared" si="619"/>
        <v/>
      </c>
      <c r="C3852" s="44" t="str">
        <f t="shared" si="627"/>
        <v/>
      </c>
      <c r="D3852" s="44" t="str">
        <f t="shared" si="628"/>
        <v/>
      </c>
      <c r="E3852" s="13" t="str">
        <f t="shared" si="620"/>
        <v/>
      </c>
      <c r="F3852" s="4" t="str">
        <f t="shared" si="621"/>
        <v/>
      </c>
      <c r="G3852" s="48" t="str">
        <f t="shared" si="622"/>
        <v/>
      </c>
      <c r="H3852" s="16" t="str">
        <f t="shared" si="623"/>
        <v/>
      </c>
      <c r="I3852" s="46" t="str">
        <f t="shared" si="624"/>
        <v/>
      </c>
      <c r="J3852" s="49" t="str">
        <f t="shared" si="625"/>
        <v/>
      </c>
      <c r="K3852" s="46" t="str">
        <f t="shared" si="626"/>
        <v/>
      </c>
      <c r="L3852" s="17" t="str">
        <f>+IF(G3852="","",SUM($K$9:K3852)+H3852)</f>
        <v/>
      </c>
    </row>
    <row r="3853" spans="2:12" x14ac:dyDescent="0.2">
      <c r="B3853" s="1" t="str">
        <f t="shared" si="619"/>
        <v/>
      </c>
      <c r="C3853" s="44" t="str">
        <f t="shared" si="627"/>
        <v/>
      </c>
      <c r="D3853" s="44" t="str">
        <f t="shared" si="628"/>
        <v/>
      </c>
      <c r="E3853" s="13" t="str">
        <f t="shared" si="620"/>
        <v/>
      </c>
      <c r="F3853" s="4" t="str">
        <f t="shared" si="621"/>
        <v/>
      </c>
      <c r="G3853" s="48" t="str">
        <f t="shared" si="622"/>
        <v/>
      </c>
      <c r="H3853" s="16" t="str">
        <f t="shared" si="623"/>
        <v/>
      </c>
      <c r="I3853" s="46" t="str">
        <f t="shared" si="624"/>
        <v/>
      </c>
      <c r="J3853" s="49" t="str">
        <f t="shared" si="625"/>
        <v/>
      </c>
      <c r="K3853" s="46" t="str">
        <f t="shared" si="626"/>
        <v/>
      </c>
      <c r="L3853" s="17" t="str">
        <f>+IF(G3853="","",SUM($K$9:K3853)+H3853)</f>
        <v/>
      </c>
    </row>
    <row r="3854" spans="2:12" x14ac:dyDescent="0.2">
      <c r="B3854" s="1" t="str">
        <f t="shared" si="619"/>
        <v/>
      </c>
      <c r="C3854" s="44" t="str">
        <f t="shared" si="627"/>
        <v/>
      </c>
      <c r="D3854" s="44" t="str">
        <f t="shared" si="628"/>
        <v/>
      </c>
      <c r="E3854" s="13" t="str">
        <f t="shared" si="620"/>
        <v/>
      </c>
      <c r="F3854" s="4" t="str">
        <f t="shared" si="621"/>
        <v/>
      </c>
      <c r="G3854" s="48" t="str">
        <f t="shared" si="622"/>
        <v/>
      </c>
      <c r="H3854" s="16" t="str">
        <f t="shared" si="623"/>
        <v/>
      </c>
      <c r="I3854" s="46" t="str">
        <f t="shared" si="624"/>
        <v/>
      </c>
      <c r="J3854" s="49" t="str">
        <f t="shared" si="625"/>
        <v/>
      </c>
      <c r="K3854" s="46" t="str">
        <f t="shared" si="626"/>
        <v/>
      </c>
      <c r="L3854" s="17" t="str">
        <f>+IF(G3854="","",SUM($K$9:K3854)+H3854)</f>
        <v/>
      </c>
    </row>
    <row r="3855" spans="2:12" x14ac:dyDescent="0.2">
      <c r="B3855" s="1" t="str">
        <f t="shared" si="619"/>
        <v/>
      </c>
      <c r="C3855" s="44" t="str">
        <f t="shared" si="627"/>
        <v/>
      </c>
      <c r="D3855" s="44" t="str">
        <f t="shared" si="628"/>
        <v/>
      </c>
      <c r="E3855" s="13" t="str">
        <f t="shared" si="620"/>
        <v/>
      </c>
      <c r="F3855" s="4" t="str">
        <f t="shared" si="621"/>
        <v/>
      </c>
      <c r="G3855" s="48" t="str">
        <f t="shared" si="622"/>
        <v/>
      </c>
      <c r="H3855" s="16" t="str">
        <f t="shared" si="623"/>
        <v/>
      </c>
      <c r="I3855" s="46" t="str">
        <f t="shared" si="624"/>
        <v/>
      </c>
      <c r="J3855" s="49" t="str">
        <f t="shared" si="625"/>
        <v/>
      </c>
      <c r="K3855" s="46" t="str">
        <f t="shared" si="626"/>
        <v/>
      </c>
      <c r="L3855" s="17" t="str">
        <f>+IF(G3855="","",SUM($K$9:K3855)+H3855)</f>
        <v/>
      </c>
    </row>
    <row r="3856" spans="2:12" x14ac:dyDescent="0.2">
      <c r="B3856" s="1" t="str">
        <f t="shared" si="619"/>
        <v/>
      </c>
      <c r="C3856" s="44" t="str">
        <f t="shared" si="627"/>
        <v/>
      </c>
      <c r="D3856" s="44" t="str">
        <f t="shared" si="628"/>
        <v/>
      </c>
      <c r="E3856" s="13" t="str">
        <f t="shared" si="620"/>
        <v/>
      </c>
      <c r="F3856" s="4" t="str">
        <f t="shared" si="621"/>
        <v/>
      </c>
      <c r="G3856" s="48" t="str">
        <f t="shared" si="622"/>
        <v/>
      </c>
      <c r="H3856" s="16" t="str">
        <f t="shared" si="623"/>
        <v/>
      </c>
      <c r="I3856" s="46" t="str">
        <f t="shared" si="624"/>
        <v/>
      </c>
      <c r="J3856" s="49" t="str">
        <f t="shared" si="625"/>
        <v/>
      </c>
      <c r="K3856" s="46" t="str">
        <f t="shared" si="626"/>
        <v/>
      </c>
      <c r="L3856" s="17" t="str">
        <f>+IF(G3856="","",SUM($K$9:K3856)+H3856)</f>
        <v/>
      </c>
    </row>
    <row r="3857" spans="2:12" x14ac:dyDescent="0.2">
      <c r="B3857" s="1" t="str">
        <f t="shared" ref="B3857:B3920" si="629">+IF(C3857="","",B3856+1)</f>
        <v/>
      </c>
      <c r="C3857" s="44" t="str">
        <f t="shared" si="627"/>
        <v/>
      </c>
      <c r="D3857" s="44" t="str">
        <f t="shared" si="628"/>
        <v/>
      </c>
      <c r="E3857" s="13" t="str">
        <f t="shared" ref="E3857:E3920" si="630">IF(B3857&lt;&gt;"",DAYS360(C3857,D3857),"")</f>
        <v/>
      </c>
      <c r="F3857" s="4" t="str">
        <f t="shared" ref="F3857:F3920" si="631">IF(B3857&lt;&gt;"",LOOKUP(DATE(YEAR(C3857),MONTH(C3857)+1,1),tbl_FecHasta,tbl_Tasa),"")</f>
        <v/>
      </c>
      <c r="G3857" s="48" t="str">
        <f t="shared" ref="G3857:G3920" si="632">IF(B3857&lt;&gt;"",(((1+F3857)^(1/12))-1),"")</f>
        <v/>
      </c>
      <c r="H3857" s="16" t="str">
        <f t="shared" si="623"/>
        <v/>
      </c>
      <c r="I3857" s="46" t="str">
        <f t="shared" si="624"/>
        <v/>
      </c>
      <c r="J3857" s="49" t="str">
        <f t="shared" si="625"/>
        <v/>
      </c>
      <c r="K3857" s="46" t="str">
        <f t="shared" si="626"/>
        <v/>
      </c>
      <c r="L3857" s="17" t="str">
        <f>+IF(G3857="","",SUM($K$9:K3857)+H3857)</f>
        <v/>
      </c>
    </row>
    <row r="3858" spans="2:12" x14ac:dyDescent="0.2">
      <c r="B3858" s="1" t="str">
        <f t="shared" si="629"/>
        <v/>
      </c>
      <c r="C3858" s="44" t="str">
        <f t="shared" si="627"/>
        <v/>
      </c>
      <c r="D3858" s="44" t="str">
        <f t="shared" si="628"/>
        <v/>
      </c>
      <c r="E3858" s="13" t="str">
        <f t="shared" si="630"/>
        <v/>
      </c>
      <c r="F3858" s="4" t="str">
        <f t="shared" si="631"/>
        <v/>
      </c>
      <c r="G3858" s="48" t="str">
        <f t="shared" si="632"/>
        <v/>
      </c>
      <c r="H3858" s="16" t="str">
        <f t="shared" si="623"/>
        <v/>
      </c>
      <c r="I3858" s="46" t="str">
        <f t="shared" si="624"/>
        <v/>
      </c>
      <c r="J3858" s="49" t="str">
        <f t="shared" si="625"/>
        <v/>
      </c>
      <c r="K3858" s="46" t="str">
        <f t="shared" si="626"/>
        <v/>
      </c>
      <c r="L3858" s="17" t="str">
        <f>+IF(G3858="","",SUM($K$9:K3858)+H3858)</f>
        <v/>
      </c>
    </row>
    <row r="3859" spans="2:12" x14ac:dyDescent="0.2">
      <c r="B3859" s="1" t="str">
        <f t="shared" si="629"/>
        <v/>
      </c>
      <c r="C3859" s="44" t="str">
        <f t="shared" si="627"/>
        <v/>
      </c>
      <c r="D3859" s="44" t="str">
        <f t="shared" si="628"/>
        <v/>
      </c>
      <c r="E3859" s="13" t="str">
        <f t="shared" si="630"/>
        <v/>
      </c>
      <c r="F3859" s="4" t="str">
        <f t="shared" si="631"/>
        <v/>
      </c>
      <c r="G3859" s="48" t="str">
        <f t="shared" si="632"/>
        <v/>
      </c>
      <c r="H3859" s="16" t="str">
        <f t="shared" si="623"/>
        <v/>
      </c>
      <c r="I3859" s="46" t="str">
        <f t="shared" si="624"/>
        <v/>
      </c>
      <c r="J3859" s="49" t="str">
        <f t="shared" si="625"/>
        <v/>
      </c>
      <c r="K3859" s="46" t="str">
        <f t="shared" si="626"/>
        <v/>
      </c>
      <c r="L3859" s="17" t="str">
        <f>+IF(G3859="","",SUM($K$9:K3859)+H3859)</f>
        <v/>
      </c>
    </row>
    <row r="3860" spans="2:12" x14ac:dyDescent="0.2">
      <c r="B3860" s="1" t="str">
        <f t="shared" si="629"/>
        <v/>
      </c>
      <c r="C3860" s="44" t="str">
        <f t="shared" si="627"/>
        <v/>
      </c>
      <c r="D3860" s="44" t="str">
        <f t="shared" si="628"/>
        <v/>
      </c>
      <c r="E3860" s="13" t="str">
        <f t="shared" si="630"/>
        <v/>
      </c>
      <c r="F3860" s="4" t="str">
        <f t="shared" si="631"/>
        <v/>
      </c>
      <c r="G3860" s="48" t="str">
        <f t="shared" si="632"/>
        <v/>
      </c>
      <c r="H3860" s="16" t="str">
        <f t="shared" si="623"/>
        <v/>
      </c>
      <c r="I3860" s="46" t="str">
        <f t="shared" si="624"/>
        <v/>
      </c>
      <c r="J3860" s="49" t="str">
        <f t="shared" si="625"/>
        <v/>
      </c>
      <c r="K3860" s="46" t="str">
        <f t="shared" si="626"/>
        <v/>
      </c>
      <c r="L3860" s="17" t="str">
        <f>+IF(G3860="","",SUM($K$9:K3860)+H3860)</f>
        <v/>
      </c>
    </row>
    <row r="3861" spans="2:12" x14ac:dyDescent="0.2">
      <c r="B3861" s="1" t="str">
        <f t="shared" si="629"/>
        <v/>
      </c>
      <c r="C3861" s="44" t="str">
        <f t="shared" si="627"/>
        <v/>
      </c>
      <c r="D3861" s="44" t="str">
        <f t="shared" si="628"/>
        <v/>
      </c>
      <c r="E3861" s="13" t="str">
        <f t="shared" si="630"/>
        <v/>
      </c>
      <c r="F3861" s="4" t="str">
        <f t="shared" si="631"/>
        <v/>
      </c>
      <c r="G3861" s="48" t="str">
        <f t="shared" si="632"/>
        <v/>
      </c>
      <c r="H3861" s="16" t="str">
        <f t="shared" si="623"/>
        <v/>
      </c>
      <c r="I3861" s="46" t="str">
        <f t="shared" si="624"/>
        <v/>
      </c>
      <c r="J3861" s="49" t="str">
        <f t="shared" si="625"/>
        <v/>
      </c>
      <c r="K3861" s="46" t="str">
        <f t="shared" si="626"/>
        <v/>
      </c>
      <c r="L3861" s="17" t="str">
        <f>+IF(G3861="","",SUM($K$9:K3861)+H3861)</f>
        <v/>
      </c>
    </row>
    <row r="3862" spans="2:12" x14ac:dyDescent="0.2">
      <c r="B3862" s="1" t="str">
        <f t="shared" si="629"/>
        <v/>
      </c>
      <c r="C3862" s="44" t="str">
        <f t="shared" si="627"/>
        <v/>
      </c>
      <c r="D3862" s="44" t="str">
        <f t="shared" si="628"/>
        <v/>
      </c>
      <c r="E3862" s="13" t="str">
        <f t="shared" si="630"/>
        <v/>
      </c>
      <c r="F3862" s="4" t="str">
        <f t="shared" si="631"/>
        <v/>
      </c>
      <c r="G3862" s="48" t="str">
        <f t="shared" si="632"/>
        <v/>
      </c>
      <c r="H3862" s="16" t="str">
        <f t="shared" si="623"/>
        <v/>
      </c>
      <c r="I3862" s="46" t="str">
        <f t="shared" si="624"/>
        <v/>
      </c>
      <c r="J3862" s="49" t="str">
        <f t="shared" si="625"/>
        <v/>
      </c>
      <c r="K3862" s="46" t="str">
        <f t="shared" si="626"/>
        <v/>
      </c>
      <c r="L3862" s="17" t="str">
        <f>+IF(G3862="","",SUM($K$9:K3862)+H3862)</f>
        <v/>
      </c>
    </row>
    <row r="3863" spans="2:12" x14ac:dyDescent="0.2">
      <c r="B3863" s="1" t="str">
        <f t="shared" si="629"/>
        <v/>
      </c>
      <c r="C3863" s="44" t="str">
        <f t="shared" si="627"/>
        <v/>
      </c>
      <c r="D3863" s="44" t="str">
        <f t="shared" si="628"/>
        <v/>
      </c>
      <c r="E3863" s="13" t="str">
        <f t="shared" si="630"/>
        <v/>
      </c>
      <c r="F3863" s="4" t="str">
        <f t="shared" si="631"/>
        <v/>
      </c>
      <c r="G3863" s="48" t="str">
        <f t="shared" si="632"/>
        <v/>
      </c>
      <c r="H3863" s="16" t="str">
        <f t="shared" si="623"/>
        <v/>
      </c>
      <c r="I3863" s="46" t="str">
        <f t="shared" si="624"/>
        <v/>
      </c>
      <c r="J3863" s="49" t="str">
        <f t="shared" si="625"/>
        <v/>
      </c>
      <c r="K3863" s="46" t="str">
        <f t="shared" si="626"/>
        <v/>
      </c>
      <c r="L3863" s="17" t="str">
        <f>+IF(G3863="","",SUM($K$9:K3863)+H3863)</f>
        <v/>
      </c>
    </row>
    <row r="3864" spans="2:12" x14ac:dyDescent="0.2">
      <c r="B3864" s="1" t="str">
        <f t="shared" si="629"/>
        <v/>
      </c>
      <c r="C3864" s="44" t="str">
        <f t="shared" si="627"/>
        <v/>
      </c>
      <c r="D3864" s="44" t="str">
        <f t="shared" si="628"/>
        <v/>
      </c>
      <c r="E3864" s="13" t="str">
        <f t="shared" si="630"/>
        <v/>
      </c>
      <c r="F3864" s="4" t="str">
        <f t="shared" si="631"/>
        <v/>
      </c>
      <c r="G3864" s="48" t="str">
        <f t="shared" si="632"/>
        <v/>
      </c>
      <c r="H3864" s="16" t="str">
        <f t="shared" si="623"/>
        <v/>
      </c>
      <c r="I3864" s="46" t="str">
        <f t="shared" si="624"/>
        <v/>
      </c>
      <c r="J3864" s="49" t="str">
        <f t="shared" si="625"/>
        <v/>
      </c>
      <c r="K3864" s="46" t="str">
        <f t="shared" si="626"/>
        <v/>
      </c>
      <c r="L3864" s="17" t="str">
        <f>+IF(G3864="","",SUM($K$9:K3864)+H3864)</f>
        <v/>
      </c>
    </row>
    <row r="3865" spans="2:12" x14ac:dyDescent="0.2">
      <c r="B3865" s="1" t="str">
        <f t="shared" si="629"/>
        <v/>
      </c>
      <c r="C3865" s="44" t="str">
        <f t="shared" si="627"/>
        <v/>
      </c>
      <c r="D3865" s="44" t="str">
        <f t="shared" si="628"/>
        <v/>
      </c>
      <c r="E3865" s="13" t="str">
        <f t="shared" si="630"/>
        <v/>
      </c>
      <c r="F3865" s="4" t="str">
        <f t="shared" si="631"/>
        <v/>
      </c>
      <c r="G3865" s="48" t="str">
        <f t="shared" si="632"/>
        <v/>
      </c>
      <c r="H3865" s="16" t="str">
        <f t="shared" si="623"/>
        <v/>
      </c>
      <c r="I3865" s="46" t="str">
        <f t="shared" si="624"/>
        <v/>
      </c>
      <c r="J3865" s="49" t="str">
        <f t="shared" si="625"/>
        <v/>
      </c>
      <c r="K3865" s="46" t="str">
        <f t="shared" si="626"/>
        <v/>
      </c>
      <c r="L3865" s="17" t="str">
        <f>+IF(G3865="","",SUM($K$9:K3865)+H3865)</f>
        <v/>
      </c>
    </row>
    <row r="3866" spans="2:12" x14ac:dyDescent="0.2">
      <c r="B3866" s="1" t="str">
        <f t="shared" si="629"/>
        <v/>
      </c>
      <c r="C3866" s="44" t="str">
        <f t="shared" si="627"/>
        <v/>
      </c>
      <c r="D3866" s="44" t="str">
        <f t="shared" si="628"/>
        <v/>
      </c>
      <c r="E3866" s="13" t="str">
        <f t="shared" si="630"/>
        <v/>
      </c>
      <c r="F3866" s="4" t="str">
        <f t="shared" si="631"/>
        <v/>
      </c>
      <c r="G3866" s="48" t="str">
        <f t="shared" si="632"/>
        <v/>
      </c>
      <c r="H3866" s="16" t="str">
        <f t="shared" si="623"/>
        <v/>
      </c>
      <c r="I3866" s="46" t="str">
        <f t="shared" si="624"/>
        <v/>
      </c>
      <c r="J3866" s="49" t="str">
        <f t="shared" si="625"/>
        <v/>
      </c>
      <c r="K3866" s="46" t="str">
        <f t="shared" si="626"/>
        <v/>
      </c>
      <c r="L3866" s="17" t="str">
        <f>+IF(G3866="","",SUM($K$9:K3866)+H3866)</f>
        <v/>
      </c>
    </row>
    <row r="3867" spans="2:12" x14ac:dyDescent="0.2">
      <c r="B3867" s="1" t="str">
        <f t="shared" si="629"/>
        <v/>
      </c>
      <c r="C3867" s="44" t="str">
        <f t="shared" si="627"/>
        <v/>
      </c>
      <c r="D3867" s="44" t="str">
        <f t="shared" si="628"/>
        <v/>
      </c>
      <c r="E3867" s="13" t="str">
        <f t="shared" si="630"/>
        <v/>
      </c>
      <c r="F3867" s="4" t="str">
        <f t="shared" si="631"/>
        <v/>
      </c>
      <c r="G3867" s="48" t="str">
        <f t="shared" si="632"/>
        <v/>
      </c>
      <c r="H3867" s="16" t="str">
        <f t="shared" si="623"/>
        <v/>
      </c>
      <c r="I3867" s="46" t="str">
        <f t="shared" si="624"/>
        <v/>
      </c>
      <c r="J3867" s="49" t="str">
        <f t="shared" si="625"/>
        <v/>
      </c>
      <c r="K3867" s="46" t="str">
        <f t="shared" si="626"/>
        <v/>
      </c>
      <c r="L3867" s="17" t="str">
        <f>+IF(G3867="","",SUM($K$9:K3867)+H3867)</f>
        <v/>
      </c>
    </row>
    <row r="3868" spans="2:12" x14ac:dyDescent="0.2">
      <c r="B3868" s="1" t="str">
        <f t="shared" si="629"/>
        <v/>
      </c>
      <c r="C3868" s="44" t="str">
        <f t="shared" si="627"/>
        <v/>
      </c>
      <c r="D3868" s="44" t="str">
        <f t="shared" si="628"/>
        <v/>
      </c>
      <c r="E3868" s="13" t="str">
        <f t="shared" si="630"/>
        <v/>
      </c>
      <c r="F3868" s="4" t="str">
        <f t="shared" si="631"/>
        <v/>
      </c>
      <c r="G3868" s="48" t="str">
        <f t="shared" si="632"/>
        <v/>
      </c>
      <c r="H3868" s="16" t="str">
        <f t="shared" si="623"/>
        <v/>
      </c>
      <c r="I3868" s="46" t="str">
        <f t="shared" si="624"/>
        <v/>
      </c>
      <c r="J3868" s="49" t="str">
        <f t="shared" si="625"/>
        <v/>
      </c>
      <c r="K3868" s="46" t="str">
        <f t="shared" si="626"/>
        <v/>
      </c>
      <c r="L3868" s="17" t="str">
        <f>+IF(G3868="","",SUM($K$9:K3868)+H3868)</f>
        <v/>
      </c>
    </row>
    <row r="3869" spans="2:12" x14ac:dyDescent="0.2">
      <c r="B3869" s="1" t="str">
        <f t="shared" si="629"/>
        <v/>
      </c>
      <c r="C3869" s="44" t="str">
        <f t="shared" si="627"/>
        <v/>
      </c>
      <c r="D3869" s="44" t="str">
        <f t="shared" si="628"/>
        <v/>
      </c>
      <c r="E3869" s="13" t="str">
        <f t="shared" si="630"/>
        <v/>
      </c>
      <c r="F3869" s="4" t="str">
        <f t="shared" si="631"/>
        <v/>
      </c>
      <c r="G3869" s="48" t="str">
        <f t="shared" si="632"/>
        <v/>
      </c>
      <c r="H3869" s="16" t="str">
        <f t="shared" si="623"/>
        <v/>
      </c>
      <c r="I3869" s="46" t="str">
        <f t="shared" si="624"/>
        <v/>
      </c>
      <c r="J3869" s="49" t="str">
        <f t="shared" si="625"/>
        <v/>
      </c>
      <c r="K3869" s="46" t="str">
        <f t="shared" si="626"/>
        <v/>
      </c>
      <c r="L3869" s="17" t="str">
        <f>+IF(G3869="","",SUM($K$9:K3869)+H3869)</f>
        <v/>
      </c>
    </row>
    <row r="3870" spans="2:12" x14ac:dyDescent="0.2">
      <c r="B3870" s="1" t="str">
        <f t="shared" si="629"/>
        <v/>
      </c>
      <c r="C3870" s="44" t="str">
        <f t="shared" si="627"/>
        <v/>
      </c>
      <c r="D3870" s="44" t="str">
        <f t="shared" si="628"/>
        <v/>
      </c>
      <c r="E3870" s="13" t="str">
        <f t="shared" si="630"/>
        <v/>
      </c>
      <c r="F3870" s="4" t="str">
        <f t="shared" si="631"/>
        <v/>
      </c>
      <c r="G3870" s="48" t="str">
        <f t="shared" si="632"/>
        <v/>
      </c>
      <c r="H3870" s="16" t="str">
        <f t="shared" si="623"/>
        <v/>
      </c>
      <c r="I3870" s="46" t="str">
        <f t="shared" si="624"/>
        <v/>
      </c>
      <c r="J3870" s="49" t="str">
        <f t="shared" si="625"/>
        <v/>
      </c>
      <c r="K3870" s="46" t="str">
        <f t="shared" si="626"/>
        <v/>
      </c>
      <c r="L3870" s="17" t="str">
        <f>+IF(G3870="","",SUM($K$9:K3870)+H3870)</f>
        <v/>
      </c>
    </row>
    <row r="3871" spans="2:12" x14ac:dyDescent="0.2">
      <c r="B3871" s="1" t="str">
        <f t="shared" si="629"/>
        <v/>
      </c>
      <c r="C3871" s="44" t="str">
        <f t="shared" si="627"/>
        <v/>
      </c>
      <c r="D3871" s="44" t="str">
        <f t="shared" si="628"/>
        <v/>
      </c>
      <c r="E3871" s="13" t="str">
        <f t="shared" si="630"/>
        <v/>
      </c>
      <c r="F3871" s="4" t="str">
        <f t="shared" si="631"/>
        <v/>
      </c>
      <c r="G3871" s="48" t="str">
        <f t="shared" si="632"/>
        <v/>
      </c>
      <c r="H3871" s="16" t="str">
        <f t="shared" si="623"/>
        <v/>
      </c>
      <c r="I3871" s="46" t="str">
        <f t="shared" si="624"/>
        <v/>
      </c>
      <c r="J3871" s="49" t="str">
        <f t="shared" si="625"/>
        <v/>
      </c>
      <c r="K3871" s="46" t="str">
        <f t="shared" si="626"/>
        <v/>
      </c>
      <c r="L3871" s="17" t="str">
        <f>+IF(G3871="","",SUM($K$9:K3871)+H3871)</f>
        <v/>
      </c>
    </row>
    <row r="3872" spans="2:12" x14ac:dyDescent="0.2">
      <c r="B3872" s="1" t="str">
        <f t="shared" si="629"/>
        <v/>
      </c>
      <c r="C3872" s="44" t="str">
        <f t="shared" si="627"/>
        <v/>
      </c>
      <c r="D3872" s="44" t="str">
        <f t="shared" si="628"/>
        <v/>
      </c>
      <c r="E3872" s="13" t="str">
        <f t="shared" si="630"/>
        <v/>
      </c>
      <c r="F3872" s="4" t="str">
        <f t="shared" si="631"/>
        <v/>
      </c>
      <c r="G3872" s="48" t="str">
        <f t="shared" si="632"/>
        <v/>
      </c>
      <c r="H3872" s="16" t="str">
        <f t="shared" si="623"/>
        <v/>
      </c>
      <c r="I3872" s="46" t="str">
        <f t="shared" si="624"/>
        <v/>
      </c>
      <c r="J3872" s="49" t="str">
        <f t="shared" si="625"/>
        <v/>
      </c>
      <c r="K3872" s="46" t="str">
        <f t="shared" si="626"/>
        <v/>
      </c>
      <c r="L3872" s="17" t="str">
        <f>+IF(G3872="","",SUM($K$9:K3872)+H3872)</f>
        <v/>
      </c>
    </row>
    <row r="3873" spans="2:12" x14ac:dyDescent="0.2">
      <c r="B3873" s="1" t="str">
        <f t="shared" si="629"/>
        <v/>
      </c>
      <c r="C3873" s="44" t="str">
        <f t="shared" si="627"/>
        <v/>
      </c>
      <c r="D3873" s="44" t="str">
        <f t="shared" si="628"/>
        <v/>
      </c>
      <c r="E3873" s="13" t="str">
        <f t="shared" si="630"/>
        <v/>
      </c>
      <c r="F3873" s="4" t="str">
        <f t="shared" si="631"/>
        <v/>
      </c>
      <c r="G3873" s="48" t="str">
        <f t="shared" si="632"/>
        <v/>
      </c>
      <c r="H3873" s="16" t="str">
        <f t="shared" si="623"/>
        <v/>
      </c>
      <c r="I3873" s="46" t="str">
        <f t="shared" si="624"/>
        <v/>
      </c>
      <c r="J3873" s="49" t="str">
        <f t="shared" si="625"/>
        <v/>
      </c>
      <c r="K3873" s="46" t="str">
        <f t="shared" si="626"/>
        <v/>
      </c>
      <c r="L3873" s="17" t="str">
        <f>+IF(G3873="","",SUM($K$9:K3873)+H3873)</f>
        <v/>
      </c>
    </row>
    <row r="3874" spans="2:12" x14ac:dyDescent="0.2">
      <c r="B3874" s="1" t="str">
        <f t="shared" si="629"/>
        <v/>
      </c>
      <c r="C3874" s="44" t="str">
        <f t="shared" si="627"/>
        <v/>
      </c>
      <c r="D3874" s="44" t="str">
        <f t="shared" si="628"/>
        <v/>
      </c>
      <c r="E3874" s="13" t="str">
        <f t="shared" si="630"/>
        <v/>
      </c>
      <c r="F3874" s="4" t="str">
        <f t="shared" si="631"/>
        <v/>
      </c>
      <c r="G3874" s="48" t="str">
        <f t="shared" si="632"/>
        <v/>
      </c>
      <c r="H3874" s="16" t="str">
        <f t="shared" si="623"/>
        <v/>
      </c>
      <c r="I3874" s="46" t="str">
        <f t="shared" si="624"/>
        <v/>
      </c>
      <c r="J3874" s="49" t="str">
        <f t="shared" si="625"/>
        <v/>
      </c>
      <c r="K3874" s="46" t="str">
        <f t="shared" si="626"/>
        <v/>
      </c>
      <c r="L3874" s="17" t="str">
        <f>+IF(G3874="","",SUM($K$9:K3874)+H3874)</f>
        <v/>
      </c>
    </row>
    <row r="3875" spans="2:12" x14ac:dyDescent="0.2">
      <c r="B3875" s="1" t="str">
        <f t="shared" si="629"/>
        <v/>
      </c>
      <c r="C3875" s="44" t="str">
        <f t="shared" si="627"/>
        <v/>
      </c>
      <c r="D3875" s="44" t="str">
        <f t="shared" si="628"/>
        <v/>
      </c>
      <c r="E3875" s="13" t="str">
        <f t="shared" si="630"/>
        <v/>
      </c>
      <c r="F3875" s="4" t="str">
        <f t="shared" si="631"/>
        <v/>
      </c>
      <c r="G3875" s="48" t="str">
        <f t="shared" si="632"/>
        <v/>
      </c>
      <c r="H3875" s="16" t="str">
        <f t="shared" si="623"/>
        <v/>
      </c>
      <c r="I3875" s="46" t="str">
        <f t="shared" si="624"/>
        <v/>
      </c>
      <c r="J3875" s="49" t="str">
        <f t="shared" si="625"/>
        <v/>
      </c>
      <c r="K3875" s="46" t="str">
        <f t="shared" si="626"/>
        <v/>
      </c>
      <c r="L3875" s="17" t="str">
        <f>+IF(G3875="","",SUM($K$9:K3875)+H3875)</f>
        <v/>
      </c>
    </row>
    <row r="3876" spans="2:12" x14ac:dyDescent="0.2">
      <c r="B3876" s="1" t="str">
        <f t="shared" si="629"/>
        <v/>
      </c>
      <c r="C3876" s="44" t="str">
        <f t="shared" si="627"/>
        <v/>
      </c>
      <c r="D3876" s="44" t="str">
        <f t="shared" si="628"/>
        <v/>
      </c>
      <c r="E3876" s="13" t="str">
        <f t="shared" si="630"/>
        <v/>
      </c>
      <c r="F3876" s="4" t="str">
        <f t="shared" si="631"/>
        <v/>
      </c>
      <c r="G3876" s="48" t="str">
        <f t="shared" si="632"/>
        <v/>
      </c>
      <c r="H3876" s="16" t="str">
        <f t="shared" si="623"/>
        <v/>
      </c>
      <c r="I3876" s="46" t="str">
        <f t="shared" si="624"/>
        <v/>
      </c>
      <c r="J3876" s="49" t="str">
        <f t="shared" si="625"/>
        <v/>
      </c>
      <c r="K3876" s="46" t="str">
        <f t="shared" si="626"/>
        <v/>
      </c>
      <c r="L3876" s="17" t="str">
        <f>+IF(G3876="","",SUM($K$9:K3876)+H3876)</f>
        <v/>
      </c>
    </row>
    <row r="3877" spans="2:12" x14ac:dyDescent="0.2">
      <c r="B3877" s="1" t="str">
        <f t="shared" si="629"/>
        <v/>
      </c>
      <c r="C3877" s="44" t="str">
        <f t="shared" si="627"/>
        <v/>
      </c>
      <c r="D3877" s="44" t="str">
        <f t="shared" si="628"/>
        <v/>
      </c>
      <c r="E3877" s="13" t="str">
        <f t="shared" si="630"/>
        <v/>
      </c>
      <c r="F3877" s="4" t="str">
        <f t="shared" si="631"/>
        <v/>
      </c>
      <c r="G3877" s="48" t="str">
        <f t="shared" si="632"/>
        <v/>
      </c>
      <c r="H3877" s="16" t="str">
        <f t="shared" si="623"/>
        <v/>
      </c>
      <c r="I3877" s="46" t="str">
        <f t="shared" si="624"/>
        <v/>
      </c>
      <c r="J3877" s="49" t="str">
        <f t="shared" si="625"/>
        <v/>
      </c>
      <c r="K3877" s="46" t="str">
        <f t="shared" si="626"/>
        <v/>
      </c>
      <c r="L3877" s="17" t="str">
        <f>+IF(G3877="","",SUM($K$9:K3877)+H3877)</f>
        <v/>
      </c>
    </row>
    <row r="3878" spans="2:12" x14ac:dyDescent="0.2">
      <c r="B3878" s="1" t="str">
        <f t="shared" si="629"/>
        <v/>
      </c>
      <c r="C3878" s="44" t="str">
        <f t="shared" si="627"/>
        <v/>
      </c>
      <c r="D3878" s="44" t="str">
        <f t="shared" si="628"/>
        <v/>
      </c>
      <c r="E3878" s="13" t="str">
        <f t="shared" si="630"/>
        <v/>
      </c>
      <c r="F3878" s="4" t="str">
        <f t="shared" si="631"/>
        <v/>
      </c>
      <c r="G3878" s="48" t="str">
        <f t="shared" si="632"/>
        <v/>
      </c>
      <c r="H3878" s="16" t="str">
        <f t="shared" si="623"/>
        <v/>
      </c>
      <c r="I3878" s="46" t="str">
        <f t="shared" si="624"/>
        <v/>
      </c>
      <c r="J3878" s="49" t="str">
        <f t="shared" si="625"/>
        <v/>
      </c>
      <c r="K3878" s="46" t="str">
        <f t="shared" si="626"/>
        <v/>
      </c>
      <c r="L3878" s="17" t="str">
        <f>+IF(G3878="","",SUM($K$9:K3878)+H3878)</f>
        <v/>
      </c>
    </row>
    <row r="3879" spans="2:12" x14ac:dyDescent="0.2">
      <c r="B3879" s="1" t="str">
        <f t="shared" si="629"/>
        <v/>
      </c>
      <c r="C3879" s="44" t="str">
        <f t="shared" si="627"/>
        <v/>
      </c>
      <c r="D3879" s="44" t="str">
        <f t="shared" si="628"/>
        <v/>
      </c>
      <c r="E3879" s="13" t="str">
        <f t="shared" si="630"/>
        <v/>
      </c>
      <c r="F3879" s="4" t="str">
        <f t="shared" si="631"/>
        <v/>
      </c>
      <c r="G3879" s="48" t="str">
        <f t="shared" si="632"/>
        <v/>
      </c>
      <c r="H3879" s="16" t="str">
        <f t="shared" si="623"/>
        <v/>
      </c>
      <c r="I3879" s="46" t="str">
        <f t="shared" si="624"/>
        <v/>
      </c>
      <c r="J3879" s="49" t="str">
        <f t="shared" si="625"/>
        <v/>
      </c>
      <c r="K3879" s="46" t="str">
        <f t="shared" si="626"/>
        <v/>
      </c>
      <c r="L3879" s="17" t="str">
        <f>+IF(G3879="","",SUM($K$9:K3879)+H3879)</f>
        <v/>
      </c>
    </row>
    <row r="3880" spans="2:12" x14ac:dyDescent="0.2">
      <c r="B3880" s="1" t="str">
        <f t="shared" si="629"/>
        <v/>
      </c>
      <c r="C3880" s="44" t="str">
        <f t="shared" si="627"/>
        <v/>
      </c>
      <c r="D3880" s="44" t="str">
        <f t="shared" si="628"/>
        <v/>
      </c>
      <c r="E3880" s="13" t="str">
        <f t="shared" si="630"/>
        <v/>
      </c>
      <c r="F3880" s="4" t="str">
        <f t="shared" si="631"/>
        <v/>
      </c>
      <c r="G3880" s="48" t="str">
        <f t="shared" si="632"/>
        <v/>
      </c>
      <c r="H3880" s="16" t="str">
        <f t="shared" si="623"/>
        <v/>
      </c>
      <c r="I3880" s="46" t="str">
        <f t="shared" si="624"/>
        <v/>
      </c>
      <c r="J3880" s="49" t="str">
        <f t="shared" si="625"/>
        <v/>
      </c>
      <c r="K3880" s="46" t="str">
        <f t="shared" si="626"/>
        <v/>
      </c>
      <c r="L3880" s="17" t="str">
        <f>+IF(G3880="","",SUM($K$9:K3880)+H3880)</f>
        <v/>
      </c>
    </row>
    <row r="3881" spans="2:12" x14ac:dyDescent="0.2">
      <c r="B3881" s="1" t="str">
        <f t="shared" si="629"/>
        <v/>
      </c>
      <c r="C3881" s="44" t="str">
        <f t="shared" si="627"/>
        <v/>
      </c>
      <c r="D3881" s="44" t="str">
        <f t="shared" si="628"/>
        <v/>
      </c>
      <c r="E3881" s="13" t="str">
        <f t="shared" si="630"/>
        <v/>
      </c>
      <c r="F3881" s="4" t="str">
        <f t="shared" si="631"/>
        <v/>
      </c>
      <c r="G3881" s="48" t="str">
        <f t="shared" si="632"/>
        <v/>
      </c>
      <c r="H3881" s="16" t="str">
        <f t="shared" si="623"/>
        <v/>
      </c>
      <c r="I3881" s="46" t="str">
        <f t="shared" si="624"/>
        <v/>
      </c>
      <c r="J3881" s="49" t="str">
        <f t="shared" si="625"/>
        <v/>
      </c>
      <c r="K3881" s="46" t="str">
        <f t="shared" si="626"/>
        <v/>
      </c>
      <c r="L3881" s="17" t="str">
        <f>+IF(G3881="","",SUM($K$9:K3881)+H3881)</f>
        <v/>
      </c>
    </row>
    <row r="3882" spans="2:12" x14ac:dyDescent="0.2">
      <c r="B3882" s="1" t="str">
        <f t="shared" si="629"/>
        <v/>
      </c>
      <c r="C3882" s="44" t="str">
        <f t="shared" si="627"/>
        <v/>
      </c>
      <c r="D3882" s="44" t="str">
        <f t="shared" si="628"/>
        <v/>
      </c>
      <c r="E3882" s="13" t="str">
        <f t="shared" si="630"/>
        <v/>
      </c>
      <c r="F3882" s="4" t="str">
        <f t="shared" si="631"/>
        <v/>
      </c>
      <c r="G3882" s="48" t="str">
        <f t="shared" si="632"/>
        <v/>
      </c>
      <c r="H3882" s="16" t="str">
        <f t="shared" ref="H3882:H3947" si="633">IF(B3882&lt;&gt;"",H3881,"")</f>
        <v/>
      </c>
      <c r="I3882" s="46" t="str">
        <f t="shared" ref="I3882:I3947" si="634">IF(G3882="","",+(1+G3882)^(E3882/30))</f>
        <v/>
      </c>
      <c r="J3882" s="49" t="str">
        <f t="shared" si="625"/>
        <v/>
      </c>
      <c r="K3882" s="46" t="str">
        <f t="shared" si="626"/>
        <v/>
      </c>
      <c r="L3882" s="17" t="str">
        <f>+IF(G3882="","",SUM($K$9:K3882)+H3882)</f>
        <v/>
      </c>
    </row>
    <row r="3883" spans="2:12" x14ac:dyDescent="0.2">
      <c r="B3883" s="1" t="str">
        <f t="shared" si="629"/>
        <v/>
      </c>
      <c r="C3883" s="44" t="str">
        <f t="shared" si="627"/>
        <v/>
      </c>
      <c r="D3883" s="44" t="str">
        <f t="shared" si="628"/>
        <v/>
      </c>
      <c r="E3883" s="13" t="str">
        <f t="shared" si="630"/>
        <v/>
      </c>
      <c r="F3883" s="4" t="str">
        <f t="shared" si="631"/>
        <v/>
      </c>
      <c r="G3883" s="48" t="str">
        <f t="shared" si="632"/>
        <v/>
      </c>
      <c r="H3883" s="16" t="str">
        <f t="shared" si="633"/>
        <v/>
      </c>
      <c r="I3883" s="46" t="str">
        <f t="shared" si="634"/>
        <v/>
      </c>
      <c r="J3883" s="49" t="str">
        <f t="shared" si="625"/>
        <v/>
      </c>
      <c r="K3883" s="46" t="str">
        <f t="shared" si="626"/>
        <v/>
      </c>
      <c r="L3883" s="17" t="str">
        <f>+IF(G3883="","",SUM($K$9:K3883)+H3883)</f>
        <v/>
      </c>
    </row>
    <row r="3884" spans="2:12" x14ac:dyDescent="0.2">
      <c r="B3884" s="1" t="str">
        <f t="shared" si="629"/>
        <v/>
      </c>
      <c r="C3884" s="44" t="str">
        <f t="shared" si="627"/>
        <v/>
      </c>
      <c r="D3884" s="44" t="str">
        <f t="shared" si="628"/>
        <v/>
      </c>
      <c r="E3884" s="13" t="str">
        <f t="shared" si="630"/>
        <v/>
      </c>
      <c r="F3884" s="4" t="str">
        <f t="shared" si="631"/>
        <v/>
      </c>
      <c r="G3884" s="48" t="str">
        <f t="shared" si="632"/>
        <v/>
      </c>
      <c r="H3884" s="16" t="str">
        <f t="shared" si="633"/>
        <v/>
      </c>
      <c r="I3884" s="46" t="str">
        <f t="shared" si="634"/>
        <v/>
      </c>
      <c r="J3884" s="49" t="str">
        <f t="shared" si="625"/>
        <v/>
      </c>
      <c r="K3884" s="46" t="str">
        <f t="shared" si="626"/>
        <v/>
      </c>
      <c r="L3884" s="17" t="str">
        <f>+IF(G3884="","",SUM($K$9:K3884)+H3884)</f>
        <v/>
      </c>
    </row>
    <row r="3885" spans="2:12" x14ac:dyDescent="0.2">
      <c r="B3885" s="1" t="str">
        <f t="shared" si="629"/>
        <v/>
      </c>
      <c r="C3885" s="44" t="str">
        <f t="shared" si="627"/>
        <v/>
      </c>
      <c r="D3885" s="44" t="str">
        <f t="shared" si="628"/>
        <v/>
      </c>
      <c r="E3885" s="13" t="str">
        <f t="shared" si="630"/>
        <v/>
      </c>
      <c r="F3885" s="4" t="str">
        <f t="shared" si="631"/>
        <v/>
      </c>
      <c r="G3885" s="48" t="str">
        <f t="shared" si="632"/>
        <v/>
      </c>
      <c r="H3885" s="16" t="str">
        <f t="shared" si="633"/>
        <v/>
      </c>
      <c r="I3885" s="46" t="str">
        <f t="shared" si="634"/>
        <v/>
      </c>
      <c r="J3885" s="49" t="str">
        <f t="shared" si="625"/>
        <v/>
      </c>
      <c r="K3885" s="46" t="str">
        <f t="shared" si="626"/>
        <v/>
      </c>
      <c r="L3885" s="17" t="str">
        <f>+IF(G3885="","",SUM($K$9:K3885)+H3885)</f>
        <v/>
      </c>
    </row>
    <row r="3886" spans="2:12" x14ac:dyDescent="0.2">
      <c r="B3886" s="1" t="str">
        <f t="shared" si="629"/>
        <v/>
      </c>
      <c r="C3886" s="44" t="str">
        <f t="shared" si="627"/>
        <v/>
      </c>
      <c r="D3886" s="44" t="str">
        <f t="shared" si="628"/>
        <v/>
      </c>
      <c r="E3886" s="13" t="str">
        <f t="shared" si="630"/>
        <v/>
      </c>
      <c r="F3886" s="4" t="str">
        <f t="shared" si="631"/>
        <v/>
      </c>
      <c r="G3886" s="48" t="str">
        <f t="shared" si="632"/>
        <v/>
      </c>
      <c r="H3886" s="16" t="str">
        <f t="shared" si="633"/>
        <v/>
      </c>
      <c r="I3886" s="46" t="str">
        <f t="shared" si="634"/>
        <v/>
      </c>
      <c r="J3886" s="49" t="str">
        <f t="shared" si="625"/>
        <v/>
      </c>
      <c r="K3886" s="46" t="str">
        <f t="shared" si="626"/>
        <v/>
      </c>
      <c r="L3886" s="17" t="str">
        <f>+IF(G3886="","",SUM($K$9:K3886)+H3886)</f>
        <v/>
      </c>
    </row>
    <row r="3887" spans="2:12" x14ac:dyDescent="0.2">
      <c r="B3887" s="1" t="str">
        <f t="shared" si="629"/>
        <v/>
      </c>
      <c r="C3887" s="44" t="str">
        <f t="shared" si="627"/>
        <v/>
      </c>
      <c r="D3887" s="44" t="str">
        <f t="shared" si="628"/>
        <v/>
      </c>
      <c r="E3887" s="13" t="str">
        <f t="shared" si="630"/>
        <v/>
      </c>
      <c r="F3887" s="4" t="str">
        <f t="shared" si="631"/>
        <v/>
      </c>
      <c r="G3887" s="48" t="str">
        <f t="shared" si="632"/>
        <v/>
      </c>
      <c r="H3887" s="16" t="str">
        <f t="shared" si="633"/>
        <v/>
      </c>
      <c r="I3887" s="46" t="str">
        <f t="shared" si="634"/>
        <v/>
      </c>
      <c r="J3887" s="49" t="str">
        <f t="shared" si="625"/>
        <v/>
      </c>
      <c r="K3887" s="46" t="str">
        <f t="shared" si="626"/>
        <v/>
      </c>
      <c r="L3887" s="17" t="str">
        <f>+IF(G3887="","",SUM($K$9:K3887)+H3887)</f>
        <v/>
      </c>
    </row>
    <row r="3888" spans="2:12" x14ac:dyDescent="0.2">
      <c r="B3888" s="1" t="str">
        <f t="shared" si="629"/>
        <v/>
      </c>
      <c r="C3888" s="44" t="str">
        <f t="shared" si="627"/>
        <v/>
      </c>
      <c r="D3888" s="44" t="str">
        <f t="shared" si="628"/>
        <v/>
      </c>
      <c r="E3888" s="13" t="str">
        <f t="shared" si="630"/>
        <v/>
      </c>
      <c r="F3888" s="4" t="str">
        <f t="shared" si="631"/>
        <v/>
      </c>
      <c r="G3888" s="48" t="str">
        <f t="shared" si="632"/>
        <v/>
      </c>
      <c r="H3888" s="16" t="str">
        <f t="shared" si="633"/>
        <v/>
      </c>
      <c r="I3888" s="46" t="str">
        <f t="shared" si="634"/>
        <v/>
      </c>
      <c r="J3888" s="49" t="str">
        <f t="shared" si="625"/>
        <v/>
      </c>
      <c r="K3888" s="46" t="str">
        <f t="shared" si="626"/>
        <v/>
      </c>
      <c r="L3888" s="17" t="str">
        <f>+IF(G3888="","",SUM($K$9:K3888)+H3888)</f>
        <v/>
      </c>
    </row>
    <row r="3889" spans="2:12" x14ac:dyDescent="0.2">
      <c r="B3889" s="1" t="str">
        <f t="shared" si="629"/>
        <v/>
      </c>
      <c r="C3889" s="44" t="str">
        <f t="shared" si="627"/>
        <v/>
      </c>
      <c r="D3889" s="44" t="str">
        <f t="shared" si="628"/>
        <v/>
      </c>
      <c r="E3889" s="13" t="str">
        <f t="shared" si="630"/>
        <v/>
      </c>
      <c r="F3889" s="4" t="str">
        <f t="shared" si="631"/>
        <v/>
      </c>
      <c r="G3889" s="48" t="str">
        <f t="shared" si="632"/>
        <v/>
      </c>
      <c r="H3889" s="16" t="str">
        <f t="shared" si="633"/>
        <v/>
      </c>
      <c r="I3889" s="46" t="str">
        <f t="shared" si="634"/>
        <v/>
      </c>
      <c r="J3889" s="49" t="str">
        <f t="shared" si="625"/>
        <v/>
      </c>
      <c r="K3889" s="46" t="str">
        <f t="shared" si="626"/>
        <v/>
      </c>
      <c r="L3889" s="17" t="str">
        <f>+IF(G3889="","",SUM($K$9:K3889)+H3889)</f>
        <v/>
      </c>
    </row>
    <row r="3890" spans="2:12" x14ac:dyDescent="0.2">
      <c r="B3890" s="1" t="str">
        <f t="shared" si="629"/>
        <v/>
      </c>
      <c r="C3890" s="44" t="str">
        <f t="shared" si="627"/>
        <v/>
      </c>
      <c r="D3890" s="44" t="str">
        <f t="shared" si="628"/>
        <v/>
      </c>
      <c r="E3890" s="13" t="str">
        <f t="shared" si="630"/>
        <v/>
      </c>
      <c r="F3890" s="4" t="str">
        <f t="shared" si="631"/>
        <v/>
      </c>
      <c r="G3890" s="48" t="str">
        <f t="shared" si="632"/>
        <v/>
      </c>
      <c r="H3890" s="16" t="str">
        <f t="shared" si="633"/>
        <v/>
      </c>
      <c r="I3890" s="46" t="str">
        <f t="shared" si="634"/>
        <v/>
      </c>
      <c r="J3890" s="49" t="str">
        <f t="shared" si="625"/>
        <v/>
      </c>
      <c r="K3890" s="46" t="str">
        <f t="shared" si="626"/>
        <v/>
      </c>
      <c r="L3890" s="17" t="str">
        <f>+IF(G3890="","",SUM($K$9:K3890)+H3890)</f>
        <v/>
      </c>
    </row>
    <row r="3891" spans="2:12" x14ac:dyDescent="0.2">
      <c r="B3891" s="1" t="str">
        <f t="shared" si="629"/>
        <v/>
      </c>
      <c r="C3891" s="44" t="str">
        <f t="shared" si="627"/>
        <v/>
      </c>
      <c r="D3891" s="44" t="str">
        <f t="shared" si="628"/>
        <v/>
      </c>
      <c r="E3891" s="13" t="str">
        <f t="shared" si="630"/>
        <v/>
      </c>
      <c r="F3891" s="4" t="str">
        <f t="shared" si="631"/>
        <v/>
      </c>
      <c r="G3891" s="48" t="str">
        <f t="shared" si="632"/>
        <v/>
      </c>
      <c r="H3891" s="16" t="str">
        <f t="shared" si="633"/>
        <v/>
      </c>
      <c r="I3891" s="46" t="str">
        <f t="shared" si="634"/>
        <v/>
      </c>
      <c r="J3891" s="49" t="str">
        <f t="shared" si="625"/>
        <v/>
      </c>
      <c r="K3891" s="46" t="str">
        <f t="shared" si="626"/>
        <v/>
      </c>
      <c r="L3891" s="17" t="str">
        <f>+IF(G3891="","",SUM($K$9:K3891)+H3891)</f>
        <v/>
      </c>
    </row>
    <row r="3892" spans="2:12" x14ac:dyDescent="0.2">
      <c r="B3892" s="1" t="str">
        <f t="shared" si="629"/>
        <v/>
      </c>
      <c r="C3892" s="44" t="str">
        <f t="shared" si="627"/>
        <v/>
      </c>
      <c r="D3892" s="44" t="str">
        <f t="shared" si="628"/>
        <v/>
      </c>
      <c r="E3892" s="13" t="str">
        <f t="shared" si="630"/>
        <v/>
      </c>
      <c r="F3892" s="4" t="str">
        <f t="shared" si="631"/>
        <v/>
      </c>
      <c r="G3892" s="48" t="str">
        <f t="shared" si="632"/>
        <v/>
      </c>
      <c r="H3892" s="16" t="str">
        <f t="shared" si="633"/>
        <v/>
      </c>
      <c r="I3892" s="46" t="str">
        <f t="shared" si="634"/>
        <v/>
      </c>
      <c r="J3892" s="49" t="str">
        <f t="shared" si="625"/>
        <v/>
      </c>
      <c r="K3892" s="46" t="str">
        <f t="shared" si="626"/>
        <v/>
      </c>
      <c r="L3892" s="17" t="str">
        <f>+IF(G3892="","",SUM($K$9:K3892)+H3892)</f>
        <v/>
      </c>
    </row>
    <row r="3893" spans="2:12" x14ac:dyDescent="0.2">
      <c r="B3893" s="1" t="str">
        <f t="shared" si="629"/>
        <v/>
      </c>
      <c r="C3893" s="44" t="str">
        <f t="shared" si="627"/>
        <v/>
      </c>
      <c r="D3893" s="44" t="str">
        <f t="shared" si="628"/>
        <v/>
      </c>
      <c r="E3893" s="13" t="str">
        <f t="shared" si="630"/>
        <v/>
      </c>
      <c r="F3893" s="4" t="str">
        <f t="shared" si="631"/>
        <v/>
      </c>
      <c r="G3893" s="48" t="str">
        <f t="shared" si="632"/>
        <v/>
      </c>
      <c r="H3893" s="16" t="str">
        <f t="shared" si="633"/>
        <v/>
      </c>
      <c r="I3893" s="46" t="str">
        <f t="shared" si="634"/>
        <v/>
      </c>
      <c r="J3893" s="49" t="str">
        <f t="shared" si="625"/>
        <v/>
      </c>
      <c r="K3893" s="46" t="str">
        <f t="shared" si="626"/>
        <v/>
      </c>
      <c r="L3893" s="17" t="str">
        <f>+IF(G3893="","",SUM($K$9:K3893)+H3893)</f>
        <v/>
      </c>
    </row>
    <row r="3894" spans="2:12" x14ac:dyDescent="0.2">
      <c r="B3894" s="1" t="str">
        <f t="shared" si="629"/>
        <v/>
      </c>
      <c r="C3894" s="44" t="str">
        <f t="shared" si="627"/>
        <v/>
      </c>
      <c r="D3894" s="44" t="str">
        <f t="shared" si="628"/>
        <v/>
      </c>
      <c r="E3894" s="13" t="str">
        <f t="shared" si="630"/>
        <v/>
      </c>
      <c r="F3894" s="4" t="str">
        <f t="shared" si="631"/>
        <v/>
      </c>
      <c r="G3894" s="48" t="str">
        <f t="shared" si="632"/>
        <v/>
      </c>
      <c r="H3894" s="16" t="str">
        <f t="shared" si="633"/>
        <v/>
      </c>
      <c r="I3894" s="46" t="str">
        <f t="shared" si="634"/>
        <v/>
      </c>
      <c r="J3894" s="49" t="str">
        <f t="shared" si="625"/>
        <v/>
      </c>
      <c r="K3894" s="46" t="str">
        <f t="shared" si="626"/>
        <v/>
      </c>
      <c r="L3894" s="17" t="str">
        <f>+IF(G3894="","",SUM($K$9:K3894)+H3894)</f>
        <v/>
      </c>
    </row>
    <row r="3895" spans="2:12" x14ac:dyDescent="0.2">
      <c r="B3895" s="1" t="str">
        <f t="shared" si="629"/>
        <v/>
      </c>
      <c r="C3895" s="44" t="str">
        <f t="shared" si="627"/>
        <v/>
      </c>
      <c r="D3895" s="44" t="str">
        <f t="shared" si="628"/>
        <v/>
      </c>
      <c r="E3895" s="13" t="str">
        <f t="shared" si="630"/>
        <v/>
      </c>
      <c r="F3895" s="4" t="str">
        <f t="shared" si="631"/>
        <v/>
      </c>
      <c r="G3895" s="48" t="str">
        <f t="shared" si="632"/>
        <v/>
      </c>
      <c r="H3895" s="16" t="str">
        <f t="shared" si="633"/>
        <v/>
      </c>
      <c r="I3895" s="46" t="str">
        <f t="shared" si="634"/>
        <v/>
      </c>
      <c r="J3895" s="49" t="str">
        <f t="shared" si="625"/>
        <v/>
      </c>
      <c r="K3895" s="46" t="str">
        <f t="shared" si="626"/>
        <v/>
      </c>
      <c r="L3895" s="17" t="str">
        <f>+IF(G3895="","",SUM($K$9:K3895)+H3895)</f>
        <v/>
      </c>
    </row>
    <row r="3896" spans="2:12" x14ac:dyDescent="0.2">
      <c r="B3896" s="1" t="str">
        <f t="shared" si="629"/>
        <v/>
      </c>
      <c r="C3896" s="44" t="str">
        <f t="shared" si="627"/>
        <v/>
      </c>
      <c r="D3896" s="44" t="str">
        <f t="shared" si="628"/>
        <v/>
      </c>
      <c r="E3896" s="13" t="str">
        <f t="shared" si="630"/>
        <v/>
      </c>
      <c r="F3896" s="4" t="str">
        <f t="shared" si="631"/>
        <v/>
      </c>
      <c r="G3896" s="48" t="str">
        <f t="shared" si="632"/>
        <v/>
      </c>
      <c r="H3896" s="16" t="str">
        <f t="shared" si="633"/>
        <v/>
      </c>
      <c r="I3896" s="46" t="str">
        <f t="shared" si="634"/>
        <v/>
      </c>
      <c r="J3896" s="49" t="str">
        <f t="shared" si="625"/>
        <v/>
      </c>
      <c r="K3896" s="46" t="str">
        <f t="shared" si="626"/>
        <v/>
      </c>
      <c r="L3896" s="17" t="str">
        <f>+IF(G3896="","",SUM($K$9:K3896)+H3896)</f>
        <v/>
      </c>
    </row>
    <row r="3897" spans="2:12" x14ac:dyDescent="0.2">
      <c r="B3897" s="1" t="str">
        <f t="shared" si="629"/>
        <v/>
      </c>
      <c r="C3897" s="44" t="str">
        <f t="shared" si="627"/>
        <v/>
      </c>
      <c r="D3897" s="44" t="str">
        <f t="shared" si="628"/>
        <v/>
      </c>
      <c r="E3897" s="13" t="str">
        <f t="shared" si="630"/>
        <v/>
      </c>
      <c r="F3897" s="4" t="str">
        <f t="shared" si="631"/>
        <v/>
      </c>
      <c r="G3897" s="48" t="str">
        <f t="shared" si="632"/>
        <v/>
      </c>
      <c r="H3897" s="16" t="str">
        <f t="shared" si="633"/>
        <v/>
      </c>
      <c r="I3897" s="46" t="str">
        <f t="shared" si="634"/>
        <v/>
      </c>
      <c r="J3897" s="49" t="str">
        <f t="shared" si="625"/>
        <v/>
      </c>
      <c r="K3897" s="46" t="str">
        <f t="shared" si="626"/>
        <v/>
      </c>
      <c r="L3897" s="17" t="str">
        <f>+IF(G3897="","",SUM($K$9:K3897)+H3897)</f>
        <v/>
      </c>
    </row>
    <row r="3898" spans="2:12" x14ac:dyDescent="0.2">
      <c r="B3898" s="1" t="str">
        <f t="shared" si="629"/>
        <v/>
      </c>
      <c r="C3898" s="44" t="str">
        <f t="shared" si="627"/>
        <v/>
      </c>
      <c r="D3898" s="44" t="str">
        <f t="shared" si="628"/>
        <v/>
      </c>
      <c r="E3898" s="13" t="str">
        <f t="shared" si="630"/>
        <v/>
      </c>
      <c r="F3898" s="4" t="str">
        <f t="shared" si="631"/>
        <v/>
      </c>
      <c r="G3898" s="48" t="str">
        <f t="shared" si="632"/>
        <v/>
      </c>
      <c r="H3898" s="16" t="str">
        <f t="shared" si="633"/>
        <v/>
      </c>
      <c r="I3898" s="46" t="str">
        <f t="shared" si="634"/>
        <v/>
      </c>
      <c r="J3898" s="49" t="str">
        <f t="shared" si="625"/>
        <v/>
      </c>
      <c r="K3898" s="46" t="str">
        <f t="shared" si="626"/>
        <v/>
      </c>
      <c r="L3898" s="17" t="str">
        <f>+IF(G3898="","",SUM($K$9:K3898)+H3898)</f>
        <v/>
      </c>
    </row>
    <row r="3899" spans="2:12" x14ac:dyDescent="0.2">
      <c r="B3899" s="1" t="str">
        <f t="shared" si="629"/>
        <v/>
      </c>
      <c r="C3899" s="44" t="str">
        <f t="shared" si="627"/>
        <v/>
      </c>
      <c r="D3899" s="44" t="str">
        <f t="shared" si="628"/>
        <v/>
      </c>
      <c r="E3899" s="13" t="str">
        <f t="shared" si="630"/>
        <v/>
      </c>
      <c r="F3899" s="4" t="str">
        <f t="shared" si="631"/>
        <v/>
      </c>
      <c r="G3899" s="48" t="str">
        <f t="shared" si="632"/>
        <v/>
      </c>
      <c r="H3899" s="16" t="str">
        <f t="shared" si="633"/>
        <v/>
      </c>
      <c r="I3899" s="46" t="str">
        <f t="shared" si="634"/>
        <v/>
      </c>
      <c r="J3899" s="49" t="str">
        <f t="shared" si="625"/>
        <v/>
      </c>
      <c r="K3899" s="46" t="str">
        <f t="shared" si="626"/>
        <v/>
      </c>
      <c r="L3899" s="17" t="str">
        <f>+IF(G3899="","",SUM($K$9:K3899)+H3899)</f>
        <v/>
      </c>
    </row>
    <row r="3900" spans="2:12" x14ac:dyDescent="0.2">
      <c r="B3900" s="1" t="str">
        <f t="shared" si="629"/>
        <v/>
      </c>
      <c r="C3900" s="44" t="str">
        <f t="shared" si="627"/>
        <v/>
      </c>
      <c r="D3900" s="44" t="str">
        <f t="shared" si="628"/>
        <v/>
      </c>
      <c r="E3900" s="13" t="str">
        <f t="shared" si="630"/>
        <v/>
      </c>
      <c r="F3900" s="4" t="str">
        <f t="shared" si="631"/>
        <v/>
      </c>
      <c r="G3900" s="48" t="str">
        <f t="shared" si="632"/>
        <v/>
      </c>
      <c r="H3900" s="16" t="str">
        <f t="shared" si="633"/>
        <v/>
      </c>
      <c r="I3900" s="46" t="str">
        <f t="shared" si="634"/>
        <v/>
      </c>
      <c r="J3900" s="49" t="str">
        <f t="shared" si="625"/>
        <v/>
      </c>
      <c r="K3900" s="46" t="str">
        <f t="shared" si="626"/>
        <v/>
      </c>
      <c r="L3900" s="17" t="str">
        <f>+IF(G3900="","",SUM($K$9:K3900)+H3900)</f>
        <v/>
      </c>
    </row>
    <row r="3901" spans="2:12" x14ac:dyDescent="0.2">
      <c r="B3901" s="1" t="str">
        <f t="shared" si="629"/>
        <v/>
      </c>
      <c r="C3901" s="44" t="str">
        <f t="shared" si="627"/>
        <v/>
      </c>
      <c r="D3901" s="44" t="str">
        <f t="shared" si="628"/>
        <v/>
      </c>
      <c r="E3901" s="13" t="str">
        <f t="shared" si="630"/>
        <v/>
      </c>
      <c r="F3901" s="4" t="str">
        <f t="shared" si="631"/>
        <v/>
      </c>
      <c r="G3901" s="48" t="str">
        <f t="shared" si="632"/>
        <v/>
      </c>
      <c r="H3901" s="16" t="str">
        <f t="shared" si="633"/>
        <v/>
      </c>
      <c r="I3901" s="46" t="str">
        <f t="shared" si="634"/>
        <v/>
      </c>
      <c r="J3901" s="49" t="str">
        <f t="shared" si="625"/>
        <v/>
      </c>
      <c r="K3901" s="46" t="str">
        <f t="shared" si="626"/>
        <v/>
      </c>
      <c r="L3901" s="17" t="str">
        <f>+IF(G3901="","",SUM($K$9:K3901)+H3901)</f>
        <v/>
      </c>
    </row>
    <row r="3902" spans="2:12" x14ac:dyDescent="0.2">
      <c r="B3902" s="1" t="str">
        <f t="shared" si="629"/>
        <v/>
      </c>
      <c r="C3902" s="44" t="str">
        <f t="shared" si="627"/>
        <v/>
      </c>
      <c r="D3902" s="44" t="str">
        <f t="shared" si="628"/>
        <v/>
      </c>
      <c r="E3902" s="13" t="str">
        <f t="shared" si="630"/>
        <v/>
      </c>
      <c r="F3902" s="4" t="str">
        <f t="shared" si="631"/>
        <v/>
      </c>
      <c r="G3902" s="48" t="str">
        <f t="shared" si="632"/>
        <v/>
      </c>
      <c r="H3902" s="16" t="str">
        <f t="shared" si="633"/>
        <v/>
      </c>
      <c r="I3902" s="46" t="str">
        <f t="shared" si="634"/>
        <v/>
      </c>
      <c r="J3902" s="49" t="str">
        <f t="shared" si="625"/>
        <v/>
      </c>
      <c r="K3902" s="46" t="str">
        <f t="shared" si="626"/>
        <v/>
      </c>
      <c r="L3902" s="17" t="str">
        <f>+IF(G3902="","",SUM($K$9:K3902)+H3902)</f>
        <v/>
      </c>
    </row>
    <row r="3903" spans="2:12" x14ac:dyDescent="0.2">
      <c r="B3903" s="1" t="str">
        <f t="shared" si="629"/>
        <v/>
      </c>
      <c r="C3903" s="44" t="str">
        <f t="shared" si="627"/>
        <v/>
      </c>
      <c r="D3903" s="44" t="str">
        <f t="shared" si="628"/>
        <v/>
      </c>
      <c r="E3903" s="13" t="str">
        <f t="shared" si="630"/>
        <v/>
      </c>
      <c r="F3903" s="4" t="str">
        <f t="shared" si="631"/>
        <v/>
      </c>
      <c r="G3903" s="48" t="str">
        <f t="shared" si="632"/>
        <v/>
      </c>
      <c r="H3903" s="16" t="str">
        <f t="shared" si="633"/>
        <v/>
      </c>
      <c r="I3903" s="46" t="str">
        <f t="shared" si="634"/>
        <v/>
      </c>
      <c r="J3903" s="49" t="str">
        <f t="shared" ref="J3903:J3947" si="635">+IF(F3903="","",I3903*H3903)</f>
        <v/>
      </c>
      <c r="K3903" s="46" t="str">
        <f t="shared" ref="K3903:K3947" si="636">+IF(G3903="","",J3903-H3903)</f>
        <v/>
      </c>
      <c r="L3903" s="17" t="str">
        <f>+IF(G3903="","",SUM($K$9:K3903)+H3903)</f>
        <v/>
      </c>
    </row>
    <row r="3904" spans="2:12" x14ac:dyDescent="0.2">
      <c r="B3904" s="1" t="str">
        <f t="shared" si="629"/>
        <v/>
      </c>
      <c r="C3904" s="44" t="str">
        <f t="shared" si="627"/>
        <v/>
      </c>
      <c r="D3904" s="44" t="str">
        <f t="shared" si="628"/>
        <v/>
      </c>
      <c r="E3904" s="13" t="str">
        <f t="shared" si="630"/>
        <v/>
      </c>
      <c r="F3904" s="4" t="str">
        <f t="shared" si="631"/>
        <v/>
      </c>
      <c r="G3904" s="48" t="str">
        <f t="shared" si="632"/>
        <v/>
      </c>
      <c r="H3904" s="16" t="str">
        <f t="shared" si="633"/>
        <v/>
      </c>
      <c r="I3904" s="46" t="str">
        <f t="shared" si="634"/>
        <v/>
      </c>
      <c r="J3904" s="49" t="str">
        <f t="shared" si="635"/>
        <v/>
      </c>
      <c r="K3904" s="46" t="str">
        <f t="shared" si="636"/>
        <v/>
      </c>
      <c r="L3904" s="17" t="str">
        <f>+IF(G3904="","",SUM($K$9:K3904)+H3904)</f>
        <v/>
      </c>
    </row>
    <row r="3905" spans="2:12" x14ac:dyDescent="0.2">
      <c r="B3905" s="1" t="str">
        <f t="shared" si="629"/>
        <v/>
      </c>
      <c r="C3905" s="44" t="str">
        <f t="shared" si="627"/>
        <v/>
      </c>
      <c r="D3905" s="44" t="str">
        <f t="shared" si="628"/>
        <v/>
      </c>
      <c r="E3905" s="13" t="str">
        <f t="shared" si="630"/>
        <v/>
      </c>
      <c r="F3905" s="4" t="str">
        <f t="shared" si="631"/>
        <v/>
      </c>
      <c r="G3905" s="48" t="str">
        <f t="shared" si="632"/>
        <v/>
      </c>
      <c r="H3905" s="16" t="str">
        <f t="shared" si="633"/>
        <v/>
      </c>
      <c r="I3905" s="46" t="str">
        <f t="shared" si="634"/>
        <v/>
      </c>
      <c r="J3905" s="49" t="str">
        <f t="shared" si="635"/>
        <v/>
      </c>
      <c r="K3905" s="46" t="str">
        <f t="shared" si="636"/>
        <v/>
      </c>
      <c r="L3905" s="17" t="str">
        <f>+IF(G3905="","",SUM($K$9:K3905)+H3905)</f>
        <v/>
      </c>
    </row>
    <row r="3906" spans="2:12" x14ac:dyDescent="0.2">
      <c r="B3906" s="1" t="str">
        <f t="shared" si="629"/>
        <v/>
      </c>
      <c r="C3906" s="44" t="str">
        <f t="shared" si="627"/>
        <v/>
      </c>
      <c r="D3906" s="44" t="str">
        <f t="shared" si="628"/>
        <v/>
      </c>
      <c r="E3906" s="13" t="str">
        <f t="shared" si="630"/>
        <v/>
      </c>
      <c r="F3906" s="4" t="str">
        <f t="shared" si="631"/>
        <v/>
      </c>
      <c r="G3906" s="48" t="str">
        <f t="shared" si="632"/>
        <v/>
      </c>
      <c r="H3906" s="16" t="str">
        <f t="shared" si="633"/>
        <v/>
      </c>
      <c r="I3906" s="46" t="str">
        <f t="shared" si="634"/>
        <v/>
      </c>
      <c r="J3906" s="49" t="str">
        <f t="shared" si="635"/>
        <v/>
      </c>
      <c r="K3906" s="46" t="str">
        <f t="shared" si="636"/>
        <v/>
      </c>
      <c r="L3906" s="17" t="str">
        <f>+IF(G3906="","",SUM($K$9:K3906)+H3906)</f>
        <v/>
      </c>
    </row>
    <row r="3907" spans="2:12" x14ac:dyDescent="0.2">
      <c r="B3907" s="1" t="str">
        <f t="shared" si="629"/>
        <v/>
      </c>
      <c r="C3907" s="44" t="str">
        <f t="shared" si="627"/>
        <v/>
      </c>
      <c r="D3907" s="44" t="str">
        <f t="shared" si="628"/>
        <v/>
      </c>
      <c r="E3907" s="13" t="str">
        <f t="shared" si="630"/>
        <v/>
      </c>
      <c r="F3907" s="4" t="str">
        <f t="shared" si="631"/>
        <v/>
      </c>
      <c r="G3907" s="48" t="str">
        <f t="shared" si="632"/>
        <v/>
      </c>
      <c r="H3907" s="16" t="str">
        <f t="shared" si="633"/>
        <v/>
      </c>
      <c r="I3907" s="46" t="str">
        <f t="shared" si="634"/>
        <v/>
      </c>
      <c r="J3907" s="49" t="str">
        <f t="shared" si="635"/>
        <v/>
      </c>
      <c r="K3907" s="46" t="str">
        <f t="shared" si="636"/>
        <v/>
      </c>
      <c r="L3907" s="17" t="str">
        <f>+IF(G3907="","",SUM($K$9:K3907)+H3907)</f>
        <v/>
      </c>
    </row>
    <row r="3908" spans="2:12" x14ac:dyDescent="0.2">
      <c r="B3908" s="1" t="str">
        <f t="shared" si="629"/>
        <v/>
      </c>
      <c r="C3908" s="44" t="str">
        <f t="shared" si="627"/>
        <v/>
      </c>
      <c r="D3908" s="44" t="str">
        <f t="shared" si="628"/>
        <v/>
      </c>
      <c r="E3908" s="13" t="str">
        <f t="shared" si="630"/>
        <v/>
      </c>
      <c r="F3908" s="4" t="str">
        <f t="shared" si="631"/>
        <v/>
      </c>
      <c r="G3908" s="48" t="str">
        <f t="shared" si="632"/>
        <v/>
      </c>
      <c r="H3908" s="16" t="str">
        <f t="shared" si="633"/>
        <v/>
      </c>
      <c r="I3908" s="46" t="str">
        <f t="shared" si="634"/>
        <v/>
      </c>
      <c r="J3908" s="49" t="str">
        <f t="shared" si="635"/>
        <v/>
      </c>
      <c r="K3908" s="46" t="str">
        <f t="shared" si="636"/>
        <v/>
      </c>
      <c r="L3908" s="17" t="str">
        <f>+IF(G3908="","",SUM($K$9:K3908)+H3908)</f>
        <v/>
      </c>
    </row>
    <row r="3909" spans="2:12" x14ac:dyDescent="0.2">
      <c r="B3909" s="1" t="str">
        <f t="shared" si="629"/>
        <v/>
      </c>
      <c r="C3909" s="44" t="str">
        <f t="shared" si="627"/>
        <v/>
      </c>
      <c r="D3909" s="44" t="str">
        <f t="shared" si="628"/>
        <v/>
      </c>
      <c r="E3909" s="13" t="str">
        <f t="shared" si="630"/>
        <v/>
      </c>
      <c r="F3909" s="4" t="str">
        <f t="shared" si="631"/>
        <v/>
      </c>
      <c r="G3909" s="48" t="str">
        <f t="shared" si="632"/>
        <v/>
      </c>
      <c r="H3909" s="16" t="str">
        <f t="shared" si="633"/>
        <v/>
      </c>
      <c r="I3909" s="46" t="str">
        <f t="shared" si="634"/>
        <v/>
      </c>
      <c r="J3909" s="49" t="str">
        <f t="shared" si="635"/>
        <v/>
      </c>
      <c r="K3909" s="46" t="str">
        <f t="shared" si="636"/>
        <v/>
      </c>
      <c r="L3909" s="17" t="str">
        <f>+IF(G3909="","",SUM($K$9:K3909)+H3909)</f>
        <v/>
      </c>
    </row>
    <row r="3910" spans="2:12" x14ac:dyDescent="0.2">
      <c r="B3910" s="1" t="str">
        <f t="shared" si="629"/>
        <v/>
      </c>
      <c r="C3910" s="44" t="str">
        <f t="shared" si="627"/>
        <v/>
      </c>
      <c r="D3910" s="44" t="str">
        <f t="shared" si="628"/>
        <v/>
      </c>
      <c r="E3910" s="13" t="str">
        <f t="shared" si="630"/>
        <v/>
      </c>
      <c r="F3910" s="4" t="str">
        <f t="shared" si="631"/>
        <v/>
      </c>
      <c r="G3910" s="48" t="str">
        <f t="shared" si="632"/>
        <v/>
      </c>
      <c r="H3910" s="16" t="str">
        <f t="shared" si="633"/>
        <v/>
      </c>
      <c r="I3910" s="46" t="str">
        <f t="shared" si="634"/>
        <v/>
      </c>
      <c r="J3910" s="49" t="str">
        <f t="shared" si="635"/>
        <v/>
      </c>
      <c r="K3910" s="46" t="str">
        <f t="shared" si="636"/>
        <v/>
      </c>
      <c r="L3910" s="17" t="str">
        <f>+IF(G3910="","",SUM($K$9:K3910)+H3910)</f>
        <v/>
      </c>
    </row>
    <row r="3911" spans="2:12" x14ac:dyDescent="0.2">
      <c r="B3911" s="1" t="str">
        <f t="shared" si="629"/>
        <v/>
      </c>
      <c r="C3911" s="44" t="str">
        <f t="shared" si="627"/>
        <v/>
      </c>
      <c r="D3911" s="44" t="str">
        <f t="shared" si="628"/>
        <v/>
      </c>
      <c r="E3911" s="13" t="str">
        <f t="shared" si="630"/>
        <v/>
      </c>
      <c r="F3911" s="4" t="str">
        <f t="shared" si="631"/>
        <v/>
      </c>
      <c r="G3911" s="48" t="str">
        <f t="shared" si="632"/>
        <v/>
      </c>
      <c r="H3911" s="16" t="str">
        <f t="shared" si="633"/>
        <v/>
      </c>
      <c r="I3911" s="46" t="str">
        <f t="shared" si="634"/>
        <v/>
      </c>
      <c r="J3911" s="49" t="str">
        <f t="shared" si="635"/>
        <v/>
      </c>
      <c r="K3911" s="46" t="str">
        <f t="shared" si="636"/>
        <v/>
      </c>
      <c r="L3911" s="17" t="str">
        <f>+IF(G3911="","",SUM($K$9:K3911)+H3911)</f>
        <v/>
      </c>
    </row>
    <row r="3912" spans="2:12" x14ac:dyDescent="0.2">
      <c r="B3912" s="1" t="str">
        <f t="shared" si="629"/>
        <v/>
      </c>
      <c r="C3912" s="44" t="str">
        <f t="shared" si="627"/>
        <v/>
      </c>
      <c r="D3912" s="44" t="str">
        <f t="shared" si="628"/>
        <v/>
      </c>
      <c r="E3912" s="13" t="str">
        <f t="shared" si="630"/>
        <v/>
      </c>
      <c r="F3912" s="4" t="str">
        <f t="shared" si="631"/>
        <v/>
      </c>
      <c r="G3912" s="48" t="str">
        <f t="shared" si="632"/>
        <v/>
      </c>
      <c r="H3912" s="16" t="str">
        <f t="shared" si="633"/>
        <v/>
      </c>
      <c r="I3912" s="46" t="str">
        <f t="shared" si="634"/>
        <v/>
      </c>
      <c r="J3912" s="49" t="str">
        <f t="shared" si="635"/>
        <v/>
      </c>
      <c r="K3912" s="46" t="str">
        <f t="shared" si="636"/>
        <v/>
      </c>
      <c r="L3912" s="17" t="str">
        <f>+IF(G3912="","",SUM($K$9:K3912)+H3912)</f>
        <v/>
      </c>
    </row>
    <row r="3913" spans="2:12" x14ac:dyDescent="0.2">
      <c r="B3913" s="1" t="str">
        <f t="shared" si="629"/>
        <v/>
      </c>
      <c r="C3913" s="44" t="str">
        <f t="shared" si="627"/>
        <v/>
      </c>
      <c r="D3913" s="44" t="str">
        <f t="shared" si="628"/>
        <v/>
      </c>
      <c r="E3913" s="13" t="str">
        <f t="shared" si="630"/>
        <v/>
      </c>
      <c r="F3913" s="4" t="str">
        <f t="shared" si="631"/>
        <v/>
      </c>
      <c r="G3913" s="48" t="str">
        <f t="shared" si="632"/>
        <v/>
      </c>
      <c r="H3913" s="16" t="str">
        <f t="shared" si="633"/>
        <v/>
      </c>
      <c r="I3913" s="46" t="str">
        <f t="shared" si="634"/>
        <v/>
      </c>
      <c r="J3913" s="49" t="str">
        <f t="shared" si="635"/>
        <v/>
      </c>
      <c r="K3913" s="46" t="str">
        <f t="shared" si="636"/>
        <v/>
      </c>
      <c r="L3913" s="17" t="str">
        <f>+IF(G3913="","",SUM($K$9:K3913)+H3913)</f>
        <v/>
      </c>
    </row>
    <row r="3914" spans="2:12" x14ac:dyDescent="0.2">
      <c r="B3914" s="1" t="str">
        <f t="shared" si="629"/>
        <v/>
      </c>
      <c r="C3914" s="44" t="str">
        <f t="shared" ref="C3914:C3947" si="637">IF(D3913="","",IF(D3913=FecFinal,"",DATE(YEAR(C3913),MONTH(C3913)+1,1)))</f>
        <v/>
      </c>
      <c r="D3914" s="44" t="str">
        <f t="shared" ref="D3914:D3947" si="638">IF(C3914="","",IF(DAYS360(C3914,FecFinal)&gt;=30,DATE(YEAR(C3914),MONTH(C3914)+1,1),FecFinal))</f>
        <v/>
      </c>
      <c r="E3914" s="13" t="str">
        <f t="shared" si="630"/>
        <v/>
      </c>
      <c r="F3914" s="4" t="str">
        <f t="shared" si="631"/>
        <v/>
      </c>
      <c r="G3914" s="48" t="str">
        <f t="shared" si="632"/>
        <v/>
      </c>
      <c r="H3914" s="16" t="str">
        <f t="shared" si="633"/>
        <v/>
      </c>
      <c r="I3914" s="46" t="str">
        <f t="shared" si="634"/>
        <v/>
      </c>
      <c r="J3914" s="49" t="str">
        <f t="shared" si="635"/>
        <v/>
      </c>
      <c r="K3914" s="46" t="str">
        <f t="shared" si="636"/>
        <v/>
      </c>
      <c r="L3914" s="17" t="str">
        <f>+IF(G3914="","",SUM($K$9:K3914)+H3914)</f>
        <v/>
      </c>
    </row>
    <row r="3915" spans="2:12" x14ac:dyDescent="0.2">
      <c r="B3915" s="1" t="str">
        <f t="shared" si="629"/>
        <v/>
      </c>
      <c r="C3915" s="44" t="str">
        <f t="shared" si="637"/>
        <v/>
      </c>
      <c r="D3915" s="44" t="str">
        <f t="shared" si="638"/>
        <v/>
      </c>
      <c r="E3915" s="13" t="str">
        <f t="shared" si="630"/>
        <v/>
      </c>
      <c r="F3915" s="4" t="str">
        <f t="shared" si="631"/>
        <v/>
      </c>
      <c r="G3915" s="48" t="str">
        <f t="shared" si="632"/>
        <v/>
      </c>
      <c r="H3915" s="16" t="str">
        <f t="shared" si="633"/>
        <v/>
      </c>
      <c r="I3915" s="46" t="str">
        <f t="shared" si="634"/>
        <v/>
      </c>
      <c r="J3915" s="49" t="str">
        <f t="shared" si="635"/>
        <v/>
      </c>
      <c r="K3915" s="46" t="str">
        <f t="shared" si="636"/>
        <v/>
      </c>
      <c r="L3915" s="17" t="str">
        <f>+IF(G3915="","",SUM($K$9:K3915)+H3915)</f>
        <v/>
      </c>
    </row>
    <row r="3916" spans="2:12" x14ac:dyDescent="0.2">
      <c r="B3916" s="1" t="str">
        <f t="shared" si="629"/>
        <v/>
      </c>
      <c r="C3916" s="44" t="str">
        <f t="shared" si="637"/>
        <v/>
      </c>
      <c r="D3916" s="44" t="str">
        <f t="shared" si="638"/>
        <v/>
      </c>
      <c r="E3916" s="13" t="str">
        <f t="shared" si="630"/>
        <v/>
      </c>
      <c r="F3916" s="4" t="str">
        <f t="shared" si="631"/>
        <v/>
      </c>
      <c r="G3916" s="48" t="str">
        <f t="shared" si="632"/>
        <v/>
      </c>
      <c r="H3916" s="16" t="str">
        <f t="shared" si="633"/>
        <v/>
      </c>
      <c r="I3916" s="46" t="str">
        <f t="shared" si="634"/>
        <v/>
      </c>
      <c r="J3916" s="49" t="str">
        <f t="shared" si="635"/>
        <v/>
      </c>
      <c r="K3916" s="46" t="str">
        <f t="shared" si="636"/>
        <v/>
      </c>
      <c r="L3916" s="17" t="str">
        <f>+IF(G3916="","",SUM($K$9:K3916)+H3916)</f>
        <v/>
      </c>
    </row>
    <row r="3917" spans="2:12" x14ac:dyDescent="0.2">
      <c r="B3917" s="1" t="str">
        <f t="shared" si="629"/>
        <v/>
      </c>
      <c r="C3917" s="44" t="str">
        <f t="shared" si="637"/>
        <v/>
      </c>
      <c r="D3917" s="44" t="str">
        <f t="shared" si="638"/>
        <v/>
      </c>
      <c r="E3917" s="13" t="str">
        <f t="shared" si="630"/>
        <v/>
      </c>
      <c r="F3917" s="4" t="str">
        <f t="shared" si="631"/>
        <v/>
      </c>
      <c r="G3917" s="48" t="str">
        <f t="shared" si="632"/>
        <v/>
      </c>
      <c r="H3917" s="16" t="str">
        <f t="shared" si="633"/>
        <v/>
      </c>
      <c r="I3917" s="46" t="str">
        <f t="shared" si="634"/>
        <v/>
      </c>
      <c r="J3917" s="49" t="str">
        <f t="shared" si="635"/>
        <v/>
      </c>
      <c r="K3917" s="46" t="str">
        <f t="shared" si="636"/>
        <v/>
      </c>
      <c r="L3917" s="17" t="str">
        <f>+IF(G3917="","",SUM($K$9:K3917)+H3917)</f>
        <v/>
      </c>
    </row>
    <row r="3918" spans="2:12" x14ac:dyDescent="0.2">
      <c r="B3918" s="1" t="str">
        <f t="shared" si="629"/>
        <v/>
      </c>
      <c r="C3918" s="44" t="str">
        <f t="shared" si="637"/>
        <v/>
      </c>
      <c r="D3918" s="44" t="str">
        <f t="shared" si="638"/>
        <v/>
      </c>
      <c r="E3918" s="13" t="str">
        <f t="shared" si="630"/>
        <v/>
      </c>
      <c r="F3918" s="4" t="str">
        <f t="shared" si="631"/>
        <v/>
      </c>
      <c r="G3918" s="48" t="str">
        <f t="shared" si="632"/>
        <v/>
      </c>
      <c r="H3918" s="16" t="str">
        <f t="shared" si="633"/>
        <v/>
      </c>
      <c r="I3918" s="46" t="str">
        <f t="shared" si="634"/>
        <v/>
      </c>
      <c r="J3918" s="49" t="str">
        <f t="shared" si="635"/>
        <v/>
      </c>
      <c r="K3918" s="46" t="str">
        <f t="shared" si="636"/>
        <v/>
      </c>
      <c r="L3918" s="17" t="str">
        <f>+IF(G3918="","",SUM($K$9:K3918)+H3918)</f>
        <v/>
      </c>
    </row>
    <row r="3919" spans="2:12" x14ac:dyDescent="0.2">
      <c r="B3919" s="1" t="str">
        <f t="shared" si="629"/>
        <v/>
      </c>
      <c r="C3919" s="44" t="str">
        <f t="shared" si="637"/>
        <v/>
      </c>
      <c r="D3919" s="44" t="str">
        <f t="shared" si="638"/>
        <v/>
      </c>
      <c r="E3919" s="13" t="str">
        <f t="shared" si="630"/>
        <v/>
      </c>
      <c r="F3919" s="4" t="str">
        <f t="shared" si="631"/>
        <v/>
      </c>
      <c r="G3919" s="48" t="str">
        <f t="shared" si="632"/>
        <v/>
      </c>
      <c r="H3919" s="16" t="str">
        <f t="shared" si="633"/>
        <v/>
      </c>
      <c r="I3919" s="46" t="str">
        <f t="shared" si="634"/>
        <v/>
      </c>
      <c r="J3919" s="49" t="str">
        <f t="shared" si="635"/>
        <v/>
      </c>
      <c r="K3919" s="46" t="str">
        <f t="shared" si="636"/>
        <v/>
      </c>
      <c r="L3919" s="17" t="str">
        <f>+IF(G3919="","",SUM($K$9:K3919)+H3919)</f>
        <v/>
      </c>
    </row>
    <row r="3920" spans="2:12" x14ac:dyDescent="0.2">
      <c r="B3920" s="1" t="str">
        <f t="shared" si="629"/>
        <v/>
      </c>
      <c r="C3920" s="44" t="str">
        <f t="shared" si="637"/>
        <v/>
      </c>
      <c r="D3920" s="44" t="str">
        <f t="shared" si="638"/>
        <v/>
      </c>
      <c r="E3920" s="13" t="str">
        <f t="shared" si="630"/>
        <v/>
      </c>
      <c r="F3920" s="4" t="str">
        <f t="shared" si="631"/>
        <v/>
      </c>
      <c r="G3920" s="48" t="str">
        <f t="shared" si="632"/>
        <v/>
      </c>
      <c r="H3920" s="16" t="str">
        <f t="shared" si="633"/>
        <v/>
      </c>
      <c r="I3920" s="46" t="str">
        <f t="shared" si="634"/>
        <v/>
      </c>
      <c r="J3920" s="49" t="str">
        <f t="shared" si="635"/>
        <v/>
      </c>
      <c r="K3920" s="46" t="str">
        <f t="shared" si="636"/>
        <v/>
      </c>
      <c r="L3920" s="17" t="str">
        <f>+IF(G3920="","",SUM($K$9:K3920)+H3920)</f>
        <v/>
      </c>
    </row>
    <row r="3921" spans="2:12" x14ac:dyDescent="0.2">
      <c r="B3921" s="1" t="str">
        <f t="shared" ref="B3921:B3947" si="639">+IF(C3921="","",B3920+1)</f>
        <v/>
      </c>
      <c r="C3921" s="44" t="str">
        <f t="shared" si="637"/>
        <v/>
      </c>
      <c r="D3921" s="44" t="str">
        <f t="shared" si="638"/>
        <v/>
      </c>
      <c r="E3921" s="13" t="str">
        <f t="shared" ref="E3921:E3947" si="640">IF(B3921&lt;&gt;"",DAYS360(C3921,D3921),"")</f>
        <v/>
      </c>
      <c r="F3921" s="4" t="str">
        <f t="shared" ref="F3921:F3947" si="641">IF(B3921&lt;&gt;"",LOOKUP(DATE(YEAR(C3921),MONTH(C3921)+1,1),tbl_FecHasta,tbl_Tasa),"")</f>
        <v/>
      </c>
      <c r="G3921" s="48" t="str">
        <f t="shared" ref="G3921:G3947" si="642">IF(B3921&lt;&gt;"",(((1+F3921)^(1/12))-1),"")</f>
        <v/>
      </c>
      <c r="H3921" s="16" t="str">
        <f t="shared" si="633"/>
        <v/>
      </c>
      <c r="I3921" s="46" t="str">
        <f t="shared" si="634"/>
        <v/>
      </c>
      <c r="J3921" s="49" t="str">
        <f t="shared" si="635"/>
        <v/>
      </c>
      <c r="K3921" s="46" t="str">
        <f t="shared" si="636"/>
        <v/>
      </c>
      <c r="L3921" s="17" t="str">
        <f>+IF(G3921="","",SUM($K$9:K3921)+H3921)</f>
        <v/>
      </c>
    </row>
    <row r="3922" spans="2:12" x14ac:dyDescent="0.2">
      <c r="B3922" s="1" t="str">
        <f t="shared" si="639"/>
        <v/>
      </c>
      <c r="C3922" s="44" t="str">
        <f t="shared" si="637"/>
        <v/>
      </c>
      <c r="D3922" s="44" t="str">
        <f t="shared" si="638"/>
        <v/>
      </c>
      <c r="E3922" s="13" t="str">
        <f t="shared" si="640"/>
        <v/>
      </c>
      <c r="F3922" s="4" t="str">
        <f t="shared" si="641"/>
        <v/>
      </c>
      <c r="G3922" s="48" t="str">
        <f t="shared" si="642"/>
        <v/>
      </c>
      <c r="H3922" s="16" t="str">
        <f t="shared" si="633"/>
        <v/>
      </c>
      <c r="I3922" s="46" t="str">
        <f t="shared" si="634"/>
        <v/>
      </c>
      <c r="J3922" s="49" t="str">
        <f t="shared" si="635"/>
        <v/>
      </c>
      <c r="K3922" s="46" t="str">
        <f t="shared" si="636"/>
        <v/>
      </c>
      <c r="L3922" s="17" t="str">
        <f>+IF(G3922="","",SUM($K$9:K3922)+H3922)</f>
        <v/>
      </c>
    </row>
    <row r="3923" spans="2:12" x14ac:dyDescent="0.2">
      <c r="B3923" s="1" t="str">
        <f t="shared" si="639"/>
        <v/>
      </c>
      <c r="C3923" s="44" t="str">
        <f t="shared" si="637"/>
        <v/>
      </c>
      <c r="D3923" s="44" t="str">
        <f t="shared" si="638"/>
        <v/>
      </c>
      <c r="E3923" s="13" t="str">
        <f t="shared" si="640"/>
        <v/>
      </c>
      <c r="F3923" s="4" t="str">
        <f t="shared" si="641"/>
        <v/>
      </c>
      <c r="G3923" s="48" t="str">
        <f t="shared" si="642"/>
        <v/>
      </c>
      <c r="H3923" s="16" t="str">
        <f t="shared" si="633"/>
        <v/>
      </c>
      <c r="I3923" s="46" t="str">
        <f t="shared" si="634"/>
        <v/>
      </c>
      <c r="J3923" s="49" t="str">
        <f t="shared" si="635"/>
        <v/>
      </c>
      <c r="K3923" s="46" t="str">
        <f t="shared" si="636"/>
        <v/>
      </c>
      <c r="L3923" s="17" t="str">
        <f>+IF(G3923="","",SUM($K$9:K3923)+H3923)</f>
        <v/>
      </c>
    </row>
    <row r="3924" spans="2:12" x14ac:dyDescent="0.2">
      <c r="B3924" s="1" t="str">
        <f t="shared" si="639"/>
        <v/>
      </c>
      <c r="C3924" s="44" t="str">
        <f t="shared" si="637"/>
        <v/>
      </c>
      <c r="D3924" s="44" t="str">
        <f t="shared" si="638"/>
        <v/>
      </c>
      <c r="E3924" s="13" t="str">
        <f t="shared" si="640"/>
        <v/>
      </c>
      <c r="F3924" s="4" t="str">
        <f t="shared" si="641"/>
        <v/>
      </c>
      <c r="G3924" s="48" t="str">
        <f t="shared" si="642"/>
        <v/>
      </c>
      <c r="H3924" s="16" t="str">
        <f t="shared" si="633"/>
        <v/>
      </c>
      <c r="I3924" s="46" t="str">
        <f t="shared" si="634"/>
        <v/>
      </c>
      <c r="J3924" s="49" t="str">
        <f t="shared" si="635"/>
        <v/>
      </c>
      <c r="K3924" s="46" t="str">
        <f t="shared" si="636"/>
        <v/>
      </c>
      <c r="L3924" s="17" t="str">
        <f>+IF(G3924="","",SUM($K$9:K3924)+H3924)</f>
        <v/>
      </c>
    </row>
    <row r="3925" spans="2:12" x14ac:dyDescent="0.2">
      <c r="B3925" s="1" t="str">
        <f t="shared" si="639"/>
        <v/>
      </c>
      <c r="C3925" s="44" t="str">
        <f t="shared" si="637"/>
        <v/>
      </c>
      <c r="D3925" s="44" t="str">
        <f t="shared" si="638"/>
        <v/>
      </c>
      <c r="E3925" s="13" t="str">
        <f t="shared" si="640"/>
        <v/>
      </c>
      <c r="F3925" s="4" t="str">
        <f t="shared" si="641"/>
        <v/>
      </c>
      <c r="G3925" s="48" t="str">
        <f t="shared" si="642"/>
        <v/>
      </c>
      <c r="H3925" s="16" t="str">
        <f t="shared" si="633"/>
        <v/>
      </c>
      <c r="I3925" s="46" t="str">
        <f t="shared" si="634"/>
        <v/>
      </c>
      <c r="J3925" s="49" t="str">
        <f t="shared" si="635"/>
        <v/>
      </c>
      <c r="K3925" s="46" t="str">
        <f t="shared" si="636"/>
        <v/>
      </c>
      <c r="L3925" s="17" t="str">
        <f>+IF(G3925="","",SUM($K$9:K3925)+H3925)</f>
        <v/>
      </c>
    </row>
    <row r="3926" spans="2:12" x14ac:dyDescent="0.2">
      <c r="B3926" s="1" t="str">
        <f t="shared" si="639"/>
        <v/>
      </c>
      <c r="C3926" s="44" t="str">
        <f t="shared" si="637"/>
        <v/>
      </c>
      <c r="D3926" s="44" t="str">
        <f t="shared" si="638"/>
        <v/>
      </c>
      <c r="E3926" s="13" t="str">
        <f t="shared" si="640"/>
        <v/>
      </c>
      <c r="F3926" s="4" t="str">
        <f t="shared" si="641"/>
        <v/>
      </c>
      <c r="G3926" s="48" t="str">
        <f t="shared" si="642"/>
        <v/>
      </c>
      <c r="H3926" s="16" t="str">
        <f t="shared" si="633"/>
        <v/>
      </c>
      <c r="I3926" s="46" t="str">
        <f t="shared" si="634"/>
        <v/>
      </c>
      <c r="J3926" s="49" t="str">
        <f t="shared" si="635"/>
        <v/>
      </c>
      <c r="K3926" s="46" t="str">
        <f t="shared" si="636"/>
        <v/>
      </c>
      <c r="L3926" s="17" t="str">
        <f>+IF(G3926="","",SUM($K$9:K3926)+H3926)</f>
        <v/>
      </c>
    </row>
    <row r="3927" spans="2:12" x14ac:dyDescent="0.2">
      <c r="B3927" s="1" t="str">
        <f t="shared" si="639"/>
        <v/>
      </c>
      <c r="C3927" s="44" t="str">
        <f t="shared" si="637"/>
        <v/>
      </c>
      <c r="D3927" s="44" t="str">
        <f t="shared" si="638"/>
        <v/>
      </c>
      <c r="E3927" s="13" t="str">
        <f t="shared" si="640"/>
        <v/>
      </c>
      <c r="F3927" s="4" t="str">
        <f t="shared" si="641"/>
        <v/>
      </c>
      <c r="G3927" s="48" t="str">
        <f t="shared" si="642"/>
        <v/>
      </c>
      <c r="H3927" s="16" t="str">
        <f t="shared" si="633"/>
        <v/>
      </c>
      <c r="I3927" s="46" t="str">
        <f t="shared" si="634"/>
        <v/>
      </c>
      <c r="J3927" s="49" t="str">
        <f t="shared" si="635"/>
        <v/>
      </c>
      <c r="K3927" s="46" t="str">
        <f t="shared" si="636"/>
        <v/>
      </c>
      <c r="L3927" s="17" t="str">
        <f>+IF(G3927="","",SUM($K$9:K3927)+H3927)</f>
        <v/>
      </c>
    </row>
    <row r="3928" spans="2:12" x14ac:dyDescent="0.2">
      <c r="B3928" s="1" t="str">
        <f t="shared" si="639"/>
        <v/>
      </c>
      <c r="C3928" s="44" t="str">
        <f t="shared" si="637"/>
        <v/>
      </c>
      <c r="D3928" s="44" t="str">
        <f t="shared" si="638"/>
        <v/>
      </c>
      <c r="E3928" s="13" t="str">
        <f t="shared" si="640"/>
        <v/>
      </c>
      <c r="F3928" s="4" t="str">
        <f t="shared" si="641"/>
        <v/>
      </c>
      <c r="G3928" s="48" t="str">
        <f t="shared" si="642"/>
        <v/>
      </c>
      <c r="H3928" s="16" t="str">
        <f t="shared" si="633"/>
        <v/>
      </c>
      <c r="I3928" s="46" t="str">
        <f t="shared" si="634"/>
        <v/>
      </c>
      <c r="J3928" s="49" t="str">
        <f t="shared" si="635"/>
        <v/>
      </c>
      <c r="K3928" s="46" t="str">
        <f t="shared" si="636"/>
        <v/>
      </c>
      <c r="L3928" s="17" t="str">
        <f>+IF(G3928="","",SUM($K$9:K3928)+H3928)</f>
        <v/>
      </c>
    </row>
    <row r="3929" spans="2:12" x14ac:dyDescent="0.2">
      <c r="B3929" s="1" t="str">
        <f t="shared" si="639"/>
        <v/>
      </c>
      <c r="C3929" s="44" t="str">
        <f t="shared" si="637"/>
        <v/>
      </c>
      <c r="D3929" s="44" t="str">
        <f t="shared" si="638"/>
        <v/>
      </c>
      <c r="E3929" s="13" t="str">
        <f t="shared" si="640"/>
        <v/>
      </c>
      <c r="F3929" s="4" t="str">
        <f t="shared" si="641"/>
        <v/>
      </c>
      <c r="G3929" s="48" t="str">
        <f t="shared" si="642"/>
        <v/>
      </c>
      <c r="H3929" s="16" t="str">
        <f t="shared" si="633"/>
        <v/>
      </c>
      <c r="I3929" s="46" t="str">
        <f t="shared" si="634"/>
        <v/>
      </c>
      <c r="J3929" s="49" t="str">
        <f t="shared" si="635"/>
        <v/>
      </c>
      <c r="K3929" s="46" t="str">
        <f t="shared" si="636"/>
        <v/>
      </c>
      <c r="L3929" s="17" t="str">
        <f>+IF(G3929="","",SUM($K$9:K3929)+H3929)</f>
        <v/>
      </c>
    </row>
    <row r="3930" spans="2:12" x14ac:dyDescent="0.2">
      <c r="B3930" s="1" t="str">
        <f t="shared" si="639"/>
        <v/>
      </c>
      <c r="C3930" s="44" t="str">
        <f t="shared" si="637"/>
        <v/>
      </c>
      <c r="D3930" s="44" t="str">
        <f t="shared" si="638"/>
        <v/>
      </c>
      <c r="E3930" s="13" t="str">
        <f t="shared" si="640"/>
        <v/>
      </c>
      <c r="F3930" s="4" t="str">
        <f t="shared" si="641"/>
        <v/>
      </c>
      <c r="G3930" s="48" t="str">
        <f t="shared" si="642"/>
        <v/>
      </c>
      <c r="H3930" s="16" t="str">
        <f t="shared" si="633"/>
        <v/>
      </c>
      <c r="I3930" s="46" t="str">
        <f t="shared" si="634"/>
        <v/>
      </c>
      <c r="J3930" s="49" t="str">
        <f t="shared" si="635"/>
        <v/>
      </c>
      <c r="K3930" s="46" t="str">
        <f t="shared" si="636"/>
        <v/>
      </c>
      <c r="L3930" s="17" t="str">
        <f>+IF(G3930="","",SUM($K$9:K3930)+H3930)</f>
        <v/>
      </c>
    </row>
    <row r="3931" spans="2:12" x14ac:dyDescent="0.2">
      <c r="B3931" s="1" t="str">
        <f t="shared" si="639"/>
        <v/>
      </c>
      <c r="C3931" s="44" t="str">
        <f t="shared" si="637"/>
        <v/>
      </c>
      <c r="D3931" s="44" t="str">
        <f t="shared" si="638"/>
        <v/>
      </c>
      <c r="E3931" s="13" t="str">
        <f t="shared" si="640"/>
        <v/>
      </c>
      <c r="F3931" s="4" t="str">
        <f t="shared" si="641"/>
        <v/>
      </c>
      <c r="G3931" s="48" t="str">
        <f t="shared" si="642"/>
        <v/>
      </c>
      <c r="H3931" s="16" t="str">
        <f t="shared" si="633"/>
        <v/>
      </c>
      <c r="I3931" s="46" t="str">
        <f t="shared" si="634"/>
        <v/>
      </c>
      <c r="J3931" s="49" t="str">
        <f t="shared" si="635"/>
        <v/>
      </c>
      <c r="K3931" s="46" t="str">
        <f t="shared" si="636"/>
        <v/>
      </c>
      <c r="L3931" s="17" t="str">
        <f>+IF(G3931="","",SUM($K$9:K3931)+H3931)</f>
        <v/>
      </c>
    </row>
    <row r="3932" spans="2:12" x14ac:dyDescent="0.2">
      <c r="B3932" s="1" t="str">
        <f t="shared" si="639"/>
        <v/>
      </c>
      <c r="C3932" s="44" t="str">
        <f t="shared" si="637"/>
        <v/>
      </c>
      <c r="D3932" s="44" t="str">
        <f t="shared" si="638"/>
        <v/>
      </c>
      <c r="E3932" s="13" t="str">
        <f t="shared" si="640"/>
        <v/>
      </c>
      <c r="F3932" s="4" t="str">
        <f t="shared" si="641"/>
        <v/>
      </c>
      <c r="G3932" s="48" t="str">
        <f t="shared" si="642"/>
        <v/>
      </c>
      <c r="H3932" s="16" t="str">
        <f t="shared" si="633"/>
        <v/>
      </c>
      <c r="I3932" s="46" t="str">
        <f t="shared" si="634"/>
        <v/>
      </c>
      <c r="J3932" s="49" t="str">
        <f t="shared" si="635"/>
        <v/>
      </c>
      <c r="K3932" s="46" t="str">
        <f t="shared" si="636"/>
        <v/>
      </c>
      <c r="L3932" s="17" t="str">
        <f>+IF(G3932="","",SUM($K$9:K3932)+H3932)</f>
        <v/>
      </c>
    </row>
    <row r="3933" spans="2:12" x14ac:dyDescent="0.2">
      <c r="B3933" s="1" t="str">
        <f t="shared" si="639"/>
        <v/>
      </c>
      <c r="C3933" s="44" t="str">
        <f t="shared" si="637"/>
        <v/>
      </c>
      <c r="D3933" s="44" t="str">
        <f t="shared" si="638"/>
        <v/>
      </c>
      <c r="E3933" s="13" t="str">
        <f t="shared" si="640"/>
        <v/>
      </c>
      <c r="F3933" s="4" t="str">
        <f t="shared" si="641"/>
        <v/>
      </c>
      <c r="G3933" s="48" t="str">
        <f t="shared" si="642"/>
        <v/>
      </c>
      <c r="H3933" s="16" t="str">
        <f t="shared" si="633"/>
        <v/>
      </c>
      <c r="I3933" s="46" t="str">
        <f t="shared" si="634"/>
        <v/>
      </c>
      <c r="J3933" s="49" t="str">
        <f t="shared" si="635"/>
        <v/>
      </c>
      <c r="K3933" s="46" t="str">
        <f t="shared" si="636"/>
        <v/>
      </c>
      <c r="L3933" s="17" t="str">
        <f>+IF(G3933="","",SUM($K$9:K3933)+H3933)</f>
        <v/>
      </c>
    </row>
    <row r="3934" spans="2:12" x14ac:dyDescent="0.2">
      <c r="B3934" s="1" t="str">
        <f t="shared" si="639"/>
        <v/>
      </c>
      <c r="C3934" s="44" t="str">
        <f t="shared" si="637"/>
        <v/>
      </c>
      <c r="D3934" s="44" t="str">
        <f t="shared" si="638"/>
        <v/>
      </c>
      <c r="E3934" s="13" t="str">
        <f t="shared" si="640"/>
        <v/>
      </c>
      <c r="F3934" s="4" t="str">
        <f t="shared" si="641"/>
        <v/>
      </c>
      <c r="G3934" s="48" t="str">
        <f t="shared" si="642"/>
        <v/>
      </c>
      <c r="H3934" s="16" t="str">
        <f t="shared" si="633"/>
        <v/>
      </c>
      <c r="I3934" s="46" t="str">
        <f t="shared" si="634"/>
        <v/>
      </c>
      <c r="J3934" s="49" t="str">
        <f t="shared" si="635"/>
        <v/>
      </c>
      <c r="K3934" s="46" t="str">
        <f t="shared" si="636"/>
        <v/>
      </c>
      <c r="L3934" s="17" t="str">
        <f>+IF(G3934="","",SUM($K$9:K3934)+H3934)</f>
        <v/>
      </c>
    </row>
    <row r="3935" spans="2:12" x14ac:dyDescent="0.2">
      <c r="B3935" s="1" t="str">
        <f t="shared" si="639"/>
        <v/>
      </c>
      <c r="C3935" s="44" t="str">
        <f t="shared" si="637"/>
        <v/>
      </c>
      <c r="D3935" s="44" t="str">
        <f t="shared" si="638"/>
        <v/>
      </c>
      <c r="E3935" s="13" t="str">
        <f t="shared" si="640"/>
        <v/>
      </c>
      <c r="F3935" s="4" t="str">
        <f t="shared" si="641"/>
        <v/>
      </c>
      <c r="G3935" s="48" t="str">
        <f t="shared" si="642"/>
        <v/>
      </c>
      <c r="H3935" s="16" t="str">
        <f t="shared" si="633"/>
        <v/>
      </c>
      <c r="I3935" s="46" t="str">
        <f t="shared" si="634"/>
        <v/>
      </c>
      <c r="J3935" s="49" t="str">
        <f t="shared" si="635"/>
        <v/>
      </c>
      <c r="K3935" s="46" t="str">
        <f t="shared" si="636"/>
        <v/>
      </c>
      <c r="L3935" s="17" t="str">
        <f>+IF(G3935="","",SUM($K$9:K3935)+H3935)</f>
        <v/>
      </c>
    </row>
    <row r="3936" spans="2:12" x14ac:dyDescent="0.2">
      <c r="B3936" s="1" t="str">
        <f t="shared" si="639"/>
        <v/>
      </c>
      <c r="C3936" s="44" t="str">
        <f t="shared" si="637"/>
        <v/>
      </c>
      <c r="D3936" s="44" t="str">
        <f t="shared" si="638"/>
        <v/>
      </c>
      <c r="E3936" s="13" t="str">
        <f t="shared" si="640"/>
        <v/>
      </c>
      <c r="F3936" s="4" t="str">
        <f t="shared" si="641"/>
        <v/>
      </c>
      <c r="G3936" s="48" t="str">
        <f t="shared" si="642"/>
        <v/>
      </c>
      <c r="H3936" s="16" t="str">
        <f t="shared" si="633"/>
        <v/>
      </c>
      <c r="I3936" s="46" t="str">
        <f t="shared" si="634"/>
        <v/>
      </c>
      <c r="J3936" s="49" t="str">
        <f t="shared" si="635"/>
        <v/>
      </c>
      <c r="K3936" s="46" t="str">
        <f t="shared" si="636"/>
        <v/>
      </c>
      <c r="L3936" s="17" t="str">
        <f>+IF(G3936="","",SUM($K$9:K3936)+H3936)</f>
        <v/>
      </c>
    </row>
    <row r="3937" spans="2:12" x14ac:dyDescent="0.2">
      <c r="B3937" s="1" t="str">
        <f t="shared" si="639"/>
        <v/>
      </c>
      <c r="C3937" s="44" t="str">
        <f t="shared" si="637"/>
        <v/>
      </c>
      <c r="D3937" s="44" t="str">
        <f t="shared" si="638"/>
        <v/>
      </c>
      <c r="E3937" s="13" t="str">
        <f t="shared" si="640"/>
        <v/>
      </c>
      <c r="F3937" s="4" t="str">
        <f t="shared" si="641"/>
        <v/>
      </c>
      <c r="G3937" s="48" t="str">
        <f t="shared" si="642"/>
        <v/>
      </c>
      <c r="H3937" s="16" t="str">
        <f t="shared" si="633"/>
        <v/>
      </c>
      <c r="I3937" s="46" t="str">
        <f t="shared" si="634"/>
        <v/>
      </c>
      <c r="J3937" s="49" t="str">
        <f t="shared" si="635"/>
        <v/>
      </c>
      <c r="K3937" s="46" t="str">
        <f t="shared" si="636"/>
        <v/>
      </c>
      <c r="L3937" s="17" t="str">
        <f>+IF(G3937="","",SUM($K$9:K3937)+H3937)</f>
        <v/>
      </c>
    </row>
    <row r="3938" spans="2:12" x14ac:dyDescent="0.2">
      <c r="B3938" s="1" t="str">
        <f t="shared" si="639"/>
        <v/>
      </c>
      <c r="C3938" s="44" t="str">
        <f t="shared" si="637"/>
        <v/>
      </c>
      <c r="D3938" s="44" t="str">
        <f t="shared" si="638"/>
        <v/>
      </c>
      <c r="E3938" s="13" t="str">
        <f t="shared" si="640"/>
        <v/>
      </c>
      <c r="F3938" s="4" t="str">
        <f t="shared" si="641"/>
        <v/>
      </c>
      <c r="G3938" s="48" t="str">
        <f t="shared" si="642"/>
        <v/>
      </c>
      <c r="H3938" s="16" t="str">
        <f t="shared" si="633"/>
        <v/>
      </c>
      <c r="I3938" s="46" t="str">
        <f t="shared" si="634"/>
        <v/>
      </c>
      <c r="J3938" s="49" t="str">
        <f t="shared" si="635"/>
        <v/>
      </c>
      <c r="K3938" s="46" t="str">
        <f t="shared" si="636"/>
        <v/>
      </c>
      <c r="L3938" s="17" t="str">
        <f>+IF(G3938="","",SUM($K$9:K3938)+H3938)</f>
        <v/>
      </c>
    </row>
    <row r="3939" spans="2:12" x14ac:dyDescent="0.2">
      <c r="B3939" s="1" t="str">
        <f t="shared" si="639"/>
        <v/>
      </c>
      <c r="C3939" s="44" t="str">
        <f t="shared" si="637"/>
        <v/>
      </c>
      <c r="D3939" s="44" t="str">
        <f t="shared" si="638"/>
        <v/>
      </c>
      <c r="E3939" s="13" t="str">
        <f t="shared" si="640"/>
        <v/>
      </c>
      <c r="F3939" s="4" t="str">
        <f t="shared" si="641"/>
        <v/>
      </c>
      <c r="G3939" s="48" t="str">
        <f t="shared" si="642"/>
        <v/>
      </c>
      <c r="H3939" s="16" t="str">
        <f t="shared" si="633"/>
        <v/>
      </c>
      <c r="I3939" s="46" t="str">
        <f t="shared" si="634"/>
        <v/>
      </c>
      <c r="J3939" s="49" t="str">
        <f t="shared" si="635"/>
        <v/>
      </c>
      <c r="K3939" s="46" t="str">
        <f t="shared" si="636"/>
        <v/>
      </c>
      <c r="L3939" s="17" t="str">
        <f>+IF(G3939="","",SUM($K$9:K3939)+H3939)</f>
        <v/>
      </c>
    </row>
    <row r="3940" spans="2:12" x14ac:dyDescent="0.2">
      <c r="B3940" s="1" t="str">
        <f t="shared" si="639"/>
        <v/>
      </c>
      <c r="C3940" s="44" t="str">
        <f t="shared" si="637"/>
        <v/>
      </c>
      <c r="D3940" s="44" t="str">
        <f t="shared" si="638"/>
        <v/>
      </c>
      <c r="E3940" s="13" t="str">
        <f t="shared" si="640"/>
        <v/>
      </c>
      <c r="F3940" s="4" t="str">
        <f t="shared" si="641"/>
        <v/>
      </c>
      <c r="G3940" s="48" t="str">
        <f t="shared" si="642"/>
        <v/>
      </c>
      <c r="H3940" s="16" t="str">
        <f t="shared" si="633"/>
        <v/>
      </c>
      <c r="I3940" s="46" t="str">
        <f t="shared" si="634"/>
        <v/>
      </c>
      <c r="J3940" s="49" t="str">
        <f t="shared" si="635"/>
        <v/>
      </c>
      <c r="K3940" s="46" t="str">
        <f t="shared" si="636"/>
        <v/>
      </c>
      <c r="L3940" s="17" t="str">
        <f>+IF(G3940="","",SUM($K$9:K3940)+H3940)</f>
        <v/>
      </c>
    </row>
    <row r="3941" spans="2:12" x14ac:dyDescent="0.2">
      <c r="B3941" s="1" t="str">
        <f t="shared" si="639"/>
        <v/>
      </c>
      <c r="C3941" s="44" t="str">
        <f t="shared" si="637"/>
        <v/>
      </c>
      <c r="D3941" s="44" t="str">
        <f t="shared" si="638"/>
        <v/>
      </c>
      <c r="E3941" s="13" t="str">
        <f t="shared" si="640"/>
        <v/>
      </c>
      <c r="F3941" s="4" t="str">
        <f t="shared" si="641"/>
        <v/>
      </c>
      <c r="G3941" s="48" t="str">
        <f t="shared" si="642"/>
        <v/>
      </c>
      <c r="H3941" s="16" t="str">
        <f t="shared" si="633"/>
        <v/>
      </c>
      <c r="I3941" s="46" t="str">
        <f t="shared" si="634"/>
        <v/>
      </c>
      <c r="J3941" s="49" t="str">
        <f t="shared" si="635"/>
        <v/>
      </c>
      <c r="K3941" s="46" t="str">
        <f t="shared" si="636"/>
        <v/>
      </c>
      <c r="L3941" s="17" t="str">
        <f>+IF(G3941="","",SUM($K$9:K3941)+H3941)</f>
        <v/>
      </c>
    </row>
    <row r="3942" spans="2:12" x14ac:dyDescent="0.2">
      <c r="B3942" s="1" t="str">
        <f t="shared" si="639"/>
        <v/>
      </c>
      <c r="C3942" s="44" t="str">
        <f t="shared" si="637"/>
        <v/>
      </c>
      <c r="D3942" s="44" t="str">
        <f t="shared" si="638"/>
        <v/>
      </c>
      <c r="E3942" s="13" t="str">
        <f t="shared" si="640"/>
        <v/>
      </c>
      <c r="F3942" s="4" t="str">
        <f t="shared" si="641"/>
        <v/>
      </c>
      <c r="G3942" s="48" t="str">
        <f t="shared" si="642"/>
        <v/>
      </c>
      <c r="H3942" s="16" t="str">
        <f t="shared" si="633"/>
        <v/>
      </c>
      <c r="I3942" s="46" t="str">
        <f t="shared" si="634"/>
        <v/>
      </c>
      <c r="J3942" s="49" t="str">
        <f t="shared" si="635"/>
        <v/>
      </c>
      <c r="K3942" s="46" t="str">
        <f t="shared" si="636"/>
        <v/>
      </c>
      <c r="L3942" s="17" t="str">
        <f>+IF(G3942="","",SUM($K$9:K3942)+H3942)</f>
        <v/>
      </c>
    </row>
    <row r="3943" spans="2:12" x14ac:dyDescent="0.2">
      <c r="B3943" s="1" t="str">
        <f t="shared" si="639"/>
        <v/>
      </c>
      <c r="C3943" s="44" t="str">
        <f t="shared" si="637"/>
        <v/>
      </c>
      <c r="D3943" s="44" t="str">
        <f t="shared" si="638"/>
        <v/>
      </c>
      <c r="E3943" s="13" t="str">
        <f t="shared" si="640"/>
        <v/>
      </c>
      <c r="F3943" s="4" t="str">
        <f t="shared" si="641"/>
        <v/>
      </c>
      <c r="G3943" s="48" t="str">
        <f t="shared" si="642"/>
        <v/>
      </c>
      <c r="H3943" s="16" t="str">
        <f t="shared" si="633"/>
        <v/>
      </c>
      <c r="I3943" s="46" t="str">
        <f t="shared" si="634"/>
        <v/>
      </c>
      <c r="J3943" s="49" t="str">
        <f t="shared" si="635"/>
        <v/>
      </c>
      <c r="K3943" s="46" t="str">
        <f t="shared" si="636"/>
        <v/>
      </c>
      <c r="L3943" s="17" t="str">
        <f>+IF(G3943="","",SUM($K$9:K3943)+H3943)</f>
        <v/>
      </c>
    </row>
    <row r="3944" spans="2:12" x14ac:dyDescent="0.2">
      <c r="B3944" s="1" t="str">
        <f t="shared" si="639"/>
        <v/>
      </c>
      <c r="C3944" s="44" t="str">
        <f t="shared" si="637"/>
        <v/>
      </c>
      <c r="D3944" s="44" t="str">
        <f t="shared" si="638"/>
        <v/>
      </c>
      <c r="E3944" s="13" t="str">
        <f t="shared" si="640"/>
        <v/>
      </c>
      <c r="F3944" s="4" t="str">
        <f t="shared" si="641"/>
        <v/>
      </c>
      <c r="G3944" s="48" t="str">
        <f t="shared" si="642"/>
        <v/>
      </c>
      <c r="H3944" s="16" t="str">
        <f t="shared" si="633"/>
        <v/>
      </c>
      <c r="I3944" s="46" t="str">
        <f t="shared" si="634"/>
        <v/>
      </c>
      <c r="J3944" s="49" t="str">
        <f t="shared" si="635"/>
        <v/>
      </c>
      <c r="K3944" s="46" t="str">
        <f t="shared" si="636"/>
        <v/>
      </c>
      <c r="L3944" s="17" t="str">
        <f>+IF(G3944="","",SUM($K$9:K3944)+H3944)</f>
        <v/>
      </c>
    </row>
    <row r="3945" spans="2:12" x14ac:dyDescent="0.2">
      <c r="B3945" s="1" t="str">
        <f t="shared" si="639"/>
        <v/>
      </c>
      <c r="C3945" s="44" t="str">
        <f t="shared" si="637"/>
        <v/>
      </c>
      <c r="D3945" s="44" t="str">
        <f t="shared" si="638"/>
        <v/>
      </c>
      <c r="E3945" s="13" t="str">
        <f t="shared" si="640"/>
        <v/>
      </c>
      <c r="F3945" s="4" t="str">
        <f t="shared" si="641"/>
        <v/>
      </c>
      <c r="G3945" s="48" t="str">
        <f t="shared" si="642"/>
        <v/>
      </c>
      <c r="H3945" s="16" t="str">
        <f t="shared" si="633"/>
        <v/>
      </c>
      <c r="I3945" s="46" t="str">
        <f t="shared" si="634"/>
        <v/>
      </c>
      <c r="J3945" s="49" t="str">
        <f t="shared" si="635"/>
        <v/>
      </c>
      <c r="K3945" s="46" t="str">
        <f t="shared" si="636"/>
        <v/>
      </c>
      <c r="L3945" s="17" t="str">
        <f>+IF(G3945="","",SUM($K$9:K3945)+H3945)</f>
        <v/>
      </c>
    </row>
    <row r="3946" spans="2:12" x14ac:dyDescent="0.2">
      <c r="B3946" s="1" t="str">
        <f t="shared" si="639"/>
        <v/>
      </c>
      <c r="C3946" s="44" t="str">
        <f t="shared" si="637"/>
        <v/>
      </c>
      <c r="D3946" s="44" t="str">
        <f t="shared" si="638"/>
        <v/>
      </c>
      <c r="E3946" s="13" t="str">
        <f t="shared" si="640"/>
        <v/>
      </c>
      <c r="F3946" s="4" t="str">
        <f t="shared" si="641"/>
        <v/>
      </c>
      <c r="G3946" s="48" t="str">
        <f t="shared" si="642"/>
        <v/>
      </c>
      <c r="H3946" s="16" t="str">
        <f t="shared" si="633"/>
        <v/>
      </c>
      <c r="I3946" s="46" t="str">
        <f t="shared" si="634"/>
        <v/>
      </c>
      <c r="J3946" s="49" t="str">
        <f t="shared" si="635"/>
        <v/>
      </c>
      <c r="K3946" s="46" t="str">
        <f t="shared" si="636"/>
        <v/>
      </c>
      <c r="L3946" s="17" t="str">
        <f>+IF(G3946="","",SUM($K$9:K3946)+H3946)</f>
        <v/>
      </c>
    </row>
    <row r="3947" spans="2:12" x14ac:dyDescent="0.2">
      <c r="B3947" s="1" t="str">
        <f t="shared" si="639"/>
        <v/>
      </c>
      <c r="C3947" s="44" t="str">
        <f t="shared" si="637"/>
        <v/>
      </c>
      <c r="D3947" s="44" t="str">
        <f t="shared" si="638"/>
        <v/>
      </c>
      <c r="E3947" s="13" t="str">
        <f t="shared" si="640"/>
        <v/>
      </c>
      <c r="F3947" s="4" t="str">
        <f t="shared" si="641"/>
        <v/>
      </c>
      <c r="G3947" s="48" t="str">
        <f t="shared" si="642"/>
        <v/>
      </c>
      <c r="H3947" s="16" t="str">
        <f t="shared" si="633"/>
        <v/>
      </c>
      <c r="I3947" s="46" t="str">
        <f t="shared" si="634"/>
        <v/>
      </c>
      <c r="J3947" s="49" t="str">
        <f t="shared" si="635"/>
        <v/>
      </c>
      <c r="K3947" s="46" t="str">
        <f t="shared" si="636"/>
        <v/>
      </c>
      <c r="L3947" s="17" t="str">
        <f>+IF(G3947="","",SUM($K$9:K3947)+H3947)</f>
        <v/>
      </c>
    </row>
  </sheetData>
  <mergeCells count="5">
    <mergeCell ref="C2:F2"/>
    <mergeCell ref="C3:F3"/>
    <mergeCell ref="C4:F4"/>
    <mergeCell ref="C5:F5"/>
    <mergeCell ref="C6:F6"/>
  </mergeCells>
  <phoneticPr fontId="0" type="noConversion"/>
  <dataValidations count="1">
    <dataValidation type="custom" allowBlank="1" showInputMessage="1" showErrorMessage="1" errorTitle="Fecha Final" error="La fecha final debe ser posterior a la fecha inicial." sqref="G3:H3" xr:uid="{00000000-0002-0000-0100-000000000000}">
      <formula1>G3&gt;G2</formula1>
    </dataValidation>
  </dataValidations>
  <pageMargins left="0.23622047244094491" right="0.23622047244094491" top="0.74803149606299213" bottom="0.74803149606299213" header="0.31496062992125984" footer="0.31496062992125984"/>
  <pageSetup scale="6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G62"/>
  <sheetViews>
    <sheetView workbookViewId="0">
      <selection activeCell="A2" sqref="A2:F16"/>
    </sheetView>
  </sheetViews>
  <sheetFormatPr baseColWidth="10" defaultColWidth="11.42578125" defaultRowHeight="12.75" x14ac:dyDescent="0.2"/>
  <cols>
    <col min="1" max="1" width="24.5703125" style="1" bestFit="1" customWidth="1"/>
    <col min="2" max="2" width="28.28515625" style="1" bestFit="1" customWidth="1"/>
    <col min="3" max="3" width="16.42578125" style="2" customWidth="1"/>
    <col min="4" max="4" width="8.5703125" style="1" customWidth="1"/>
    <col min="5" max="16384" width="11.42578125" style="1"/>
  </cols>
  <sheetData>
    <row r="2" spans="1:7" x14ac:dyDescent="0.2">
      <c r="A2" s="125"/>
      <c r="B2" s="125"/>
      <c r="C2" s="16"/>
    </row>
    <row r="3" spans="1:7" ht="13.5" thickBot="1" x14ac:dyDescent="0.25">
      <c r="A3" s="125"/>
      <c r="B3" s="125"/>
      <c r="C3" s="18"/>
    </row>
    <row r="4" spans="1:7" x14ac:dyDescent="0.2">
      <c r="A4" s="125"/>
      <c r="B4" s="125"/>
      <c r="C4" s="19"/>
    </row>
    <row r="5" spans="1:7" x14ac:dyDescent="0.2">
      <c r="A5" s="125"/>
      <c r="B5" s="125"/>
      <c r="C5" s="17"/>
    </row>
    <row r="6" spans="1:7" x14ac:dyDescent="0.2">
      <c r="A6" s="125"/>
      <c r="B6" s="125"/>
      <c r="C6" s="16"/>
    </row>
    <row r="7" spans="1:7" x14ac:dyDescent="0.2">
      <c r="A7" s="125"/>
      <c r="B7" s="125"/>
    </row>
    <row r="8" spans="1:7" x14ac:dyDescent="0.2">
      <c r="A8" s="125"/>
      <c r="B8" s="125"/>
      <c r="C8" s="22"/>
    </row>
    <row r="9" spans="1:7" x14ac:dyDescent="0.2">
      <c r="A9" s="126"/>
      <c r="B9" s="126"/>
      <c r="C9" s="20"/>
      <c r="E9" s="43"/>
      <c r="G9" s="43"/>
    </row>
    <row r="10" spans="1:7" x14ac:dyDescent="0.2">
      <c r="A10" s="130"/>
      <c r="B10" s="130"/>
      <c r="C10" s="16"/>
    </row>
    <row r="11" spans="1:7" x14ac:dyDescent="0.2">
      <c r="A11" s="131"/>
      <c r="B11" s="131"/>
      <c r="C11" s="21"/>
    </row>
    <row r="13" spans="1:7" x14ac:dyDescent="0.2">
      <c r="A13" s="127"/>
      <c r="B13" s="127"/>
      <c r="C13" s="127"/>
      <c r="D13" s="128"/>
      <c r="E13" s="128"/>
    </row>
    <row r="14" spans="1:7" x14ac:dyDescent="0.2">
      <c r="A14" s="129"/>
      <c r="B14" s="129"/>
      <c r="C14" s="129"/>
      <c r="D14" s="128"/>
      <c r="E14" s="128"/>
    </row>
    <row r="15" spans="1:7" ht="15.75" x14ac:dyDescent="0.25">
      <c r="A15" s="39"/>
      <c r="B15" s="35"/>
      <c r="C15" s="15"/>
    </row>
    <row r="16" spans="1:7" ht="15.75" x14ac:dyDescent="0.25">
      <c r="A16" s="39"/>
      <c r="B16" s="36"/>
      <c r="C16" s="25"/>
    </row>
    <row r="17" spans="1:4" ht="15.75" x14ac:dyDescent="0.25">
      <c r="A17" s="40"/>
      <c r="B17" s="37"/>
    </row>
    <row r="18" spans="1:4" x14ac:dyDescent="0.2">
      <c r="A18" s="3"/>
      <c r="B18" s="26"/>
    </row>
    <row r="19" spans="1:4" x14ac:dyDescent="0.2">
      <c r="A19" s="24"/>
      <c r="B19" s="38"/>
    </row>
    <row r="20" spans="1:4" x14ac:dyDescent="0.2">
      <c r="A20" s="27"/>
      <c r="B20" s="30"/>
      <c r="C20" s="28"/>
    </row>
    <row r="21" spans="1:4" x14ac:dyDescent="0.2">
      <c r="A21" s="27"/>
      <c r="B21" s="32"/>
    </row>
    <row r="22" spans="1:4" x14ac:dyDescent="0.2">
      <c r="A22" s="27"/>
      <c r="B22" s="33"/>
      <c r="C22" s="31"/>
      <c r="D22" s="30"/>
    </row>
    <row r="23" spans="1:4" x14ac:dyDescent="0.2">
      <c r="A23" s="27"/>
      <c r="B23" s="34"/>
      <c r="C23" s="25"/>
    </row>
    <row r="24" spans="1:4" x14ac:dyDescent="0.2">
      <c r="A24" s="27"/>
      <c r="B24" s="29"/>
    </row>
    <row r="25" spans="1:4" x14ac:dyDescent="0.2">
      <c r="A25" s="27"/>
      <c r="B25" s="29"/>
    </row>
    <row r="26" spans="1:4" x14ac:dyDescent="0.2">
      <c r="A26" s="27"/>
      <c r="B26" s="29"/>
    </row>
    <row r="27" spans="1:4" x14ac:dyDescent="0.2">
      <c r="A27" s="27"/>
      <c r="B27" s="26"/>
    </row>
    <row r="28" spans="1:4" x14ac:dyDescent="0.2">
      <c r="A28" s="27"/>
    </row>
    <row r="29" spans="1:4" x14ac:dyDescent="0.2">
      <c r="A29" s="27"/>
    </row>
    <row r="30" spans="1:4" x14ac:dyDescent="0.2">
      <c r="A30" s="27"/>
    </row>
    <row r="31" spans="1:4" x14ac:dyDescent="0.2">
      <c r="A31" s="27"/>
    </row>
    <row r="32" spans="1:4" x14ac:dyDescent="0.2">
      <c r="A32" s="27"/>
    </row>
    <row r="50" spans="1:2" x14ac:dyDescent="0.2">
      <c r="B50" s="1" t="s">
        <v>24</v>
      </c>
    </row>
    <row r="62" spans="1:2" x14ac:dyDescent="0.2">
      <c r="A62" s="1" t="s">
        <v>23</v>
      </c>
      <c r="B62" s="1" t="s">
        <v>24</v>
      </c>
    </row>
  </sheetData>
  <mergeCells count="14">
    <mergeCell ref="A13:C13"/>
    <mergeCell ref="D13:E13"/>
    <mergeCell ref="A14:C14"/>
    <mergeCell ref="D14:E14"/>
    <mergeCell ref="A10:B10"/>
    <mergeCell ref="A11:B11"/>
    <mergeCell ref="A6:B6"/>
    <mergeCell ref="A7:B7"/>
    <mergeCell ref="A8:B8"/>
    <mergeCell ref="A9:B9"/>
    <mergeCell ref="A2:B2"/>
    <mergeCell ref="A3:B3"/>
    <mergeCell ref="A4:B4"/>
    <mergeCell ref="A5:B5"/>
  </mergeCells>
  <phoneticPr fontId="0" type="noConversion"/>
  <dataValidations count="1">
    <dataValidation type="custom" allowBlank="1" showInputMessage="1" showErrorMessage="1" errorTitle="Fecha Final" error="La fecha final debe ser posterior a la fecha inicial." sqref="D14:E14" xr:uid="{00000000-0002-0000-0200-000000000000}">
      <formula1>D14&gt;D13</formula1>
    </dataValidation>
  </dataValidations>
  <pageMargins left="0.75" right="0.75" top="1" bottom="1" header="0" footer="0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18"/>
  <sheetViews>
    <sheetView workbookViewId="0">
      <selection activeCell="E9" sqref="E9"/>
    </sheetView>
  </sheetViews>
  <sheetFormatPr baseColWidth="10" defaultRowHeight="12.75" x14ac:dyDescent="0.2"/>
  <cols>
    <col min="2" max="2" width="22.140625" customWidth="1"/>
    <col min="4" max="4" width="16.5703125" bestFit="1" customWidth="1"/>
    <col min="5" max="5" width="12.7109375" bestFit="1" customWidth="1"/>
  </cols>
  <sheetData>
    <row r="1" spans="1:5" ht="15" thickBot="1" x14ac:dyDescent="0.25">
      <c r="A1" s="132"/>
      <c r="B1" s="133"/>
    </row>
    <row r="2" spans="1:5" ht="15" thickBot="1" x14ac:dyDescent="0.25">
      <c r="A2" s="50"/>
      <c r="B2" s="52"/>
    </row>
    <row r="3" spans="1:5" ht="15" thickBot="1" x14ac:dyDescent="0.25">
      <c r="A3" s="50"/>
      <c r="B3" s="52"/>
    </row>
    <row r="4" spans="1:5" ht="15" thickBot="1" x14ac:dyDescent="0.25">
      <c r="A4" s="50"/>
      <c r="B4" s="53"/>
    </row>
    <row r="5" spans="1:5" ht="15" thickBot="1" x14ac:dyDescent="0.25">
      <c r="A5" s="50"/>
      <c r="B5" s="53"/>
    </row>
    <row r="6" spans="1:5" ht="15" thickBot="1" x14ac:dyDescent="0.25">
      <c r="A6" s="50"/>
      <c r="B6" s="52"/>
      <c r="D6" s="82">
        <v>1748560685</v>
      </c>
      <c r="E6" s="84">
        <v>74701437</v>
      </c>
    </row>
    <row r="7" spans="1:5" ht="14.25" x14ac:dyDescent="0.2">
      <c r="A7" s="51"/>
      <c r="D7" s="82">
        <v>4968696</v>
      </c>
    </row>
    <row r="8" spans="1:5" ht="14.25" x14ac:dyDescent="0.2">
      <c r="A8" s="51"/>
      <c r="D8" s="82">
        <f>SUM(D6:D7)</f>
        <v>1753529381</v>
      </c>
    </row>
    <row r="9" spans="1:5" ht="14.25" x14ac:dyDescent="0.2">
      <c r="A9" s="51"/>
      <c r="D9" s="81"/>
      <c r="E9" s="83">
        <f>+D8-E6</f>
        <v>1678827944</v>
      </c>
    </row>
    <row r="10" spans="1:5" ht="14.25" x14ac:dyDescent="0.2">
      <c r="A10" s="51"/>
    </row>
    <row r="11" spans="1:5" ht="15" x14ac:dyDescent="0.2">
      <c r="A11" s="54"/>
    </row>
    <row r="12" spans="1:5" ht="15" x14ac:dyDescent="0.2">
      <c r="A12" s="54"/>
    </row>
    <row r="13" spans="1:5" ht="15" x14ac:dyDescent="0.2">
      <c r="A13" s="54"/>
    </row>
    <row r="14" spans="1:5" ht="15" x14ac:dyDescent="0.2">
      <c r="A14" s="54"/>
    </row>
    <row r="15" spans="1:5" ht="15" x14ac:dyDescent="0.2">
      <c r="A15" s="54"/>
    </row>
    <row r="16" spans="1:5" ht="15" x14ac:dyDescent="0.2">
      <c r="A16" s="54"/>
    </row>
    <row r="17" spans="1:1" ht="15" x14ac:dyDescent="0.2">
      <c r="A17" s="54"/>
    </row>
    <row r="18" spans="1:1" ht="15" x14ac:dyDescent="0.2">
      <c r="A18" s="54"/>
    </row>
  </sheetData>
  <mergeCells count="1">
    <mergeCell ref="A1:B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5</vt:i4>
      </vt:variant>
    </vt:vector>
  </HeadingPairs>
  <TitlesOfParts>
    <vt:vector size="9" baseType="lpstr">
      <vt:lpstr>Tasa Máxima Legal</vt:lpstr>
      <vt:lpstr>liquidación mora julio98</vt:lpstr>
      <vt:lpstr>Resumen</vt:lpstr>
      <vt:lpstr>Hoja1</vt:lpstr>
      <vt:lpstr>FecFinal</vt:lpstr>
      <vt:lpstr>FecInicial</vt:lpstr>
      <vt:lpstr>SalInicial</vt:lpstr>
      <vt:lpstr>tbl_FecHasta</vt:lpstr>
      <vt:lpstr>tbl_Tasa</vt:lpstr>
    </vt:vector>
  </TitlesOfParts>
  <Company>COLSEGUROS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MORENP00</dc:creator>
  <cp:lastModifiedBy>Gloria Esperanza SANABRIA GONZALEZ</cp:lastModifiedBy>
  <cp:lastPrinted>2020-03-11T16:30:06Z</cp:lastPrinted>
  <dcterms:created xsi:type="dcterms:W3CDTF">2003-08-27T14:47:17Z</dcterms:created>
  <dcterms:modified xsi:type="dcterms:W3CDTF">2024-01-29T19:29:38Z</dcterms:modified>
</cp:coreProperties>
</file>