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luisa/Downloads/"/>
    </mc:Choice>
  </mc:AlternateContent>
  <xr:revisionPtr revIDLastSave="0" documentId="13_ncr:1_{4DFA53F7-57C3-1E42-B88F-D6FB3AFC8EA8}" xr6:coauthVersionLast="47" xr6:coauthVersionMax="47" xr10:uidLastSave="{00000000-0000-0000-0000-000000000000}"/>
  <bookViews>
    <workbookView xWindow="0" yWindow="500" windowWidth="28800" windowHeight="15800" xr2:uid="{00000000-000D-0000-FFFF-FFFF00000000}"/>
  </bookViews>
  <sheets>
    <sheet name="TODOS" sheetId="1" r:id="rId1"/>
    <sheet name="PRF" sheetId="3" r:id="rId2"/>
    <sheet name="Hoja2" sheetId="2" r:id="rId3"/>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tc={438A1EDD-A5DE-461F-B120-C96914FFF939}</author>
    <author>tc={CF34E9E4-8F8C-4679-A848-E61A567764D0}</author>
    <author>tc={D01ECE12-D273-4A98-B2C1-DD4F1D06445A}</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9" authorId="1" shapeId="0" xr:uid="{00000000-0006-0000-0000-000003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text>
    </comment>
    <comment ref="B14" authorId="2" shapeId="0" xr:uid="{00000000-0006-0000-0000-000004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text>
    </comment>
    <comment ref="A32" authorId="3" shapeId="0" xr:uid="{00000000-0006-0000-0000-000005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tc={34852822-89E9-42B8-8E48-073D7CF46D64}</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30" authorId="1" shapeId="0" xr:uid="{00000000-0006-0000-0100-000003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text>
    </comment>
  </commentList>
</comments>
</file>

<file path=xl/sharedStrings.xml><?xml version="1.0" encoding="utf-8"?>
<sst xmlns="http://schemas.openxmlformats.org/spreadsheetml/2006/main" count="187" uniqueCount="166">
  <si>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</si>
  <si>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</si>
  <si>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</si>
  <si>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</si>
  <si>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</si>
  <si>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</si>
  <si>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</si>
  <si>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</si>
  <si>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</si>
  <si>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</si>
  <si>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</si>
  <si>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</si>
  <si>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</si>
  <si>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</si>
  <si>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</si>
  <si>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</si>
  <si>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</si>
  <si>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</si>
  <si>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</si>
  <si>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</si>
  <si>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</si>
  <si>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</si>
  <si>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</si>
  <si>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</si>
  <si>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</si>
  <si>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</si>
  <si>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</si>
  <si>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</si>
  <si>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</si>
  <si>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</si>
  <si>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</si>
  <si>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</si>
  <si>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autos</t>
  </si>
  <si>
    <t>aviación</t>
  </si>
  <si>
    <t>cumplimiento</t>
  </si>
  <si>
    <t>hogar</t>
  </si>
  <si>
    <t>incendio</t>
  </si>
  <si>
    <t>montaje y rotura de maquinaria</t>
  </si>
  <si>
    <t>multirriesgo</t>
  </si>
  <si>
    <t>Navegación y casco</t>
  </si>
  <si>
    <t>Responsabilidad  civil general</t>
  </si>
  <si>
    <t>Responsabilidad  medica</t>
  </si>
  <si>
    <t>salud</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</si>
  <si>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</si>
  <si>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</si>
  <si>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</si>
  <si>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</si>
  <si>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</si>
  <si>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</si>
  <si>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</si>
  <si>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</si>
  <si>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</si>
  <si>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</si>
  <si>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</si>
  <si>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</si>
  <si>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</si>
  <si>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</si>
  <si>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</si>
  <si>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</si>
  <si>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</si>
  <si>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</si>
  <si>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</si>
  <si>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</si>
  <si>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</si>
  <si>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</si>
  <si>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</si>
  <si>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</si>
  <si>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</si>
  <si>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</si>
  <si>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</si>
  <si>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</si>
  <si>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</si>
  <si>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</si>
  <si>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</si>
  <si>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</si>
  <si>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</si>
  <si>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</si>
  <si>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</si>
  <si>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</si>
  <si>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</si>
  <si>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</si>
  <si>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</si>
  <si>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</si>
  <si>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</si>
  <si>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</si>
  <si>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</si>
  <si>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</si>
  <si>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</si>
  <si>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</si>
  <si>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</si>
  <si>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</si>
  <si>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</si>
  <si>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</si>
  <si>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</si>
  <si>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</si>
  <si>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</si>
  <si>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</si>
  <si>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</si>
  <si>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</si>
  <si>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</si>
  <si>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</si>
  <si>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</si>
  <si>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</si>
  <si>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</si>
  <si>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</si>
  <si>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</si>
  <si>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</si>
  <si>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</si>
  <si>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</si>
  <si>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</si>
  <si>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</si>
  <si>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</si>
  <si>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</si>
  <si>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</si>
  <si>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</si>
  <si>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</si>
  <si>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</si>
  <si>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</si>
  <si>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</si>
  <si>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</si>
  <si>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</si>
  <si>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</si>
  <si>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</si>
  <si>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</si>
  <si>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</si>
  <si>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</si>
  <si>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</si>
  <si>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</si>
  <si>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</si>
  <si>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</si>
  <si>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</si>
  <si>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</si>
  <si>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</si>
  <si>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</si>
  <si>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</si>
  <si>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</si>
  <si>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</si>
  <si>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</si>
  <si>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</si>
  <si>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</si>
  <si>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</si>
  <si>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</si>
  <si>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AFILIADORA</t>
  </si>
  <si>
    <t>CONDUCTOR</t>
  </si>
  <si>
    <t>Daño a la vida de relación</t>
  </si>
  <si>
    <t>SBS SEGUROS COLOMBIA S.A.</t>
  </si>
  <si>
    <t>ASEGURADORA</t>
  </si>
  <si>
    <t>71 % - 100 %</t>
  </si>
  <si>
    <t xml:space="preserve">Juzgado Tercero Civil del Circuito de Cali </t>
  </si>
  <si>
    <t>76001 31 03 003 2022 0000100</t>
  </si>
  <si>
    <t>Cali</t>
  </si>
  <si>
    <t>1/110/1000393/3</t>
  </si>
  <si>
    <t>LESIONADA</t>
  </si>
  <si>
    <t>HERMELINA ORDOÑEZ TORRES</t>
  </si>
  <si>
    <t>NIETA DE CRIANZA</t>
  </si>
  <si>
    <t>YULI YOELA ESPINOSA ADVINCULA</t>
  </si>
  <si>
    <t>COMPAÑERO PERMANENTE DE LA NIETA DE LA LESIONADA</t>
  </si>
  <si>
    <t>CARLOS MIGUEL NUÑEZ</t>
  </si>
  <si>
    <t>CARLOS HUMBERTO TORO RUIZ</t>
  </si>
  <si>
    <t>FLOTA MAGDALENA S.A.</t>
  </si>
  <si>
    <t>SSQ-257</t>
  </si>
  <si>
    <t xml:space="preserve">De conformidad con los hechos de la demanda el 04 de octubre de 2017 se presentó un accidente de tránsito en el cual se vió involucrado el vehículo de placa SSQ-257 en el cual  presuntamente se desplazaba en calidad de pasajera la señora Hermelina Ordoñez, de tal suerte, informa el extremo actor que la mentada señora Ordoñez sufrió trauma y herida de gran tamaño en cabeza, herida de 5 cm en región temporal derecha, herida en brazo derecho, con exposición de músculo y herida de 30 cm en región temporo parietal derecha, con apreciación de exposición ósea, por tanto, la misma fue valorada por la Junta Regional de Calificación de Invalidez del Valle del Cauca determinado una PCL de 15%.
En relación a la causa del accidente, aduce el extremo actor que el accidente de tránsito devino de la vulneración de diversas normas de tránsito por parte del señor Carlos Hernán Martinez, conductor del vehículo presuntamente asegurado de placa SSQ-257, lo que consecuentemente llevó a su volcamiento. 
Adicionalmente indican los demandantes que las consecuencias de dicho accidente han ocasionado afectación en su vida, como quiera que en atención a las perturbaciones de carácter permanente del miembro superior derecho y del órgano de la presión han debido brindar atenciones adicionales a la señora Hermelina Ordoñez. </t>
  </si>
  <si>
    <t>Daño Estetico:</t>
  </si>
  <si>
    <r>
      <t xml:space="preserve">Como liquidación objetiva de perjuicios se tiene la suma de </t>
    </r>
    <r>
      <rPr>
        <b/>
        <u/>
        <sz val="11"/>
        <color theme="1"/>
        <rFont val="Calibri (Cuerpo)"/>
      </rPr>
      <t>$51.463.431,</t>
    </r>
    <r>
      <rPr>
        <sz val="11"/>
        <color theme="1"/>
        <rFont val="Calibri"/>
        <family val="2"/>
        <scheme val="minor"/>
      </rPr>
      <t xml:space="preserve"> valor al que se llegó de la siguiente manera:
</t>
    </r>
    <r>
      <rPr>
        <b/>
        <u/>
        <sz val="11"/>
        <color theme="1"/>
        <rFont val="Calibri (Cuerpo)"/>
      </rPr>
      <t>Daño Emergente</t>
    </r>
    <r>
      <rPr>
        <b/>
        <sz val="11"/>
        <color theme="1"/>
        <rFont val="Calibri"/>
        <family val="2"/>
        <scheme val="minor"/>
      </rPr>
      <t>: $0</t>
    </r>
    <r>
      <rPr>
        <sz val="11"/>
        <color theme="1"/>
        <rFont val="Calibri"/>
        <family val="2"/>
        <scheme val="minor"/>
      </rPr>
      <t xml:space="preserve">. No es procedente la liquidación de este perjuicio como quiera que no obra al interior del expediente prueba siquiera sumaria que permita dar cuenta de la estructuración del mismo o de las razones por las que solicita este perjuicio. 
</t>
    </r>
    <r>
      <rPr>
        <b/>
        <u/>
        <sz val="11"/>
        <color theme="1"/>
        <rFont val="Calibri (Cuerpo)"/>
      </rPr>
      <t>Lucro Cesante:</t>
    </r>
    <r>
      <rPr>
        <b/>
        <sz val="11"/>
        <color theme="1"/>
        <rFont val="Calibri"/>
        <family val="2"/>
        <scheme val="minor"/>
      </rPr>
      <t xml:space="preserve"> $11.463.431</t>
    </r>
    <r>
      <rPr>
        <sz val="11"/>
        <color theme="1"/>
        <rFont val="Calibri"/>
        <family val="2"/>
        <scheme val="minor"/>
      </rPr>
      <t xml:space="preserve">. Se reconoce la suma pedida en la demanda y que corresponde a $11.463.431. Toda vez que la liquidación objetiva de este concepto asciende a $29.059.238 a favor de la señora  Hermelina Ordoñez Torres, por lo que se tomará el valor solicitado en la demanda: 
En efecto, se llega a este valor teniendo en cuenta la presunción de la Corte Suprema de Justicia, que establece que toda persona mayor de edad devenga al menos el salario mínimo legal mensual vigente, presumiéndose entonces que la víctima directa percibía al menos un salario mínimo. Entonces, por concepto de lucro cesante consolidado arrojó la suma de $ 20.185.301 y por concepto de lucro cesante futuro arrojó la suma de  $8.873.937.  Lo anterior, teniendo como datos para la liquidación los siguientes: (i) PCL del 15 %; (ii) Salario mínimo para la fecha de liquidación (2024); (iii) Edad del lesionado al momento del accidente (80 años); (iv) ocurrencia del accidente (04 de octubre de 2017); (v) fecha de la liquidación (29 de agosto de 2024). 
</t>
    </r>
    <r>
      <rPr>
        <b/>
        <u/>
        <sz val="11"/>
        <color theme="1"/>
        <rFont val="Calibri (Cuerpo)"/>
      </rPr>
      <t>Daño a la salud - Daño a la vida en relación</t>
    </r>
    <r>
      <rPr>
        <b/>
        <sz val="11"/>
        <color theme="1"/>
        <rFont val="Calibri"/>
        <family val="2"/>
        <scheme val="minor"/>
      </rPr>
      <t>: $20.000.000.</t>
    </r>
    <r>
      <rPr>
        <sz val="11"/>
        <color theme="1"/>
        <rFont val="Calibri"/>
        <family val="2"/>
        <scheme val="minor"/>
      </rPr>
      <t xml:space="preserve"> Ante a esta tipología de perjuicios es preciso señalar que la misma recae sobre el arbitrio del juez acorde con las circunstancias particulares, además a partir de la sentencia SC4803-2019 está categoría resarcitoria cada vez más ha sido reconocida a terceros allegados a la víctima directa. De esta manera, se tendrá en cuenta la suma de $20.000.000 para la víctima directa, pues la Sentencia SC5885 de 2016 de la Corte Suprema de Justicia, se estimó el perjuicio del daño a la vida en relación en $20.000.000, para una persona que fue calificada con PCL del 20.65%, y sufrió una incapacidad de 80 días. 
</t>
    </r>
    <r>
      <rPr>
        <b/>
        <u/>
        <sz val="11"/>
        <color theme="1"/>
        <rFont val="Calibri (Cuerpo)"/>
      </rPr>
      <t>Daño moral</t>
    </r>
    <r>
      <rPr>
        <b/>
        <sz val="11"/>
        <color theme="1"/>
        <rFont val="Calibri"/>
        <family val="2"/>
        <scheme val="minor"/>
      </rPr>
      <t>: $20.000.000.</t>
    </r>
    <r>
      <rPr>
        <sz val="11"/>
        <color theme="1"/>
        <rFont val="Calibri"/>
        <family val="2"/>
        <scheme val="minor"/>
      </rPr>
      <t xml:space="preserve"> Lo anterior teniendo en cuenta los pronunciamientos locales, y con fundamento en la Sentencia SC5885 de 2016 de la Corte Suprema de Justicia, en la cual se estima el perjuicio moral a favor de la víctima en la suma de $15.000.000, para una persona que fue calificada con PCL del 20.65%, y sufrió una deformidad física que afecta el rostro de carácter permanente y tuvo que ser intervenido quirúrgicamente. En este caso, de acuerdo al Informe Pericial de Clínica Forense realizado por Medicina Legal, se le  concedieron 80 días de incapacidad a la víctima, y presentó además deformidades físicas de carácter permanente. De igual manera, fue calificada con una pérdida de capacidad laboral del 15%. 
Se hace énfasis en que la presunción de daño para no aplica para nietos de crianza, ya que no obra prueba de esta calidad en el proceso, esto según sentencia SP12969-2015; no obstante, se reconoce suma respecto a la señora Yuli Espinosa puesto que esta calidad puede ser probada en la diligencia en los interrogatorios. A favor de esta se reconoce el monto máximo de $5.000.000. 
</t>
    </r>
    <r>
      <rPr>
        <b/>
        <u/>
        <sz val="11"/>
        <color theme="1"/>
        <rFont val="Calibri (Cuerpo)"/>
      </rPr>
      <t xml:space="preserve">Daño estético: </t>
    </r>
    <r>
      <rPr>
        <b/>
        <sz val="11"/>
        <color theme="1"/>
        <rFont val="Calibri"/>
        <family val="2"/>
        <scheme val="minor"/>
      </rPr>
      <t>$0.</t>
    </r>
    <r>
      <rPr>
        <sz val="11"/>
        <color theme="1"/>
        <rFont val="Calibri"/>
        <family val="2"/>
        <scheme val="minor"/>
      </rPr>
      <t xml:space="preserve"> Respecto a esta tipología de perjuicios la Corte Suprema de Justicia mediante sentencia del 05 de agosto de 2014 con ponencia del magistrado Ariel Salazar Ramírez ha reconocido que son especies de perjuicio no patrimonial además del moral el daño a la vida en relación y la lesión a bienes jurídicos de especial protección constitucional o convencional, por lo que el daño estético no es una tipología de perjuicios reconocidas por la Corte, consecuentemente no se procede con su estimación económica.
</t>
    </r>
    <r>
      <rPr>
        <b/>
        <u/>
        <sz val="11"/>
        <color theme="1"/>
        <rFont val="Calibri (Cuerpo)"/>
      </rPr>
      <t>Análisis frente a la póliza 1000298</t>
    </r>
    <r>
      <rPr>
        <sz val="11"/>
        <color theme="1"/>
        <rFont val="Calibri"/>
        <family val="2"/>
        <scheme val="minor"/>
      </rPr>
      <t xml:space="preserve">: es de anotar que la póliza tiene un valor asegurado de 100 SMLMV ($130.000.000 para 2024) sin deducible. 
</t>
    </r>
    <r>
      <rPr>
        <i/>
        <sz val="11"/>
        <color theme="1"/>
        <rFont val="Calibri"/>
        <family val="2"/>
        <scheme val="minor"/>
      </rPr>
      <t>Lo anterior sin perjuicio del carácter contingente de los trámites judiciales, por lo que la parte actora eventualmente puede aportar nuevos elementos que permitan una variación en la calificación y cuantificación de la contingencia</t>
    </r>
  </si>
  <si>
    <r>
      <rPr>
        <b/>
        <u/>
        <sz val="11"/>
        <color theme="1"/>
        <rFont val="Calibri (Cuerpo)"/>
      </rPr>
      <t>CONTESTACIÓN DE LA DEMANDA</t>
    </r>
    <r>
      <rPr>
        <b/>
        <sz val="11"/>
        <color theme="1"/>
        <rFont val="Calibri"/>
        <family val="2"/>
        <scheme val="minor"/>
      </rPr>
      <t xml:space="preserve"> 
</t>
    </r>
    <r>
      <rPr>
        <sz val="11"/>
        <color theme="1"/>
        <rFont val="Calibri"/>
        <family val="2"/>
        <scheme val="minor"/>
      </rPr>
      <t xml:space="preserve">1. PRESCRIPCIÓN DE LAS ACCIONES DERIVADAS DEL CONTRATO DE TRANSPORTE 
2. FUERZA MAYOR. LA VÍA SOBRE LA CUAL CIRCULABA EL AUTOMOTOR DE PLACA SSQ-257 SE ENCONTRABA HÚMEDA Y CON CONDICIONES CLIMÁTICAS ADVERSAS
3. AUSENCIA DE MEDIOS PROBATORIOS QUE PERMITAN ACREDITAR LA EXISTENCIA DE LA RESPONSABILIDAD QUE SE PRETENDE ATRIBUIR A LA PARTE DEMANDADA
4. FALTA DE LEGITIMACIÓN EN LA CAUSA POR ACTIVA DE LA SEÑORA YULI YOELA ESPINOSA ADVINCULA Y DEL SEÑOR CARLOS MIGUEL NUÑEZ GOMEZ
5. IMPOSIBILIDAD DE ATRIBUIR RESPONSABILIDAD EN CABEZA DE LA ASEGURADORA
6. AUSENCIA DE SOLIDARIDAD DEL CONTRATO DE SEGURO CELEBRADO CON SBS SEGUROS COLOMBIA S.A.
7. INEXISTENCIA DEL LUCRO CESANTE PRETENDIDO POR LA SEÑORA HERMELINA ORDOÑEZ 
8. IMPROCEDENCIA DEL PERJUICIO DENOMINADO DAÑO A LA VIDA EN RELACIÓN 
9. IMPROCEDENCIA DEL RECONOCIMIENTO DEL DAÑO A LA SALUD Y ESTÉTICO A FAVOR DE LA SEÑORA HERMELINA ORDOÑEZ
10. AUSENCIA DE COBERTURA DE LA PÓLIZA DE SEGUROS DE RESPONSABILIDAD CIVIL EXTRACONTRACTUAL PARA VEHÍCULOS NO. 1001067 POR CUANTO LA MISMA NO AMPARA A OCUPANTES DEL VEHÍCULO DE PLACA SSQ-257, LA MISMA ÚNICAMENTE BRINDA COBERTURA RESPECTO A TERCEROS 
11. INEXISTENCIA DE LA OBLIGACIÓN INDEMNIZATORIA A CARGO DE LA SBS SEGUROS S.A., POR LA NO REALIZACIÓN DEL RIESGO ASEGURADO EN LA PÓLIZA DE SEGURO DE RESPONSABILIDAD CIVIL CONTRACTUAL PÓLIZA NO.1000298
12. LÍMITES MÁXIMOS DE LA RESPONSABILIDAD DE LA COMPAÑÍA ASEGURADORA
13. CAUSALES DE EXCLUSIÓN DE COBERTURA DE LA PÓLIZA DE SEGUROS DE RESPONSABILIDAD CIVIL CONTRACTUAL NO. 1000298
14. CARÁCTER INDEMNIZATORIO DEL CONTRATO DE SEGURO
15. EL CONTRATO ES LEY PARA LAS PARTES
16. DISPONIBILIDAD DE LA SUMA ASEGURADA 
17. PRESCRIPCIÓN DE LAS ACCIONES DERIVADAS DEL CONTRATO DE SEGURO
18. GENÉRICA O INNOMINADA Y OTRAS
</t>
    </r>
    <r>
      <rPr>
        <b/>
        <u/>
        <sz val="11"/>
        <color theme="1"/>
        <rFont val="Calibri (Cuerpo)"/>
      </rPr>
      <t>CONTESTACIÓN AL LLAMAMIENTO EN GARANTÍA</t>
    </r>
    <r>
      <rPr>
        <sz val="11"/>
        <color theme="1"/>
        <rFont val="Calibri (Cuerpo)"/>
      </rPr>
      <t>:
A. INEXISTENCIA  DE OBLIGACIÓN INDEMNIZATORIA A CARGO DE SBS SEGUROS DE COLOMBIA S.A., POR LA NO REALIZACIÓN DEL RIESGO ASEGURADO EN LA PÓLIZA DE RESPONSABILIDAD CIVIL CONTRACTUAL NO. 1000307.  
B. FALTA DE COBERTURA MATERIAL RESPECTO A PERJUICIOS INMATERIALES DE CONFORMIDAD CON LA PÓLIZA DE RESPONSABILIDAD CIVIL CONTRACTUAL NO. 1000307. 
C. LA PÓLIZA NO. 1000307 OPERA COMO CAPA COMPLEMENTARIA DE LOS LÍMITES PRIMARIOS CONTRATADOS BAJO LA SECCIÓN DE RESPONSABILIDAD CIVIL CONTRACTUAL DE LA PÓLIZA DE SEGURO DE RESPONSABILIDAD CIVIL CONTRACTUAL NO. 1000298.
D. EN CUALQUIER CASO, DE NINGUNA FORMA SE PODRÁ EXCEDER EL LÍMITE DEL VALOR ASEGURADO EN LA PÓLIZA DE RESPONSABILIDAD CIVIL CONTRACTUAL NO. 1000307.
E. CARÁCTER INDEMNIZATORIO DEL CONTRATO DE SEGURO 
F. CAUSALES DE EXCLUSIÓN DE COBERTURA DE LAS PÓLIZAS DE RESPONSABILIDAD CIVIL CONTRACTUAL NO. 1000307.
I. GENÉRICA O INNOMINADA Y OTRAS</t>
    </r>
  </si>
  <si>
    <r>
      <t xml:space="preserve">La contingencia se califica como </t>
    </r>
    <r>
      <rPr>
        <b/>
        <sz val="11"/>
        <color theme="1"/>
        <rFont val="Calibri"/>
        <family val="2"/>
        <scheme val="minor"/>
      </rPr>
      <t>PROBABLE</t>
    </r>
    <r>
      <rPr>
        <sz val="11"/>
        <color theme="1"/>
        <rFont val="Calibri"/>
        <family val="2"/>
        <scheme val="minor"/>
      </rPr>
      <t xml:space="preserve"> toda vez que la póliza No. 1000272 presta cobertura temporal y material, además, la responsabilidad del asegurado se encuentra plenamente acreditada. 
Lo primero que debe tenerse en cuenta es que la póliza No. 1000298 cuyo tomador es Flota Magdalena S.A. y asegurado es Jorge Enrique Puertas Vallejo, presta cobertura material y temporal de conformidad con los hechos y pretensiones expuestas en el escrito de demanda. Frente a la cobertura temporal, debe decirse que, la misma tenía una vigencia comprendida entre 31 de agosto de 2017 hasta el 31 de agosto de 2018 en modalidad de ocurrencia y, los hechos objeto de la presente demanda se presentaron el 04 de octubre de 2017, es decir dentro de la vigencia del aseguramiento. Respecto a la cobertura material, también se presenta en este caso, ya que ampara la incapacidad total temporal ocasionada por responsabilidad civil contractual, la cual se circunscribe a lo pretendido por la demandante al incoar la presente demanda.
De igual manera, la póliza No. 1000307, que opera como capa complementaria de la póliza principal cuyo tomador es Flota Magdalena S.A. y asegurado es Jorge Enrique Puertas Vallejo, presta cobertura material y temporal de conformidad con los hechos y pretensiones expuestas en el escrito de demanda y en el llamamiento en garantía. Frente a la cobertura temporal, debe decirse que, la misma tenía una vigencia comprendida entre 31 de agosto de 2017 hasta el 31 de agosto de 2018 en modalidad de ocurrencia y, los hechos objeto de la presente demanda se presentaron el 25 de mayo de 2018, es decir dentro de la vigencia del aseguramiento. Respecto a la cobertura material, también se presenta en este caso, ya que ampara en COMPLEMENTO de la cobertura básica de la incapacidad total temporal ocasionada por responsabilidad civil contractual, como ocurrió en este caso. Así, se circunscribe a lo pretendido por la demandante al incoar la presente demanda.
De otro lado, se precisa que también se vinculó al proceso la Póliza de Responsabilidad Civil Extracontractual No. 1001067 cuyo tomador es Flota Magdalena S.A. No obstante, si bien presta cobertura temporal, no presta cobertura material. Frente a la cobertura temporal, debe decirse que la misma tenía una vigencia comprendida entre 31 de agosto de 2017 al 31 de agosto de 2017 en modalidad de ocurrencia, es decir los hechos ocurrieron dentro de la vigencia del seguro. Respecto a la cobertura material, en el presente caso, al haber estado la víctima directa en calidad pasajera del vehículo SSQ-257, se entiende que esta póliza no ofrece cobertura, comoquiera que ampara solamente los daños sufridos a terceros no pasajeros, tal como se encuentra dentro de las exclusiones. 
Lo anteriormente esgrimido debe ser analizado de manera conjunta con el estudio de </t>
    </r>
    <r>
      <rPr>
        <b/>
        <sz val="11"/>
        <color theme="1"/>
        <rFont val="Calibri"/>
        <family val="2"/>
        <scheme val="minor"/>
      </rPr>
      <t>la responsabilidad del asegurado, toda vez que la misma está plenamente acreditada</t>
    </r>
    <r>
      <rPr>
        <sz val="11"/>
        <color theme="1"/>
        <rFont val="Calibri"/>
        <family val="2"/>
        <scheme val="minor"/>
      </rPr>
      <t xml:space="preserve">. De acuerdo a los medios de prueba obrantes en el proceso, se concluye que: </t>
    </r>
    <r>
      <rPr>
        <b/>
        <sz val="11"/>
        <color theme="1"/>
        <rFont val="Calibri"/>
        <family val="2"/>
        <scheme val="minor"/>
      </rPr>
      <t>(i)</t>
    </r>
    <r>
      <rPr>
        <sz val="11"/>
        <color theme="1"/>
        <rFont val="Calibri"/>
        <family val="2"/>
        <scheme val="minor"/>
      </rPr>
      <t xml:space="preserve"> El IPAT codifica únicamente al conductor del vehículo asegurado con las hipótesis “</t>
    </r>
    <r>
      <rPr>
        <i/>
        <sz val="11"/>
        <color theme="1"/>
        <rFont val="Calibri"/>
        <family val="2"/>
        <scheme val="minor"/>
      </rPr>
      <t>131. Falta de precaución por niebla, lluvia o humo</t>
    </r>
    <r>
      <rPr>
        <sz val="11"/>
        <color theme="1"/>
        <rFont val="Calibri"/>
        <family val="2"/>
        <scheme val="minor"/>
      </rPr>
      <t xml:space="preserve">”; </t>
    </r>
    <r>
      <rPr>
        <b/>
        <sz val="11"/>
        <color theme="1"/>
        <rFont val="Calibri"/>
        <family val="2"/>
        <scheme val="minor"/>
      </rPr>
      <t xml:space="preserve">(ii) </t>
    </r>
    <r>
      <rPr>
        <sz val="11"/>
        <color theme="1"/>
        <rFont val="Calibri"/>
        <family val="2"/>
        <scheme val="minor"/>
      </rPr>
      <t>Por otra parte, no existe aún en el acervo probatorio documento alguno que permita probar un eximente de responsabilidad. Frente a este punto, se debe tener en cuenta que estamos en el escenario de una responsabilidad objetiva, por el hecho de la actividad de conducción, de manera que existe una presunción de responsabilidad, que sólo podrá ser desvirtuada probando una causa extraña o culpa exclusiva de la víctima, la cual no está fehacientemente demostrado..   
Lo anterior sin perjuicio del carácter contingente del proceso.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</si>
</sst>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dd/mm/yyyy;@"/>
    <numFmt numFmtId="166" formatCode="[$$-240A]\ #,##0"/>
    <numFmt numFmtId="167" formatCode="&quot;$&quot;\ #,##0"/>
    <numFmt numFmtId="168" formatCode="0.0%"/>
  </numFmts>
  <fonts count="13"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3" tint="-0.499984740745262"/>
      <name val="Calibri"/>
      <family val="2"/>
      <scheme val="minor"/>
    </font>
    <font>
      <sz val="11"/>
      <color rgb="FF222222"/>
      <name val="Calibri"/>
      <family val="2"/>
      <scheme val="minor"/>
    </font>
    <font>
      <b/>
      <sz val="11"/>
      <color theme="1"/>
      <name val="Calibri"/>
      <family val="2"/>
      <scheme val="minor"/>
    </font>
    <font>
      <i/>
      <sz val="11"/>
      <color theme="1"/>
      <name val="Calibri"/>
      <family val="2"/>
      <scheme val="minor"/>
    </font>
    <font>
      <b/>
      <u/>
      <sz val="11"/>
      <color theme="1"/>
      <name val="Calibri (Cuerpo)"/>
    </font>
    <font>
      <sz val="11"/>
      <color theme="1"/>
      <name val="Calibri (Cuerpo)"/>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48">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style="thick">
        <color theme="0"/>
      </left>
      <right style="thick">
        <color theme="0"/>
      </right>
      <top/>
      <bottom/>
      <diagonal/>
    </border>
    <border>
      <left style="thick">
        <color theme="0"/>
      </left>
      <right style="thick">
        <color theme="0"/>
      </right>
      <top/>
      <bottom style="thick">
        <color theme="0"/>
      </bottom>
      <diagonal/>
    </border>
    <border>
      <left/>
      <right style="thick">
        <color theme="0"/>
      </right>
      <top style="thick">
        <color theme="0"/>
      </top>
      <bottom style="thick">
        <color theme="0"/>
      </bottom>
      <diagonal/>
    </border>
    <border>
      <left style="thin">
        <color theme="0"/>
      </left>
      <right style="thin">
        <color theme="0"/>
      </right>
      <top style="thin">
        <color theme="0"/>
      </top>
      <bottom style="thin">
        <color theme="0"/>
      </bottom>
      <diagonal/>
    </border>
  </borders>
  <cellStyleXfs count="2">
    <xf numFmtId="0" fontId="0" fillId="0" borderId="0"/>
    <xf numFmtId="9" fontId="4" fillId="0" borderId="0" applyFont="0" applyFill="0" applyBorder="0" applyAlignment="0" applyProtection="0"/>
  </cellStyleXfs>
  <cellXfs count="115">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6"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23" xfId="0" applyFont="1" applyFill="1" applyBorder="1" applyAlignment="1">
      <alignment horizontal="center" vertical="center" wrapText="1"/>
    </xf>
    <xf numFmtId="0" fontId="0" fillId="3" borderId="17" xfId="0" applyFill="1" applyBorder="1" applyAlignment="1">
      <alignment horizontal="center" vertical="center"/>
    </xf>
    <xf numFmtId="9" fontId="0" fillId="3" borderId="17" xfId="0" applyNumberFormat="1" applyFill="1" applyBorder="1" applyAlignment="1">
      <alignment horizontal="center" vertical="center"/>
    </xf>
    <xf numFmtId="0" fontId="3" fillId="0" borderId="0" xfId="0" applyFont="1"/>
    <xf numFmtId="0" fontId="0" fillId="3" borderId="4" xfId="0" applyFill="1" applyBorder="1" applyAlignment="1">
      <alignment horizontal="center" vertical="center"/>
    </xf>
    <xf numFmtId="0" fontId="1" fillId="2" borderId="4" xfId="0" applyFont="1" applyFill="1" applyBorder="1" applyAlignment="1">
      <alignment horizontal="center"/>
    </xf>
    <xf numFmtId="0" fontId="1" fillId="2" borderId="0" xfId="0" applyFont="1" applyFill="1" applyAlignment="1">
      <alignment vertical="center"/>
    </xf>
    <xf numFmtId="0" fontId="1" fillId="2" borderId="28" xfId="0" applyFont="1" applyFill="1" applyBorder="1" applyAlignment="1">
      <alignment vertical="center"/>
    </xf>
    <xf numFmtId="0" fontId="0" fillId="3" borderId="29" xfId="0" applyFill="1" applyBorder="1" applyAlignment="1">
      <alignment horizontal="center" vertical="center"/>
    </xf>
    <xf numFmtId="0" fontId="1" fillId="2" borderId="29" xfId="0" applyFont="1" applyFill="1" applyBorder="1" applyAlignment="1">
      <alignment vertical="center"/>
    </xf>
    <xf numFmtId="0" fontId="1" fillId="2" borderId="31" xfId="0" applyFont="1" applyFill="1" applyBorder="1" applyAlignment="1">
      <alignmen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1" fillId="2" borderId="33" xfId="0" applyFont="1" applyFill="1" applyBorder="1" applyAlignment="1">
      <alignment horizontal="left" vertical="center" wrapText="1"/>
    </xf>
    <xf numFmtId="0" fontId="1" fillId="2" borderId="33" xfId="0" applyFont="1" applyFill="1" applyBorder="1" applyAlignment="1">
      <alignment vertical="center" wrapText="1"/>
    </xf>
    <xf numFmtId="0" fontId="1" fillId="2" borderId="35" xfId="0" applyFont="1" applyFill="1" applyBorder="1" applyAlignment="1">
      <alignment vertical="center"/>
    </xf>
    <xf numFmtId="0" fontId="1" fillId="2" borderId="36" xfId="0" applyFont="1" applyFill="1" applyBorder="1" applyAlignment="1">
      <alignment vertical="center" wrapText="1"/>
    </xf>
    <xf numFmtId="0" fontId="1" fillId="2" borderId="37" xfId="0" applyFont="1" applyFill="1" applyBorder="1" applyAlignment="1">
      <alignment wrapText="1"/>
    </xf>
    <xf numFmtId="0" fontId="1" fillId="2" borderId="38" xfId="0" applyFont="1" applyFill="1" applyBorder="1" applyAlignment="1">
      <alignment wrapText="1"/>
    </xf>
    <xf numFmtId="0" fontId="1" fillId="2" borderId="39" xfId="0" applyFont="1" applyFill="1" applyBorder="1" applyAlignment="1">
      <alignment horizontal="center" vertical="center" wrapText="1"/>
    </xf>
    <xf numFmtId="0" fontId="0" fillId="0" borderId="41" xfId="0" applyBorder="1"/>
    <xf numFmtId="0" fontId="0" fillId="3" borderId="8" xfId="0" applyFill="1" applyBorder="1" applyAlignment="1">
      <alignment horizontal="center" vertical="center" wrapText="1"/>
    </xf>
    <xf numFmtId="0" fontId="8" fillId="0" borderId="0" xfId="0" applyFont="1" applyAlignment="1">
      <alignment wrapText="1"/>
    </xf>
    <xf numFmtId="0" fontId="0" fillId="0" borderId="0" xfId="0" applyAlignment="1">
      <alignment horizontal="center" wrapText="1"/>
    </xf>
    <xf numFmtId="0" fontId="0" fillId="0" borderId="0" xfId="0" applyAlignment="1">
      <alignment wrapText="1"/>
    </xf>
    <xf numFmtId="0" fontId="0" fillId="3" borderId="4" xfId="0" applyFill="1" applyBorder="1" applyAlignment="1">
      <alignment horizontal="center" vertical="center" wrapText="1"/>
    </xf>
    <xf numFmtId="0" fontId="9" fillId="0" borderId="0" xfId="0" applyFont="1"/>
    <xf numFmtId="0" fontId="0" fillId="3" borderId="47" xfId="0" applyFill="1" applyBorder="1"/>
    <xf numFmtId="164" fontId="0" fillId="3" borderId="47" xfId="0" applyNumberFormat="1" applyFill="1" applyBorder="1" applyAlignment="1">
      <alignment horizontal="right"/>
    </xf>
    <xf numFmtId="164" fontId="0" fillId="3" borderId="47" xfId="0" applyNumberFormat="1" applyFill="1" applyBorder="1"/>
    <xf numFmtId="0" fontId="1" fillId="2" borderId="12"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167" fontId="0" fillId="3" borderId="10" xfId="0" applyNumberFormat="1" applyFill="1" applyBorder="1" applyAlignment="1">
      <alignment horizontal="left" wrapText="1"/>
    </xf>
    <xf numFmtId="167" fontId="0" fillId="3" borderId="1" xfId="0" applyNumberFormat="1" applyFill="1" applyBorder="1" applyAlignment="1">
      <alignment horizontal="left"/>
    </xf>
    <xf numFmtId="167" fontId="0" fillId="3" borderId="14" xfId="0" applyNumberFormat="1" applyFill="1" applyBorder="1" applyAlignment="1">
      <alignment horizontal="left"/>
    </xf>
    <xf numFmtId="0" fontId="0" fillId="3" borderId="21" xfId="0" applyFill="1" applyBorder="1" applyAlignment="1">
      <alignment horizontal="left" wrapText="1"/>
    </xf>
    <xf numFmtId="0" fontId="0" fillId="3" borderId="20" xfId="0" applyFill="1" applyBorder="1" applyAlignment="1">
      <alignment horizontal="left"/>
    </xf>
    <xf numFmtId="0" fontId="0" fillId="3" borderId="22" xfId="0" applyFill="1" applyBorder="1" applyAlignment="1">
      <alignment horizontal="left"/>
    </xf>
    <xf numFmtId="0" fontId="0" fillId="3" borderId="18" xfId="0" applyFill="1" applyBorder="1" applyAlignment="1">
      <alignment horizontal="left" vertical="center" wrapText="1"/>
    </xf>
    <xf numFmtId="0" fontId="0" fillId="3" borderId="24" xfId="0" applyFill="1" applyBorder="1" applyAlignment="1">
      <alignment horizontal="left" vertical="center" wrapText="1"/>
    </xf>
    <xf numFmtId="0" fontId="0" fillId="3" borderId="19" xfId="0" applyFill="1" applyBorder="1" applyAlignment="1">
      <alignment horizontal="left" vertical="center" wrapText="1"/>
    </xf>
    <xf numFmtId="14" fontId="0" fillId="3" borderId="3" xfId="0" applyNumberFormat="1" applyFill="1" applyBorder="1" applyAlignment="1">
      <alignment horizontal="center" vertical="center"/>
    </xf>
    <xf numFmtId="0" fontId="0" fillId="3" borderId="6"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0" fillId="3" borderId="4" xfId="0" applyFill="1" applyBorder="1" applyAlignment="1">
      <alignment horizontal="center" vertical="center" wrapText="1"/>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3" borderId="3" xfId="0" applyFill="1" applyBorder="1" applyAlignment="1">
      <alignment horizontal="center" vertical="center"/>
    </xf>
    <xf numFmtId="0" fontId="1" fillId="2" borderId="4" xfId="0" applyFont="1" applyFill="1" applyBorder="1" applyAlignment="1">
      <alignment horizontal="center"/>
    </xf>
    <xf numFmtId="0" fontId="1" fillId="2" borderId="1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8" xfId="0" applyFont="1" applyFill="1" applyBorder="1" applyAlignment="1">
      <alignment horizontal="center" wrapText="1"/>
    </xf>
    <xf numFmtId="0" fontId="1" fillId="2" borderId="11" xfId="0" applyFont="1" applyFill="1" applyBorder="1" applyAlignment="1">
      <alignment horizontal="center" wrapText="1"/>
    </xf>
    <xf numFmtId="167" fontId="9" fillId="3" borderId="3" xfId="0" applyNumberFormat="1" applyFont="1" applyFill="1" applyBorder="1" applyAlignment="1">
      <alignment horizontal="center"/>
    </xf>
    <xf numFmtId="167" fontId="9" fillId="3" borderId="6" xfId="0" applyNumberFormat="1" applyFont="1" applyFill="1" applyBorder="1" applyAlignment="1">
      <alignment horizontal="center"/>
    </xf>
    <xf numFmtId="167" fontId="9" fillId="3" borderId="46" xfId="0" applyNumberFormat="1" applyFont="1" applyFill="1" applyBorder="1" applyAlignment="1">
      <alignment horizontal="center"/>
    </xf>
    <xf numFmtId="0" fontId="7" fillId="0" borderId="11" xfId="0" applyFont="1" applyBorder="1" applyAlignment="1">
      <alignment horizontal="center"/>
    </xf>
    <xf numFmtId="0" fontId="7" fillId="0" borderId="15" xfId="0" applyFont="1" applyBorder="1" applyAlignment="1">
      <alignment horizontal="center"/>
    </xf>
    <xf numFmtId="0" fontId="0" fillId="3" borderId="1" xfId="0" applyFill="1" applyBorder="1" applyAlignment="1">
      <alignment horizontal="center" vertical="center"/>
    </xf>
    <xf numFmtId="165" fontId="0" fillId="3" borderId="12" xfId="0" applyNumberFormat="1" applyFill="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49" fontId="9" fillId="3" borderId="42" xfId="0" applyNumberFormat="1" applyFont="1" applyFill="1" applyBorder="1" applyAlignment="1">
      <alignment horizontal="center" vertical="center"/>
    </xf>
    <xf numFmtId="49" fontId="9" fillId="3" borderId="43" xfId="0" applyNumberFormat="1"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27" xfId="0" applyFill="1" applyBorder="1" applyAlignment="1">
      <alignment horizontal="center" vertical="center"/>
    </xf>
    <xf numFmtId="0" fontId="0" fillId="3" borderId="40" xfId="0"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8" xfId="0" applyFill="1" applyBorder="1" applyAlignment="1">
      <alignment horizontal="center"/>
    </xf>
    <xf numFmtId="0" fontId="0" fillId="3" borderId="24" xfId="0" applyFill="1" applyBorder="1" applyAlignment="1">
      <alignment horizontal="center"/>
    </xf>
    <xf numFmtId="0" fontId="0" fillId="3" borderId="19" xfId="0" applyFill="1" applyBorder="1" applyAlignment="1">
      <alignment horizontal="center"/>
    </xf>
    <xf numFmtId="0" fontId="0" fillId="3" borderId="18" xfId="0" applyFill="1" applyBorder="1" applyAlignment="1">
      <alignment horizontal="center" vertical="center"/>
    </xf>
    <xf numFmtId="0" fontId="0" fillId="3" borderId="24" xfId="0" applyFill="1" applyBorder="1" applyAlignment="1">
      <alignment horizontal="center" vertic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30" xfId="0" applyFill="1" applyBorder="1" applyAlignment="1">
      <alignment horizontal="center" vertical="center"/>
    </xf>
    <xf numFmtId="166" fontId="0" fillId="3" borderId="34"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7" xfId="0" applyFont="1" applyFill="1" applyBorder="1" applyAlignment="1">
      <alignment horizontal="center" wrapText="1"/>
    </xf>
    <xf numFmtId="165" fontId="0" fillId="3" borderId="23" xfId="0" applyNumberFormat="1" applyFill="1" applyBorder="1" applyAlignment="1">
      <alignment horizontal="center" vertical="center"/>
    </xf>
    <xf numFmtId="168" fontId="0" fillId="3" borderId="18" xfId="1" applyNumberFormat="1" applyFont="1" applyFill="1" applyBorder="1" applyAlignment="1">
      <alignment horizontal="center" vertical="center"/>
    </xf>
    <xf numFmtId="168" fontId="0" fillId="3" borderId="24" xfId="1" applyNumberFormat="1" applyFont="1" applyFill="1" applyBorder="1" applyAlignment="1">
      <alignment horizontal="center" vertical="center"/>
    </xf>
    <xf numFmtId="168" fontId="0" fillId="3" borderId="19" xfId="1" applyNumberFormat="1" applyFont="1" applyFill="1" applyBorder="1" applyAlignment="1">
      <alignment horizontal="center" vertic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26" xfId="0" applyFont="1" applyFill="1" applyBorder="1" applyAlignment="1">
      <alignment horizontal="center" vertical="center"/>
    </xf>
    <xf numFmtId="0" fontId="1" fillId="3" borderId="30" xfId="0" applyFont="1" applyFill="1" applyBorder="1" applyAlignment="1">
      <alignment horizontal="center" vertical="center"/>
    </xf>
    <xf numFmtId="0" fontId="1" fillId="2" borderId="33" xfId="0" applyFont="1" applyFill="1" applyBorder="1" applyAlignment="1">
      <alignment horizontal="left" vertical="center" wrapText="1"/>
    </xf>
    <xf numFmtId="0" fontId="1" fillId="2" borderId="34" xfId="0" applyFont="1" applyFill="1" applyBorder="1" applyAlignment="1">
      <alignment horizontal="center"/>
    </xf>
    <xf numFmtId="0" fontId="0" fillId="3" borderId="34"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1-05-03T15:38:33.31" personId="{77B0D722-0B4E-4471-9657-B381C58C9F4F}" id="{438A1EDD-A5DE-461F-B120-C96914FFF939}">
    <text>Calidad hace referencia a si es asegurado, tomador cuando no aplique parentesco</text>
  </threadedComment>
  <threadedComment ref="B14" dT="2021-05-03T15:39:49.79" personId="{77B0D722-0B4E-4471-9657-B381C58C9F4F}" id="{CF34E9E4-8F8C-4679-A848-E61A567764D0}">
    <text>Calidad del demandado en el proceso respecto de la compañía (asegurado, conductor, asegurado, llamante en garantia, etc)</text>
  </threadedComment>
  <threadedComment ref="A32" dT="2021-05-03T15:59:23.00" personId="{77B0D722-0B4E-4471-9657-B381C58C9F4F}" id="{D01ECE12-D273-4A98-B2C1-DD4F1D06445A}">
    <text>Enumerar separadamente las de la demanda y el llamamiento si estamos vinculados en doble calidad al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abSelected="1" workbookViewId="0">
      <selection activeCell="F22" sqref="F22"/>
    </sheetView>
  </sheetViews>
  <sheetFormatPr baseColWidth="10" defaultRowHeight="15" x14ac:dyDescent="0.2"/>
  <cols>
    <col min="1" max="1" width="41" bestFit="1" customWidth="1"/>
    <col min="2" max="2" width="66.5" customWidth="1"/>
    <col min="3" max="3" width="18" customWidth="1"/>
    <col min="4" max="4" width="23" customWidth="1"/>
    <col min="5" max="5" width="24.33203125" customWidth="1"/>
    <col min="6" max="6" width="53.1640625" customWidth="1"/>
    <col min="7" max="7" width="19.83203125" bestFit="1" customWidth="1"/>
    <col min="8" max="8" width="21.83203125" bestFit="1" customWidth="1"/>
    <col min="11" max="11" width="33.1640625" hidden="1" customWidth="1"/>
  </cols>
  <sheetData>
    <row r="1" spans="1:11" ht="16" thickBot="1" x14ac:dyDescent="0.25">
      <c r="A1" s="72" t="s">
        <v>111</v>
      </c>
      <c r="B1" s="72"/>
      <c r="C1" s="72"/>
      <c r="D1" s="72"/>
      <c r="E1" s="73"/>
      <c r="F1" s="1"/>
    </row>
    <row r="2" spans="1:11" ht="16" thickTop="1" x14ac:dyDescent="0.2">
      <c r="A2" s="76" t="s">
        <v>54</v>
      </c>
      <c r="B2" s="76"/>
      <c r="C2" s="76"/>
      <c r="D2" s="76"/>
      <c r="E2" s="77"/>
      <c r="F2" s="1"/>
    </row>
    <row r="3" spans="1:11" ht="32.25" customHeight="1" thickBot="1" x14ac:dyDescent="0.25">
      <c r="A3" s="4" t="s">
        <v>0</v>
      </c>
      <c r="B3" s="33" t="s">
        <v>148</v>
      </c>
      <c r="C3" s="11" t="s">
        <v>2</v>
      </c>
      <c r="D3" s="78" t="s">
        <v>149</v>
      </c>
      <c r="E3" s="79"/>
      <c r="K3" s="2" t="s">
        <v>27</v>
      </c>
    </row>
    <row r="4" spans="1:11" ht="24" customHeight="1" thickTop="1" thickBot="1" x14ac:dyDescent="0.25">
      <c r="A4" s="18" t="s">
        <v>140</v>
      </c>
      <c r="B4" s="55" t="s">
        <v>150</v>
      </c>
      <c r="C4" s="55"/>
      <c r="D4" s="61"/>
      <c r="E4" s="62"/>
      <c r="K4" s="2"/>
    </row>
    <row r="5" spans="1:11" ht="24" customHeight="1" thickTop="1" thickBot="1" x14ac:dyDescent="0.25">
      <c r="A5" s="5" t="s">
        <v>3</v>
      </c>
      <c r="B5" s="57" t="s">
        <v>65</v>
      </c>
      <c r="C5" s="58"/>
      <c r="D5" s="58"/>
      <c r="E5" s="58"/>
      <c r="K5" s="2" t="s">
        <v>28</v>
      </c>
    </row>
    <row r="6" spans="1:11" ht="23.25" customHeight="1" thickTop="1" thickBot="1" x14ac:dyDescent="0.25">
      <c r="A6" s="5" t="s">
        <v>5</v>
      </c>
      <c r="B6" s="63" t="s">
        <v>93</v>
      </c>
      <c r="C6" s="55"/>
      <c r="D6" s="55"/>
      <c r="E6" s="55"/>
      <c r="K6" s="2" t="s">
        <v>29</v>
      </c>
    </row>
    <row r="7" spans="1:11" ht="23.25" customHeight="1" thickTop="1" thickBot="1" x14ac:dyDescent="0.25">
      <c r="A7" s="5" t="s">
        <v>141</v>
      </c>
      <c r="B7" s="63"/>
      <c r="C7" s="55"/>
      <c r="D7" s="55"/>
      <c r="E7" s="55"/>
      <c r="K7" s="2"/>
    </row>
    <row r="8" spans="1:11" ht="23.25" customHeight="1" thickTop="1" thickBot="1" x14ac:dyDescent="0.25">
      <c r="A8" s="5" t="s">
        <v>130</v>
      </c>
      <c r="B8" s="63" t="s">
        <v>151</v>
      </c>
      <c r="C8" s="55"/>
      <c r="D8" s="55"/>
      <c r="E8" s="55"/>
      <c r="K8" s="2"/>
    </row>
    <row r="9" spans="1:11" ht="18" thickTop="1" thickBot="1" x14ac:dyDescent="0.25">
      <c r="A9" s="42" t="s">
        <v>13</v>
      </c>
      <c r="B9" s="17" t="s">
        <v>106</v>
      </c>
      <c r="C9" s="64" t="s">
        <v>4</v>
      </c>
      <c r="D9" s="64"/>
      <c r="E9" s="64"/>
      <c r="F9" s="32"/>
      <c r="K9" s="2" t="s">
        <v>1</v>
      </c>
    </row>
    <row r="10" spans="1:11" ht="18" thickTop="1" thickBot="1" x14ac:dyDescent="0.25">
      <c r="A10" s="43"/>
      <c r="B10" s="16" t="s">
        <v>152</v>
      </c>
      <c r="C10" s="60" t="s">
        <v>153</v>
      </c>
      <c r="D10" s="60"/>
      <c r="E10" s="60"/>
      <c r="K10" s="2" t="s">
        <v>30</v>
      </c>
    </row>
    <row r="11" spans="1:11" ht="18" thickTop="1" thickBot="1" x14ac:dyDescent="0.25">
      <c r="A11" s="43"/>
      <c r="B11" s="16" t="s">
        <v>154</v>
      </c>
      <c r="C11" s="56" t="s">
        <v>155</v>
      </c>
      <c r="D11" s="56"/>
      <c r="E11" s="56"/>
      <c r="K11" s="2" t="s">
        <v>31</v>
      </c>
    </row>
    <row r="12" spans="1:11" ht="18" thickTop="1" thickBot="1" x14ac:dyDescent="0.25">
      <c r="A12" s="43"/>
      <c r="B12" s="16" t="s">
        <v>156</v>
      </c>
      <c r="C12" s="60" t="s">
        <v>157</v>
      </c>
      <c r="D12" s="56"/>
      <c r="E12" s="56"/>
      <c r="K12" s="2" t="s">
        <v>32</v>
      </c>
    </row>
    <row r="13" spans="1:11" ht="18" thickTop="1" thickBot="1" x14ac:dyDescent="0.25">
      <c r="A13" s="44"/>
      <c r="B13" s="16"/>
      <c r="C13" s="56"/>
      <c r="D13" s="56"/>
      <c r="E13" s="56"/>
      <c r="K13" s="2" t="s">
        <v>33</v>
      </c>
    </row>
    <row r="14" spans="1:11" ht="18" thickTop="1" thickBot="1" x14ac:dyDescent="0.25">
      <c r="A14" s="42" t="s">
        <v>17</v>
      </c>
      <c r="B14" s="17" t="s">
        <v>46</v>
      </c>
      <c r="C14" s="64" t="s">
        <v>4</v>
      </c>
      <c r="D14" s="64"/>
      <c r="E14" s="64"/>
      <c r="K14" s="2" t="s">
        <v>34</v>
      </c>
    </row>
    <row r="15" spans="1:11" ht="18" thickTop="1" thickBot="1" x14ac:dyDescent="0.25">
      <c r="A15" s="43"/>
      <c r="B15" s="16" t="s">
        <v>143</v>
      </c>
      <c r="C15" s="60" t="s">
        <v>158</v>
      </c>
      <c r="D15" s="56"/>
      <c r="E15" s="56"/>
      <c r="K15" s="2" t="s">
        <v>9</v>
      </c>
    </row>
    <row r="16" spans="1:11" ht="18" thickTop="1" thickBot="1" x14ac:dyDescent="0.25">
      <c r="A16" s="43"/>
      <c r="B16" s="16" t="s">
        <v>142</v>
      </c>
      <c r="C16" s="56" t="s">
        <v>159</v>
      </c>
      <c r="D16" s="56"/>
      <c r="E16" s="56"/>
      <c r="K16" s="2" t="s">
        <v>35</v>
      </c>
    </row>
    <row r="17" spans="1:11" ht="18" thickTop="1" thickBot="1" x14ac:dyDescent="0.25">
      <c r="A17" s="44"/>
      <c r="B17" s="37" t="s">
        <v>146</v>
      </c>
      <c r="C17" s="56" t="s">
        <v>145</v>
      </c>
      <c r="D17" s="56"/>
      <c r="E17" s="56"/>
      <c r="K17" s="2" t="s">
        <v>36</v>
      </c>
    </row>
    <row r="18" spans="1:11" ht="18" thickTop="1" thickBot="1" x14ac:dyDescent="0.25">
      <c r="A18" s="6" t="s">
        <v>11</v>
      </c>
      <c r="B18" s="74" t="s">
        <v>160</v>
      </c>
      <c r="C18" s="74"/>
      <c r="D18" s="74"/>
      <c r="E18" s="74"/>
      <c r="K18" s="2" t="s">
        <v>37</v>
      </c>
    </row>
    <row r="19" spans="1:11" ht="18" thickTop="1" thickBot="1" x14ac:dyDescent="0.25">
      <c r="A19" s="6" t="s">
        <v>12</v>
      </c>
      <c r="B19" s="54">
        <v>45502</v>
      </c>
      <c r="C19" s="55"/>
      <c r="D19" s="55"/>
      <c r="E19" s="55"/>
      <c r="K19" s="2" t="s">
        <v>38</v>
      </c>
    </row>
    <row r="20" spans="1:11" ht="34" thickTop="1" thickBot="1" x14ac:dyDescent="0.25">
      <c r="A20" s="6" t="s">
        <v>107</v>
      </c>
      <c r="B20" s="75">
        <v>45532</v>
      </c>
      <c r="C20" s="75"/>
      <c r="D20" s="75"/>
      <c r="E20" s="75"/>
      <c r="K20" s="2" t="s">
        <v>39</v>
      </c>
    </row>
    <row r="21" spans="1:11" ht="18" thickTop="1" thickBot="1" x14ac:dyDescent="0.25">
      <c r="A21" s="7" t="s">
        <v>14</v>
      </c>
      <c r="B21" s="13" t="s">
        <v>47</v>
      </c>
      <c r="C21" s="80" t="s">
        <v>108</v>
      </c>
      <c r="D21" s="81"/>
      <c r="E21" s="14" t="s">
        <v>147</v>
      </c>
      <c r="F21" s="38"/>
      <c r="K21" s="2" t="s">
        <v>40</v>
      </c>
    </row>
    <row r="22" spans="1:11" ht="135" customHeight="1" thickTop="1" thickBot="1" x14ac:dyDescent="0.25">
      <c r="A22" s="8" t="s">
        <v>52</v>
      </c>
      <c r="B22" s="51" t="s">
        <v>165</v>
      </c>
      <c r="C22" s="52"/>
      <c r="D22" s="52"/>
      <c r="E22" s="53"/>
      <c r="K22" s="2" t="s">
        <v>41</v>
      </c>
    </row>
    <row r="23" spans="1:11" ht="157" customHeight="1" thickBot="1" x14ac:dyDescent="0.25">
      <c r="A23" s="9" t="s">
        <v>19</v>
      </c>
      <c r="B23" s="51" t="s">
        <v>161</v>
      </c>
      <c r="C23" s="52"/>
      <c r="D23" s="52"/>
      <c r="E23" s="53"/>
      <c r="K23" s="2" t="s">
        <v>42</v>
      </c>
    </row>
    <row r="24" spans="1:11" ht="43.5" customHeight="1" thickTop="1" thickBot="1" x14ac:dyDescent="0.25">
      <c r="A24" s="10" t="s">
        <v>48</v>
      </c>
      <c r="B24" s="59">
        <f>C26+C28+E26+E28+C27+E27</f>
        <v>286837035</v>
      </c>
      <c r="C24" s="59"/>
      <c r="D24" s="59"/>
      <c r="E24" s="59"/>
      <c r="K24" s="2" t="s">
        <v>43</v>
      </c>
    </row>
    <row r="25" spans="1:11" ht="39" customHeight="1" thickTop="1" x14ac:dyDescent="0.2">
      <c r="A25" s="65" t="s">
        <v>49</v>
      </c>
      <c r="B25" s="82" t="s">
        <v>20</v>
      </c>
      <c r="C25" s="83"/>
      <c r="D25" s="83" t="s">
        <v>21</v>
      </c>
      <c r="E25" s="84"/>
      <c r="K25" s="2"/>
    </row>
    <row r="26" spans="1:11" ht="36.75" customHeight="1" x14ac:dyDescent="0.2">
      <c r="A26" s="66"/>
      <c r="B26" s="39" t="s">
        <v>22</v>
      </c>
      <c r="C26" s="40">
        <v>11463431</v>
      </c>
      <c r="D26" s="39" t="s">
        <v>24</v>
      </c>
      <c r="E26" s="41">
        <v>195000000</v>
      </c>
      <c r="K26" s="2" t="s">
        <v>44</v>
      </c>
    </row>
    <row r="27" spans="1:11" ht="31.5" customHeight="1" x14ac:dyDescent="0.2">
      <c r="A27" s="66"/>
      <c r="B27" s="39" t="s">
        <v>23</v>
      </c>
      <c r="C27" s="40">
        <v>5373604</v>
      </c>
      <c r="D27" s="39" t="s">
        <v>144</v>
      </c>
      <c r="E27" s="40">
        <v>65000000</v>
      </c>
      <c r="F27" t="s">
        <v>137</v>
      </c>
      <c r="G27" t="s">
        <v>138</v>
      </c>
      <c r="H27" t="s">
        <v>139</v>
      </c>
      <c r="K27" s="2" t="s">
        <v>45</v>
      </c>
    </row>
    <row r="28" spans="1:11" ht="31" customHeight="1" x14ac:dyDescent="0.2">
      <c r="A28" s="66"/>
      <c r="B28" s="39" t="s">
        <v>162</v>
      </c>
      <c r="C28" s="40">
        <v>10000000</v>
      </c>
      <c r="D28" s="39"/>
      <c r="E28" s="40"/>
      <c r="F28" s="34"/>
      <c r="K28" s="2" t="s">
        <v>15</v>
      </c>
    </row>
    <row r="29" spans="1:11" ht="17" thickBot="1" x14ac:dyDescent="0.25">
      <c r="A29" s="67" t="s">
        <v>109</v>
      </c>
      <c r="B29" s="68"/>
      <c r="C29" s="68"/>
      <c r="D29" s="68"/>
      <c r="E29" s="68"/>
      <c r="K29" s="2" t="s">
        <v>47</v>
      </c>
    </row>
    <row r="30" spans="1:11" ht="18" thickTop="1" thickBot="1" x14ac:dyDescent="0.25">
      <c r="A30" s="69">
        <v>51463431</v>
      </c>
      <c r="B30" s="70"/>
      <c r="C30" s="70"/>
      <c r="D30" s="70"/>
      <c r="E30" s="71"/>
      <c r="K30" s="2" t="s">
        <v>53</v>
      </c>
    </row>
    <row r="31" spans="1:11" ht="240" customHeight="1" thickTop="1" thickBot="1" x14ac:dyDescent="0.25">
      <c r="A31" s="6" t="s">
        <v>110</v>
      </c>
      <c r="B31" s="45" t="s">
        <v>163</v>
      </c>
      <c r="C31" s="46"/>
      <c r="D31" s="46"/>
      <c r="E31" s="47"/>
      <c r="K31" s="3">
        <v>0</v>
      </c>
    </row>
    <row r="32" spans="1:11" ht="241" customHeight="1" thickTop="1" x14ac:dyDescent="0.2">
      <c r="A32" s="12" t="s">
        <v>51</v>
      </c>
      <c r="B32" s="48" t="s">
        <v>164</v>
      </c>
      <c r="C32" s="49"/>
      <c r="D32" s="49"/>
      <c r="E32" s="50"/>
      <c r="F32" s="35"/>
      <c r="K32" s="3">
        <v>0.3</v>
      </c>
    </row>
    <row r="33" spans="6:11" ht="20.25" customHeight="1" x14ac:dyDescent="0.2">
      <c r="K33" s="3">
        <v>0.7</v>
      </c>
    </row>
    <row r="34" spans="6:11" ht="34.5" customHeight="1" x14ac:dyDescent="0.2"/>
    <row r="35" spans="6:11" ht="24" customHeight="1" x14ac:dyDescent="0.2"/>
    <row r="36" spans="6:11" ht="363.75" customHeight="1" x14ac:dyDescent="0.2">
      <c r="F36" s="36"/>
    </row>
    <row r="37" spans="6:11" ht="274.5" customHeight="1" x14ac:dyDescent="0.2"/>
    <row r="40" spans="6:11" ht="34.5" customHeight="1" x14ac:dyDescent="0.2"/>
  </sheetData>
  <mergeCells count="33">
    <mergeCell ref="A1:E1"/>
    <mergeCell ref="B6:E6"/>
    <mergeCell ref="B18:E18"/>
    <mergeCell ref="B20:E20"/>
    <mergeCell ref="C14:E14"/>
    <mergeCell ref="C15:E15"/>
    <mergeCell ref="C16:E16"/>
    <mergeCell ref="C17:E17"/>
    <mergeCell ref="A2:E2"/>
    <mergeCell ref="D3:E3"/>
    <mergeCell ref="B5:E5"/>
    <mergeCell ref="B24:E24"/>
    <mergeCell ref="C12:E12"/>
    <mergeCell ref="B4:E4"/>
    <mergeCell ref="B7:E7"/>
    <mergeCell ref="C9:E9"/>
    <mergeCell ref="C10:E10"/>
    <mergeCell ref="C11:E11"/>
    <mergeCell ref="B8:E8"/>
    <mergeCell ref="C21:D21"/>
    <mergeCell ref="A9:A13"/>
    <mergeCell ref="A14:A17"/>
    <mergeCell ref="B31:E31"/>
    <mergeCell ref="B32:E32"/>
    <mergeCell ref="B22:E22"/>
    <mergeCell ref="B23:E23"/>
    <mergeCell ref="B19:E19"/>
    <mergeCell ref="C13:E13"/>
    <mergeCell ref="A25:A28"/>
    <mergeCell ref="A29:E29"/>
    <mergeCell ref="A30:E30"/>
    <mergeCell ref="B25:C25"/>
    <mergeCell ref="D25:E25"/>
  </mergeCells>
  <dataValidations count="3">
    <dataValidation type="date" allowBlank="1" showInputMessage="1" showErrorMessage="1" sqref="B19:E20" xr:uid="{00000000-0002-0000-0000-000000000000}">
      <formula1>36161</formula1>
      <formula2>51501</formula2>
    </dataValidation>
    <dataValidation type="list" allowBlank="1" showInputMessage="1" showErrorMessage="1" sqref="B21" xr:uid="{00000000-0002-0000-0000-000001000000}">
      <formula1>$K$28:$K$30</formula1>
    </dataValidation>
    <dataValidation type="custom" allowBlank="1" showInputMessage="1" showErrorMessage="1" sqref="E26:E28 C26:C28" xr:uid="{00000000-0002-0000-0000-000002000000}">
      <formula1>1000000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B20</xm:sqref>
        </x14:dataValidation>
        <x14:dataValidation type="list" allowBlank="1" showInputMessage="1" showErrorMessage="1" xr:uid="{00000000-0002-0000-0000-000008000000}">
          <x14:formula1>
            <xm:f>Hoja2!$H$2:$H$3</xm:f>
          </x14:formula1>
          <xm:sqref>C35:C38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5" x14ac:dyDescent="0.2"/>
  <cols>
    <col min="1" max="1" width="51" bestFit="1" customWidth="1"/>
    <col min="2" max="2" width="26.1640625" customWidth="1"/>
  </cols>
  <sheetData>
    <row r="1" spans="1:5" hidden="1" x14ac:dyDescent="0.2">
      <c r="B1" t="s">
        <v>125</v>
      </c>
    </row>
    <row r="2" spans="1:5" hidden="1" x14ac:dyDescent="0.2">
      <c r="B2" t="s">
        <v>126</v>
      </c>
    </row>
    <row r="3" spans="1:5" hidden="1" x14ac:dyDescent="0.2"/>
    <row r="5" spans="1:5" ht="22" thickBot="1" x14ac:dyDescent="0.3">
      <c r="A5" s="106" t="s">
        <v>112</v>
      </c>
      <c r="B5" s="106"/>
      <c r="C5" s="106"/>
      <c r="D5" s="106"/>
      <c r="E5" s="107"/>
    </row>
    <row r="6" spans="1:5" ht="23" thickTop="1" thickBot="1" x14ac:dyDescent="0.25">
      <c r="A6" s="108" t="s">
        <v>54</v>
      </c>
      <c r="B6" s="108"/>
      <c r="C6" s="108"/>
      <c r="D6" s="108"/>
      <c r="E6" s="109"/>
    </row>
    <row r="7" spans="1:5" ht="16" thickBot="1" x14ac:dyDescent="0.25">
      <c r="A7" s="19" t="s">
        <v>113</v>
      </c>
      <c r="B7" s="20"/>
      <c r="C7" s="21" t="s">
        <v>2</v>
      </c>
      <c r="D7" s="110"/>
      <c r="E7" s="111"/>
    </row>
    <row r="8" spans="1:5" ht="17" thickTop="1" thickBot="1" x14ac:dyDescent="0.25">
      <c r="A8" s="22" t="s">
        <v>140</v>
      </c>
      <c r="B8" s="86"/>
      <c r="C8" s="55"/>
      <c r="D8" s="55"/>
      <c r="E8" s="85"/>
    </row>
    <row r="9" spans="1:5" ht="17" thickTop="1" thickBot="1" x14ac:dyDescent="0.25">
      <c r="A9" s="23" t="s">
        <v>3</v>
      </c>
      <c r="B9" s="57"/>
      <c r="C9" s="58"/>
      <c r="D9" s="58"/>
      <c r="E9" s="58"/>
    </row>
    <row r="10" spans="1:5" ht="17" thickTop="1" thickBot="1" x14ac:dyDescent="0.25">
      <c r="A10" s="24" t="s">
        <v>5</v>
      </c>
      <c r="B10" s="63"/>
      <c r="C10" s="55"/>
      <c r="D10" s="55"/>
      <c r="E10" s="85"/>
    </row>
    <row r="11" spans="1:5" ht="17" thickTop="1" thickBot="1" x14ac:dyDescent="0.25">
      <c r="A11" s="24" t="s">
        <v>116</v>
      </c>
      <c r="B11" s="63"/>
      <c r="C11" s="55"/>
      <c r="D11" s="55"/>
      <c r="E11" s="85"/>
    </row>
    <row r="12" spans="1:5" ht="17" thickTop="1" thickBot="1" x14ac:dyDescent="0.25">
      <c r="A12" s="5" t="s">
        <v>141</v>
      </c>
      <c r="B12" s="63"/>
      <c r="C12" s="55"/>
      <c r="D12" s="55"/>
      <c r="E12" s="85"/>
    </row>
    <row r="13" spans="1:5" ht="17" thickTop="1" thickBot="1" x14ac:dyDescent="0.25">
      <c r="A13" s="24" t="s">
        <v>130</v>
      </c>
      <c r="B13" s="63"/>
      <c r="C13" s="55"/>
      <c r="D13" s="55"/>
      <c r="E13" s="85"/>
    </row>
    <row r="14" spans="1:5" ht="17" thickTop="1" thickBot="1" x14ac:dyDescent="0.25">
      <c r="A14" s="112" t="s">
        <v>115</v>
      </c>
      <c r="B14" s="17" t="s">
        <v>117</v>
      </c>
      <c r="C14" s="64" t="s">
        <v>4</v>
      </c>
      <c r="D14" s="64"/>
      <c r="E14" s="113"/>
    </row>
    <row r="15" spans="1:5" ht="17" thickTop="1" thickBot="1" x14ac:dyDescent="0.25">
      <c r="A15" s="112"/>
      <c r="B15" s="16"/>
      <c r="C15" s="56"/>
      <c r="D15" s="56"/>
      <c r="E15" s="114"/>
    </row>
    <row r="16" spans="1:5" ht="17" thickTop="1" thickBot="1" x14ac:dyDescent="0.25">
      <c r="A16" s="112"/>
      <c r="B16" s="16"/>
      <c r="C16" s="56"/>
      <c r="D16" s="56"/>
      <c r="E16" s="114"/>
    </row>
    <row r="17" spans="1:8" ht="17" thickTop="1" thickBot="1" x14ac:dyDescent="0.25">
      <c r="A17" s="112"/>
      <c r="B17" s="16"/>
      <c r="C17" s="56"/>
      <c r="D17" s="56"/>
      <c r="E17" s="114"/>
    </row>
    <row r="18" spans="1:8" ht="17" thickTop="1" thickBot="1" x14ac:dyDescent="0.25">
      <c r="A18" s="112"/>
      <c r="B18" s="16"/>
      <c r="C18" s="56"/>
      <c r="D18" s="56"/>
      <c r="E18" s="114"/>
    </row>
    <row r="19" spans="1:8" ht="17" thickTop="1" thickBot="1" x14ac:dyDescent="0.25">
      <c r="A19" s="112"/>
      <c r="B19" s="16"/>
      <c r="C19" s="56"/>
      <c r="D19" s="56"/>
      <c r="E19" s="114"/>
    </row>
    <row r="20" spans="1:8" ht="17" thickTop="1" thickBot="1" x14ac:dyDescent="0.25">
      <c r="A20" s="112"/>
      <c r="B20" s="16"/>
      <c r="C20" s="56"/>
      <c r="D20" s="56"/>
      <c r="E20" s="114"/>
    </row>
    <row r="21" spans="1:8" ht="17" thickTop="1" thickBot="1" x14ac:dyDescent="0.25">
      <c r="A21" s="112"/>
      <c r="B21" s="16"/>
      <c r="C21" s="56"/>
      <c r="D21" s="56"/>
      <c r="E21" s="114"/>
    </row>
    <row r="22" spans="1:8" ht="18" thickTop="1" thickBot="1" x14ac:dyDescent="0.25">
      <c r="A22" s="25" t="s">
        <v>127</v>
      </c>
      <c r="B22" s="63"/>
      <c r="C22" s="55"/>
      <c r="D22" s="55"/>
      <c r="E22" s="85"/>
    </row>
    <row r="23" spans="1:8" ht="18" thickTop="1" thickBot="1" x14ac:dyDescent="0.25">
      <c r="A23" s="25" t="s">
        <v>129</v>
      </c>
      <c r="B23" s="63"/>
      <c r="C23" s="55"/>
      <c r="D23" s="55"/>
      <c r="E23" s="85"/>
    </row>
    <row r="24" spans="1:8" ht="18" thickTop="1" thickBot="1" x14ac:dyDescent="0.25">
      <c r="A24" s="26" t="s">
        <v>119</v>
      </c>
      <c r="B24" s="63"/>
      <c r="C24" s="55"/>
      <c r="D24" s="55"/>
      <c r="E24" s="85"/>
    </row>
    <row r="25" spans="1:8" ht="18" thickTop="1" thickBot="1" x14ac:dyDescent="0.25">
      <c r="A25" s="26" t="s">
        <v>118</v>
      </c>
      <c r="B25" s="63"/>
      <c r="C25" s="55"/>
      <c r="D25" s="55"/>
      <c r="E25" s="85"/>
    </row>
    <row r="26" spans="1:8" ht="18" thickTop="1" thickBot="1" x14ac:dyDescent="0.25">
      <c r="A26" s="26" t="s">
        <v>120</v>
      </c>
      <c r="B26" s="63"/>
      <c r="C26" s="55"/>
      <c r="D26" s="55"/>
      <c r="E26" s="85"/>
    </row>
    <row r="27" spans="1:8" ht="18" thickTop="1" thickBot="1" x14ac:dyDescent="0.25">
      <c r="A27" s="26" t="s">
        <v>128</v>
      </c>
      <c r="B27" s="63"/>
      <c r="C27" s="55"/>
      <c r="D27" s="55"/>
      <c r="E27" s="85"/>
    </row>
    <row r="28" spans="1:8" ht="18" thickTop="1" thickBot="1" x14ac:dyDescent="0.25">
      <c r="A28" s="26" t="s">
        <v>121</v>
      </c>
      <c r="B28" s="75"/>
      <c r="C28" s="75"/>
      <c r="D28" s="75"/>
      <c r="E28" s="102"/>
    </row>
    <row r="29" spans="1:8" ht="18" thickTop="1" thickBot="1" x14ac:dyDescent="0.25">
      <c r="A29" s="26" t="s">
        <v>122</v>
      </c>
      <c r="B29" s="75"/>
      <c r="C29" s="75"/>
      <c r="D29" s="75"/>
      <c r="E29" s="102"/>
      <c r="F29" t="s">
        <v>131</v>
      </c>
      <c r="G29" t="s">
        <v>132</v>
      </c>
      <c r="H29" t="s">
        <v>135</v>
      </c>
    </row>
    <row r="30" spans="1:8" ht="16.5" customHeight="1" thickTop="1" thickBot="1" x14ac:dyDescent="0.25">
      <c r="A30" s="27" t="s">
        <v>123</v>
      </c>
      <c r="B30" s="103"/>
      <c r="C30" s="104"/>
      <c r="D30" s="104"/>
      <c r="E30" s="105"/>
      <c r="F30" t="s">
        <v>133</v>
      </c>
      <c r="G30" t="s">
        <v>134</v>
      </c>
      <c r="H30" t="s">
        <v>136</v>
      </c>
    </row>
    <row r="31" spans="1:8" ht="50" thickTop="1" thickBot="1" x14ac:dyDescent="0.25">
      <c r="A31" s="28" t="s">
        <v>52</v>
      </c>
      <c r="B31" s="93"/>
      <c r="C31" s="94"/>
      <c r="D31" s="94"/>
      <c r="E31" s="95"/>
    </row>
    <row r="32" spans="1:8" ht="17" thickBot="1" x14ac:dyDescent="0.25">
      <c r="A32" s="9" t="s">
        <v>19</v>
      </c>
      <c r="B32" s="96"/>
      <c r="C32" s="97"/>
      <c r="D32" s="97"/>
      <c r="E32" s="98"/>
    </row>
    <row r="33" spans="1:5" ht="34" thickTop="1" thickBot="1" x14ac:dyDescent="0.25">
      <c r="A33" s="29" t="s">
        <v>48</v>
      </c>
      <c r="B33" s="59"/>
      <c r="C33" s="59"/>
      <c r="D33" s="59"/>
      <c r="E33" s="99"/>
    </row>
    <row r="34" spans="1:5" ht="34" thickTop="1" thickBot="1" x14ac:dyDescent="0.25">
      <c r="A34" s="30" t="s">
        <v>124</v>
      </c>
      <c r="B34" s="100"/>
      <c r="C34" s="100"/>
      <c r="D34" s="100"/>
      <c r="E34" s="101"/>
    </row>
    <row r="35" spans="1:5" ht="34" thickTop="1" thickBot="1" x14ac:dyDescent="0.25">
      <c r="A35" s="26" t="s">
        <v>50</v>
      </c>
      <c r="B35" s="87"/>
      <c r="C35" s="88"/>
      <c r="D35" s="88"/>
      <c r="E35" s="89"/>
    </row>
    <row r="36" spans="1:5" ht="34" thickTop="1" thickBot="1" x14ac:dyDescent="0.25">
      <c r="A36" s="31" t="s">
        <v>51</v>
      </c>
      <c r="B36" s="90"/>
      <c r="C36" s="91"/>
      <c r="D36" s="91"/>
      <c r="E36" s="92"/>
    </row>
  </sheetData>
  <mergeCells count="33">
    <mergeCell ref="A14:A21"/>
    <mergeCell ref="C14:E14"/>
    <mergeCell ref="C15:E15"/>
    <mergeCell ref="C16:E16"/>
    <mergeCell ref="C17:E17"/>
    <mergeCell ref="C18:E18"/>
    <mergeCell ref="C19:E19"/>
    <mergeCell ref="C20:E20"/>
    <mergeCell ref="C21:E21"/>
    <mergeCell ref="A5:E5"/>
    <mergeCell ref="A6:E6"/>
    <mergeCell ref="D7:E7"/>
    <mergeCell ref="B9:E9"/>
    <mergeCell ref="B10:E10"/>
    <mergeCell ref="B24:E24"/>
    <mergeCell ref="B28:E28"/>
    <mergeCell ref="B26:E26"/>
    <mergeCell ref="B30:E30"/>
    <mergeCell ref="B29:E29"/>
    <mergeCell ref="B25:E25"/>
    <mergeCell ref="B27:E27"/>
    <mergeCell ref="B35:E35"/>
    <mergeCell ref="B36:E36"/>
    <mergeCell ref="B31:E31"/>
    <mergeCell ref="B32:E32"/>
    <mergeCell ref="B33:E33"/>
    <mergeCell ref="B34:E34"/>
    <mergeCell ref="B22:E22"/>
    <mergeCell ref="B23:E23"/>
    <mergeCell ref="B12:E12"/>
    <mergeCell ref="B13:E13"/>
    <mergeCell ref="B8:E8"/>
    <mergeCell ref="B11:E1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L8" sqref="L8"/>
    </sheetView>
  </sheetViews>
  <sheetFormatPr baseColWidth="10" defaultRowHeight="15" x14ac:dyDescent="0.2"/>
  <cols>
    <col min="1" max="1" width="19.33203125" customWidth="1"/>
  </cols>
  <sheetData>
    <row r="1" spans="1:8" x14ac:dyDescent="0.2">
      <c r="D1" t="s">
        <v>86</v>
      </c>
      <c r="E1" t="s">
        <v>85</v>
      </c>
    </row>
    <row r="2" spans="1:8" x14ac:dyDescent="0.2">
      <c r="A2" s="15" t="s">
        <v>55</v>
      </c>
      <c r="B2" t="s">
        <v>114</v>
      </c>
      <c r="D2" t="s">
        <v>88</v>
      </c>
      <c r="E2" t="s">
        <v>69</v>
      </c>
      <c r="F2" t="s">
        <v>18</v>
      </c>
      <c r="H2" t="s">
        <v>25</v>
      </c>
    </row>
    <row r="3" spans="1:8" x14ac:dyDescent="0.2">
      <c r="A3" s="15" t="s">
        <v>56</v>
      </c>
      <c r="D3" t="s">
        <v>90</v>
      </c>
      <c r="E3" t="s">
        <v>70</v>
      </c>
      <c r="F3" t="s">
        <v>15</v>
      </c>
      <c r="H3" t="s">
        <v>26</v>
      </c>
    </row>
    <row r="4" spans="1:8" x14ac:dyDescent="0.2">
      <c r="A4" s="15" t="s">
        <v>57</v>
      </c>
      <c r="D4" t="s">
        <v>91</v>
      </c>
      <c r="E4" t="s">
        <v>71</v>
      </c>
      <c r="F4" t="s">
        <v>16</v>
      </c>
    </row>
    <row r="5" spans="1:8" x14ac:dyDescent="0.2">
      <c r="A5" s="15" t="s">
        <v>1</v>
      </c>
      <c r="D5" t="s">
        <v>10</v>
      </c>
      <c r="E5" t="s">
        <v>72</v>
      </c>
    </row>
    <row r="6" spans="1:8" x14ac:dyDescent="0.2">
      <c r="A6" s="15" t="s">
        <v>58</v>
      </c>
      <c r="D6" t="s">
        <v>92</v>
      </c>
      <c r="E6" t="s">
        <v>34</v>
      </c>
    </row>
    <row r="7" spans="1:8" x14ac:dyDescent="0.2">
      <c r="A7" s="15" t="s">
        <v>59</v>
      </c>
      <c r="D7" t="s">
        <v>93</v>
      </c>
      <c r="E7" t="s">
        <v>73</v>
      </c>
    </row>
    <row r="8" spans="1:8" x14ac:dyDescent="0.2">
      <c r="A8" s="15" t="s">
        <v>60</v>
      </c>
      <c r="D8" t="s">
        <v>94</v>
      </c>
      <c r="E8" t="s">
        <v>74</v>
      </c>
    </row>
    <row r="9" spans="1:8" x14ac:dyDescent="0.2">
      <c r="A9" s="15" t="s">
        <v>61</v>
      </c>
      <c r="D9" t="s">
        <v>95</v>
      </c>
      <c r="E9" t="s">
        <v>75</v>
      </c>
    </row>
    <row r="10" spans="1:8" x14ac:dyDescent="0.2">
      <c r="A10" s="15" t="s">
        <v>62</v>
      </c>
      <c r="D10" t="s">
        <v>8</v>
      </c>
      <c r="E10" t="s">
        <v>76</v>
      </c>
    </row>
    <row r="11" spans="1:8" x14ac:dyDescent="0.2">
      <c r="A11" s="15" t="s">
        <v>63</v>
      </c>
      <c r="D11" t="s">
        <v>96</v>
      </c>
      <c r="E11" t="s">
        <v>77</v>
      </c>
    </row>
    <row r="12" spans="1:8" x14ac:dyDescent="0.2">
      <c r="A12" s="15" t="s">
        <v>31</v>
      </c>
      <c r="D12" t="s">
        <v>97</v>
      </c>
      <c r="E12" t="s">
        <v>35</v>
      </c>
    </row>
    <row r="13" spans="1:8" x14ac:dyDescent="0.2">
      <c r="A13" s="15" t="s">
        <v>64</v>
      </c>
      <c r="D13" t="s">
        <v>98</v>
      </c>
      <c r="E13" t="s">
        <v>78</v>
      </c>
    </row>
    <row r="14" spans="1:8" x14ac:dyDescent="0.2">
      <c r="A14" s="15" t="s">
        <v>68</v>
      </c>
      <c r="D14" t="s">
        <v>89</v>
      </c>
      <c r="E14" t="s">
        <v>79</v>
      </c>
    </row>
    <row r="15" spans="1:8" x14ac:dyDescent="0.2">
      <c r="A15" s="15" t="s">
        <v>65</v>
      </c>
      <c r="D15" t="s">
        <v>99</v>
      </c>
      <c r="E15" t="s">
        <v>80</v>
      </c>
    </row>
    <row r="16" spans="1:8" x14ac:dyDescent="0.2">
      <c r="A16" s="15" t="s">
        <v>66</v>
      </c>
      <c r="D16" t="s">
        <v>100</v>
      </c>
      <c r="E16" t="s">
        <v>81</v>
      </c>
    </row>
    <row r="17" spans="1:5" x14ac:dyDescent="0.2">
      <c r="A17" s="15" t="s">
        <v>67</v>
      </c>
      <c r="D17" t="s">
        <v>101</v>
      </c>
      <c r="E17" t="s">
        <v>82</v>
      </c>
    </row>
    <row r="18" spans="1:5" x14ac:dyDescent="0.2">
      <c r="A18" s="15"/>
      <c r="D18" t="s">
        <v>102</v>
      </c>
      <c r="E18" t="s">
        <v>83</v>
      </c>
    </row>
    <row r="19" spans="1:5" x14ac:dyDescent="0.2">
      <c r="D19" t="s">
        <v>103</v>
      </c>
      <c r="E19" t="s">
        <v>84</v>
      </c>
    </row>
    <row r="20" spans="1:5" x14ac:dyDescent="0.2">
      <c r="D20" t="s">
        <v>104</v>
      </c>
      <c r="E20" t="s">
        <v>87</v>
      </c>
    </row>
    <row r="21" spans="1:5" x14ac:dyDescent="0.2">
      <c r="D21" t="s">
        <v>105</v>
      </c>
    </row>
    <row r="22" spans="1:5" x14ac:dyDescent="0.2">
      <c r="D22" t="s">
        <v>6</v>
      </c>
    </row>
    <row r="23" spans="1:5" x14ac:dyDescent="0.2">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luisa perez</cp:lastModifiedBy>
  <dcterms:created xsi:type="dcterms:W3CDTF">2018-10-22T13:53:18Z</dcterms:created>
  <dcterms:modified xsi:type="dcterms:W3CDTF">2024-09-02T15:11:43Z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