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ielortega/Documents/ADMINISTRATIVO/DOCUMENTOS EMPRESAS/INFORMES CONTADOR/DOCUMENTOS CONTABLES SOLICITADOS/MEGA /"/>
    </mc:Choice>
  </mc:AlternateContent>
  <xr:revisionPtr revIDLastSave="0" documentId="8_{E2CB7ADD-E71F-6647-89D8-699AC0CD9AB1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Reporte_Documentos_20240209_200" sheetId="1" r:id="rId1"/>
  </sheets>
  <definedNames>
    <definedName name="_xlnm._FilterDatabase" localSheetId="0" hidden="1">Reporte_Documentos_20240209_200!$A$1:$P$27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<sst xmlns="http://schemas.openxmlformats.org/spreadsheetml/2006/main" count="328" uniqueCount="129">
  <si>
    <t>Tipo de documento</t>
  </si>
  <si>
    <t>CUFE/CUDE</t>
  </si>
  <si>
    <t>Folio</t>
  </si>
  <si>
    <t>Prefijo</t>
  </si>
  <si>
    <t>Fecha Emisión</t>
  </si>
  <si>
    <t>Fecha Recepción</t>
  </si>
  <si>
    <t>NIT Emisor</t>
  </si>
  <si>
    <t>Nombre Emisor</t>
  </si>
  <si>
    <t>NIT Receptor</t>
  </si>
  <si>
    <t>Nombre Receptor</t>
  </si>
  <si>
    <t>IVA</t>
  </si>
  <si>
    <t>ICA</t>
  </si>
  <si>
    <t>IPC</t>
  </si>
  <si>
    <t>Total</t>
  </si>
  <si>
    <t>Estado</t>
  </si>
  <si>
    <t>Grupo</t>
  </si>
  <si>
    <t>Factura electrónica</t>
  </si>
  <si>
    <t>c0be1069ef12233540f48b036ed7d146338b63266859191f64f768056d59cef8f117932f8dcf366e6d90c06371b5f7ad</t>
  </si>
  <si>
    <t>25</t>
  </si>
  <si>
    <t>FEV</t>
  </si>
  <si>
    <t>30-12-2021</t>
  </si>
  <si>
    <t>30-12-2021 16:20:59</t>
  </si>
  <si>
    <t>901462778</t>
  </si>
  <si>
    <t>MEGASOAT LTDA</t>
  </si>
  <si>
    <t>860002180</t>
  </si>
  <si>
    <t>SEGUROS COMERCIALES BOLIVAR S.A.</t>
  </si>
  <si>
    <t>Aprobado con notificación</t>
  </si>
  <si>
    <t>Emitido</t>
  </si>
  <si>
    <t>0410c112d7c9ccce9522570b2c2783c99f9c5783bde629881110b969fcdec3e0c230dbbcfcab8136140e110302ab5cee</t>
  </si>
  <si>
    <t>24</t>
  </si>
  <si>
    <t>27-12-2021</t>
  </si>
  <si>
    <t>27-12-2021 17:01:50</t>
  </si>
  <si>
    <t>860009578</t>
  </si>
  <si>
    <t>SEGUROS DEL ESTADO S.A.</t>
  </si>
  <si>
    <t>c963d7769b30d7e38b80edb40e77ac451a8b3cf158379db2afd67c00f45a438def89ddbd0cd2bddb06460e5bd4f91e57</t>
  </si>
  <si>
    <t>23</t>
  </si>
  <si>
    <t>21-12-2021</t>
  </si>
  <si>
    <t>21-12-2021 14:30:26</t>
  </si>
  <si>
    <t>ed716d676c79991737e9b79aafd898b1b563b82b25706fdf28a874c24aaa1f8337ca89f2a7b01b54b6fe4914a6935862</t>
  </si>
  <si>
    <t>22</t>
  </si>
  <si>
    <t>14-12-2021</t>
  </si>
  <si>
    <t>14-12-2021 15:10:46</t>
  </si>
  <si>
    <t>5d79456df0a04881d692839de875d9455a16d9fa9fdb9fe9b084f91dee80df972831517c6138a2754da2bd1925e5bb03</t>
  </si>
  <si>
    <t>21</t>
  </si>
  <si>
    <t>22-11-2021</t>
  </si>
  <si>
    <t>22-11-2021 21:51:55</t>
  </si>
  <si>
    <t>e65ff837d8514ddc9473a0ec23a45f48559c045731be8d2f6fc7f08ffb24ab70e5de1d1aa6ab3a0a048e4abdb41bb861</t>
  </si>
  <si>
    <t>20</t>
  </si>
  <si>
    <t>05-11-2021</t>
  </si>
  <si>
    <t>05-11-2021 11:09:40</t>
  </si>
  <si>
    <t>e8eb47e42f8f66aa1e767377c2172b781781b960aaa8f6eca8a7f27a0af21c8f9fba2e6e02f037af2b87f3a3d24073ed</t>
  </si>
  <si>
    <t>19</t>
  </si>
  <si>
    <t>05-11-2021 10:58:27</t>
  </si>
  <si>
    <t>5d2b99d46ff8e1b487157b6659ae2f99155042b65183381ff225aa737581362c4d21185cf6aac0af203942be6c40e029</t>
  </si>
  <si>
    <t>18</t>
  </si>
  <si>
    <t>22-10-2021</t>
  </si>
  <si>
    <t>22-10-2021 15:15:25</t>
  </si>
  <si>
    <t>c5d2d010fbab7120764ffa1ba402c51134d1d8ec94f840b578d227afd8438756db28a503fdcd615e7d857f176d6f60ad</t>
  </si>
  <si>
    <t>17</t>
  </si>
  <si>
    <t>06-10-2021</t>
  </si>
  <si>
    <t>06-10-2021 22:03:21</t>
  </si>
  <si>
    <t>1de376c8a2abea131abe7e0d013c15188b05a8bc5c6194ad0c0764fa60fca2a610c23257a59abde0e2586cd1ed3add0c</t>
  </si>
  <si>
    <t>16</t>
  </si>
  <si>
    <t>01-10-2021</t>
  </si>
  <si>
    <t>01-10-2021 18:51:33</t>
  </si>
  <si>
    <t>9b9e3d840ac28af1151bd2d0f4a25a72d4481ef1551ea0bef3f56164b035d9aba42135588606a426ec54969c282263c5</t>
  </si>
  <si>
    <t>15</t>
  </si>
  <si>
    <t>16-09-2021</t>
  </si>
  <si>
    <t>16-09-2021 17:35:02</t>
  </si>
  <si>
    <t>92e195b43f7b65580abde95a20a53e63a0794b6540036bcc71c67a9d5221ee1eabcfb009e94df3f98b20a5b38ab403e5</t>
  </si>
  <si>
    <t>14</t>
  </si>
  <si>
    <t>16-09-2021 17:08:07</t>
  </si>
  <si>
    <t>c10e636fa688d0eda998e5b1cee40f1b6f8a1a85c24cd965bd03bdb871c5e4211ada335af18309ca2c0ae8dcfabf03d4</t>
  </si>
  <si>
    <t>13</t>
  </si>
  <si>
    <t>03-09-2021</t>
  </si>
  <si>
    <t>03-09-2021 15:38:11</t>
  </si>
  <si>
    <t>860002503</t>
  </si>
  <si>
    <t>COMPANIA DE SEGUROS BOLIVAR S.A.</t>
  </si>
  <si>
    <t>5897d8cc3b2b62a0647bdb15a25caf8788e5ddc4476efb663c5622c5cbafc7337488b23df1e08aacac45c1e9574b2817</t>
  </si>
  <si>
    <t>12</t>
  </si>
  <si>
    <t>03-09-2021 15:23:48</t>
  </si>
  <si>
    <t>f0ae975c286a305ed867a9a7ca2ee51ce3b0ae55a4e6d7243117b4190ff076db2ca7e0b66f31204269e58d5c9c793b51</t>
  </si>
  <si>
    <t>11</t>
  </si>
  <si>
    <t>26-08-2021</t>
  </si>
  <si>
    <t>27-08-2021 00:02:59</t>
  </si>
  <si>
    <t>Nota de crédito electrónica</t>
  </si>
  <si>
    <t>8912b9f06572f785107f2360e341cd3ffddec04c281b5f68e922ebfbec62f96ef565924398f14f3b04d97d0a1ab24157</t>
  </si>
  <si>
    <t>1</t>
  </si>
  <si>
    <t>NC</t>
  </si>
  <si>
    <t>26-08-2021 23:59:06</t>
  </si>
  <si>
    <t>384ee868ed90bc2e85be0b97684449a5816f084fee15aa0316dad5f0f96363783378d074aab26e8fc6d52e3599d99bb0</t>
  </si>
  <si>
    <t>10</t>
  </si>
  <si>
    <t>23-08-2021</t>
  </si>
  <si>
    <t>23-08-2021 23:26:14</t>
  </si>
  <si>
    <t>d558de8c34a7cf57a9ffd992bcd8291891b801922f4ff4837068ee4e23c36472c0eff58ec65aecd57051e705f8d7d0bb</t>
  </si>
  <si>
    <t>9</t>
  </si>
  <si>
    <t>02-08-2021</t>
  </si>
  <si>
    <t>02-08-2021 22:31:28</t>
  </si>
  <si>
    <t>Aprobado</t>
  </si>
  <si>
    <t>df786cfd92097560e7a8c1144cd4e341afce7449df99cfa87d44d4a7ae350b4ebd0d5f6f8ef0834b1f921681eb2035b2</t>
  </si>
  <si>
    <t>8</t>
  </si>
  <si>
    <t>30-07-2021</t>
  </si>
  <si>
    <t>30-07-2021 20:31:44</t>
  </si>
  <si>
    <t>43d7524414d899cd9a0599f4b66236c8095f99c7848359121a8cdedcbbe0857e2b156ba398466e4b1842a0bede0deeee</t>
  </si>
  <si>
    <t>7</t>
  </si>
  <si>
    <t>29-07-2021</t>
  </si>
  <si>
    <t>29-07-2021 14:11:54</t>
  </si>
  <si>
    <t>28f9a7ea1f96075bba828e57a4bcf87963604722b5c10e725e8b7bed974341c8ed925927eb3352c031fd95ee3058cfea</t>
  </si>
  <si>
    <t>6</t>
  </si>
  <si>
    <t>06-07-2021</t>
  </si>
  <si>
    <t>06-07-2021 15:45:40</t>
  </si>
  <si>
    <t>281dd3f404fcacf37d7b17eb0e3a0ba22f04c3a24cb13cda6749cd51f4ab6daaffe77657fcbf0f096e994d3dffade594</t>
  </si>
  <si>
    <t>5</t>
  </si>
  <si>
    <t>16-06-2021</t>
  </si>
  <si>
    <t>16-06-2021 12:26:19</t>
  </si>
  <si>
    <t>2cc864dad236e4f81485992b24b07c2a99b4e05b2adc6c0bf046d259474ba103af76f1a098aa1cf5e4a135ed0ef69c31</t>
  </si>
  <si>
    <t>4</t>
  </si>
  <si>
    <t>28-05-2021</t>
  </si>
  <si>
    <t>28-05-2021 21:54:46</t>
  </si>
  <si>
    <t>00369537ee85a709a457186375f64c00dadae694dd3c645484ce4c219494b477eb882a38585ea8b14f15839dccb91185</t>
  </si>
  <si>
    <t>3</t>
  </si>
  <si>
    <t>20-05-2021</t>
  </si>
  <si>
    <t>20-05-2021 20:28:13</t>
  </si>
  <si>
    <t>36616f866b169d5004695327330a96984fc0b69aca6543179292b4bb1ce820c9eb94f6e7d45af4c86ffb10ed2bc7a722</t>
  </si>
  <si>
    <t>2</t>
  </si>
  <si>
    <t>20-05-2021 20:21:23</t>
  </si>
  <si>
    <t>79dd54ac39b7cea114e9d081da677e9d07a87dd4f3bb0424c5d47a3ceeff156601260cd612d7f175f1b18de1887ccbdf</t>
  </si>
  <si>
    <t>10-04-2021</t>
  </si>
  <si>
    <t>12-04-2021 00:12:03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</si>
</sst>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3" x14ac:knownFonts="1">
    <font>
      <sz val="11"/>
      <name val="Calibri"/>
    </font>
    <font>
      <sz val="10"/>
      <name val="Calibri"/>
    </font>
    <font>
      <b/>
      <sz val="10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484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42" fontId="1" fillId="0" borderId="0" xfId="0" applyNumberFormat="1" applyFont="1"/>
    <xf numFmtId="42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D1" workbookViewId="0">
      <selection activeCell="Q2" sqref="Q2"/>
    </sheetView>
  </sheetViews>
  <sheetFormatPr baseColWidth="10" defaultColWidth="9.1640625" defaultRowHeight="14" x14ac:dyDescent="0.2"/>
  <cols>
    <col min="1" max="1" width="25.33203125" style="1" customWidth="1"/>
    <col min="2" max="2" width="104.6640625" style="1" customWidth="1"/>
    <col min="3" max="4" width="9.1640625" style="1" customWidth="1"/>
    <col min="5" max="5" width="14" style="1" customWidth="1"/>
    <col min="6" max="6" width="19.6640625" style="1" customWidth="1"/>
    <col min="7" max="7" width="11.33203125" style="1" customWidth="1"/>
    <col min="8" max="8" width="16.6640625" style="1" customWidth="1"/>
    <col min="9" max="9" width="12.83203125" style="1" customWidth="1"/>
    <col min="10" max="10" width="35.1640625" style="1" customWidth="1"/>
    <col min="11" max="11" width="12.83203125" style="3" customWidth="1"/>
    <col min="12" max="13" width="9.1640625" style="1" customWidth="1"/>
    <col min="14" max="14" width="14" style="3" customWidth="1"/>
    <col min="15" max="15" width="24.5" style="1" customWidth="1"/>
    <col min="16" max="16" width="9.1640625" style="1" customWidth="1"/>
    <col min="17" max="17" width="11.5" style="3" bestFit="1" customWidth="1"/>
    <col min="18" max="16384" width="9.1640625" style="1"/>
  </cols>
  <sheetData>
    <row r="1" spans="1: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2" t="s">
        <v>11</v>
      </c>
      <c r="M1" s="2" t="s">
        <v>12</v>
      </c>
      <c r="N1" s="4" t="s">
        <v>13</v>
      </c>
      <c r="O1" s="2" t="s">
        <v>14</v>
      </c>
      <c r="P1" s="2" t="s">
        <v>15</v>
      </c>
    </row>
    <row r="2" spans="1:17" x14ac:dyDescent="0.2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3">
        <v>6696524.1600000001</v>
      </c>
      <c r="L2" s="1">
        <v>0</v>
      </c>
      <c r="M2" s="1">
        <v>0</v>
      </c>
      <c r="N2" s="3">
        <v>41941388.159999996</v>
      </c>
      <c r="O2" s="1" t="s">
        <v>26</v>
      </c>
      <c r="P2" s="1" t="s">
        <v>27</v>
      </c>
      <c r="Q2" s="3">
        <f>+N2-K2</f>
        <v>35244864</v>
      </c>
    </row>
    <row r="3" spans="1:17" x14ac:dyDescent="0.2">
      <c r="A3" s="1" t="s">
        <v>16</v>
      </c>
      <c r="B3" s="1" t="s">
        <v>28</v>
      </c>
      <c r="C3" s="1" t="s">
        <v>29</v>
      </c>
      <c r="D3" s="1" t="s">
        <v>19</v>
      </c>
      <c r="E3" s="1" t="s">
        <v>30</v>
      </c>
      <c r="F3" s="1" t="s">
        <v>31</v>
      </c>
      <c r="G3" s="1" t="s">
        <v>22</v>
      </c>
      <c r="H3" s="1" t="s">
        <v>23</v>
      </c>
      <c r="I3" s="1" t="s">
        <v>32</v>
      </c>
      <c r="J3" s="1" t="s">
        <v>33</v>
      </c>
      <c r="K3" s="3">
        <v>32586480.289999999</v>
      </c>
      <c r="L3" s="1">
        <v>0</v>
      </c>
      <c r="M3" s="1">
        <v>0</v>
      </c>
      <c r="N3" s="3">
        <v>204094271.28999999</v>
      </c>
      <c r="O3" s="1" t="s">
        <v>26</v>
      </c>
      <c r="P3" s="1" t="s">
        <v>27</v>
      </c>
      <c r="Q3" s="3">
        <f t="shared" ref="Q3:Q27" si="0">+N3-K3</f>
        <v>171507791</v>
      </c>
    </row>
    <row r="4" spans="1:17" x14ac:dyDescent="0.2">
      <c r="A4" s="1" t="s">
        <v>16</v>
      </c>
      <c r="B4" s="1" t="s">
        <v>34</v>
      </c>
      <c r="C4" s="1" t="s">
        <v>35</v>
      </c>
      <c r="D4" s="1" t="s">
        <v>19</v>
      </c>
      <c r="E4" s="1" t="s">
        <v>36</v>
      </c>
      <c r="F4" s="1" t="s">
        <v>37</v>
      </c>
      <c r="G4" s="1" t="s">
        <v>22</v>
      </c>
      <c r="H4" s="1" t="s">
        <v>23</v>
      </c>
      <c r="I4" s="1" t="s">
        <v>24</v>
      </c>
      <c r="J4" s="1" t="s">
        <v>25</v>
      </c>
      <c r="K4" s="3">
        <v>19824125.949999999</v>
      </c>
      <c r="L4" s="1">
        <v>0</v>
      </c>
      <c r="M4" s="1">
        <v>0</v>
      </c>
      <c r="N4" s="3">
        <v>124161630.95</v>
      </c>
      <c r="O4" s="1" t="s">
        <v>26</v>
      </c>
      <c r="P4" s="1" t="s">
        <v>27</v>
      </c>
      <c r="Q4" s="3">
        <f t="shared" si="0"/>
        <v>104337505</v>
      </c>
    </row>
    <row r="5" spans="1:17" x14ac:dyDescent="0.2">
      <c r="A5" s="1" t="s">
        <v>16</v>
      </c>
      <c r="B5" s="1" t="s">
        <v>38</v>
      </c>
      <c r="C5" s="1" t="s">
        <v>39</v>
      </c>
      <c r="D5" s="1" t="s">
        <v>19</v>
      </c>
      <c r="E5" s="1" t="s">
        <v>40</v>
      </c>
      <c r="F5" s="1" t="s">
        <v>41</v>
      </c>
      <c r="G5" s="1" t="s">
        <v>22</v>
      </c>
      <c r="H5" s="1" t="s">
        <v>23</v>
      </c>
      <c r="I5" s="1" t="s">
        <v>24</v>
      </c>
      <c r="J5" s="1" t="s">
        <v>25</v>
      </c>
      <c r="K5" s="3">
        <v>7718773.75</v>
      </c>
      <c r="L5" s="1">
        <v>0</v>
      </c>
      <c r="M5" s="1">
        <v>0</v>
      </c>
      <c r="N5" s="3">
        <v>48343898.75</v>
      </c>
      <c r="O5" s="1" t="s">
        <v>26</v>
      </c>
      <c r="P5" s="1" t="s">
        <v>27</v>
      </c>
      <c r="Q5" s="3">
        <f t="shared" si="0"/>
        <v>40625125</v>
      </c>
    </row>
    <row r="6" spans="1:17" x14ac:dyDescent="0.2">
      <c r="A6" s="1" t="s">
        <v>16</v>
      </c>
      <c r="B6" s="1" t="s">
        <v>42</v>
      </c>
      <c r="C6" s="1" t="s">
        <v>43</v>
      </c>
      <c r="D6" s="1" t="s">
        <v>19</v>
      </c>
      <c r="E6" s="1" t="s">
        <v>44</v>
      </c>
      <c r="F6" s="1" t="s">
        <v>45</v>
      </c>
      <c r="G6" s="1" t="s">
        <v>22</v>
      </c>
      <c r="H6" s="1" t="s">
        <v>23</v>
      </c>
      <c r="I6" s="1" t="s">
        <v>24</v>
      </c>
      <c r="J6" s="1" t="s">
        <v>25</v>
      </c>
      <c r="K6" s="3">
        <v>8204336.4199999999</v>
      </c>
      <c r="L6" s="1">
        <v>0</v>
      </c>
      <c r="M6" s="1">
        <v>0</v>
      </c>
      <c r="N6" s="3">
        <v>51385054.420000002</v>
      </c>
      <c r="O6" s="1" t="s">
        <v>26</v>
      </c>
      <c r="P6" s="1" t="s">
        <v>27</v>
      </c>
      <c r="Q6" s="3">
        <f t="shared" si="0"/>
        <v>43180718</v>
      </c>
    </row>
    <row r="7" spans="1:17" x14ac:dyDescent="0.2">
      <c r="A7" s="1" t="s">
        <v>16</v>
      </c>
      <c r="B7" s="1" t="s">
        <v>46</v>
      </c>
      <c r="C7" s="1" t="s">
        <v>47</v>
      </c>
      <c r="D7" s="1" t="s">
        <v>19</v>
      </c>
      <c r="E7" s="1" t="s">
        <v>48</v>
      </c>
      <c r="F7" s="1" t="s">
        <v>49</v>
      </c>
      <c r="G7" s="1" t="s">
        <v>22</v>
      </c>
      <c r="H7" s="1" t="s">
        <v>23</v>
      </c>
      <c r="I7" s="1" t="s">
        <v>32</v>
      </c>
      <c r="J7" s="1" t="s">
        <v>33</v>
      </c>
      <c r="K7" s="3">
        <v>26281568.739999998</v>
      </c>
      <c r="L7" s="1">
        <v>0</v>
      </c>
      <c r="M7" s="1">
        <v>0</v>
      </c>
      <c r="N7" s="3">
        <v>164605614.74000001</v>
      </c>
      <c r="O7" s="1" t="s">
        <v>26</v>
      </c>
      <c r="P7" s="1" t="s">
        <v>27</v>
      </c>
      <c r="Q7" s="3">
        <f t="shared" si="0"/>
        <v>138324046</v>
      </c>
    </row>
    <row r="8" spans="1:17" x14ac:dyDescent="0.2">
      <c r="A8" s="1" t="s">
        <v>16</v>
      </c>
      <c r="B8" s="1" t="s">
        <v>50</v>
      </c>
      <c r="C8" s="1" t="s">
        <v>51</v>
      </c>
      <c r="D8" s="1" t="s">
        <v>19</v>
      </c>
      <c r="E8" s="1" t="s">
        <v>48</v>
      </c>
      <c r="F8" s="1" t="s">
        <v>52</v>
      </c>
      <c r="G8" s="1" t="s">
        <v>22</v>
      </c>
      <c r="H8" s="1" t="s">
        <v>23</v>
      </c>
      <c r="I8" s="1" t="s">
        <v>24</v>
      </c>
      <c r="J8" s="1" t="s">
        <v>25</v>
      </c>
      <c r="K8" s="3">
        <v>5137387.01</v>
      </c>
      <c r="L8" s="1">
        <v>0</v>
      </c>
      <c r="M8" s="1">
        <v>0</v>
      </c>
      <c r="N8" s="3">
        <v>32176266.010000002</v>
      </c>
      <c r="O8" s="1" t="s">
        <v>26</v>
      </c>
      <c r="P8" s="1" t="s">
        <v>27</v>
      </c>
      <c r="Q8" s="3">
        <f t="shared" si="0"/>
        <v>27038879</v>
      </c>
    </row>
    <row r="9" spans="1:17" x14ac:dyDescent="0.2">
      <c r="A9" s="1" t="s">
        <v>16</v>
      </c>
      <c r="B9" s="1" t="s">
        <v>53</v>
      </c>
      <c r="C9" s="1" t="s">
        <v>54</v>
      </c>
      <c r="D9" s="1" t="s">
        <v>19</v>
      </c>
      <c r="E9" s="1" t="s">
        <v>55</v>
      </c>
      <c r="F9" s="1" t="s">
        <v>56</v>
      </c>
      <c r="G9" s="1" t="s">
        <v>22</v>
      </c>
      <c r="H9" s="1" t="s">
        <v>23</v>
      </c>
      <c r="I9" s="1" t="s">
        <v>24</v>
      </c>
      <c r="J9" s="1" t="s">
        <v>25</v>
      </c>
      <c r="K9" s="3">
        <v>8210028.25</v>
      </c>
      <c r="L9" s="1">
        <v>0</v>
      </c>
      <c r="M9" s="1">
        <v>0</v>
      </c>
      <c r="N9" s="3">
        <v>51420703.25</v>
      </c>
      <c r="O9" s="1" t="s">
        <v>26</v>
      </c>
      <c r="P9" s="1" t="s">
        <v>27</v>
      </c>
      <c r="Q9" s="3">
        <f t="shared" si="0"/>
        <v>43210675</v>
      </c>
    </row>
    <row r="10" spans="1:17" x14ac:dyDescent="0.2">
      <c r="A10" s="1" t="s">
        <v>16</v>
      </c>
      <c r="B10" s="1" t="s">
        <v>57</v>
      </c>
      <c r="C10" s="1" t="s">
        <v>58</v>
      </c>
      <c r="D10" s="1" t="s">
        <v>19</v>
      </c>
      <c r="E10" s="1" t="s">
        <v>59</v>
      </c>
      <c r="F10" s="1" t="s">
        <v>60</v>
      </c>
      <c r="G10" s="1" t="s">
        <v>22</v>
      </c>
      <c r="H10" s="1" t="s">
        <v>23</v>
      </c>
      <c r="I10" s="1" t="s">
        <v>32</v>
      </c>
      <c r="J10" s="1" t="s">
        <v>33</v>
      </c>
      <c r="K10" s="3">
        <v>20780836.75</v>
      </c>
      <c r="L10" s="1">
        <v>0</v>
      </c>
      <c r="M10" s="1">
        <v>0</v>
      </c>
      <c r="N10" s="3">
        <v>130153661.75</v>
      </c>
      <c r="O10" s="1" t="s">
        <v>26</v>
      </c>
      <c r="P10" s="1" t="s">
        <v>27</v>
      </c>
      <c r="Q10" s="3">
        <f t="shared" si="0"/>
        <v>109372825</v>
      </c>
    </row>
    <row r="11" spans="1:17" x14ac:dyDescent="0.2">
      <c r="A11" s="1" t="s">
        <v>16</v>
      </c>
      <c r="B11" s="1" t="s">
        <v>61</v>
      </c>
      <c r="C11" s="1" t="s">
        <v>62</v>
      </c>
      <c r="D11" s="1" t="s">
        <v>19</v>
      </c>
      <c r="E11" s="1" t="s">
        <v>63</v>
      </c>
      <c r="F11" s="1" t="s">
        <v>64</v>
      </c>
      <c r="G11" s="1" t="s">
        <v>22</v>
      </c>
      <c r="H11" s="1" t="s">
        <v>23</v>
      </c>
      <c r="I11" s="1" t="s">
        <v>24</v>
      </c>
      <c r="J11" s="1" t="s">
        <v>25</v>
      </c>
      <c r="K11" s="3">
        <v>5327469.28</v>
      </c>
      <c r="L11" s="1">
        <v>0</v>
      </c>
      <c r="M11" s="1">
        <v>0</v>
      </c>
      <c r="N11" s="3">
        <v>33366781.280000001</v>
      </c>
      <c r="O11" s="1" t="s">
        <v>26</v>
      </c>
      <c r="P11" s="1" t="s">
        <v>27</v>
      </c>
      <c r="Q11" s="3">
        <f t="shared" si="0"/>
        <v>28039312</v>
      </c>
    </row>
    <row r="12" spans="1:17" x14ac:dyDescent="0.2">
      <c r="A12" s="1" t="s">
        <v>16</v>
      </c>
      <c r="B12" s="1" t="s">
        <v>65</v>
      </c>
      <c r="C12" s="1" t="s">
        <v>66</v>
      </c>
      <c r="D12" s="1" t="s">
        <v>19</v>
      </c>
      <c r="E12" s="1" t="s">
        <v>67</v>
      </c>
      <c r="F12" s="1" t="s">
        <v>68</v>
      </c>
      <c r="G12" s="1" t="s">
        <v>22</v>
      </c>
      <c r="H12" s="1" t="s">
        <v>23</v>
      </c>
      <c r="I12" s="1" t="s">
        <v>32</v>
      </c>
      <c r="J12" s="1" t="s">
        <v>33</v>
      </c>
      <c r="K12" s="3">
        <v>17536211.690000001</v>
      </c>
      <c r="L12" s="1">
        <v>0</v>
      </c>
      <c r="M12" s="1">
        <v>0</v>
      </c>
      <c r="N12" s="3">
        <v>109832062.69</v>
      </c>
      <c r="O12" s="1" t="s">
        <v>26</v>
      </c>
      <c r="P12" s="1" t="s">
        <v>27</v>
      </c>
      <c r="Q12" s="3">
        <f t="shared" si="0"/>
        <v>92295851</v>
      </c>
    </row>
    <row r="13" spans="1:17" x14ac:dyDescent="0.2">
      <c r="A13" s="1" t="s">
        <v>16</v>
      </c>
      <c r="B13" s="1" t="s">
        <v>69</v>
      </c>
      <c r="C13" s="1" t="s">
        <v>70</v>
      </c>
      <c r="D13" s="1" t="s">
        <v>19</v>
      </c>
      <c r="E13" s="1" t="s">
        <v>67</v>
      </c>
      <c r="F13" s="1" t="s">
        <v>71</v>
      </c>
      <c r="G13" s="1" t="s">
        <v>22</v>
      </c>
      <c r="H13" s="1" t="s">
        <v>23</v>
      </c>
      <c r="I13" s="1" t="s">
        <v>24</v>
      </c>
      <c r="J13" s="1" t="s">
        <v>25</v>
      </c>
      <c r="K13" s="3">
        <v>11474286.390000001</v>
      </c>
      <c r="L13" s="1">
        <v>0</v>
      </c>
      <c r="M13" s="1">
        <v>0</v>
      </c>
      <c r="N13" s="3">
        <v>71865267.390000001</v>
      </c>
      <c r="O13" s="1" t="s">
        <v>26</v>
      </c>
      <c r="P13" s="1" t="s">
        <v>27</v>
      </c>
      <c r="Q13" s="3">
        <f t="shared" si="0"/>
        <v>60390981</v>
      </c>
    </row>
    <row r="14" spans="1:17" x14ac:dyDescent="0.2">
      <c r="A14" s="1" t="s">
        <v>16</v>
      </c>
      <c r="B14" s="1" t="s">
        <v>72</v>
      </c>
      <c r="C14" s="1" t="s">
        <v>73</v>
      </c>
      <c r="D14" s="1" t="s">
        <v>19</v>
      </c>
      <c r="E14" s="1" t="s">
        <v>74</v>
      </c>
      <c r="F14" s="1" t="s">
        <v>75</v>
      </c>
      <c r="G14" s="1" t="s">
        <v>22</v>
      </c>
      <c r="H14" s="1" t="s">
        <v>23</v>
      </c>
      <c r="I14" s="1" t="s">
        <v>76</v>
      </c>
      <c r="J14" s="1" t="s">
        <v>77</v>
      </c>
      <c r="K14" s="3">
        <v>13124.44</v>
      </c>
      <c r="L14" s="1">
        <v>0</v>
      </c>
      <c r="M14" s="1">
        <v>0</v>
      </c>
      <c r="N14" s="3">
        <v>82200.44</v>
      </c>
      <c r="O14" s="1" t="s">
        <v>26</v>
      </c>
      <c r="P14" s="1" t="s">
        <v>27</v>
      </c>
      <c r="Q14" s="3">
        <f t="shared" si="0"/>
        <v>69076</v>
      </c>
    </row>
    <row r="15" spans="1:17" x14ac:dyDescent="0.2">
      <c r="A15" s="1" t="s">
        <v>16</v>
      </c>
      <c r="B15" s="1" t="s">
        <v>78</v>
      </c>
      <c r="C15" s="1" t="s">
        <v>79</v>
      </c>
      <c r="D15" s="1" t="s">
        <v>19</v>
      </c>
      <c r="E15" s="1" t="s">
        <v>74</v>
      </c>
      <c r="F15" s="1" t="s">
        <v>80</v>
      </c>
      <c r="G15" s="1" t="s">
        <v>22</v>
      </c>
      <c r="H15" s="1" t="s">
        <v>23</v>
      </c>
      <c r="I15" s="1" t="s">
        <v>24</v>
      </c>
      <c r="J15" s="1" t="s">
        <v>25</v>
      </c>
      <c r="K15" s="3">
        <v>6186083.2699999996</v>
      </c>
      <c r="L15" s="1">
        <v>0</v>
      </c>
      <c r="M15" s="1">
        <v>0</v>
      </c>
      <c r="N15" s="3">
        <v>38744416.270000003</v>
      </c>
      <c r="O15" s="1" t="s">
        <v>26</v>
      </c>
      <c r="P15" s="1" t="s">
        <v>27</v>
      </c>
      <c r="Q15" s="3">
        <f t="shared" si="0"/>
        <v>32558333.000000004</v>
      </c>
    </row>
    <row r="16" spans="1:17" x14ac:dyDescent="0.2">
      <c r="A16" s="1" t="s">
        <v>16</v>
      </c>
      <c r="B16" s="1" t="s">
        <v>81</v>
      </c>
      <c r="C16" s="1" t="s">
        <v>82</v>
      </c>
      <c r="D16" s="1" t="s">
        <v>19</v>
      </c>
      <c r="E16" s="1" t="s">
        <v>83</v>
      </c>
      <c r="F16" s="1" t="s">
        <v>84</v>
      </c>
      <c r="G16" s="1" t="s">
        <v>22</v>
      </c>
      <c r="H16" s="1" t="s">
        <v>23</v>
      </c>
      <c r="I16" s="1" t="s">
        <v>24</v>
      </c>
      <c r="J16" s="1" t="s">
        <v>25</v>
      </c>
      <c r="K16" s="3">
        <v>5763491.7300000004</v>
      </c>
      <c r="L16" s="1">
        <v>0</v>
      </c>
      <c r="M16" s="1">
        <v>0</v>
      </c>
      <c r="N16" s="3">
        <v>36097658.729999997</v>
      </c>
      <c r="O16" s="1" t="s">
        <v>26</v>
      </c>
      <c r="P16" s="1" t="s">
        <v>27</v>
      </c>
      <c r="Q16" s="3">
        <f t="shared" si="0"/>
        <v>30334166.999999996</v>
      </c>
    </row>
    <row r="17" spans="1:17" x14ac:dyDescent="0.2">
      <c r="A17" s="1" t="s">
        <v>85</v>
      </c>
      <c r="B17" s="1" t="s">
        <v>86</v>
      </c>
      <c r="C17" s="1" t="s">
        <v>87</v>
      </c>
      <c r="D17" s="1" t="s">
        <v>88</v>
      </c>
      <c r="E17" s="1" t="s">
        <v>83</v>
      </c>
      <c r="F17" s="1" t="s">
        <v>89</v>
      </c>
      <c r="G17" s="1" t="s">
        <v>22</v>
      </c>
      <c r="H17" s="1" t="s">
        <v>23</v>
      </c>
      <c r="I17" s="1" t="s">
        <v>76</v>
      </c>
      <c r="J17" s="1" t="s">
        <v>25</v>
      </c>
      <c r="K17" s="3">
        <v>5763491.7300000004</v>
      </c>
      <c r="L17" s="1">
        <v>0</v>
      </c>
      <c r="M17" s="1">
        <v>0</v>
      </c>
      <c r="N17" s="3">
        <v>36097658.729999997</v>
      </c>
      <c r="O17" s="1" t="s">
        <v>26</v>
      </c>
      <c r="P17" s="1" t="s">
        <v>27</v>
      </c>
      <c r="Q17" s="3">
        <f t="shared" si="0"/>
        <v>30334166.999999996</v>
      </c>
    </row>
    <row r="18" spans="1:17" x14ac:dyDescent="0.2">
      <c r="A18" s="1" t="s">
        <v>16</v>
      </c>
      <c r="B18" s="1" t="s">
        <v>90</v>
      </c>
      <c r="C18" s="1" t="s">
        <v>91</v>
      </c>
      <c r="D18" s="1" t="s">
        <v>19</v>
      </c>
      <c r="E18" s="1" t="s">
        <v>92</v>
      </c>
      <c r="F18" s="1" t="s">
        <v>93</v>
      </c>
      <c r="G18" s="1" t="s">
        <v>22</v>
      </c>
      <c r="H18" s="1" t="s">
        <v>23</v>
      </c>
      <c r="I18" s="1" t="s">
        <v>76</v>
      </c>
      <c r="J18" s="1" t="s">
        <v>25</v>
      </c>
      <c r="K18" s="3">
        <v>5763491.7300000004</v>
      </c>
      <c r="L18" s="1">
        <v>0</v>
      </c>
      <c r="M18" s="1">
        <v>0</v>
      </c>
      <c r="N18" s="3">
        <v>36097658.729999997</v>
      </c>
      <c r="O18" s="1" t="s">
        <v>26</v>
      </c>
      <c r="P18" s="1" t="s">
        <v>27</v>
      </c>
      <c r="Q18" s="3">
        <f t="shared" si="0"/>
        <v>30334166.999999996</v>
      </c>
    </row>
    <row r="19" spans="1:17" x14ac:dyDescent="0.2">
      <c r="A19" s="1" t="s">
        <v>16</v>
      </c>
      <c r="B19" s="1" t="s">
        <v>94</v>
      </c>
      <c r="C19" s="1" t="s">
        <v>95</v>
      </c>
      <c r="D19" s="1" t="s">
        <v>19</v>
      </c>
      <c r="E19" s="1" t="s">
        <v>96</v>
      </c>
      <c r="F19" s="1" t="s">
        <v>97</v>
      </c>
      <c r="G19" s="1" t="s">
        <v>22</v>
      </c>
      <c r="H19" s="1" t="s">
        <v>23</v>
      </c>
      <c r="I19" s="1" t="s">
        <v>76</v>
      </c>
      <c r="J19" s="1" t="s">
        <v>25</v>
      </c>
      <c r="K19" s="3">
        <v>5063235.5199999996</v>
      </c>
      <c r="L19" s="1">
        <v>0</v>
      </c>
      <c r="M19" s="1">
        <v>0</v>
      </c>
      <c r="N19" s="3">
        <v>31711843.52</v>
      </c>
      <c r="O19" s="1" t="s">
        <v>98</v>
      </c>
      <c r="P19" s="1" t="s">
        <v>27</v>
      </c>
      <c r="Q19" s="3">
        <f t="shared" si="0"/>
        <v>26648608</v>
      </c>
    </row>
    <row r="20" spans="1:17" x14ac:dyDescent="0.2">
      <c r="A20" s="1" t="s">
        <v>16</v>
      </c>
      <c r="B20" s="1" t="s">
        <v>99</v>
      </c>
      <c r="C20" s="1" t="s">
        <v>100</v>
      </c>
      <c r="D20" s="1" t="s">
        <v>19</v>
      </c>
      <c r="E20" s="1" t="s">
        <v>101</v>
      </c>
      <c r="F20" s="1" t="s">
        <v>102</v>
      </c>
      <c r="G20" s="1" t="s">
        <v>22</v>
      </c>
      <c r="H20" s="1" t="s">
        <v>23</v>
      </c>
      <c r="I20" s="1" t="s">
        <v>32</v>
      </c>
      <c r="J20" s="1" t="s">
        <v>33</v>
      </c>
      <c r="K20" s="3">
        <v>20958871.5</v>
      </c>
      <c r="L20" s="1">
        <v>0</v>
      </c>
      <c r="M20" s="1">
        <v>0</v>
      </c>
      <c r="N20" s="3">
        <v>131268721.5</v>
      </c>
      <c r="O20" s="1" t="s">
        <v>98</v>
      </c>
      <c r="P20" s="1" t="s">
        <v>27</v>
      </c>
      <c r="Q20" s="3">
        <f t="shared" si="0"/>
        <v>110309850</v>
      </c>
    </row>
    <row r="21" spans="1:17" x14ac:dyDescent="0.2">
      <c r="A21" s="1" t="s">
        <v>16</v>
      </c>
      <c r="B21" s="1" t="s">
        <v>103</v>
      </c>
      <c r="C21" s="1" t="s">
        <v>104</v>
      </c>
      <c r="D21" s="1" t="s">
        <v>19</v>
      </c>
      <c r="E21" s="1" t="s">
        <v>105</v>
      </c>
      <c r="F21" s="1" t="s">
        <v>106</v>
      </c>
      <c r="G21" s="1" t="s">
        <v>22</v>
      </c>
      <c r="H21" s="1" t="s">
        <v>23</v>
      </c>
      <c r="I21" s="1" t="s">
        <v>76</v>
      </c>
      <c r="J21" s="1" t="s">
        <v>25</v>
      </c>
      <c r="K21" s="3">
        <v>4859925.6399999997</v>
      </c>
      <c r="L21" s="1">
        <v>0</v>
      </c>
      <c r="M21" s="1">
        <v>0</v>
      </c>
      <c r="N21" s="3">
        <v>30438481.640000001</v>
      </c>
      <c r="O21" s="1" t="s">
        <v>98</v>
      </c>
      <c r="P21" s="1" t="s">
        <v>27</v>
      </c>
      <c r="Q21" s="3">
        <f t="shared" si="0"/>
        <v>25578556</v>
      </c>
    </row>
    <row r="22" spans="1:17" x14ac:dyDescent="0.2">
      <c r="A22" s="1" t="s">
        <v>16</v>
      </c>
      <c r="B22" s="1" t="s">
        <v>107</v>
      </c>
      <c r="C22" s="1" t="s">
        <v>108</v>
      </c>
      <c r="D22" s="1" t="s">
        <v>19</v>
      </c>
      <c r="E22" s="1" t="s">
        <v>109</v>
      </c>
      <c r="F22" s="1" t="s">
        <v>110</v>
      </c>
      <c r="G22" s="1" t="s">
        <v>22</v>
      </c>
      <c r="H22" s="1" t="s">
        <v>23</v>
      </c>
      <c r="I22" s="1" t="s">
        <v>76</v>
      </c>
      <c r="J22" s="1" t="s">
        <v>25</v>
      </c>
      <c r="K22" s="3">
        <v>3024771.88</v>
      </c>
      <c r="L22" s="1">
        <v>0</v>
      </c>
      <c r="M22" s="1">
        <v>0</v>
      </c>
      <c r="N22" s="3">
        <v>18944623.879999999</v>
      </c>
      <c r="O22" s="1" t="s">
        <v>98</v>
      </c>
      <c r="P22" s="1" t="s">
        <v>27</v>
      </c>
      <c r="Q22" s="3">
        <f t="shared" si="0"/>
        <v>15919852</v>
      </c>
    </row>
    <row r="23" spans="1:17" x14ac:dyDescent="0.2">
      <c r="A23" s="1" t="s">
        <v>16</v>
      </c>
      <c r="B23" s="1" t="s">
        <v>111</v>
      </c>
      <c r="C23" s="1" t="s">
        <v>112</v>
      </c>
      <c r="D23" s="1" t="s">
        <v>19</v>
      </c>
      <c r="E23" s="1" t="s">
        <v>113</v>
      </c>
      <c r="F23" s="1" t="s">
        <v>114</v>
      </c>
      <c r="G23" s="1" t="s">
        <v>22</v>
      </c>
      <c r="H23" s="1" t="s">
        <v>23</v>
      </c>
      <c r="I23" s="1" t="s">
        <v>76</v>
      </c>
      <c r="J23" s="1" t="s">
        <v>25</v>
      </c>
      <c r="K23" s="3">
        <v>1912280.65</v>
      </c>
      <c r="L23" s="1">
        <v>0</v>
      </c>
      <c r="M23" s="1">
        <v>0</v>
      </c>
      <c r="N23" s="3">
        <v>11976915.65</v>
      </c>
      <c r="O23" s="1" t="s">
        <v>98</v>
      </c>
      <c r="P23" s="1" t="s">
        <v>27</v>
      </c>
      <c r="Q23" s="3">
        <f t="shared" si="0"/>
        <v>10064635</v>
      </c>
    </row>
    <row r="24" spans="1:17" x14ac:dyDescent="0.2">
      <c r="A24" s="1" t="s">
        <v>16</v>
      </c>
      <c r="B24" s="1" t="s">
        <v>115</v>
      </c>
      <c r="C24" s="1" t="s">
        <v>116</v>
      </c>
      <c r="D24" s="1" t="s">
        <v>19</v>
      </c>
      <c r="E24" s="1" t="s">
        <v>117</v>
      </c>
      <c r="F24" s="1" t="s">
        <v>118</v>
      </c>
      <c r="G24" s="1" t="s">
        <v>22</v>
      </c>
      <c r="H24" s="1" t="s">
        <v>23</v>
      </c>
      <c r="I24" s="1" t="s">
        <v>76</v>
      </c>
      <c r="J24" s="1" t="s">
        <v>25</v>
      </c>
      <c r="K24" s="3">
        <v>1233224.07</v>
      </c>
      <c r="L24" s="1">
        <v>0</v>
      </c>
      <c r="M24" s="1">
        <v>0</v>
      </c>
      <c r="N24" s="3">
        <v>7723877.0700000003</v>
      </c>
      <c r="O24" s="1" t="s">
        <v>98</v>
      </c>
      <c r="P24" s="1" t="s">
        <v>27</v>
      </c>
      <c r="Q24" s="3">
        <f t="shared" si="0"/>
        <v>6490653</v>
      </c>
    </row>
    <row r="25" spans="1:17" x14ac:dyDescent="0.2">
      <c r="A25" s="1" t="s">
        <v>16</v>
      </c>
      <c r="B25" s="1" t="s">
        <v>119</v>
      </c>
      <c r="C25" s="1" t="s">
        <v>120</v>
      </c>
      <c r="D25" s="1" t="s">
        <v>19</v>
      </c>
      <c r="E25" s="1" t="s">
        <v>121</v>
      </c>
      <c r="F25" s="1" t="s">
        <v>122</v>
      </c>
      <c r="G25" s="1" t="s">
        <v>22</v>
      </c>
      <c r="H25" s="1" t="s">
        <v>23</v>
      </c>
      <c r="I25" s="1" t="s">
        <v>76</v>
      </c>
      <c r="J25" s="1" t="s">
        <v>25</v>
      </c>
      <c r="K25" s="3">
        <v>122304.9</v>
      </c>
      <c r="L25" s="1">
        <v>0</v>
      </c>
      <c r="M25" s="1">
        <v>0</v>
      </c>
      <c r="N25" s="3">
        <v>766014.9</v>
      </c>
      <c r="O25" s="1" t="s">
        <v>98</v>
      </c>
      <c r="P25" s="1" t="s">
        <v>27</v>
      </c>
      <c r="Q25" s="3">
        <f t="shared" si="0"/>
        <v>643710</v>
      </c>
    </row>
    <row r="26" spans="1:17" x14ac:dyDescent="0.2">
      <c r="A26" s="1" t="s">
        <v>16</v>
      </c>
      <c r="B26" s="1" t="s">
        <v>123</v>
      </c>
      <c r="C26" s="1" t="s">
        <v>124</v>
      </c>
      <c r="D26" s="1" t="s">
        <v>19</v>
      </c>
      <c r="E26" s="1" t="s">
        <v>121</v>
      </c>
      <c r="F26" s="1" t="s">
        <v>125</v>
      </c>
      <c r="G26" s="1" t="s">
        <v>22</v>
      </c>
      <c r="H26" s="1" t="s">
        <v>23</v>
      </c>
      <c r="I26" s="1" t="s">
        <v>76</v>
      </c>
      <c r="J26" s="1" t="s">
        <v>25</v>
      </c>
      <c r="K26" s="3">
        <v>55420.53</v>
      </c>
      <c r="L26" s="1">
        <v>0</v>
      </c>
      <c r="M26" s="1">
        <v>0</v>
      </c>
      <c r="N26" s="3">
        <v>347107.53</v>
      </c>
      <c r="O26" s="1" t="s">
        <v>98</v>
      </c>
      <c r="P26" s="1" t="s">
        <v>27</v>
      </c>
      <c r="Q26" s="3">
        <f t="shared" si="0"/>
        <v>291687</v>
      </c>
    </row>
    <row r="27" spans="1:17" x14ac:dyDescent="0.2">
      <c r="A27" s="1" t="s">
        <v>16</v>
      </c>
      <c r="B27" s="1" t="s">
        <v>126</v>
      </c>
      <c r="C27" s="1" t="s">
        <v>87</v>
      </c>
      <c r="D27" s="1" t="s">
        <v>19</v>
      </c>
      <c r="E27" s="1" t="s">
        <v>127</v>
      </c>
      <c r="F27" s="1" t="s">
        <v>128</v>
      </c>
      <c r="G27" s="1" t="s">
        <v>22</v>
      </c>
      <c r="H27" s="1" t="s">
        <v>23</v>
      </c>
      <c r="I27" s="1" t="s">
        <v>32</v>
      </c>
      <c r="J27" s="1" t="s">
        <v>33</v>
      </c>
      <c r="K27" s="3">
        <v>714413.3</v>
      </c>
      <c r="L27" s="1">
        <v>0</v>
      </c>
      <c r="M27" s="1">
        <v>0</v>
      </c>
      <c r="N27" s="3">
        <v>4474483.3</v>
      </c>
      <c r="O27" s="1" t="s">
        <v>98</v>
      </c>
      <c r="P27" s="1" t="s">
        <v>27</v>
      </c>
      <c r="Q27" s="3">
        <f t="shared" si="0"/>
        <v>3760070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Reporte_Documentos_20240209_200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 Pro Broker Ltda</cp:lastModifiedBy>
  <dcterms:created xsi:type="dcterms:W3CDTF">2024-02-09T20:10:03Z</dcterms:created>
  <dcterms:modified xsi:type="dcterms:W3CDTF">2024-02-09T20:10:03Z</dcterms:modified>
</cp:coreProperties>
</file>