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anielortega/Documents/ADMINISTRATIVO/DOCUMENTOS EMPRESAS/INFORMES CONTADOR/DOCUMENTOS ONTABLES SOLICITADOS/"/>
    </mc:Choice>
  </mc:AlternateContent>
  <xr:revisionPtr revIDLastSave="0" documentId="8_{7288B64B-6CCB-EA47-A332-7565F86E98F6}" xr6:coauthVersionLast="47" xr6:coauthVersionMax="47" xr10:uidLastSave="{00000000-0000-0000-0000-000000000000}"/>
  <bookViews>
    <workbookView xWindow="0" yWindow="500" windowWidth="28800" windowHeight="16100" xr2:uid="{00000000-000D-0000-FFFF-FFFF00000000}"/>
  </bookViews>
  <sheets>
    <sheet name="Reporte_Documentos_20240209_194" sheetId="1" r:id="rId1"/>
  </sheets>
  <definedNames>
    <definedName name="_xlnm._FilterDatabase" localSheetId="0" hidden="1">Reporte_Documentos_20240209_194!$A$1:$P$102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1" i="1" l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Q102" i="1" l="1"/>
</calcChain>
</file>

<file path=xl/sharedStrings.xml><?xml version="1.0" encoding="utf-8"?>
<sst xmlns="http://schemas.openxmlformats.org/spreadsheetml/2006/main" count="1217" uniqueCount="378">
  <si>
    <t>Tipo de documento</t>
  </si>
  <si>
    <t>CUFE/CUDE</t>
  </si>
  <si>
    <t>Folio</t>
  </si>
  <si>
    <t>Prefijo</t>
  </si>
  <si>
    <t>Fecha Emisión</t>
  </si>
  <si>
    <t>Fecha Recepción</t>
  </si>
  <si>
    <t>NIT Emisor</t>
  </si>
  <si>
    <t>Nombre Emisor</t>
  </si>
  <si>
    <t>NIT Receptor</t>
  </si>
  <si>
    <t>Nombre Receptor</t>
  </si>
  <si>
    <t>IVA</t>
  </si>
  <si>
    <t>ICA</t>
  </si>
  <si>
    <t>IPC</t>
  </si>
  <si>
    <t>Total</t>
  </si>
  <si>
    <t>Estado</t>
  </si>
  <si>
    <t>Grupo</t>
  </si>
  <si>
    <t>Factura electrónica</t>
  </si>
  <si>
    <t>776952f0b14cc74c195a8c9ae9055afc80a7b3fb10dbd34de970eaaa4d0e08a9a6048530eaf35e91a5e839612788ce03</t>
  </si>
  <si>
    <t>289</t>
  </si>
  <si>
    <t>FE</t>
  </si>
  <si>
    <t>14-12-2021</t>
  </si>
  <si>
    <t>14-12-2021 15:50:37</t>
  </si>
  <si>
    <t>901170675</t>
  </si>
  <si>
    <t>INSURANCE PROFESSIONALS BROKER LTDA</t>
  </si>
  <si>
    <t>860002184</t>
  </si>
  <si>
    <t>AXA COLPATRIA SEGUROS S.A.</t>
  </si>
  <si>
    <t>Aprobado con notificación</t>
  </si>
  <si>
    <t>Emitido</t>
  </si>
  <si>
    <t>45f74d4e5a502755713f9122c875b012d1e3684c8b34bce4cdfa4577cd33ce504ac3d4820f95dfd5187e3eb8f949bf63</t>
  </si>
  <si>
    <t>293</t>
  </si>
  <si>
    <t>20-12-2021</t>
  </si>
  <si>
    <t>20-12-2021 21:02:37</t>
  </si>
  <si>
    <t>860009578</t>
  </si>
  <si>
    <t>SEGUROS DEL ESTADO SA</t>
  </si>
  <si>
    <t>2ae6a61183d97d4d866a6a5b1149ce72a95635e43123b5e2069d609242f43d87900e59ecf4fb85fd892971c5b7adb773</t>
  </si>
  <si>
    <t>292</t>
  </si>
  <si>
    <t>20-12-2021 20:58:17</t>
  </si>
  <si>
    <t>bf0276a27a88ce46cae56ded42a0b2fa4cf19db770d8b694db3bd33353efb3c7e02eb7b595fc8f5b87beaa09d851a4e6</t>
  </si>
  <si>
    <t>290</t>
  </si>
  <si>
    <t>14-12-2021 16:06:42</t>
  </si>
  <si>
    <t>860002534</t>
  </si>
  <si>
    <t>ZURICH COLOMBIA SEGUROS S.A.</t>
  </si>
  <si>
    <t>Nota de crédito electrónica</t>
  </si>
  <si>
    <t>086b7322a30c02687c22ef687e5a34118b9051668fbbcc7a795d8c816e850dab36412a0410d41ef629b9e35f2655cb4b</t>
  </si>
  <si>
    <t>190</t>
  </si>
  <si>
    <t>NC</t>
  </si>
  <si>
    <t>14-12-2021 16:18:48</t>
  </si>
  <si>
    <t>3599912d4d45659f4bd4eccf95a11e0b27f34b48f8dfc7df0e80a5941085d5acf8c3f29be3a7f559194a212504cd9820</t>
  </si>
  <si>
    <t>291</t>
  </si>
  <si>
    <t>14-12-2021 17:26:28</t>
  </si>
  <si>
    <t>891700037</t>
  </si>
  <si>
    <t>MAPFRE SEGUROS GENERALES DE COLOMBIA S.A.</t>
  </si>
  <si>
    <t>f34b958246e42815a987fc4afcbbcdbb57b6964dcd56ece3a6cdee20bb2d558342544607b427c2526f9772f17bb2ef99</t>
  </si>
  <si>
    <t>280</t>
  </si>
  <si>
    <t>07-10-2021</t>
  </si>
  <si>
    <t>07-10-2021 22:02:35</t>
  </si>
  <si>
    <t>830054904</t>
  </si>
  <si>
    <t>MAPFRE COLOMBIA VIDA SEGUROS S.A.</t>
  </si>
  <si>
    <t>4a05ffb9f48db04171e33283af1800179f405fc89ab0564605cb79f4af65a548acd3785f98dce0ed5a4d9a057ce1c2da</t>
  </si>
  <si>
    <t>191</t>
  </si>
  <si>
    <t>14-12-2021 17:11:41</t>
  </si>
  <si>
    <t>25c61276d9b1f0da1a61c4034a7fc684b8dbafadb7818bbf836cf545a3f4d57e7a9895a23b110bac332cb104367daf35</t>
  </si>
  <si>
    <t>287</t>
  </si>
  <si>
    <t>05-11-2021</t>
  </si>
  <si>
    <t>05-11-2021 12:00:49</t>
  </si>
  <si>
    <t>96d5d4a7730fff9f16b63b438a3b05941d28f11f06508d5e4a90279cee4af118f16efe8e374c36d1b27472cc1cb902cd</t>
  </si>
  <si>
    <t>288</t>
  </si>
  <si>
    <t>14-12-2021 15:26:35</t>
  </si>
  <si>
    <t>7aae7e30cafb8ded52a4c1c37267a2beaed8465f7bf5cbcd0cf6d16b661d17efb0a0420be0d67b4a4892a392aa9d5929</t>
  </si>
  <si>
    <t>286</t>
  </si>
  <si>
    <t>05-11-2021 11:49:31</t>
  </si>
  <si>
    <t>3c8026e66a41531d9d6e5a81942d44f478eeec3e0da4a8ce1ca665c340193083d143d1bc1ff780e73fed614cbf4956bc</t>
  </si>
  <si>
    <t>285</t>
  </si>
  <si>
    <t>05-11-2021 11:44:56</t>
  </si>
  <si>
    <t>9cf93094dcc2ff477f19da3b28e93c436467f92c2be85554d58557cc484c916f3dc90681eff57079f89b554d5b377a72</t>
  </si>
  <si>
    <t>284</t>
  </si>
  <si>
    <t>05-11-2021 11:38:17</t>
  </si>
  <si>
    <t>36815de7cca8eb9c0ad854c056585a4f1516cc8a27544e088013680e0bda50f34f1255c60763b868652436c0f2e861a5</t>
  </si>
  <si>
    <t>283</t>
  </si>
  <si>
    <t>05-11-2021 11:31:11</t>
  </si>
  <si>
    <t>2d5a74dc04e07ed57740c2148ba21d21889c56800d4c97223a26a363c5f62ea0c46bb7c7f755280b8710cb3d120255c7</t>
  </si>
  <si>
    <t>282</t>
  </si>
  <si>
    <t>05-11-2021 11:24:18</t>
  </si>
  <si>
    <t>f8c476812eb5539f2f291e3f521c21b8f1d613c4e9fe0f481b39e1e3cd66b7e958fde105104dfc638724714619185dba</t>
  </si>
  <si>
    <t>281</t>
  </si>
  <si>
    <t>22-10-2021</t>
  </si>
  <si>
    <t>22-10-2021 14:58:49</t>
  </si>
  <si>
    <t>59a93ae78ef2881a1f303e9c241b56939767ec6bc1579f10cb719ac86cc50e5ad4b3a0d59232123b364950ee3b973ad8</t>
  </si>
  <si>
    <t>279</t>
  </si>
  <si>
    <t>05-10-2021</t>
  </si>
  <si>
    <t>05-10-2021 22:03:01</t>
  </si>
  <si>
    <t>6857ecd6b5535b876bb08b9fe0948623b011373ce39f5f5b4bb349ae0c1091ae020d85b6ae090cdb2fb7fcafe1257c5d</t>
  </si>
  <si>
    <t>278</t>
  </si>
  <si>
    <t>05-10-2021 21:58:50</t>
  </si>
  <si>
    <t>8956e34853adfe62ee2331b5a370771fea5084d487c4956100c0231c342e9fddfc8941b8b1fe4ae5458213281e7743e4</t>
  </si>
  <si>
    <t>277</t>
  </si>
  <si>
    <t>05-10-2021 21:53:08</t>
  </si>
  <si>
    <t>12144459333942b8b8a270ca73864abb111c88a936539c7b5fdb2820aba5764e5745c763e41c17c71cbdd02a838fe9e3</t>
  </si>
  <si>
    <t>276</t>
  </si>
  <si>
    <t>21-09-2021</t>
  </si>
  <si>
    <t>21-09-2021 16:40:54</t>
  </si>
  <si>
    <t>034988224ff80c42b9812b21fe66704f254416543b12abd578256e964fce4582a4a29e1b85e5e8d305d37904a1ad0b18</t>
  </si>
  <si>
    <t>275</t>
  </si>
  <si>
    <t>21-09-2021 16:33:32</t>
  </si>
  <si>
    <t>860037707</t>
  </si>
  <si>
    <t>SBS SEGUROS COLOMBIA S A</t>
  </si>
  <si>
    <t>6e049887f8c9c7556ffdd39431f9f30e9e068a0275aa3588b92499050086fce04c37f83831baf9dce8ab1c2676aa803c</t>
  </si>
  <si>
    <t>274</t>
  </si>
  <si>
    <t>03-09-2021</t>
  </si>
  <si>
    <t>03-09-2021 16:34:45</t>
  </si>
  <si>
    <t>ef0d0da0df1f22efbb1a12769498762b7349dc8ce65d49f151f0454ded669fe7e0e59cfee84fc6c16ad9d992ca277ae8</t>
  </si>
  <si>
    <t>273</t>
  </si>
  <si>
    <t>03-09-2021 16:28:54</t>
  </si>
  <si>
    <t>abcbbab14562475cf56f03067b3a71f4c2275b9d1f4a4b921a0c8c64c002308cb8eb70125cad51d0ab1c4e38ec282174</t>
  </si>
  <si>
    <t>272</t>
  </si>
  <si>
    <t>03-09-2021 16:19:46</t>
  </si>
  <si>
    <t>8c7c0c1eb111a90c9ffa81183c75f0f7dabe477adf66b7b4177a8305afc208c2834af383df69c8e7304ec98657a6e41f</t>
  </si>
  <si>
    <t>271</t>
  </si>
  <si>
    <t>03-09-2021 15:14:54</t>
  </si>
  <si>
    <t>6080c9023b2093801806b51a09e2eae0a5ece333c19d0322aea2486da3a68be03d1439f9d54fe3b719fe8270bc291e18</t>
  </si>
  <si>
    <t>270</t>
  </si>
  <si>
    <t>01-09-2021</t>
  </si>
  <si>
    <t>01-09-2021 23:10:39</t>
  </si>
  <si>
    <t>e14c19b427f8dcbafb10116d55076e11af0ea0d6932f86ffde7be1e70b716c6c98b790e28aa2a8acf03dbc229dabd0c4</t>
  </si>
  <si>
    <t>269</t>
  </si>
  <si>
    <t>24-08-2021</t>
  </si>
  <si>
    <t>24-08-2021 16:39:36</t>
  </si>
  <si>
    <t>b760323f9db9b3fcac245950fc79334df49e9709294a79cbfd6c3d85acc64e3179b37363b834efe7e12a35fd02dbcd02</t>
  </si>
  <si>
    <t>268</t>
  </si>
  <si>
    <t>24-08-2021 15:47:52</t>
  </si>
  <si>
    <t>61c5b8d79dbe94b5332450c5e8382b84de97556f91527c157b609cc6816183baa0fa46a1bd4a9d0ae76ed638996173d4</t>
  </si>
  <si>
    <t>267</t>
  </si>
  <si>
    <t>23-08-2021</t>
  </si>
  <si>
    <t>23-08-2021 22:31:44</t>
  </si>
  <si>
    <t>82ba20e8335be337db6cbf0d728317fc78cab4e2f6d87649d3dcf9ff26e8d2c5840c3ee89b4bc2a92406b1ed961a113c</t>
  </si>
  <si>
    <t>266</t>
  </si>
  <si>
    <t>02-08-2021</t>
  </si>
  <si>
    <t>02-08-2021 17:14:59</t>
  </si>
  <si>
    <t>Aprobado</t>
  </si>
  <si>
    <t>0c622c8f41c461cc24bb101667433693ef63b86553803ce281a05c91c086f6a97ce89d9ffe05884bfe63f0730defb87a</t>
  </si>
  <si>
    <t>265</t>
  </si>
  <si>
    <t>02-08-2021 17:01:33</t>
  </si>
  <si>
    <t>7ed591de56d2c03e2222324aac9c48f1c64664902986e79710716ddd2d7e0f18bd7f3973c9794fc1443769845baee2a2</t>
  </si>
  <si>
    <t>264</t>
  </si>
  <si>
    <t>02-08-2021 16:12:16</t>
  </si>
  <si>
    <t>106460cf03143fc7fa4e2eed4acf544d5e61ebb4f0dbb2de7d312e885000256380c4a7d725d37fa7913f16d4b9255e05</t>
  </si>
  <si>
    <t>263</t>
  </si>
  <si>
    <t>22-07-2021</t>
  </si>
  <si>
    <t>22-07-2021 18:55:24</t>
  </si>
  <si>
    <t>0df9c69ebd962978946eb9753b036d81f09f8f925e833a29ac4a32397ba9ccdb0349484ad7596eabf647eba6497af04a</t>
  </si>
  <si>
    <t>262</t>
  </si>
  <si>
    <t>06-07-2021</t>
  </si>
  <si>
    <t>06-07-2021 15:34:50</t>
  </si>
  <si>
    <t>860524654</t>
  </si>
  <si>
    <t>ASEGURADORA SOLIDARIA DE COLOMBIA ENTIDAD COOPERATIVA</t>
  </si>
  <si>
    <t>cf68739148bafe68711746f513b5a4d3ee3042384591482643916f142b5c762e15c510078af263d172b72e8d69d52f74</t>
  </si>
  <si>
    <t>261</t>
  </si>
  <si>
    <t>06-07-2021 15:19:18</t>
  </si>
  <si>
    <t>6403c48143a37f7ff0767439fcb73a58d70a700a0877da74ff9a07cd999090a8b72cd031f302e77857152813ac27372b</t>
  </si>
  <si>
    <t>260</t>
  </si>
  <si>
    <t>06-07-2021 15:13:39</t>
  </si>
  <si>
    <t>d5a6ec737b97896a22befb77e1fe67262e2cc89fd5c4ae63efe51d1b7f711a0dcb22949dc6c532803e12330f0b733014</t>
  </si>
  <si>
    <t>259</t>
  </si>
  <si>
    <t>06-07-2021 14:44:04</t>
  </si>
  <si>
    <t>5faa77049b007f851ed4bc5ec44c4f9f2a23ca5c86d97ea7be1b2853416808415d6d3991e52b503b2e5b49a194e5a67d</t>
  </si>
  <si>
    <t>258</t>
  </si>
  <si>
    <t>06-07-2021 14:33:45</t>
  </si>
  <si>
    <t>4e319f5c01aad87ab4058b571b86b07eb1ac3bba60d69ccb11717b710e89559e05f8750535a45f6a633386c427eae166</t>
  </si>
  <si>
    <t>257</t>
  </si>
  <si>
    <t>06-07-2021 14:24:08</t>
  </si>
  <si>
    <t>abc0343cb51fdb69dc4d9fafa35e4fdbd30d1a38cd0d553978cbcc79d3ecd123f9c0337810497fac7d239f5c74bda17f</t>
  </si>
  <si>
    <t>256</t>
  </si>
  <si>
    <t>06-07-2021 14:11:21</t>
  </si>
  <si>
    <t>89f53bf6380f51c882335ed1cf35fc0e3f9a2abf0deea3efc1b6c2436c420bba2091bba4c2f2dd8ff29568b350f49984</t>
  </si>
  <si>
    <t>255</t>
  </si>
  <si>
    <t>06-07-2021 14:05:22</t>
  </si>
  <si>
    <t>63c8a36a5af3817d37af5a3ad91f00fb761d185047cea9b5bf93417b0927f65f58c727aed8b28eb90dd487d5910bd480</t>
  </si>
  <si>
    <t>254</t>
  </si>
  <si>
    <t>18-06-2021</t>
  </si>
  <si>
    <t>18-06-2021 18:33:09</t>
  </si>
  <si>
    <t>7f1e2819a32a1a963d3f81815d688109e01f9e41bf89d4ca410eb4ccedb408d8feac94772d4bedea7c82840ffc53c489</t>
  </si>
  <si>
    <t>253</t>
  </si>
  <si>
    <t>04-06-2021</t>
  </si>
  <si>
    <t>04-06-2021 17:51:49</t>
  </si>
  <si>
    <t>f534be34a63ef42705be7a4be1b8b3e4d38017bb76f91be60e14bd5a4d37f14c5cad3aab7ab73d6a0d8df4484edf67b7</t>
  </si>
  <si>
    <t>252</t>
  </si>
  <si>
    <t>04-06-2021 15:22:40</t>
  </si>
  <si>
    <t>70b281b6e65f598d47a627781ac7a73a176482c63cdd99b3440fd21177f79130254b3d906825424bb8460b63380d45fb</t>
  </si>
  <si>
    <t>251</t>
  </si>
  <si>
    <t>04-06-2021 15:10:40</t>
  </si>
  <si>
    <t>6db383a9aefc307e202712529a308ef751e266725de7d3872d79f4e3eb5c31b8380b23a8bbc21df64d3847696f573d58</t>
  </si>
  <si>
    <t>250</t>
  </si>
  <si>
    <t>02-06-2021</t>
  </si>
  <si>
    <t>02-06-2021 22:50:52</t>
  </si>
  <si>
    <t>8816e4f17c0c34070992937a8a55c6f5c34bb8211d0af6b476df15048bff7222e8e87642891a8ee42da4d3975ea0a534</t>
  </si>
  <si>
    <t>249</t>
  </si>
  <si>
    <t>02-06-2021 22:36:54</t>
  </si>
  <si>
    <t>e9136bcb762d87dbdb148799c9a0a3a9452c64c6f80f91ccee66f912145680dba3069b0812019b0b45629a719828cfe2</t>
  </si>
  <si>
    <t>248</t>
  </si>
  <si>
    <t>02-06-2021 21:36:57</t>
  </si>
  <si>
    <t>8920d4646d134ed035665d8ca4e38d8b5606a2f5273389d8aaccfab369111832fbbe9cd6ca2cf0179f29bd9ca704c364</t>
  </si>
  <si>
    <t>247</t>
  </si>
  <si>
    <t>19-05-2021</t>
  </si>
  <si>
    <t>19-05-2021 22:54:05</t>
  </si>
  <si>
    <t>63d24e0c40c1f4772d9ce731af7c28a43bf98c82cd99d9797b4deeea6dcec2e3ba3668df9f50bd9b55770b70eee45034</t>
  </si>
  <si>
    <t>246</t>
  </si>
  <si>
    <t>19-05-2021 22:44:46</t>
  </si>
  <si>
    <t>df60aa933bb607086469d3d9b4e3cdf5dc009094aa1fb8d35e0697d267859edec8c567a8c4ea24105bb686394dea2f6d</t>
  </si>
  <si>
    <t>245</t>
  </si>
  <si>
    <t>19-05-2021 22:01:57</t>
  </si>
  <si>
    <t>520f12005fed3cf89219072ebb8ed011f017d73119c433de1e6173580aaf0330e18a6198aeb3eac8bede19e788cc253a</t>
  </si>
  <si>
    <t>244</t>
  </si>
  <si>
    <t>04-05-2021</t>
  </si>
  <si>
    <t>04-05-2021 13:27:38</t>
  </si>
  <si>
    <t>d5778ff4e6273ec4946f5a93f6ee330daf0803754930b518d5a6a8e76a9b30ea001af4fb7f8bf9eb1e08d8c2a0d33448</t>
  </si>
  <si>
    <t>243</t>
  </si>
  <si>
    <t>03-05-2021</t>
  </si>
  <si>
    <t>03-05-2021 19:19:02</t>
  </si>
  <si>
    <t>f80e240063c4af97b25f33242954e30feae3311b8eb35f636c9874f4729a1c5d52a086cbb4a47c7b0009432d06fad35a</t>
  </si>
  <si>
    <t>242</t>
  </si>
  <si>
    <t>03-05-2021 18:07:04</t>
  </si>
  <si>
    <t>b6a7f3f7a22cfdae8c538eab7c850bf8116e988fff47462d0cfa3f643afd63fd7008453c92ea321ce4f0ee9d52020b37</t>
  </si>
  <si>
    <t>241</t>
  </si>
  <si>
    <t>03-05-2021 17:52:26</t>
  </si>
  <si>
    <t>ee6672c74c7c25a3b5d305e93507aa3cc9079efeccb9f4764514156c33f52bb0590fa3656015a9dc7ff35d6247e69f7a</t>
  </si>
  <si>
    <t>240</t>
  </si>
  <si>
    <t>03-05-2021 17:43:55</t>
  </si>
  <si>
    <t>7c55a2dc587a0b89b58eebaf3b67445f5e0505b0887ffc1b182deb6a3bcb799d97c297e48e53c144d476294fac7c1011</t>
  </si>
  <si>
    <t>239</t>
  </si>
  <si>
    <t>03-05-2021 17:35:30</t>
  </si>
  <si>
    <t>cc737219a30050e8d71ef8fa0b7982ed5dca250349f55ad446e7e1b2e154daf18ec26256b2e03e3bfa41097487cf4c45</t>
  </si>
  <si>
    <t>238</t>
  </si>
  <si>
    <t>03-05-2021 17:17:01</t>
  </si>
  <si>
    <t>28ff170fed2f792f8bf5b6f3ce4aa55099e3de8fde87b73e0067f26775ebdb9293cb06212764ea29ecbc9bda50c690ec</t>
  </si>
  <si>
    <t>237</t>
  </si>
  <si>
    <t>27-04-2021</t>
  </si>
  <si>
    <t>27-04-2021 17:30:01</t>
  </si>
  <si>
    <t>1d37acbc2729a5eb7cb591455d057dc1ed15ab398a42a87f2031b345992200ee72e5db23474c8a7fccc71d259fb941fe</t>
  </si>
  <si>
    <t>236</t>
  </si>
  <si>
    <t>27-04-2021 14:05:50</t>
  </si>
  <si>
    <t>e4214411c06be987a41ac83d6123e46768b01dcb5eecf3d3d8bf0fe2872ff74fe428c0e16e4970387474cf5967a62ce1</t>
  </si>
  <si>
    <t>213</t>
  </si>
  <si>
    <t>04-02-2021</t>
  </si>
  <si>
    <t>05-02-2021 00:25:49</t>
  </si>
  <si>
    <t>b8f40b9d38304b155e7ea1e5252f772b43109d87598ce0a7d8ab88809bb9325a07769ab3800832efd2134f19f88436fb</t>
  </si>
  <si>
    <t>189</t>
  </si>
  <si>
    <t>27-04-2021 14:00:27</t>
  </si>
  <si>
    <t>bdde00716195e6f5190db0d8b4f2f1c1f77594e4ba29a2d65d4d0458cf1bbb4d7350fd4477c1b496720afb0e431f7eeb</t>
  </si>
  <si>
    <t>235</t>
  </si>
  <si>
    <t>26-04-2021</t>
  </si>
  <si>
    <t>26-04-2021 13:34:52</t>
  </si>
  <si>
    <t>eaa76d4c1755772dd604176e29df658ebec74483e74c5b0221e20c27b0823ee5c0068c8200ee95ce913dfff7ef9b79d8</t>
  </si>
  <si>
    <t>234</t>
  </si>
  <si>
    <t>20-04-2021</t>
  </si>
  <si>
    <t>20-04-2021 20:46:35</t>
  </si>
  <si>
    <t>5be297fb08a51fcb93df56f9d8f2d25cfa7ed11aba92b7f04529e69e8760194e8113a35e05b86fb9e5ea06da29cda2cb</t>
  </si>
  <si>
    <t>233</t>
  </si>
  <si>
    <t>19-04-2021</t>
  </si>
  <si>
    <t>19-04-2021 15:50:37</t>
  </si>
  <si>
    <t>09fe4544b3cd64bac71a58f1f179a0b958e7a22ee95209572c2fb6ff1fb294fd9a83ad59e491ab2afc056dea77b1a435</t>
  </si>
  <si>
    <t>232</t>
  </si>
  <si>
    <t>19-04-2021 15:42:42</t>
  </si>
  <si>
    <t>33824b9363c64f4fa037fbeead78bbc7e525fe1d03932561659ee025e86c8721398c23161ce401d1292a0cfeaeebad2a</t>
  </si>
  <si>
    <t>231</t>
  </si>
  <si>
    <t>16-04-2021</t>
  </si>
  <si>
    <t>16-04-2021 17:22:12</t>
  </si>
  <si>
    <t>6c9d81d939ec2adaca9e60d9b8a28b782e9ff07f241f1106ee5ad8699da9f6d4d18c2a05d367fab2345c19d5394324fc</t>
  </si>
  <si>
    <t>230</t>
  </si>
  <si>
    <t>16-04-2021 16:59:14</t>
  </si>
  <si>
    <t>4478f8ac16ec973d8d1a2f92bb06f72d2768f6fc0ae3898c815943ebbcfbd903377f4ef8641d1013677b850e4f9e8377</t>
  </si>
  <si>
    <t>229</t>
  </si>
  <si>
    <t>16-04-2021 16:53:52</t>
  </si>
  <si>
    <t>e95e01fb2340795258177e0a3f7ee8ae3484c3eb7cd34df71e3979b04a997526d45b59930607dfca6e546c9b01300f23</t>
  </si>
  <si>
    <t>228</t>
  </si>
  <si>
    <t>05-04-2021</t>
  </si>
  <si>
    <t>05-04-2021 15:57:04</t>
  </si>
  <si>
    <t>ea8e6bb60783cb770e693d76089998f363720ee3b4fe9708fdb2f97923f862aaf6e143f694a118bccc0e4924d99711b6</t>
  </si>
  <si>
    <t>227</t>
  </si>
  <si>
    <t>26-03-2021</t>
  </si>
  <si>
    <t>26-03-2021 16:35:11</t>
  </si>
  <si>
    <t>dd6af6890cf674ba78b7d8d4f7e79b275912ee8c8186c6478c87118c2369a4bb8c384b077aab491cb2116d03197f565b</t>
  </si>
  <si>
    <t>226</t>
  </si>
  <si>
    <t>26-03-2021 16:27:23</t>
  </si>
  <si>
    <t>a1d879fc35222abe265530fccfee21543babb45fd46bc7f96e74903e644af17e2cd10d815bde868e820f48ead85845f3</t>
  </si>
  <si>
    <t>225</t>
  </si>
  <si>
    <t>17-03-2021</t>
  </si>
  <si>
    <t>17-03-2021 20:30:16</t>
  </si>
  <si>
    <t>9ffe6f108c6a4db27b4375923571ff3840253660cc2baa0201425c48a031d79765a2bbf4d754a51629323d96c7805be7</t>
  </si>
  <si>
    <t>224</t>
  </si>
  <si>
    <t>11-03-2021</t>
  </si>
  <si>
    <t>12-03-2021 00:35:51</t>
  </si>
  <si>
    <t>2b828f7da56c064e46b8d71e7c1f41725a8c710b7ebea8883de97b367902b1a3b15e20c0659296b75f21bb17395be05d</t>
  </si>
  <si>
    <t>223</t>
  </si>
  <si>
    <t>12-03-2021 00:32:11</t>
  </si>
  <si>
    <t>0505b7347b2cc672ecfa66eeb8d9927a6800c4562479eae58aede734c0b0877cd71b7d9e5b68132df204ab2016d4b43f</t>
  </si>
  <si>
    <t>222</t>
  </si>
  <si>
    <t>12-03-2021 00:07:02</t>
  </si>
  <si>
    <t>09dfe28416eaba3d864ab474ae03687e4ec18c6d94dbdd3884daf0fc4c997f3767c65777b3fd0bc28276a7a6d5b91615</t>
  </si>
  <si>
    <t>221</t>
  </si>
  <si>
    <t>11-03-2021 23:54:36</t>
  </si>
  <si>
    <t>104ccaab8cae15b9945f98200d7bdb4ac3128bf189e0f3016304c0050708f7ee7dde7a9c74aa6301c5595927185de3cb</t>
  </si>
  <si>
    <t>219</t>
  </si>
  <si>
    <t>03-03-2021</t>
  </si>
  <si>
    <t>04-03-2021 00:53:30</t>
  </si>
  <si>
    <t>918ff2363007fd36378228b342491c3da6c33d476f8d809adf86d5f1b6a6629627ec612c4819d257755a16a98463f29b</t>
  </si>
  <si>
    <t>188</t>
  </si>
  <si>
    <t>11-03-2021 23:48:56</t>
  </si>
  <si>
    <t>ae493f71646a98d264d75b250631a622b386678723746d29b8bf857a3999df68dfdd0045d7dbfea9d81ebc817d7507e0</t>
  </si>
  <si>
    <t>220</t>
  </si>
  <si>
    <t>04-03-2021</t>
  </si>
  <si>
    <t>05-03-2021 03:18:24</t>
  </si>
  <si>
    <t>6d23f8ca2c86ccad317fb9bad020f2af0f9f436c80c622ca2fad6f13fe3a264fdb1f0ea40d539edb387419d386b83d34</t>
  </si>
  <si>
    <t>218</t>
  </si>
  <si>
    <t>01-03-2021</t>
  </si>
  <si>
    <t>02-03-2021 00:34:29</t>
  </si>
  <si>
    <t>d4334de0587bd905f4e79f7dee07f62dc38f366e7b018cefb0226aee502584606d7722e27324adf1856a69387c7b04cc</t>
  </si>
  <si>
    <t>217</t>
  </si>
  <si>
    <t>17-02-2021</t>
  </si>
  <si>
    <t>17-02-2021 13:43:16</t>
  </si>
  <si>
    <t>82c893e3218ceeb8802561f9f8329c34df5251426945d10cd91f54a8bb19467bdf15968cdb81a8086d8cc1f6bbafc8b0</t>
  </si>
  <si>
    <t>216</t>
  </si>
  <si>
    <t>17-02-2021 13:33:09</t>
  </si>
  <si>
    <t>ab0591a690468b97ab8c3a5bcb4826501df1640ec023689620638ea6b0488528b53bfe434acc039fc1cb0aa42a2cc1a8</t>
  </si>
  <si>
    <t>215</t>
  </si>
  <si>
    <t>11-02-2021</t>
  </si>
  <si>
    <t>11-02-2021 14:11:00</t>
  </si>
  <si>
    <t>2a85edee1e7da9aac6c05534780738a5885f86c725480392281b66ed5600ba218b31d2ffbc4cb81681a79b096ee11902</t>
  </si>
  <si>
    <t>214</t>
  </si>
  <si>
    <t>05-02-2021 00:37:49</t>
  </si>
  <si>
    <t>7b65debb27aee7941a079ac8bdf5450ce775357e79abf23f329c1f7b3f544e599b742f477cb20700367fd39a62742882</t>
  </si>
  <si>
    <t>212</t>
  </si>
  <si>
    <t>01-02-2021</t>
  </si>
  <si>
    <t>01-02-2021 23:38:55</t>
  </si>
  <si>
    <t>50cb2be8eee39530fc0bf12bd52f61b162a58f49364a46c1983f04c5b5edd6fae744e0d27ab0f99fba0c65a3370dce03</t>
  </si>
  <si>
    <t>211</t>
  </si>
  <si>
    <t>01-02-2021 23:12:17</t>
  </si>
  <si>
    <t>3828be377b299ee5454dd7762bd1e542f87af10e0b95571e7cdb4e673bac580d80babc5cec090aeb3cdcc4656bb68d32</t>
  </si>
  <si>
    <t>202</t>
  </si>
  <si>
    <t>06-01-2021</t>
  </si>
  <si>
    <t>06-01-2021 22:10:27</t>
  </si>
  <si>
    <t>4b7a6742b120932b27f82cdd70da09ebba3a48aea28f008130a4110597560ab00eafcdd3c6b74e7d9a0178179a33ff76</t>
  </si>
  <si>
    <t>208</t>
  </si>
  <si>
    <t>06-01-2021 23:16:46</t>
  </si>
  <si>
    <t>7ffca787ff81113b5eba50b3eba9e2209e5fa1246cbcece96fbb58ae06c3a7566e6b00ae77c4226e7aa500fc11b56aff</t>
  </si>
  <si>
    <t>210</t>
  </si>
  <si>
    <t>06-01-2021 23:31:49</t>
  </si>
  <si>
    <t>29cf4c3731aaf2bf0e214d50f15b1ba782951a34c50802ff0fd5a4ec4f12f045c756298e7e485030ce0e6bcd3c9e42fc</t>
  </si>
  <si>
    <t>209</t>
  </si>
  <si>
    <t>06-01-2021 23:27:42</t>
  </si>
  <si>
    <t>8a1c408eb50fa26c6bb308c89128aac3628c7074ea68f75475089fdeac41e58b203299aeb7e15909d8673a2e3e2d5dc8</t>
  </si>
  <si>
    <t>207</t>
  </si>
  <si>
    <t>06-01-2021 23:11:56</t>
  </si>
  <si>
    <t>917b5da8bdefb878c17333d60ff2a608e9471795137b51859083302b7313ec7fe1e43ff2eb54af066e88a2ddce89aefb</t>
  </si>
  <si>
    <t>206</t>
  </si>
  <si>
    <t>06-01-2021 22:59:29</t>
  </si>
  <si>
    <t>114b756a983d983e7844140031e297d08b6edd4eb11dc975760c75a163b61e69c955edae7525ad13454cba2281d4adb8</t>
  </si>
  <si>
    <t>205</t>
  </si>
  <si>
    <t>06-01-2021 22:56:35</t>
  </si>
  <si>
    <t>c1055658920400f2e79798557f62ee958045a7c8466e7e4b22502b8436ede1e90c71d0de9e31865c671dd4446599089d</t>
  </si>
  <si>
    <t>204</t>
  </si>
  <si>
    <t>06-01-2021 22:52:30</t>
  </si>
  <si>
    <t>465cec7320843420ac4c406fbe876d309c3b2a2100fd8e64a1a9ae1a5c553bcfdece40788b00d79c28bb5415107e0119</t>
  </si>
  <si>
    <t>203</t>
  </si>
  <si>
    <t>06-01-2021 22:48:17</t>
  </si>
  <si>
    <t>44f27af5ab00e6a1caeefa98d955c29df36f36542aca0d2e00146dadbbf1b5fe69b68b29d81fca784301758d63c11d18</t>
  </si>
  <si>
    <t>187</t>
  </si>
  <si>
    <t>06-01-2021 22:02:50</t>
  </si>
  <si>
    <t>ebd72bd5930a46fd94396a717af3cd52ef927d393113079fd2057af6063b44461ad22bfa227e3a3778883ad383549ee6</t>
  </si>
  <si>
    <t>201</t>
  </si>
  <si>
    <t>04-01-2021</t>
  </si>
  <si>
    <t>04-01-2021 16:31:21</t>
  </si>
  <si>
    <t>6c7dece20d75db4532948283e19b881967db01199d33ca4357238c17f25b5b07ba438d4fe997055bd15d63c27b885f61</t>
  </si>
  <si>
    <t>200</t>
  </si>
  <si>
    <t>04-01-2021 16:11:27</t>
  </si>
  <si>
    <t>5a2bb8a4c8b9900c763dd6a8c1d22f47e9dcd81b36358be828bcba7d6c3dc42b344ae5a6e55fee4b875dccba3c3593ed</t>
  </si>
  <si>
    <t>199</t>
  </si>
  <si>
    <t>04-01-2021 15:00:57</t>
  </si>
  <si>
    <t>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</si>
</sst>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3" x14ac:knownFonts="1">
    <font>
      <sz val="11"/>
      <name val="Calibri"/>
    </font>
    <font>
      <sz val="10"/>
      <name val="Calibri"/>
    </font>
    <font>
      <b/>
      <sz val="10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34844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42" fontId="2" fillId="2" borderId="0" xfId="0" applyNumberFormat="1" applyFont="1" applyFill="1" applyAlignment="1">
      <alignment horizontal="center" vertical="center"/>
    </xf>
    <xf numFmtId="4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workbookViewId="0">
      <selection activeCell="A101" sqref="A101"/>
    </sheetView>
  </sheetViews>
  <sheetFormatPr baseColWidth="10" defaultColWidth="9.1640625" defaultRowHeight="14" x14ac:dyDescent="0.2"/>
  <cols>
    <col min="1" max="1" width="25.33203125" style="1" customWidth="1"/>
    <col min="2" max="2" width="105.83203125" style="1" customWidth="1"/>
    <col min="3" max="4" width="9.1640625" style="1" customWidth="1"/>
    <col min="5" max="5" width="14" style="1" customWidth="1"/>
    <col min="6" max="6" width="19.6640625" style="1" customWidth="1"/>
    <col min="7" max="7" width="11.33203125" style="1" customWidth="1"/>
    <col min="8" max="8" width="39.1640625" style="1" customWidth="1"/>
    <col min="9" max="9" width="12.83203125" style="1" customWidth="1"/>
    <col min="10" max="10" width="59.6640625" style="1" customWidth="1"/>
    <col min="11" max="11" width="12.83203125" style="4" customWidth="1"/>
    <col min="12" max="13" width="9.1640625" style="1" customWidth="1"/>
    <col min="14" max="14" width="14" style="4" customWidth="1"/>
    <col min="15" max="15" width="24.5" style="1" customWidth="1"/>
    <col min="16" max="16" width="9.1640625" style="1" customWidth="1"/>
    <col min="17" max="17" width="12.83203125" style="4" bestFit="1" customWidth="1"/>
    <col min="18" max="16384" width="9.1640625" style="1"/>
  </cols>
  <sheetData>
    <row r="1" spans="1:1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2" t="s">
        <v>12</v>
      </c>
      <c r="N1" s="3" t="s">
        <v>13</v>
      </c>
      <c r="O1" s="2" t="s">
        <v>14</v>
      </c>
      <c r="P1" s="2" t="s">
        <v>15</v>
      </c>
      <c r="Q1" s="4" t="s">
        <v>377</v>
      </c>
    </row>
    <row r="2" spans="1:17" x14ac:dyDescent="0.2">
      <c r="A2" s="1" t="s">
        <v>16</v>
      </c>
      <c r="B2" s="1" t="s">
        <v>17</v>
      </c>
      <c r="C2" s="1" t="s">
        <v>18</v>
      </c>
      <c r="D2" s="1" t="s">
        <v>19</v>
      </c>
      <c r="E2" s="1" t="s">
        <v>20</v>
      </c>
      <c r="F2" s="1" t="s">
        <v>21</v>
      </c>
      <c r="G2" s="1" t="s">
        <v>22</v>
      </c>
      <c r="H2" s="1" t="s">
        <v>23</v>
      </c>
      <c r="I2" s="1" t="s">
        <v>24</v>
      </c>
      <c r="J2" s="1" t="s">
        <v>25</v>
      </c>
      <c r="K2" s="4">
        <v>161519.76</v>
      </c>
      <c r="L2" s="1">
        <v>0</v>
      </c>
      <c r="M2" s="1">
        <v>0</v>
      </c>
      <c r="N2" s="4">
        <v>1011623.76</v>
      </c>
      <c r="O2" s="1" t="s">
        <v>26</v>
      </c>
      <c r="P2" s="1" t="s">
        <v>27</v>
      </c>
      <c r="Q2" s="4">
        <f>+N2-K2</f>
        <v>850104</v>
      </c>
    </row>
    <row r="3" spans="1:17" x14ac:dyDescent="0.2">
      <c r="A3" s="1" t="s">
        <v>16</v>
      </c>
      <c r="B3" s="1" t="s">
        <v>28</v>
      </c>
      <c r="C3" s="1" t="s">
        <v>29</v>
      </c>
      <c r="D3" s="1" t="s">
        <v>19</v>
      </c>
      <c r="E3" s="1" t="s">
        <v>30</v>
      </c>
      <c r="F3" s="1" t="s">
        <v>31</v>
      </c>
      <c r="G3" s="1" t="s">
        <v>22</v>
      </c>
      <c r="H3" s="1" t="s">
        <v>23</v>
      </c>
      <c r="I3" s="1" t="s">
        <v>32</v>
      </c>
      <c r="J3" s="1" t="s">
        <v>33</v>
      </c>
      <c r="K3" s="4">
        <v>43144.09</v>
      </c>
      <c r="L3" s="1">
        <v>0</v>
      </c>
      <c r="M3" s="1">
        <v>0</v>
      </c>
      <c r="N3" s="4">
        <v>270218.23999999999</v>
      </c>
      <c r="O3" s="1" t="s">
        <v>26</v>
      </c>
      <c r="P3" s="1" t="s">
        <v>27</v>
      </c>
      <c r="Q3" s="4">
        <f t="shared" ref="Q3:Q66" si="0">+N3-K3</f>
        <v>227074.15</v>
      </c>
    </row>
    <row r="4" spans="1:17" x14ac:dyDescent="0.2">
      <c r="A4" s="1" t="s">
        <v>16</v>
      </c>
      <c r="B4" s="1" t="s">
        <v>34</v>
      </c>
      <c r="C4" s="1" t="s">
        <v>35</v>
      </c>
      <c r="D4" s="1" t="s">
        <v>19</v>
      </c>
      <c r="E4" s="1" t="s">
        <v>30</v>
      </c>
      <c r="F4" s="1" t="s">
        <v>36</v>
      </c>
      <c r="G4" s="1" t="s">
        <v>22</v>
      </c>
      <c r="H4" s="1" t="s">
        <v>23</v>
      </c>
      <c r="I4" s="1" t="s">
        <v>32</v>
      </c>
      <c r="J4" s="1" t="s">
        <v>33</v>
      </c>
      <c r="K4" s="4">
        <v>91233.7</v>
      </c>
      <c r="L4" s="1">
        <v>0</v>
      </c>
      <c r="M4" s="1">
        <v>0</v>
      </c>
      <c r="N4" s="4">
        <v>571411.06000000006</v>
      </c>
      <c r="O4" s="1" t="s">
        <v>26</v>
      </c>
      <c r="P4" s="1" t="s">
        <v>27</v>
      </c>
      <c r="Q4" s="4">
        <f t="shared" si="0"/>
        <v>480177.36000000004</v>
      </c>
    </row>
    <row r="5" spans="1:17" x14ac:dyDescent="0.2">
      <c r="A5" s="1" t="s">
        <v>16</v>
      </c>
      <c r="B5" s="1" t="s">
        <v>37</v>
      </c>
      <c r="C5" s="1" t="s">
        <v>38</v>
      </c>
      <c r="D5" s="1" t="s">
        <v>19</v>
      </c>
      <c r="E5" s="1" t="s">
        <v>20</v>
      </c>
      <c r="F5" s="1" t="s">
        <v>39</v>
      </c>
      <c r="G5" s="1" t="s">
        <v>22</v>
      </c>
      <c r="H5" s="1" t="s">
        <v>23</v>
      </c>
      <c r="I5" s="1" t="s">
        <v>40</v>
      </c>
      <c r="J5" s="1" t="s">
        <v>41</v>
      </c>
      <c r="K5" s="4">
        <v>957109.8</v>
      </c>
      <c r="L5" s="1">
        <v>0</v>
      </c>
      <c r="M5" s="1">
        <v>0</v>
      </c>
      <c r="N5" s="4">
        <v>5994529.7999999998</v>
      </c>
      <c r="O5" s="1" t="s">
        <v>26</v>
      </c>
      <c r="P5" s="1" t="s">
        <v>27</v>
      </c>
      <c r="Q5" s="4">
        <f t="shared" si="0"/>
        <v>5037420</v>
      </c>
    </row>
    <row r="6" spans="1:17" x14ac:dyDescent="0.2">
      <c r="A6" s="1" t="s">
        <v>42</v>
      </c>
      <c r="B6" s="1" t="s">
        <v>43</v>
      </c>
      <c r="C6" s="1" t="s">
        <v>44</v>
      </c>
      <c r="D6" s="1" t="s">
        <v>45</v>
      </c>
      <c r="E6" s="1" t="s">
        <v>20</v>
      </c>
      <c r="F6" s="1" t="s">
        <v>46</v>
      </c>
      <c r="G6" s="1" t="s">
        <v>22</v>
      </c>
      <c r="H6" s="1" t="s">
        <v>23</v>
      </c>
      <c r="I6" s="1" t="s">
        <v>40</v>
      </c>
      <c r="J6" s="1" t="s">
        <v>41</v>
      </c>
      <c r="K6" s="1">
        <v>515146.05</v>
      </c>
      <c r="L6" s="1">
        <v>0</v>
      </c>
      <c r="M6" s="1">
        <v>0</v>
      </c>
      <c r="N6" s="1">
        <v>3226441.05</v>
      </c>
      <c r="O6" s="1" t="s">
        <v>26</v>
      </c>
      <c r="P6" s="1" t="s">
        <v>27</v>
      </c>
      <c r="Q6" s="1">
        <f t="shared" si="0"/>
        <v>2711295</v>
      </c>
    </row>
    <row r="7" spans="1:17" x14ac:dyDescent="0.2">
      <c r="A7" s="1" t="s">
        <v>16</v>
      </c>
      <c r="B7" s="1" t="s">
        <v>47</v>
      </c>
      <c r="C7" s="1" t="s">
        <v>48</v>
      </c>
      <c r="D7" s="1" t="s">
        <v>19</v>
      </c>
      <c r="E7" s="1" t="s">
        <v>20</v>
      </c>
      <c r="F7" s="1" t="s">
        <v>49</v>
      </c>
      <c r="G7" s="1" t="s">
        <v>22</v>
      </c>
      <c r="H7" s="1" t="s">
        <v>23</v>
      </c>
      <c r="I7" s="1" t="s">
        <v>50</v>
      </c>
      <c r="J7" s="1" t="s">
        <v>51</v>
      </c>
      <c r="K7" s="4">
        <v>26412280</v>
      </c>
      <c r="L7" s="1">
        <v>0</v>
      </c>
      <c r="M7" s="1">
        <v>0</v>
      </c>
      <c r="N7" s="4">
        <v>165424280</v>
      </c>
      <c r="O7" s="1" t="s">
        <v>26</v>
      </c>
      <c r="P7" s="1" t="s">
        <v>27</v>
      </c>
      <c r="Q7" s="4">
        <f t="shared" si="0"/>
        <v>139012000</v>
      </c>
    </row>
    <row r="8" spans="1:17" x14ac:dyDescent="0.2">
      <c r="A8" s="1" t="s">
        <v>16</v>
      </c>
      <c r="B8" s="1" t="s">
        <v>52</v>
      </c>
      <c r="C8" s="1" t="s">
        <v>53</v>
      </c>
      <c r="D8" s="1" t="s">
        <v>19</v>
      </c>
      <c r="E8" s="1" t="s">
        <v>54</v>
      </c>
      <c r="F8" s="1" t="s">
        <v>55</v>
      </c>
      <c r="G8" s="1" t="s">
        <v>22</v>
      </c>
      <c r="H8" s="1" t="s">
        <v>23</v>
      </c>
      <c r="I8" s="1" t="s">
        <v>56</v>
      </c>
      <c r="J8" s="1" t="s">
        <v>57</v>
      </c>
      <c r="K8" s="4">
        <v>26412280</v>
      </c>
      <c r="L8" s="1">
        <v>0</v>
      </c>
      <c r="M8" s="1">
        <v>0</v>
      </c>
      <c r="N8" s="4">
        <v>165424280</v>
      </c>
      <c r="O8" s="1" t="s">
        <v>26</v>
      </c>
      <c r="P8" s="1" t="s">
        <v>27</v>
      </c>
      <c r="Q8" s="4">
        <f t="shared" si="0"/>
        <v>139012000</v>
      </c>
    </row>
    <row r="9" spans="1:17" x14ac:dyDescent="0.2">
      <c r="A9" s="1" t="s">
        <v>42</v>
      </c>
      <c r="B9" s="1" t="s">
        <v>58</v>
      </c>
      <c r="C9" s="1" t="s">
        <v>59</v>
      </c>
      <c r="D9" s="1" t="s">
        <v>45</v>
      </c>
      <c r="E9" s="1" t="s">
        <v>20</v>
      </c>
      <c r="F9" s="1" t="s">
        <v>60</v>
      </c>
      <c r="G9" s="1" t="s">
        <v>22</v>
      </c>
      <c r="H9" s="1" t="s">
        <v>23</v>
      </c>
      <c r="I9" s="1" t="s">
        <v>56</v>
      </c>
      <c r="J9" s="1" t="s">
        <v>57</v>
      </c>
      <c r="K9" s="1">
        <v>26412280</v>
      </c>
      <c r="L9" s="1">
        <v>0</v>
      </c>
      <c r="M9" s="1">
        <v>0</v>
      </c>
      <c r="N9" s="1">
        <v>165424280</v>
      </c>
      <c r="O9" s="1" t="s">
        <v>26</v>
      </c>
      <c r="P9" s="1" t="s">
        <v>27</v>
      </c>
      <c r="Q9" s="1">
        <f t="shared" si="0"/>
        <v>139012000</v>
      </c>
    </row>
    <row r="10" spans="1:17" x14ac:dyDescent="0.2">
      <c r="A10" s="1" t="s">
        <v>16</v>
      </c>
      <c r="B10" s="1" t="s">
        <v>61</v>
      </c>
      <c r="C10" s="1" t="s">
        <v>62</v>
      </c>
      <c r="D10" s="1" t="s">
        <v>19</v>
      </c>
      <c r="E10" s="1" t="s">
        <v>63</v>
      </c>
      <c r="F10" s="1" t="s">
        <v>64</v>
      </c>
      <c r="G10" s="1" t="s">
        <v>22</v>
      </c>
      <c r="H10" s="1" t="s">
        <v>23</v>
      </c>
      <c r="I10" s="1" t="s">
        <v>40</v>
      </c>
      <c r="J10" s="1" t="s">
        <v>41</v>
      </c>
      <c r="K10" s="4">
        <v>515146.05</v>
      </c>
      <c r="L10" s="1">
        <v>0</v>
      </c>
      <c r="M10" s="1">
        <v>0</v>
      </c>
      <c r="N10" s="4">
        <v>3226441.05</v>
      </c>
      <c r="O10" s="1" t="s">
        <v>26</v>
      </c>
      <c r="P10" s="1" t="s">
        <v>27</v>
      </c>
      <c r="Q10" s="4">
        <f t="shared" si="0"/>
        <v>2711295</v>
      </c>
    </row>
    <row r="11" spans="1:17" x14ac:dyDescent="0.2">
      <c r="A11" s="1" t="s">
        <v>16</v>
      </c>
      <c r="B11" s="1" t="s">
        <v>65</v>
      </c>
      <c r="C11" s="1" t="s">
        <v>66</v>
      </c>
      <c r="D11" s="1" t="s">
        <v>19</v>
      </c>
      <c r="E11" s="1" t="s">
        <v>20</v>
      </c>
      <c r="F11" s="1" t="s">
        <v>67</v>
      </c>
      <c r="G11" s="1" t="s">
        <v>22</v>
      </c>
      <c r="H11" s="1" t="s">
        <v>23</v>
      </c>
      <c r="I11" s="1" t="s">
        <v>50</v>
      </c>
      <c r="J11" s="1" t="s">
        <v>51</v>
      </c>
      <c r="K11" s="4">
        <v>26486592.23</v>
      </c>
      <c r="L11" s="1">
        <v>0</v>
      </c>
      <c r="M11" s="1">
        <v>0</v>
      </c>
      <c r="N11" s="4">
        <v>165889709.22999999</v>
      </c>
      <c r="O11" s="1" t="s">
        <v>26</v>
      </c>
      <c r="P11" s="1" t="s">
        <v>27</v>
      </c>
      <c r="Q11" s="4">
        <f t="shared" si="0"/>
        <v>139403117</v>
      </c>
    </row>
    <row r="12" spans="1:17" x14ac:dyDescent="0.2">
      <c r="A12" s="1" t="s">
        <v>16</v>
      </c>
      <c r="B12" s="1" t="s">
        <v>68</v>
      </c>
      <c r="C12" s="1" t="s">
        <v>69</v>
      </c>
      <c r="D12" s="1" t="s">
        <v>19</v>
      </c>
      <c r="E12" s="1" t="s">
        <v>63</v>
      </c>
      <c r="F12" s="1" t="s">
        <v>70</v>
      </c>
      <c r="G12" s="1" t="s">
        <v>22</v>
      </c>
      <c r="H12" s="1" t="s">
        <v>23</v>
      </c>
      <c r="I12" s="1" t="s">
        <v>32</v>
      </c>
      <c r="J12" s="1" t="s">
        <v>33</v>
      </c>
      <c r="K12" s="4">
        <v>70580.740000000005</v>
      </c>
      <c r="L12" s="1">
        <v>0</v>
      </c>
      <c r="M12" s="1">
        <v>0</v>
      </c>
      <c r="N12" s="4">
        <v>442058.34</v>
      </c>
      <c r="O12" s="1" t="s">
        <v>26</v>
      </c>
      <c r="P12" s="1" t="s">
        <v>27</v>
      </c>
      <c r="Q12" s="4">
        <f t="shared" si="0"/>
        <v>371477.60000000003</v>
      </c>
    </row>
    <row r="13" spans="1:17" x14ac:dyDescent="0.2">
      <c r="A13" s="1" t="s">
        <v>16</v>
      </c>
      <c r="B13" s="1" t="s">
        <v>71</v>
      </c>
      <c r="C13" s="1" t="s">
        <v>72</v>
      </c>
      <c r="D13" s="1" t="s">
        <v>19</v>
      </c>
      <c r="E13" s="1" t="s">
        <v>63</v>
      </c>
      <c r="F13" s="1" t="s">
        <v>73</v>
      </c>
      <c r="G13" s="1" t="s">
        <v>22</v>
      </c>
      <c r="H13" s="1" t="s">
        <v>23</v>
      </c>
      <c r="I13" s="1" t="s">
        <v>32</v>
      </c>
      <c r="J13" s="1" t="s">
        <v>33</v>
      </c>
      <c r="K13" s="4">
        <v>11154.52</v>
      </c>
      <c r="L13" s="1">
        <v>0</v>
      </c>
      <c r="M13" s="1">
        <v>0</v>
      </c>
      <c r="N13" s="4">
        <v>69862.539999999994</v>
      </c>
      <c r="O13" s="1" t="s">
        <v>26</v>
      </c>
      <c r="P13" s="1" t="s">
        <v>27</v>
      </c>
      <c r="Q13" s="4">
        <f t="shared" si="0"/>
        <v>58708.01999999999</v>
      </c>
    </row>
    <row r="14" spans="1:17" x14ac:dyDescent="0.2">
      <c r="A14" s="1" t="s">
        <v>16</v>
      </c>
      <c r="B14" s="1" t="s">
        <v>74</v>
      </c>
      <c r="C14" s="1" t="s">
        <v>75</v>
      </c>
      <c r="D14" s="1" t="s">
        <v>19</v>
      </c>
      <c r="E14" s="1" t="s">
        <v>63</v>
      </c>
      <c r="F14" s="1" t="s">
        <v>76</v>
      </c>
      <c r="G14" s="1" t="s">
        <v>22</v>
      </c>
      <c r="H14" s="1" t="s">
        <v>23</v>
      </c>
      <c r="I14" s="1" t="s">
        <v>32</v>
      </c>
      <c r="J14" s="1" t="s">
        <v>33</v>
      </c>
      <c r="K14" s="4">
        <v>134543.6</v>
      </c>
      <c r="L14" s="1">
        <v>0</v>
      </c>
      <c r="M14" s="1">
        <v>0</v>
      </c>
      <c r="N14" s="4">
        <v>842667.79</v>
      </c>
      <c r="O14" s="1" t="s">
        <v>26</v>
      </c>
      <c r="P14" s="1" t="s">
        <v>27</v>
      </c>
      <c r="Q14" s="4">
        <f t="shared" si="0"/>
        <v>708124.19000000006</v>
      </c>
    </row>
    <row r="15" spans="1:17" x14ac:dyDescent="0.2">
      <c r="A15" s="1" t="s">
        <v>16</v>
      </c>
      <c r="B15" s="1" t="s">
        <v>77</v>
      </c>
      <c r="C15" s="1" t="s">
        <v>78</v>
      </c>
      <c r="D15" s="1" t="s">
        <v>19</v>
      </c>
      <c r="E15" s="1" t="s">
        <v>63</v>
      </c>
      <c r="F15" s="1" t="s">
        <v>79</v>
      </c>
      <c r="G15" s="1" t="s">
        <v>22</v>
      </c>
      <c r="H15" s="1" t="s">
        <v>23</v>
      </c>
      <c r="I15" s="1" t="s">
        <v>24</v>
      </c>
      <c r="J15" s="1" t="s">
        <v>25</v>
      </c>
      <c r="K15" s="4">
        <v>188235.28</v>
      </c>
      <c r="L15" s="1">
        <v>0</v>
      </c>
      <c r="M15" s="1">
        <v>0</v>
      </c>
      <c r="N15" s="4">
        <v>1178947.28</v>
      </c>
      <c r="O15" s="1" t="s">
        <v>26</v>
      </c>
      <c r="P15" s="1" t="s">
        <v>27</v>
      </c>
      <c r="Q15" s="4">
        <f t="shared" si="0"/>
        <v>990712</v>
      </c>
    </row>
    <row r="16" spans="1:17" x14ac:dyDescent="0.2">
      <c r="A16" s="1" t="s">
        <v>16</v>
      </c>
      <c r="B16" s="1" t="s">
        <v>80</v>
      </c>
      <c r="C16" s="1" t="s">
        <v>81</v>
      </c>
      <c r="D16" s="1" t="s">
        <v>19</v>
      </c>
      <c r="E16" s="1" t="s">
        <v>63</v>
      </c>
      <c r="F16" s="1" t="s">
        <v>82</v>
      </c>
      <c r="G16" s="1" t="s">
        <v>22</v>
      </c>
      <c r="H16" s="1" t="s">
        <v>23</v>
      </c>
      <c r="I16" s="1" t="s">
        <v>50</v>
      </c>
      <c r="J16" s="1" t="s">
        <v>51</v>
      </c>
      <c r="K16" s="4">
        <v>26278657.18</v>
      </c>
      <c r="L16" s="1">
        <v>0</v>
      </c>
      <c r="M16" s="1">
        <v>0</v>
      </c>
      <c r="N16" s="4">
        <v>164587379.18000001</v>
      </c>
      <c r="O16" s="1" t="s">
        <v>26</v>
      </c>
      <c r="P16" s="1" t="s">
        <v>27</v>
      </c>
      <c r="Q16" s="4">
        <f t="shared" si="0"/>
        <v>138308722</v>
      </c>
    </row>
    <row r="17" spans="1:17" x14ac:dyDescent="0.2">
      <c r="A17" s="1" t="s">
        <v>16</v>
      </c>
      <c r="B17" s="1" t="s">
        <v>83</v>
      </c>
      <c r="C17" s="1" t="s">
        <v>84</v>
      </c>
      <c r="D17" s="1" t="s">
        <v>19</v>
      </c>
      <c r="E17" s="1" t="s">
        <v>85</v>
      </c>
      <c r="F17" s="1" t="s">
        <v>86</v>
      </c>
      <c r="G17" s="1" t="s">
        <v>22</v>
      </c>
      <c r="H17" s="1" t="s">
        <v>23</v>
      </c>
      <c r="I17" s="1" t="s">
        <v>24</v>
      </c>
      <c r="J17" s="1" t="s">
        <v>25</v>
      </c>
      <c r="K17" s="4">
        <v>1527695.76</v>
      </c>
      <c r="L17" s="1">
        <v>0</v>
      </c>
      <c r="M17" s="1">
        <v>0</v>
      </c>
      <c r="N17" s="4">
        <v>9568199.7599999998</v>
      </c>
      <c r="O17" s="1" t="s">
        <v>26</v>
      </c>
      <c r="P17" s="1" t="s">
        <v>27</v>
      </c>
      <c r="Q17" s="4">
        <f t="shared" si="0"/>
        <v>8040504</v>
      </c>
    </row>
    <row r="18" spans="1:17" x14ac:dyDescent="0.2">
      <c r="A18" s="1" t="s">
        <v>16</v>
      </c>
      <c r="B18" s="1" t="s">
        <v>87</v>
      </c>
      <c r="C18" s="1" t="s">
        <v>88</v>
      </c>
      <c r="D18" s="1" t="s">
        <v>19</v>
      </c>
      <c r="E18" s="1" t="s">
        <v>89</v>
      </c>
      <c r="F18" s="1" t="s">
        <v>90</v>
      </c>
      <c r="G18" s="1" t="s">
        <v>22</v>
      </c>
      <c r="H18" s="1" t="s">
        <v>23</v>
      </c>
      <c r="I18" s="1" t="s">
        <v>32</v>
      </c>
      <c r="J18" s="1" t="s">
        <v>33</v>
      </c>
      <c r="K18" s="4">
        <v>11154.52</v>
      </c>
      <c r="L18" s="1">
        <v>0</v>
      </c>
      <c r="M18" s="1">
        <v>0</v>
      </c>
      <c r="N18" s="4">
        <v>69862.539999999994</v>
      </c>
      <c r="O18" s="1" t="s">
        <v>26</v>
      </c>
      <c r="P18" s="1" t="s">
        <v>27</v>
      </c>
      <c r="Q18" s="4">
        <f t="shared" si="0"/>
        <v>58708.01999999999</v>
      </c>
    </row>
    <row r="19" spans="1:17" x14ac:dyDescent="0.2">
      <c r="A19" s="1" t="s">
        <v>16</v>
      </c>
      <c r="B19" s="1" t="s">
        <v>91</v>
      </c>
      <c r="C19" s="1" t="s">
        <v>92</v>
      </c>
      <c r="D19" s="1" t="s">
        <v>19</v>
      </c>
      <c r="E19" s="1" t="s">
        <v>89</v>
      </c>
      <c r="F19" s="1" t="s">
        <v>93</v>
      </c>
      <c r="G19" s="1" t="s">
        <v>22</v>
      </c>
      <c r="H19" s="1" t="s">
        <v>23</v>
      </c>
      <c r="I19" s="1" t="s">
        <v>32</v>
      </c>
      <c r="J19" s="1" t="s">
        <v>33</v>
      </c>
      <c r="K19" s="4">
        <v>123562.89</v>
      </c>
      <c r="L19" s="1">
        <v>0</v>
      </c>
      <c r="M19" s="1">
        <v>0</v>
      </c>
      <c r="N19" s="4">
        <v>773893.89</v>
      </c>
      <c r="O19" s="1" t="s">
        <v>26</v>
      </c>
      <c r="P19" s="1" t="s">
        <v>27</v>
      </c>
      <c r="Q19" s="4">
        <f t="shared" si="0"/>
        <v>650331</v>
      </c>
    </row>
    <row r="20" spans="1:17" x14ac:dyDescent="0.2">
      <c r="A20" s="1" t="s">
        <v>16</v>
      </c>
      <c r="B20" s="1" t="s">
        <v>94</v>
      </c>
      <c r="C20" s="1" t="s">
        <v>95</v>
      </c>
      <c r="D20" s="1" t="s">
        <v>19</v>
      </c>
      <c r="E20" s="1" t="s">
        <v>89</v>
      </c>
      <c r="F20" s="1" t="s">
        <v>96</v>
      </c>
      <c r="G20" s="1" t="s">
        <v>22</v>
      </c>
      <c r="H20" s="1" t="s">
        <v>23</v>
      </c>
      <c r="I20" s="1" t="s">
        <v>32</v>
      </c>
      <c r="J20" s="1" t="s">
        <v>33</v>
      </c>
      <c r="K20" s="4">
        <v>4565964.01</v>
      </c>
      <c r="L20" s="1">
        <v>0</v>
      </c>
      <c r="M20" s="1">
        <v>0</v>
      </c>
      <c r="N20" s="4">
        <v>28597353.550000001</v>
      </c>
      <c r="O20" s="1" t="s">
        <v>26</v>
      </c>
      <c r="P20" s="1" t="s">
        <v>27</v>
      </c>
      <c r="Q20" s="4">
        <f t="shared" si="0"/>
        <v>24031389.539999999</v>
      </c>
    </row>
    <row r="21" spans="1:17" x14ac:dyDescent="0.2">
      <c r="A21" s="1" t="s">
        <v>16</v>
      </c>
      <c r="B21" s="1" t="s">
        <v>97</v>
      </c>
      <c r="C21" s="1" t="s">
        <v>98</v>
      </c>
      <c r="D21" s="1" t="s">
        <v>19</v>
      </c>
      <c r="E21" s="1" t="s">
        <v>99</v>
      </c>
      <c r="F21" s="1" t="s">
        <v>100</v>
      </c>
      <c r="G21" s="1" t="s">
        <v>22</v>
      </c>
      <c r="H21" s="1" t="s">
        <v>23</v>
      </c>
      <c r="I21" s="1" t="s">
        <v>32</v>
      </c>
      <c r="J21" s="1" t="s">
        <v>33</v>
      </c>
      <c r="K21" s="4">
        <v>73054.17</v>
      </c>
      <c r="L21" s="1">
        <v>0</v>
      </c>
      <c r="M21" s="1">
        <v>0</v>
      </c>
      <c r="N21" s="4">
        <v>457549.8</v>
      </c>
      <c r="O21" s="1" t="s">
        <v>26</v>
      </c>
      <c r="P21" s="1" t="s">
        <v>27</v>
      </c>
      <c r="Q21" s="4">
        <f t="shared" si="0"/>
        <v>384495.63</v>
      </c>
    </row>
    <row r="22" spans="1:17" x14ac:dyDescent="0.2">
      <c r="A22" s="1" t="s">
        <v>16</v>
      </c>
      <c r="B22" s="1" t="s">
        <v>101</v>
      </c>
      <c r="C22" s="1" t="s">
        <v>102</v>
      </c>
      <c r="D22" s="1" t="s">
        <v>19</v>
      </c>
      <c r="E22" s="1" t="s">
        <v>99</v>
      </c>
      <c r="F22" s="1" t="s">
        <v>103</v>
      </c>
      <c r="G22" s="1" t="s">
        <v>22</v>
      </c>
      <c r="H22" s="1" t="s">
        <v>23</v>
      </c>
      <c r="I22" s="1" t="s">
        <v>104</v>
      </c>
      <c r="J22" s="1" t="s">
        <v>105</v>
      </c>
      <c r="K22" s="4">
        <v>644430.39</v>
      </c>
      <c r="L22" s="1">
        <v>0</v>
      </c>
      <c r="M22" s="1">
        <v>0</v>
      </c>
      <c r="N22" s="4">
        <v>4036169.3</v>
      </c>
      <c r="O22" s="1" t="s">
        <v>26</v>
      </c>
      <c r="P22" s="1" t="s">
        <v>27</v>
      </c>
      <c r="Q22" s="4">
        <f t="shared" si="0"/>
        <v>3391738.9099999997</v>
      </c>
    </row>
    <row r="23" spans="1:17" x14ac:dyDescent="0.2">
      <c r="A23" s="1" t="s">
        <v>16</v>
      </c>
      <c r="B23" s="1" t="s">
        <v>106</v>
      </c>
      <c r="C23" s="1" t="s">
        <v>107</v>
      </c>
      <c r="D23" s="1" t="s">
        <v>19</v>
      </c>
      <c r="E23" s="1" t="s">
        <v>108</v>
      </c>
      <c r="F23" s="1" t="s">
        <v>109</v>
      </c>
      <c r="G23" s="1" t="s">
        <v>22</v>
      </c>
      <c r="H23" s="1" t="s">
        <v>23</v>
      </c>
      <c r="I23" s="1" t="s">
        <v>32</v>
      </c>
      <c r="J23" s="1" t="s">
        <v>33</v>
      </c>
      <c r="K23" s="4">
        <v>11154.52</v>
      </c>
      <c r="L23" s="1">
        <v>0</v>
      </c>
      <c r="M23" s="1">
        <v>0</v>
      </c>
      <c r="N23" s="4">
        <v>69862.539999999994</v>
      </c>
      <c r="O23" s="1" t="s">
        <v>26</v>
      </c>
      <c r="P23" s="1" t="s">
        <v>27</v>
      </c>
      <c r="Q23" s="4">
        <f t="shared" si="0"/>
        <v>58708.01999999999</v>
      </c>
    </row>
    <row r="24" spans="1:17" x14ac:dyDescent="0.2">
      <c r="A24" s="1" t="s">
        <v>16</v>
      </c>
      <c r="B24" s="1" t="s">
        <v>110</v>
      </c>
      <c r="C24" s="1" t="s">
        <v>111</v>
      </c>
      <c r="D24" s="1" t="s">
        <v>19</v>
      </c>
      <c r="E24" s="1" t="s">
        <v>108</v>
      </c>
      <c r="F24" s="1" t="s">
        <v>112</v>
      </c>
      <c r="G24" s="1" t="s">
        <v>22</v>
      </c>
      <c r="H24" s="1" t="s">
        <v>23</v>
      </c>
      <c r="I24" s="1" t="s">
        <v>32</v>
      </c>
      <c r="J24" s="1" t="s">
        <v>33</v>
      </c>
      <c r="K24" s="4">
        <v>17431.36</v>
      </c>
      <c r="L24" s="1">
        <v>0</v>
      </c>
      <c r="M24" s="1">
        <v>0</v>
      </c>
      <c r="N24" s="4">
        <v>109175.38</v>
      </c>
      <c r="O24" s="1" t="s">
        <v>26</v>
      </c>
      <c r="P24" s="1" t="s">
        <v>27</v>
      </c>
      <c r="Q24" s="4">
        <f t="shared" si="0"/>
        <v>91744.02</v>
      </c>
    </row>
    <row r="25" spans="1:17" x14ac:dyDescent="0.2">
      <c r="A25" s="1" t="s">
        <v>16</v>
      </c>
      <c r="B25" s="1" t="s">
        <v>113</v>
      </c>
      <c r="C25" s="1" t="s">
        <v>114</v>
      </c>
      <c r="D25" s="1" t="s">
        <v>19</v>
      </c>
      <c r="E25" s="1" t="s">
        <v>108</v>
      </c>
      <c r="F25" s="1" t="s">
        <v>115</v>
      </c>
      <c r="G25" s="1" t="s">
        <v>22</v>
      </c>
      <c r="H25" s="1" t="s">
        <v>23</v>
      </c>
      <c r="I25" s="1" t="s">
        <v>32</v>
      </c>
      <c r="J25" s="1" t="s">
        <v>33</v>
      </c>
      <c r="K25" s="4">
        <v>133622.64000000001</v>
      </c>
      <c r="L25" s="1">
        <v>0</v>
      </c>
      <c r="M25" s="1">
        <v>0</v>
      </c>
      <c r="N25" s="4">
        <v>836899.68</v>
      </c>
      <c r="O25" s="1" t="s">
        <v>26</v>
      </c>
      <c r="P25" s="1" t="s">
        <v>27</v>
      </c>
      <c r="Q25" s="4">
        <f t="shared" si="0"/>
        <v>703277.04</v>
      </c>
    </row>
    <row r="26" spans="1:17" x14ac:dyDescent="0.2">
      <c r="A26" s="1" t="s">
        <v>16</v>
      </c>
      <c r="B26" s="1" t="s">
        <v>116</v>
      </c>
      <c r="C26" s="1" t="s">
        <v>117</v>
      </c>
      <c r="D26" s="1" t="s">
        <v>19</v>
      </c>
      <c r="E26" s="1" t="s">
        <v>108</v>
      </c>
      <c r="F26" s="1" t="s">
        <v>118</v>
      </c>
      <c r="G26" s="1" t="s">
        <v>22</v>
      </c>
      <c r="H26" s="1" t="s">
        <v>23</v>
      </c>
      <c r="I26" s="1" t="s">
        <v>50</v>
      </c>
      <c r="J26" s="1" t="s">
        <v>51</v>
      </c>
      <c r="K26" s="4">
        <v>22628414.609999999</v>
      </c>
      <c r="L26" s="1">
        <v>0</v>
      </c>
      <c r="M26" s="1">
        <v>0</v>
      </c>
      <c r="N26" s="4">
        <v>141725333.61000001</v>
      </c>
      <c r="O26" s="1" t="s">
        <v>26</v>
      </c>
      <c r="P26" s="1" t="s">
        <v>27</v>
      </c>
      <c r="Q26" s="4">
        <f t="shared" si="0"/>
        <v>119096919.00000001</v>
      </c>
    </row>
    <row r="27" spans="1:17" x14ac:dyDescent="0.2">
      <c r="A27" s="1" t="s">
        <v>16</v>
      </c>
      <c r="B27" s="1" t="s">
        <v>119</v>
      </c>
      <c r="C27" s="1" t="s">
        <v>120</v>
      </c>
      <c r="D27" s="1" t="s">
        <v>19</v>
      </c>
      <c r="E27" s="1" t="s">
        <v>121</v>
      </c>
      <c r="F27" s="1" t="s">
        <v>122</v>
      </c>
      <c r="G27" s="1" t="s">
        <v>22</v>
      </c>
      <c r="H27" s="1" t="s">
        <v>23</v>
      </c>
      <c r="I27" s="1" t="s">
        <v>24</v>
      </c>
      <c r="J27" s="1" t="s">
        <v>25</v>
      </c>
      <c r="K27" s="4">
        <v>1542231.52</v>
      </c>
      <c r="L27" s="1">
        <v>0</v>
      </c>
      <c r="M27" s="1">
        <v>0</v>
      </c>
      <c r="N27" s="4">
        <v>9659239.5199999996</v>
      </c>
      <c r="O27" s="1" t="s">
        <v>26</v>
      </c>
      <c r="P27" s="1" t="s">
        <v>27</v>
      </c>
      <c r="Q27" s="4">
        <f t="shared" si="0"/>
        <v>8117008</v>
      </c>
    </row>
    <row r="28" spans="1:17" x14ac:dyDescent="0.2">
      <c r="A28" s="1" t="s">
        <v>16</v>
      </c>
      <c r="B28" s="1" t="s">
        <v>123</v>
      </c>
      <c r="C28" s="1" t="s">
        <v>124</v>
      </c>
      <c r="D28" s="1" t="s">
        <v>19</v>
      </c>
      <c r="E28" s="1" t="s">
        <v>125</v>
      </c>
      <c r="F28" s="1" t="s">
        <v>126</v>
      </c>
      <c r="G28" s="1" t="s">
        <v>22</v>
      </c>
      <c r="H28" s="1" t="s">
        <v>23</v>
      </c>
      <c r="I28" s="1" t="s">
        <v>40</v>
      </c>
      <c r="J28" s="1" t="s">
        <v>41</v>
      </c>
      <c r="K28" s="4">
        <v>258711.92</v>
      </c>
      <c r="L28" s="1">
        <v>0</v>
      </c>
      <c r="M28" s="1">
        <v>0</v>
      </c>
      <c r="N28" s="4">
        <v>1620353.59</v>
      </c>
      <c r="O28" s="1" t="s">
        <v>26</v>
      </c>
      <c r="P28" s="1" t="s">
        <v>27</v>
      </c>
      <c r="Q28" s="4">
        <f t="shared" si="0"/>
        <v>1361641.6700000002</v>
      </c>
    </row>
    <row r="29" spans="1:17" x14ac:dyDescent="0.2">
      <c r="A29" s="1" t="s">
        <v>16</v>
      </c>
      <c r="B29" s="1" t="s">
        <v>127</v>
      </c>
      <c r="C29" s="1" t="s">
        <v>128</v>
      </c>
      <c r="D29" s="1" t="s">
        <v>19</v>
      </c>
      <c r="E29" s="1" t="s">
        <v>125</v>
      </c>
      <c r="F29" s="1" t="s">
        <v>129</v>
      </c>
      <c r="G29" s="1" t="s">
        <v>22</v>
      </c>
      <c r="H29" s="1" t="s">
        <v>23</v>
      </c>
      <c r="I29" s="1" t="s">
        <v>104</v>
      </c>
      <c r="J29" s="1" t="s">
        <v>105</v>
      </c>
      <c r="K29" s="4">
        <v>648710.99</v>
      </c>
      <c r="L29" s="1">
        <v>0</v>
      </c>
      <c r="M29" s="1">
        <v>0</v>
      </c>
      <c r="N29" s="4">
        <v>4062979.38</v>
      </c>
      <c r="O29" s="1" t="s">
        <v>26</v>
      </c>
      <c r="P29" s="1" t="s">
        <v>27</v>
      </c>
      <c r="Q29" s="4">
        <f t="shared" si="0"/>
        <v>3414268.3899999997</v>
      </c>
    </row>
    <row r="30" spans="1:17" x14ac:dyDescent="0.2">
      <c r="A30" s="1" t="s">
        <v>16</v>
      </c>
      <c r="B30" s="1" t="s">
        <v>130</v>
      </c>
      <c r="C30" s="1" t="s">
        <v>131</v>
      </c>
      <c r="D30" s="1" t="s">
        <v>19</v>
      </c>
      <c r="E30" s="1" t="s">
        <v>132</v>
      </c>
      <c r="F30" s="1" t="s">
        <v>133</v>
      </c>
      <c r="G30" s="1" t="s">
        <v>22</v>
      </c>
      <c r="H30" s="1" t="s">
        <v>23</v>
      </c>
      <c r="I30" s="1" t="s">
        <v>32</v>
      </c>
      <c r="J30" s="1" t="s">
        <v>33</v>
      </c>
      <c r="K30" s="4">
        <v>755749.99</v>
      </c>
      <c r="L30" s="1">
        <v>0</v>
      </c>
      <c r="M30" s="1">
        <v>0</v>
      </c>
      <c r="N30" s="4">
        <v>4733381.53</v>
      </c>
      <c r="O30" s="1" t="s">
        <v>26</v>
      </c>
      <c r="P30" s="1" t="s">
        <v>27</v>
      </c>
      <c r="Q30" s="4">
        <f t="shared" si="0"/>
        <v>3977631.54</v>
      </c>
    </row>
    <row r="31" spans="1:17" x14ac:dyDescent="0.2">
      <c r="A31" s="1" t="s">
        <v>16</v>
      </c>
      <c r="B31" s="1" t="s">
        <v>134</v>
      </c>
      <c r="C31" s="1" t="s">
        <v>135</v>
      </c>
      <c r="D31" s="1" t="s">
        <v>19</v>
      </c>
      <c r="E31" s="1" t="s">
        <v>136</v>
      </c>
      <c r="F31" s="1" t="s">
        <v>137</v>
      </c>
      <c r="G31" s="1" t="s">
        <v>22</v>
      </c>
      <c r="H31" s="1" t="s">
        <v>23</v>
      </c>
      <c r="I31" s="1" t="s">
        <v>32</v>
      </c>
      <c r="J31" s="1" t="s">
        <v>33</v>
      </c>
      <c r="K31" s="4">
        <v>305288.02</v>
      </c>
      <c r="L31" s="1">
        <v>0</v>
      </c>
      <c r="M31" s="1">
        <v>0</v>
      </c>
      <c r="N31" s="4">
        <v>1912067.06</v>
      </c>
      <c r="O31" s="1" t="s">
        <v>138</v>
      </c>
      <c r="P31" s="1" t="s">
        <v>27</v>
      </c>
      <c r="Q31" s="4">
        <f t="shared" si="0"/>
        <v>1606779.04</v>
      </c>
    </row>
    <row r="32" spans="1:17" x14ac:dyDescent="0.2">
      <c r="A32" s="1" t="s">
        <v>16</v>
      </c>
      <c r="B32" s="1" t="s">
        <v>139</v>
      </c>
      <c r="C32" s="1" t="s">
        <v>140</v>
      </c>
      <c r="D32" s="1" t="s">
        <v>19</v>
      </c>
      <c r="E32" s="1" t="s">
        <v>136</v>
      </c>
      <c r="F32" s="1" t="s">
        <v>141</v>
      </c>
      <c r="G32" s="1" t="s">
        <v>22</v>
      </c>
      <c r="H32" s="1" t="s">
        <v>23</v>
      </c>
      <c r="I32" s="1" t="s">
        <v>50</v>
      </c>
      <c r="J32" s="1" t="s">
        <v>51</v>
      </c>
      <c r="K32" s="4">
        <v>20048476.620000001</v>
      </c>
      <c r="L32" s="1">
        <v>0</v>
      </c>
      <c r="M32" s="1">
        <v>0</v>
      </c>
      <c r="N32" s="4">
        <v>125566774.62</v>
      </c>
      <c r="O32" s="1" t="s">
        <v>138</v>
      </c>
      <c r="P32" s="1" t="s">
        <v>27</v>
      </c>
      <c r="Q32" s="4">
        <f t="shared" si="0"/>
        <v>105518298</v>
      </c>
    </row>
    <row r="33" spans="1:17" x14ac:dyDescent="0.2">
      <c r="A33" s="1" t="s">
        <v>16</v>
      </c>
      <c r="B33" s="1" t="s">
        <v>142</v>
      </c>
      <c r="C33" s="1" t="s">
        <v>143</v>
      </c>
      <c r="D33" s="1" t="s">
        <v>19</v>
      </c>
      <c r="E33" s="1" t="s">
        <v>136</v>
      </c>
      <c r="F33" s="1" t="s">
        <v>144</v>
      </c>
      <c r="G33" s="1" t="s">
        <v>22</v>
      </c>
      <c r="H33" s="1" t="s">
        <v>23</v>
      </c>
      <c r="I33" s="1" t="s">
        <v>24</v>
      </c>
      <c r="J33" s="1" t="s">
        <v>25</v>
      </c>
      <c r="K33" s="4">
        <v>1353700.98</v>
      </c>
      <c r="L33" s="1">
        <v>0</v>
      </c>
      <c r="M33" s="1">
        <v>0</v>
      </c>
      <c r="N33" s="4">
        <v>8478442.9800000004</v>
      </c>
      <c r="O33" s="1" t="s">
        <v>138</v>
      </c>
      <c r="P33" s="1" t="s">
        <v>27</v>
      </c>
      <c r="Q33" s="4">
        <f t="shared" si="0"/>
        <v>7124742</v>
      </c>
    </row>
    <row r="34" spans="1:17" x14ac:dyDescent="0.2">
      <c r="A34" s="1" t="s">
        <v>16</v>
      </c>
      <c r="B34" s="1" t="s">
        <v>145</v>
      </c>
      <c r="C34" s="1" t="s">
        <v>146</v>
      </c>
      <c r="D34" s="1" t="s">
        <v>19</v>
      </c>
      <c r="E34" s="1" t="s">
        <v>147</v>
      </c>
      <c r="F34" s="1" t="s">
        <v>148</v>
      </c>
      <c r="G34" s="1" t="s">
        <v>22</v>
      </c>
      <c r="H34" s="1" t="s">
        <v>23</v>
      </c>
      <c r="I34" s="1" t="s">
        <v>32</v>
      </c>
      <c r="J34" s="1" t="s">
        <v>33</v>
      </c>
      <c r="K34" s="4">
        <v>283021.34999999998</v>
      </c>
      <c r="L34" s="1">
        <v>0</v>
      </c>
      <c r="M34" s="1">
        <v>0</v>
      </c>
      <c r="N34" s="4">
        <v>1772607.42</v>
      </c>
      <c r="O34" s="1" t="s">
        <v>138</v>
      </c>
      <c r="P34" s="1" t="s">
        <v>27</v>
      </c>
      <c r="Q34" s="4">
        <f t="shared" si="0"/>
        <v>1489586.0699999998</v>
      </c>
    </row>
    <row r="35" spans="1:17" x14ac:dyDescent="0.2">
      <c r="A35" s="1" t="s">
        <v>16</v>
      </c>
      <c r="B35" s="1" t="s">
        <v>149</v>
      </c>
      <c r="C35" s="1" t="s">
        <v>150</v>
      </c>
      <c r="D35" s="1" t="s">
        <v>19</v>
      </c>
      <c r="E35" s="1" t="s">
        <v>151</v>
      </c>
      <c r="F35" s="1" t="s">
        <v>152</v>
      </c>
      <c r="G35" s="1" t="s">
        <v>22</v>
      </c>
      <c r="H35" s="1" t="s">
        <v>23</v>
      </c>
      <c r="I35" s="1" t="s">
        <v>153</v>
      </c>
      <c r="J35" s="1" t="s">
        <v>154</v>
      </c>
      <c r="K35" s="4">
        <v>66740.92</v>
      </c>
      <c r="L35" s="1">
        <v>0</v>
      </c>
      <c r="M35" s="1">
        <v>0</v>
      </c>
      <c r="N35" s="4">
        <v>418008.92</v>
      </c>
      <c r="O35" s="1" t="s">
        <v>138</v>
      </c>
      <c r="P35" s="1" t="s">
        <v>27</v>
      </c>
      <c r="Q35" s="4">
        <f t="shared" si="0"/>
        <v>351268</v>
      </c>
    </row>
    <row r="36" spans="1:17" x14ac:dyDescent="0.2">
      <c r="A36" s="1" t="s">
        <v>16</v>
      </c>
      <c r="B36" s="1" t="s">
        <v>155</v>
      </c>
      <c r="C36" s="1" t="s">
        <v>156</v>
      </c>
      <c r="D36" s="1" t="s">
        <v>19</v>
      </c>
      <c r="E36" s="1" t="s">
        <v>151</v>
      </c>
      <c r="F36" s="1" t="s">
        <v>157</v>
      </c>
      <c r="G36" s="1" t="s">
        <v>22</v>
      </c>
      <c r="H36" s="1" t="s">
        <v>23</v>
      </c>
      <c r="I36" s="1" t="s">
        <v>104</v>
      </c>
      <c r="J36" s="1" t="s">
        <v>105</v>
      </c>
      <c r="K36" s="4">
        <v>181764.59</v>
      </c>
      <c r="L36" s="1">
        <v>0</v>
      </c>
      <c r="M36" s="1">
        <v>0</v>
      </c>
      <c r="N36" s="4">
        <v>1138420.33</v>
      </c>
      <c r="O36" s="1" t="s">
        <v>138</v>
      </c>
      <c r="P36" s="1" t="s">
        <v>27</v>
      </c>
      <c r="Q36" s="4">
        <f t="shared" si="0"/>
        <v>956655.74000000011</v>
      </c>
    </row>
    <row r="37" spans="1:17" x14ac:dyDescent="0.2">
      <c r="A37" s="1" t="s">
        <v>16</v>
      </c>
      <c r="B37" s="1" t="s">
        <v>158</v>
      </c>
      <c r="C37" s="1" t="s">
        <v>159</v>
      </c>
      <c r="D37" s="1" t="s">
        <v>19</v>
      </c>
      <c r="E37" s="1" t="s">
        <v>151</v>
      </c>
      <c r="F37" s="1" t="s">
        <v>160</v>
      </c>
      <c r="G37" s="1" t="s">
        <v>22</v>
      </c>
      <c r="H37" s="1" t="s">
        <v>23</v>
      </c>
      <c r="I37" s="1" t="s">
        <v>104</v>
      </c>
      <c r="J37" s="1" t="s">
        <v>105</v>
      </c>
      <c r="K37" s="4">
        <v>16679.169999999998</v>
      </c>
      <c r="L37" s="1">
        <v>0</v>
      </c>
      <c r="M37" s="1">
        <v>0</v>
      </c>
      <c r="N37" s="4">
        <v>104464.25</v>
      </c>
      <c r="O37" s="1" t="s">
        <v>138</v>
      </c>
      <c r="P37" s="1" t="s">
        <v>27</v>
      </c>
      <c r="Q37" s="4">
        <f t="shared" si="0"/>
        <v>87785.08</v>
      </c>
    </row>
    <row r="38" spans="1:17" x14ac:dyDescent="0.2">
      <c r="A38" s="1" t="s">
        <v>16</v>
      </c>
      <c r="B38" s="1" t="s">
        <v>161</v>
      </c>
      <c r="C38" s="1" t="s">
        <v>162</v>
      </c>
      <c r="D38" s="1" t="s">
        <v>19</v>
      </c>
      <c r="E38" s="1" t="s">
        <v>151</v>
      </c>
      <c r="F38" s="1" t="s">
        <v>163</v>
      </c>
      <c r="G38" s="1" t="s">
        <v>22</v>
      </c>
      <c r="H38" s="1" t="s">
        <v>23</v>
      </c>
      <c r="I38" s="1" t="s">
        <v>24</v>
      </c>
      <c r="J38" s="1" t="s">
        <v>25</v>
      </c>
      <c r="K38" s="4">
        <v>847211.52000000002</v>
      </c>
      <c r="L38" s="1">
        <v>0</v>
      </c>
      <c r="M38" s="1">
        <v>0</v>
      </c>
      <c r="N38" s="4">
        <v>5306219.5199999996</v>
      </c>
      <c r="O38" s="1" t="s">
        <v>138</v>
      </c>
      <c r="P38" s="1" t="s">
        <v>27</v>
      </c>
      <c r="Q38" s="4">
        <f t="shared" si="0"/>
        <v>4459008</v>
      </c>
    </row>
    <row r="39" spans="1:17" x14ac:dyDescent="0.2">
      <c r="A39" s="1" t="s">
        <v>16</v>
      </c>
      <c r="B39" s="1" t="s">
        <v>164</v>
      </c>
      <c r="C39" s="1" t="s">
        <v>165</v>
      </c>
      <c r="D39" s="1" t="s">
        <v>19</v>
      </c>
      <c r="E39" s="1" t="s">
        <v>151</v>
      </c>
      <c r="F39" s="1" t="s">
        <v>166</v>
      </c>
      <c r="G39" s="1" t="s">
        <v>22</v>
      </c>
      <c r="H39" s="1" t="s">
        <v>23</v>
      </c>
      <c r="I39" s="1" t="s">
        <v>32</v>
      </c>
      <c r="J39" s="1" t="s">
        <v>33</v>
      </c>
      <c r="K39" s="4">
        <v>22309.05</v>
      </c>
      <c r="L39" s="1">
        <v>0</v>
      </c>
      <c r="M39" s="1">
        <v>0</v>
      </c>
      <c r="N39" s="4">
        <v>139725.09</v>
      </c>
      <c r="O39" s="1" t="s">
        <v>138</v>
      </c>
      <c r="P39" s="1" t="s">
        <v>27</v>
      </c>
      <c r="Q39" s="4">
        <f t="shared" si="0"/>
        <v>117416.04</v>
      </c>
    </row>
    <row r="40" spans="1:17" x14ac:dyDescent="0.2">
      <c r="A40" s="1" t="s">
        <v>16</v>
      </c>
      <c r="B40" s="1" t="s">
        <v>167</v>
      </c>
      <c r="C40" s="1" t="s">
        <v>168</v>
      </c>
      <c r="D40" s="1" t="s">
        <v>19</v>
      </c>
      <c r="E40" s="1" t="s">
        <v>151</v>
      </c>
      <c r="F40" s="1" t="s">
        <v>169</v>
      </c>
      <c r="G40" s="1" t="s">
        <v>22</v>
      </c>
      <c r="H40" s="1" t="s">
        <v>23</v>
      </c>
      <c r="I40" s="1" t="s">
        <v>32</v>
      </c>
      <c r="J40" s="1" t="s">
        <v>33</v>
      </c>
      <c r="K40" s="4">
        <v>140436.31</v>
      </c>
      <c r="L40" s="1">
        <v>0</v>
      </c>
      <c r="M40" s="1">
        <v>0</v>
      </c>
      <c r="N40" s="4">
        <v>879574.8</v>
      </c>
      <c r="O40" s="1" t="s">
        <v>138</v>
      </c>
      <c r="P40" s="1" t="s">
        <v>27</v>
      </c>
      <c r="Q40" s="4">
        <f t="shared" si="0"/>
        <v>739138.49</v>
      </c>
    </row>
    <row r="41" spans="1:17" x14ac:dyDescent="0.2">
      <c r="A41" s="1" t="s">
        <v>16</v>
      </c>
      <c r="B41" s="1" t="s">
        <v>170</v>
      </c>
      <c r="C41" s="1" t="s">
        <v>171</v>
      </c>
      <c r="D41" s="1" t="s">
        <v>19</v>
      </c>
      <c r="E41" s="1" t="s">
        <v>151</v>
      </c>
      <c r="F41" s="1" t="s">
        <v>172</v>
      </c>
      <c r="G41" s="1" t="s">
        <v>22</v>
      </c>
      <c r="H41" s="1" t="s">
        <v>23</v>
      </c>
      <c r="I41" s="1" t="s">
        <v>56</v>
      </c>
      <c r="J41" s="1" t="s">
        <v>57</v>
      </c>
      <c r="K41" s="4">
        <v>2173.6</v>
      </c>
      <c r="L41" s="1">
        <v>0</v>
      </c>
      <c r="M41" s="1">
        <v>0</v>
      </c>
      <c r="N41" s="4">
        <v>13613.6</v>
      </c>
      <c r="O41" s="1" t="s">
        <v>138</v>
      </c>
      <c r="P41" s="1" t="s">
        <v>27</v>
      </c>
      <c r="Q41" s="4">
        <f t="shared" si="0"/>
        <v>11440</v>
      </c>
    </row>
    <row r="42" spans="1:17" x14ac:dyDescent="0.2">
      <c r="A42" s="1" t="s">
        <v>16</v>
      </c>
      <c r="B42" s="1" t="s">
        <v>173</v>
      </c>
      <c r="C42" s="1" t="s">
        <v>174</v>
      </c>
      <c r="D42" s="1" t="s">
        <v>19</v>
      </c>
      <c r="E42" s="1" t="s">
        <v>151</v>
      </c>
      <c r="F42" s="1" t="s">
        <v>175</v>
      </c>
      <c r="G42" s="1" t="s">
        <v>22</v>
      </c>
      <c r="H42" s="1" t="s">
        <v>23</v>
      </c>
      <c r="I42" s="1" t="s">
        <v>50</v>
      </c>
      <c r="J42" s="1" t="s">
        <v>51</v>
      </c>
      <c r="K42" s="4">
        <v>20993318.309999999</v>
      </c>
      <c r="L42" s="1">
        <v>0</v>
      </c>
      <c r="M42" s="1">
        <v>0</v>
      </c>
      <c r="N42" s="4">
        <v>131484467.31</v>
      </c>
      <c r="O42" s="1" t="s">
        <v>138</v>
      </c>
      <c r="P42" s="1" t="s">
        <v>27</v>
      </c>
      <c r="Q42" s="4">
        <f t="shared" si="0"/>
        <v>110491149</v>
      </c>
    </row>
    <row r="43" spans="1:17" x14ac:dyDescent="0.2">
      <c r="A43" s="1" t="s">
        <v>16</v>
      </c>
      <c r="B43" s="1" t="s">
        <v>176</v>
      </c>
      <c r="C43" s="1" t="s">
        <v>177</v>
      </c>
      <c r="D43" s="1" t="s">
        <v>19</v>
      </c>
      <c r="E43" s="1" t="s">
        <v>178</v>
      </c>
      <c r="F43" s="1" t="s">
        <v>179</v>
      </c>
      <c r="G43" s="1" t="s">
        <v>22</v>
      </c>
      <c r="H43" s="1" t="s">
        <v>23</v>
      </c>
      <c r="I43" s="1" t="s">
        <v>32</v>
      </c>
      <c r="J43" s="1" t="s">
        <v>33</v>
      </c>
      <c r="K43" s="4">
        <v>142104.72</v>
      </c>
      <c r="L43" s="1">
        <v>0</v>
      </c>
      <c r="M43" s="1">
        <v>0</v>
      </c>
      <c r="N43" s="4">
        <v>890024.31</v>
      </c>
      <c r="O43" s="1" t="s">
        <v>138</v>
      </c>
      <c r="P43" s="1" t="s">
        <v>27</v>
      </c>
      <c r="Q43" s="4">
        <f t="shared" si="0"/>
        <v>747919.59000000008</v>
      </c>
    </row>
    <row r="44" spans="1:17" x14ac:dyDescent="0.2">
      <c r="A44" s="1" t="s">
        <v>16</v>
      </c>
      <c r="B44" s="1" t="s">
        <v>180</v>
      </c>
      <c r="C44" s="1" t="s">
        <v>181</v>
      </c>
      <c r="D44" s="1" t="s">
        <v>19</v>
      </c>
      <c r="E44" s="1" t="s">
        <v>182</v>
      </c>
      <c r="F44" s="1" t="s">
        <v>183</v>
      </c>
      <c r="G44" s="1" t="s">
        <v>22</v>
      </c>
      <c r="H44" s="1" t="s">
        <v>23</v>
      </c>
      <c r="I44" s="1" t="s">
        <v>56</v>
      </c>
      <c r="J44" s="1" t="s">
        <v>57</v>
      </c>
      <c r="K44" s="4">
        <v>95495.52</v>
      </c>
      <c r="L44" s="1">
        <v>0</v>
      </c>
      <c r="M44" s="1">
        <v>0</v>
      </c>
      <c r="N44" s="4">
        <v>598103.52</v>
      </c>
      <c r="O44" s="1" t="s">
        <v>138</v>
      </c>
      <c r="P44" s="1" t="s">
        <v>27</v>
      </c>
      <c r="Q44" s="4">
        <f t="shared" si="0"/>
        <v>502608</v>
      </c>
    </row>
    <row r="45" spans="1:17" x14ac:dyDescent="0.2">
      <c r="A45" s="1" t="s">
        <v>16</v>
      </c>
      <c r="B45" s="1" t="s">
        <v>184</v>
      </c>
      <c r="C45" s="1" t="s">
        <v>185</v>
      </c>
      <c r="D45" s="1" t="s">
        <v>19</v>
      </c>
      <c r="E45" s="1" t="s">
        <v>182</v>
      </c>
      <c r="F45" s="1" t="s">
        <v>186</v>
      </c>
      <c r="G45" s="1" t="s">
        <v>22</v>
      </c>
      <c r="H45" s="1" t="s">
        <v>23</v>
      </c>
      <c r="I45" s="1" t="s">
        <v>50</v>
      </c>
      <c r="J45" s="1" t="s">
        <v>51</v>
      </c>
      <c r="K45" s="4">
        <v>14645649.73</v>
      </c>
      <c r="L45" s="1">
        <v>0</v>
      </c>
      <c r="M45" s="1">
        <v>0</v>
      </c>
      <c r="N45" s="4">
        <v>91728016.730000004</v>
      </c>
      <c r="O45" s="1" t="s">
        <v>138</v>
      </c>
      <c r="P45" s="1" t="s">
        <v>27</v>
      </c>
      <c r="Q45" s="4">
        <f t="shared" si="0"/>
        <v>77082367</v>
      </c>
    </row>
    <row r="46" spans="1:17" x14ac:dyDescent="0.2">
      <c r="A46" s="1" t="s">
        <v>16</v>
      </c>
      <c r="B46" s="1" t="s">
        <v>187</v>
      </c>
      <c r="C46" s="1" t="s">
        <v>188</v>
      </c>
      <c r="D46" s="1" t="s">
        <v>19</v>
      </c>
      <c r="E46" s="1" t="s">
        <v>182</v>
      </c>
      <c r="F46" s="1" t="s">
        <v>189</v>
      </c>
      <c r="G46" s="1" t="s">
        <v>22</v>
      </c>
      <c r="H46" s="1" t="s">
        <v>23</v>
      </c>
      <c r="I46" s="1" t="s">
        <v>104</v>
      </c>
      <c r="J46" s="1" t="s">
        <v>105</v>
      </c>
      <c r="K46" s="4">
        <v>111274.21</v>
      </c>
      <c r="L46" s="1">
        <v>0</v>
      </c>
      <c r="M46" s="1">
        <v>0</v>
      </c>
      <c r="N46" s="4">
        <v>696927.96</v>
      </c>
      <c r="O46" s="1" t="s">
        <v>138</v>
      </c>
      <c r="P46" s="1" t="s">
        <v>27</v>
      </c>
      <c r="Q46" s="4">
        <f t="shared" si="0"/>
        <v>585653.75</v>
      </c>
    </row>
    <row r="47" spans="1:17" x14ac:dyDescent="0.2">
      <c r="A47" s="1" t="s">
        <v>16</v>
      </c>
      <c r="B47" s="1" t="s">
        <v>190</v>
      </c>
      <c r="C47" s="1" t="s">
        <v>191</v>
      </c>
      <c r="D47" s="1" t="s">
        <v>19</v>
      </c>
      <c r="E47" s="1" t="s">
        <v>192</v>
      </c>
      <c r="F47" s="1" t="s">
        <v>193</v>
      </c>
      <c r="G47" s="1" t="s">
        <v>22</v>
      </c>
      <c r="H47" s="1" t="s">
        <v>23</v>
      </c>
      <c r="I47" s="1" t="s">
        <v>24</v>
      </c>
      <c r="J47" s="1" t="s">
        <v>25</v>
      </c>
      <c r="K47" s="4">
        <v>1592570.8799999999</v>
      </c>
      <c r="L47" s="1">
        <v>0</v>
      </c>
      <c r="M47" s="1">
        <v>0</v>
      </c>
      <c r="N47" s="4">
        <v>9974522.8800000008</v>
      </c>
      <c r="O47" s="1" t="s">
        <v>138</v>
      </c>
      <c r="P47" s="1" t="s">
        <v>27</v>
      </c>
      <c r="Q47" s="4">
        <f t="shared" si="0"/>
        <v>8381952.0000000009</v>
      </c>
    </row>
    <row r="48" spans="1:17" x14ac:dyDescent="0.2">
      <c r="A48" s="1" t="s">
        <v>16</v>
      </c>
      <c r="B48" s="1" t="s">
        <v>194</v>
      </c>
      <c r="C48" s="1" t="s">
        <v>195</v>
      </c>
      <c r="D48" s="1" t="s">
        <v>19</v>
      </c>
      <c r="E48" s="1" t="s">
        <v>192</v>
      </c>
      <c r="F48" s="1" t="s">
        <v>196</v>
      </c>
      <c r="G48" s="1" t="s">
        <v>22</v>
      </c>
      <c r="H48" s="1" t="s">
        <v>23</v>
      </c>
      <c r="I48" s="1" t="s">
        <v>40</v>
      </c>
      <c r="J48" s="1" t="s">
        <v>41</v>
      </c>
      <c r="K48" s="4">
        <v>93563.22</v>
      </c>
      <c r="L48" s="1">
        <v>0</v>
      </c>
      <c r="M48" s="1">
        <v>0</v>
      </c>
      <c r="N48" s="4">
        <v>586001.22</v>
      </c>
      <c r="O48" s="1" t="s">
        <v>138</v>
      </c>
      <c r="P48" s="1" t="s">
        <v>27</v>
      </c>
      <c r="Q48" s="4">
        <f t="shared" si="0"/>
        <v>492438</v>
      </c>
    </row>
    <row r="49" spans="1:17" x14ac:dyDescent="0.2">
      <c r="A49" s="1" t="s">
        <v>16</v>
      </c>
      <c r="B49" s="1" t="s">
        <v>197</v>
      </c>
      <c r="C49" s="1" t="s">
        <v>198</v>
      </c>
      <c r="D49" s="1" t="s">
        <v>19</v>
      </c>
      <c r="E49" s="1" t="s">
        <v>192</v>
      </c>
      <c r="F49" s="1" t="s">
        <v>199</v>
      </c>
      <c r="G49" s="1" t="s">
        <v>22</v>
      </c>
      <c r="H49" s="1" t="s">
        <v>23</v>
      </c>
      <c r="I49" s="1" t="s">
        <v>32</v>
      </c>
      <c r="J49" s="1" t="s">
        <v>33</v>
      </c>
      <c r="K49" s="4">
        <v>307102.39</v>
      </c>
      <c r="L49" s="1">
        <v>0</v>
      </c>
      <c r="M49" s="1">
        <v>0</v>
      </c>
      <c r="N49" s="4">
        <v>1923430.76</v>
      </c>
      <c r="O49" s="1" t="s">
        <v>138</v>
      </c>
      <c r="P49" s="1" t="s">
        <v>27</v>
      </c>
      <c r="Q49" s="4">
        <f t="shared" si="0"/>
        <v>1616328.37</v>
      </c>
    </row>
    <row r="50" spans="1:17" x14ac:dyDescent="0.2">
      <c r="A50" s="1" t="s">
        <v>16</v>
      </c>
      <c r="B50" s="1" t="s">
        <v>200</v>
      </c>
      <c r="C50" s="1" t="s">
        <v>201</v>
      </c>
      <c r="D50" s="1" t="s">
        <v>19</v>
      </c>
      <c r="E50" s="1" t="s">
        <v>202</v>
      </c>
      <c r="F50" s="1" t="s">
        <v>203</v>
      </c>
      <c r="G50" s="1" t="s">
        <v>22</v>
      </c>
      <c r="H50" s="1" t="s">
        <v>23</v>
      </c>
      <c r="I50" s="1" t="s">
        <v>40</v>
      </c>
      <c r="J50" s="1" t="s">
        <v>41</v>
      </c>
      <c r="K50" s="4">
        <v>115918.65</v>
      </c>
      <c r="L50" s="1">
        <v>0</v>
      </c>
      <c r="M50" s="1">
        <v>0</v>
      </c>
      <c r="N50" s="4">
        <v>726016.8</v>
      </c>
      <c r="O50" s="1" t="s">
        <v>138</v>
      </c>
      <c r="P50" s="1" t="s">
        <v>27</v>
      </c>
      <c r="Q50" s="4">
        <f t="shared" si="0"/>
        <v>610098.15</v>
      </c>
    </row>
    <row r="51" spans="1:17" x14ac:dyDescent="0.2">
      <c r="A51" s="1" t="s">
        <v>16</v>
      </c>
      <c r="B51" s="1" t="s">
        <v>204</v>
      </c>
      <c r="C51" s="1" t="s">
        <v>205</v>
      </c>
      <c r="D51" s="1" t="s">
        <v>19</v>
      </c>
      <c r="E51" s="1" t="s">
        <v>202</v>
      </c>
      <c r="F51" s="1" t="s">
        <v>206</v>
      </c>
      <c r="G51" s="1" t="s">
        <v>22</v>
      </c>
      <c r="H51" s="1" t="s">
        <v>23</v>
      </c>
      <c r="I51" s="1" t="s">
        <v>104</v>
      </c>
      <c r="J51" s="1" t="s">
        <v>105</v>
      </c>
      <c r="K51" s="4">
        <v>189613.27</v>
      </c>
      <c r="L51" s="1">
        <v>0</v>
      </c>
      <c r="M51" s="1">
        <v>0</v>
      </c>
      <c r="N51" s="4">
        <v>1187577.8400000001</v>
      </c>
      <c r="O51" s="1" t="s">
        <v>138</v>
      </c>
      <c r="P51" s="1" t="s">
        <v>27</v>
      </c>
      <c r="Q51" s="4">
        <f t="shared" si="0"/>
        <v>997964.57000000007</v>
      </c>
    </row>
    <row r="52" spans="1:17" x14ac:dyDescent="0.2">
      <c r="A52" s="1" t="s">
        <v>16</v>
      </c>
      <c r="B52" s="1" t="s">
        <v>207</v>
      </c>
      <c r="C52" s="1" t="s">
        <v>208</v>
      </c>
      <c r="D52" s="1" t="s">
        <v>19</v>
      </c>
      <c r="E52" s="1" t="s">
        <v>202</v>
      </c>
      <c r="F52" s="1" t="s">
        <v>209</v>
      </c>
      <c r="G52" s="1" t="s">
        <v>22</v>
      </c>
      <c r="H52" s="1" t="s">
        <v>23</v>
      </c>
      <c r="I52" s="1" t="s">
        <v>32</v>
      </c>
      <c r="J52" s="1" t="s">
        <v>33</v>
      </c>
      <c r="K52" s="4">
        <v>310387.99</v>
      </c>
      <c r="L52" s="1">
        <v>0</v>
      </c>
      <c r="M52" s="1">
        <v>0</v>
      </c>
      <c r="N52" s="4">
        <v>1944008.99</v>
      </c>
      <c r="O52" s="1" t="s">
        <v>138</v>
      </c>
      <c r="P52" s="1" t="s">
        <v>27</v>
      </c>
      <c r="Q52" s="4">
        <f t="shared" si="0"/>
        <v>1633621</v>
      </c>
    </row>
    <row r="53" spans="1:17" x14ac:dyDescent="0.2">
      <c r="A53" s="1" t="s">
        <v>16</v>
      </c>
      <c r="B53" s="1" t="s">
        <v>210</v>
      </c>
      <c r="C53" s="1" t="s">
        <v>211</v>
      </c>
      <c r="D53" s="1" t="s">
        <v>19</v>
      </c>
      <c r="E53" s="1" t="s">
        <v>212</v>
      </c>
      <c r="F53" s="1" t="s">
        <v>213</v>
      </c>
      <c r="G53" s="1" t="s">
        <v>22</v>
      </c>
      <c r="H53" s="1" t="s">
        <v>23</v>
      </c>
      <c r="I53" s="1" t="s">
        <v>40</v>
      </c>
      <c r="J53" s="1" t="s">
        <v>41</v>
      </c>
      <c r="K53" s="4">
        <v>182699.63</v>
      </c>
      <c r="L53" s="1">
        <v>0</v>
      </c>
      <c r="M53" s="1">
        <v>0</v>
      </c>
      <c r="N53" s="4">
        <v>1144276.6299999999</v>
      </c>
      <c r="O53" s="1" t="s">
        <v>138</v>
      </c>
      <c r="P53" s="1" t="s">
        <v>27</v>
      </c>
      <c r="Q53" s="4">
        <f t="shared" si="0"/>
        <v>961576.99999999988</v>
      </c>
    </row>
    <row r="54" spans="1:17" x14ac:dyDescent="0.2">
      <c r="A54" s="1" t="s">
        <v>16</v>
      </c>
      <c r="B54" s="1" t="s">
        <v>214</v>
      </c>
      <c r="C54" s="1" t="s">
        <v>215</v>
      </c>
      <c r="D54" s="1" t="s">
        <v>19</v>
      </c>
      <c r="E54" s="1" t="s">
        <v>216</v>
      </c>
      <c r="F54" s="1" t="s">
        <v>217</v>
      </c>
      <c r="G54" s="1" t="s">
        <v>22</v>
      </c>
      <c r="H54" s="1" t="s">
        <v>23</v>
      </c>
      <c r="I54" s="1" t="s">
        <v>56</v>
      </c>
      <c r="J54" s="1" t="s">
        <v>57</v>
      </c>
      <c r="K54" s="4">
        <v>620375.65</v>
      </c>
      <c r="L54" s="1">
        <v>0</v>
      </c>
      <c r="M54" s="1">
        <v>0</v>
      </c>
      <c r="N54" s="4">
        <v>3885510.65</v>
      </c>
      <c r="O54" s="1" t="s">
        <v>138</v>
      </c>
      <c r="P54" s="1" t="s">
        <v>27</v>
      </c>
      <c r="Q54" s="4">
        <f t="shared" si="0"/>
        <v>3265135</v>
      </c>
    </row>
    <row r="55" spans="1:17" x14ac:dyDescent="0.2">
      <c r="A55" s="1" t="s">
        <v>16</v>
      </c>
      <c r="B55" s="1" t="s">
        <v>218</v>
      </c>
      <c r="C55" s="1" t="s">
        <v>219</v>
      </c>
      <c r="D55" s="1" t="s">
        <v>19</v>
      </c>
      <c r="E55" s="1" t="s">
        <v>216</v>
      </c>
      <c r="F55" s="1" t="s">
        <v>220</v>
      </c>
      <c r="G55" s="1" t="s">
        <v>22</v>
      </c>
      <c r="H55" s="1" t="s">
        <v>23</v>
      </c>
      <c r="I55" s="1" t="s">
        <v>56</v>
      </c>
      <c r="J55" s="1" t="s">
        <v>57</v>
      </c>
      <c r="K55" s="4">
        <v>924722.4</v>
      </c>
      <c r="L55" s="1">
        <v>0</v>
      </c>
      <c r="M55" s="1">
        <v>0</v>
      </c>
      <c r="N55" s="4">
        <v>5791682.4000000004</v>
      </c>
      <c r="O55" s="1" t="s">
        <v>138</v>
      </c>
      <c r="P55" s="1" t="s">
        <v>27</v>
      </c>
      <c r="Q55" s="4">
        <f t="shared" si="0"/>
        <v>4866960</v>
      </c>
    </row>
    <row r="56" spans="1:17" x14ac:dyDescent="0.2">
      <c r="A56" s="1" t="s">
        <v>16</v>
      </c>
      <c r="B56" s="1" t="s">
        <v>221</v>
      </c>
      <c r="C56" s="1" t="s">
        <v>222</v>
      </c>
      <c r="D56" s="1" t="s">
        <v>19</v>
      </c>
      <c r="E56" s="1" t="s">
        <v>216</v>
      </c>
      <c r="F56" s="1" t="s">
        <v>223</v>
      </c>
      <c r="G56" s="1" t="s">
        <v>22</v>
      </c>
      <c r="H56" s="1" t="s">
        <v>23</v>
      </c>
      <c r="I56" s="1" t="s">
        <v>32</v>
      </c>
      <c r="J56" s="1" t="s">
        <v>33</v>
      </c>
      <c r="K56" s="4">
        <v>374454.94</v>
      </c>
      <c r="L56" s="1">
        <v>0</v>
      </c>
      <c r="M56" s="1">
        <v>0</v>
      </c>
      <c r="N56" s="4">
        <v>2345270.42</v>
      </c>
      <c r="O56" s="1" t="s">
        <v>138</v>
      </c>
      <c r="P56" s="1" t="s">
        <v>27</v>
      </c>
      <c r="Q56" s="4">
        <f t="shared" si="0"/>
        <v>1970815.48</v>
      </c>
    </row>
    <row r="57" spans="1:17" x14ac:dyDescent="0.2">
      <c r="A57" s="1" t="s">
        <v>16</v>
      </c>
      <c r="B57" s="1" t="s">
        <v>224</v>
      </c>
      <c r="C57" s="1" t="s">
        <v>225</v>
      </c>
      <c r="D57" s="1" t="s">
        <v>19</v>
      </c>
      <c r="E57" s="1" t="s">
        <v>216</v>
      </c>
      <c r="F57" s="1" t="s">
        <v>226</v>
      </c>
      <c r="G57" s="1" t="s">
        <v>22</v>
      </c>
      <c r="H57" s="1" t="s">
        <v>23</v>
      </c>
      <c r="I57" s="1" t="s">
        <v>104</v>
      </c>
      <c r="J57" s="1" t="s">
        <v>105</v>
      </c>
      <c r="K57" s="4">
        <v>199110.31</v>
      </c>
      <c r="L57" s="1">
        <v>0</v>
      </c>
      <c r="M57" s="1">
        <v>0</v>
      </c>
      <c r="N57" s="4">
        <v>1247059.31</v>
      </c>
      <c r="O57" s="1" t="s">
        <v>138</v>
      </c>
      <c r="P57" s="1" t="s">
        <v>27</v>
      </c>
      <c r="Q57" s="4">
        <f t="shared" si="0"/>
        <v>1047949</v>
      </c>
    </row>
    <row r="58" spans="1:17" x14ac:dyDescent="0.2">
      <c r="A58" s="1" t="s">
        <v>16</v>
      </c>
      <c r="B58" s="1" t="s">
        <v>227</v>
      </c>
      <c r="C58" s="1" t="s">
        <v>228</v>
      </c>
      <c r="D58" s="1" t="s">
        <v>19</v>
      </c>
      <c r="E58" s="1" t="s">
        <v>216</v>
      </c>
      <c r="F58" s="1" t="s">
        <v>229</v>
      </c>
      <c r="G58" s="1" t="s">
        <v>22</v>
      </c>
      <c r="H58" s="1" t="s">
        <v>23</v>
      </c>
      <c r="I58" s="1" t="s">
        <v>24</v>
      </c>
      <c r="J58" s="1" t="s">
        <v>25</v>
      </c>
      <c r="K58" s="4">
        <v>1411694.68</v>
      </c>
      <c r="L58" s="1">
        <v>0</v>
      </c>
      <c r="M58" s="1">
        <v>0</v>
      </c>
      <c r="N58" s="4">
        <v>8841666.6799999997</v>
      </c>
      <c r="O58" s="1" t="s">
        <v>138</v>
      </c>
      <c r="P58" s="1" t="s">
        <v>27</v>
      </c>
      <c r="Q58" s="4">
        <f t="shared" si="0"/>
        <v>7429972</v>
      </c>
    </row>
    <row r="59" spans="1:17" x14ac:dyDescent="0.2">
      <c r="A59" s="1" t="s">
        <v>16</v>
      </c>
      <c r="B59" s="1" t="s">
        <v>230</v>
      </c>
      <c r="C59" s="1" t="s">
        <v>231</v>
      </c>
      <c r="D59" s="1" t="s">
        <v>19</v>
      </c>
      <c r="E59" s="1" t="s">
        <v>216</v>
      </c>
      <c r="F59" s="1" t="s">
        <v>232</v>
      </c>
      <c r="G59" s="1" t="s">
        <v>22</v>
      </c>
      <c r="H59" s="1" t="s">
        <v>23</v>
      </c>
      <c r="I59" s="1" t="s">
        <v>50</v>
      </c>
      <c r="J59" s="1" t="s">
        <v>51</v>
      </c>
      <c r="K59" s="4">
        <v>12354739.93</v>
      </c>
      <c r="L59" s="1">
        <v>0</v>
      </c>
      <c r="M59" s="1">
        <v>0</v>
      </c>
      <c r="N59" s="4">
        <v>77379686.930000007</v>
      </c>
      <c r="O59" s="1" t="s">
        <v>138</v>
      </c>
      <c r="P59" s="1" t="s">
        <v>27</v>
      </c>
      <c r="Q59" s="4">
        <f t="shared" si="0"/>
        <v>65024947.000000007</v>
      </c>
    </row>
    <row r="60" spans="1:17" x14ac:dyDescent="0.2">
      <c r="A60" s="1" t="s">
        <v>16</v>
      </c>
      <c r="B60" s="1" t="s">
        <v>233</v>
      </c>
      <c r="C60" s="1" t="s">
        <v>234</v>
      </c>
      <c r="D60" s="1" t="s">
        <v>19</v>
      </c>
      <c r="E60" s="1" t="s">
        <v>235</v>
      </c>
      <c r="F60" s="1" t="s">
        <v>236</v>
      </c>
      <c r="G60" s="1" t="s">
        <v>22</v>
      </c>
      <c r="H60" s="1" t="s">
        <v>23</v>
      </c>
      <c r="I60" s="1" t="s">
        <v>153</v>
      </c>
      <c r="J60" s="1" t="s">
        <v>154</v>
      </c>
      <c r="K60" s="4">
        <v>71826.460000000006</v>
      </c>
      <c r="L60" s="1">
        <v>0</v>
      </c>
      <c r="M60" s="1">
        <v>0</v>
      </c>
      <c r="N60" s="4">
        <v>449860.46</v>
      </c>
      <c r="O60" s="1" t="s">
        <v>138</v>
      </c>
      <c r="P60" s="1" t="s">
        <v>27</v>
      </c>
      <c r="Q60" s="4">
        <f t="shared" si="0"/>
        <v>378034</v>
      </c>
    </row>
    <row r="61" spans="1:17" x14ac:dyDescent="0.2">
      <c r="A61" s="1" t="s">
        <v>16</v>
      </c>
      <c r="B61" s="1" t="s">
        <v>237</v>
      </c>
      <c r="C61" s="1" t="s">
        <v>238</v>
      </c>
      <c r="D61" s="1" t="s">
        <v>19</v>
      </c>
      <c r="E61" s="1" t="s">
        <v>235</v>
      </c>
      <c r="F61" s="1" t="s">
        <v>239</v>
      </c>
      <c r="G61" s="1" t="s">
        <v>22</v>
      </c>
      <c r="H61" s="1" t="s">
        <v>23</v>
      </c>
      <c r="I61" s="1" t="s">
        <v>24</v>
      </c>
      <c r="J61" s="1" t="s">
        <v>25</v>
      </c>
      <c r="K61" s="4">
        <v>143803.21</v>
      </c>
      <c r="L61" s="1">
        <v>0</v>
      </c>
      <c r="M61" s="1">
        <v>0</v>
      </c>
      <c r="N61" s="4">
        <v>900662.21</v>
      </c>
      <c r="O61" s="1" t="s">
        <v>138</v>
      </c>
      <c r="P61" s="1" t="s">
        <v>27</v>
      </c>
      <c r="Q61" s="4">
        <f t="shared" si="0"/>
        <v>756859</v>
      </c>
    </row>
    <row r="62" spans="1:17" x14ac:dyDescent="0.2">
      <c r="A62" s="1" t="s">
        <v>16</v>
      </c>
      <c r="B62" s="1" t="s">
        <v>240</v>
      </c>
      <c r="C62" s="1" t="s">
        <v>241</v>
      </c>
      <c r="D62" s="1" t="s">
        <v>19</v>
      </c>
      <c r="E62" s="1" t="s">
        <v>242</v>
      </c>
      <c r="F62" s="1" t="s">
        <v>243</v>
      </c>
      <c r="G62" s="1" t="s">
        <v>22</v>
      </c>
      <c r="H62" s="1" t="s">
        <v>23</v>
      </c>
      <c r="I62" s="1" t="s">
        <v>24</v>
      </c>
      <c r="J62" s="1" t="s">
        <v>25</v>
      </c>
      <c r="K62" s="4">
        <v>134113.21</v>
      </c>
      <c r="L62" s="1">
        <v>0</v>
      </c>
      <c r="M62" s="1">
        <v>0</v>
      </c>
      <c r="N62" s="4">
        <v>839972.21</v>
      </c>
      <c r="O62" s="1" t="s">
        <v>138</v>
      </c>
      <c r="P62" s="1" t="s">
        <v>27</v>
      </c>
      <c r="Q62" s="4">
        <f t="shared" si="0"/>
        <v>705859</v>
      </c>
    </row>
    <row r="63" spans="1:17" x14ac:dyDescent="0.2">
      <c r="A63" s="1" t="s">
        <v>42</v>
      </c>
      <c r="B63" s="1" t="s">
        <v>244</v>
      </c>
      <c r="C63" s="1" t="s">
        <v>245</v>
      </c>
      <c r="D63" s="1" t="s">
        <v>45</v>
      </c>
      <c r="E63" s="1" t="s">
        <v>235</v>
      </c>
      <c r="F63" s="1" t="s">
        <v>246</v>
      </c>
      <c r="G63" s="1" t="s">
        <v>22</v>
      </c>
      <c r="H63" s="1" t="s">
        <v>23</v>
      </c>
      <c r="I63" s="1" t="s">
        <v>24</v>
      </c>
      <c r="J63" s="1" t="s">
        <v>25</v>
      </c>
      <c r="K63" s="1">
        <v>134113.21</v>
      </c>
      <c r="L63" s="1">
        <v>0</v>
      </c>
      <c r="M63" s="1">
        <v>0</v>
      </c>
      <c r="N63" s="1">
        <v>839972.21</v>
      </c>
      <c r="O63" s="1" t="s">
        <v>138</v>
      </c>
      <c r="P63" s="1" t="s">
        <v>27</v>
      </c>
      <c r="Q63" s="1">
        <f t="shared" si="0"/>
        <v>705859</v>
      </c>
    </row>
    <row r="64" spans="1:17" x14ac:dyDescent="0.2">
      <c r="A64" s="1" t="s">
        <v>16</v>
      </c>
      <c r="B64" s="1" t="s">
        <v>247</v>
      </c>
      <c r="C64" s="1" t="s">
        <v>248</v>
      </c>
      <c r="D64" s="1" t="s">
        <v>19</v>
      </c>
      <c r="E64" s="1" t="s">
        <v>249</v>
      </c>
      <c r="F64" s="1" t="s">
        <v>250</v>
      </c>
      <c r="G64" s="1" t="s">
        <v>22</v>
      </c>
      <c r="H64" s="1" t="s">
        <v>23</v>
      </c>
      <c r="I64" s="1" t="s">
        <v>24</v>
      </c>
      <c r="J64" s="1" t="s">
        <v>25</v>
      </c>
      <c r="K64" s="4">
        <v>1490055.24</v>
      </c>
      <c r="L64" s="1">
        <v>0</v>
      </c>
      <c r="M64" s="1">
        <v>0</v>
      </c>
      <c r="N64" s="4">
        <v>9332451.2400000002</v>
      </c>
      <c r="O64" s="1" t="s">
        <v>138</v>
      </c>
      <c r="P64" s="1" t="s">
        <v>27</v>
      </c>
      <c r="Q64" s="4">
        <f t="shared" si="0"/>
        <v>7842396</v>
      </c>
    </row>
    <row r="65" spans="1:17" x14ac:dyDescent="0.2">
      <c r="A65" s="1" t="s">
        <v>16</v>
      </c>
      <c r="B65" s="1" t="s">
        <v>251</v>
      </c>
      <c r="C65" s="1" t="s">
        <v>252</v>
      </c>
      <c r="D65" s="1" t="s">
        <v>19</v>
      </c>
      <c r="E65" s="1" t="s">
        <v>253</v>
      </c>
      <c r="F65" s="1" t="s">
        <v>254</v>
      </c>
      <c r="G65" s="1" t="s">
        <v>22</v>
      </c>
      <c r="H65" s="1" t="s">
        <v>23</v>
      </c>
      <c r="I65" s="1" t="s">
        <v>40</v>
      </c>
      <c r="J65" s="1" t="s">
        <v>41</v>
      </c>
      <c r="K65" s="4">
        <v>170228.44</v>
      </c>
      <c r="L65" s="1">
        <v>0</v>
      </c>
      <c r="M65" s="1">
        <v>0</v>
      </c>
      <c r="N65" s="4">
        <v>1066167.5900000001</v>
      </c>
      <c r="O65" s="1" t="s">
        <v>138</v>
      </c>
      <c r="P65" s="1" t="s">
        <v>27</v>
      </c>
      <c r="Q65" s="4">
        <f t="shared" si="0"/>
        <v>895939.15000000014</v>
      </c>
    </row>
    <row r="66" spans="1:17" x14ac:dyDescent="0.2">
      <c r="A66" s="1" t="s">
        <v>16</v>
      </c>
      <c r="B66" s="1" t="s">
        <v>255</v>
      </c>
      <c r="C66" s="1" t="s">
        <v>256</v>
      </c>
      <c r="D66" s="1" t="s">
        <v>19</v>
      </c>
      <c r="E66" s="1" t="s">
        <v>257</v>
      </c>
      <c r="F66" s="1" t="s">
        <v>258</v>
      </c>
      <c r="G66" s="1" t="s">
        <v>22</v>
      </c>
      <c r="H66" s="1" t="s">
        <v>23</v>
      </c>
      <c r="I66" s="1" t="s">
        <v>24</v>
      </c>
      <c r="J66" s="1" t="s">
        <v>25</v>
      </c>
      <c r="K66" s="4">
        <v>206961.87</v>
      </c>
      <c r="L66" s="1">
        <v>0</v>
      </c>
      <c r="M66" s="1">
        <v>0</v>
      </c>
      <c r="N66" s="4">
        <v>1296234.8700000001</v>
      </c>
      <c r="O66" s="1" t="s">
        <v>138</v>
      </c>
      <c r="P66" s="1" t="s">
        <v>27</v>
      </c>
      <c r="Q66" s="4">
        <f t="shared" si="0"/>
        <v>1089273</v>
      </c>
    </row>
    <row r="67" spans="1:17" x14ac:dyDescent="0.2">
      <c r="A67" s="1" t="s">
        <v>16</v>
      </c>
      <c r="B67" s="1" t="s">
        <v>259</v>
      </c>
      <c r="C67" s="1" t="s">
        <v>260</v>
      </c>
      <c r="D67" s="1" t="s">
        <v>19</v>
      </c>
      <c r="E67" s="1" t="s">
        <v>257</v>
      </c>
      <c r="F67" s="1" t="s">
        <v>261</v>
      </c>
      <c r="G67" s="1" t="s">
        <v>22</v>
      </c>
      <c r="H67" s="1" t="s">
        <v>23</v>
      </c>
      <c r="I67" s="1" t="s">
        <v>104</v>
      </c>
      <c r="J67" s="1" t="s">
        <v>105</v>
      </c>
      <c r="K67" s="4">
        <v>382898.96</v>
      </c>
      <c r="L67" s="1">
        <v>0</v>
      </c>
      <c r="M67" s="1">
        <v>0</v>
      </c>
      <c r="N67" s="4">
        <v>2398156.63</v>
      </c>
      <c r="O67" s="1" t="s">
        <v>138</v>
      </c>
      <c r="P67" s="1" t="s">
        <v>27</v>
      </c>
      <c r="Q67" s="4">
        <f t="shared" ref="Q67:Q101" si="1">+N67-K67</f>
        <v>2015257.67</v>
      </c>
    </row>
    <row r="68" spans="1:17" x14ac:dyDescent="0.2">
      <c r="A68" s="1" t="s">
        <v>16</v>
      </c>
      <c r="B68" s="1" t="s">
        <v>262</v>
      </c>
      <c r="C68" s="1" t="s">
        <v>263</v>
      </c>
      <c r="D68" s="1" t="s">
        <v>19</v>
      </c>
      <c r="E68" s="1" t="s">
        <v>264</v>
      </c>
      <c r="F68" s="1" t="s">
        <v>265</v>
      </c>
      <c r="G68" s="1" t="s">
        <v>22</v>
      </c>
      <c r="H68" s="1" t="s">
        <v>23</v>
      </c>
      <c r="I68" s="1" t="s">
        <v>50</v>
      </c>
      <c r="J68" s="1" t="s">
        <v>51</v>
      </c>
      <c r="K68" s="4">
        <v>41787763.240000002</v>
      </c>
      <c r="L68" s="1">
        <v>0</v>
      </c>
      <c r="M68" s="1">
        <v>0</v>
      </c>
      <c r="N68" s="4">
        <v>261723359.24000001</v>
      </c>
      <c r="O68" s="1" t="s">
        <v>138</v>
      </c>
      <c r="P68" s="1" t="s">
        <v>27</v>
      </c>
      <c r="Q68" s="4">
        <f t="shared" si="1"/>
        <v>219935596</v>
      </c>
    </row>
    <row r="69" spans="1:17" x14ac:dyDescent="0.2">
      <c r="A69" s="1" t="s">
        <v>16</v>
      </c>
      <c r="B69" s="1" t="s">
        <v>266</v>
      </c>
      <c r="C69" s="1" t="s">
        <v>267</v>
      </c>
      <c r="D69" s="1" t="s">
        <v>19</v>
      </c>
      <c r="E69" s="1" t="s">
        <v>264</v>
      </c>
      <c r="F69" s="1" t="s">
        <v>268</v>
      </c>
      <c r="G69" s="1" t="s">
        <v>22</v>
      </c>
      <c r="H69" s="1" t="s">
        <v>23</v>
      </c>
      <c r="I69" s="1" t="s">
        <v>32</v>
      </c>
      <c r="J69" s="1" t="s">
        <v>33</v>
      </c>
      <c r="K69" s="4">
        <v>105338.64</v>
      </c>
      <c r="L69" s="1">
        <v>0</v>
      </c>
      <c r="M69" s="1">
        <v>0</v>
      </c>
      <c r="N69" s="4">
        <v>659752.54</v>
      </c>
      <c r="O69" s="1" t="s">
        <v>138</v>
      </c>
      <c r="P69" s="1" t="s">
        <v>27</v>
      </c>
      <c r="Q69" s="4">
        <f t="shared" si="1"/>
        <v>554413.9</v>
      </c>
    </row>
    <row r="70" spans="1:17" x14ac:dyDescent="0.2">
      <c r="A70" s="1" t="s">
        <v>16</v>
      </c>
      <c r="B70" s="1" t="s">
        <v>269</v>
      </c>
      <c r="C70" s="1" t="s">
        <v>270</v>
      </c>
      <c r="D70" s="1" t="s">
        <v>19</v>
      </c>
      <c r="E70" s="1" t="s">
        <v>264</v>
      </c>
      <c r="F70" s="1" t="s">
        <v>271</v>
      </c>
      <c r="G70" s="1" t="s">
        <v>22</v>
      </c>
      <c r="H70" s="1" t="s">
        <v>23</v>
      </c>
      <c r="I70" s="1" t="s">
        <v>32</v>
      </c>
      <c r="J70" s="1" t="s">
        <v>33</v>
      </c>
      <c r="K70" s="4">
        <v>11154.52</v>
      </c>
      <c r="L70" s="1">
        <v>0</v>
      </c>
      <c r="M70" s="1">
        <v>0</v>
      </c>
      <c r="N70" s="4">
        <v>69862.539999999994</v>
      </c>
      <c r="O70" s="1" t="s">
        <v>138</v>
      </c>
      <c r="P70" s="1" t="s">
        <v>27</v>
      </c>
      <c r="Q70" s="4">
        <f t="shared" si="1"/>
        <v>58708.01999999999</v>
      </c>
    </row>
    <row r="71" spans="1:17" x14ac:dyDescent="0.2">
      <c r="A71" s="1" t="s">
        <v>16</v>
      </c>
      <c r="B71" s="1" t="s">
        <v>272</v>
      </c>
      <c r="C71" s="1" t="s">
        <v>273</v>
      </c>
      <c r="D71" s="1" t="s">
        <v>19</v>
      </c>
      <c r="E71" s="1" t="s">
        <v>274</v>
      </c>
      <c r="F71" s="1" t="s">
        <v>275</v>
      </c>
      <c r="G71" s="1" t="s">
        <v>22</v>
      </c>
      <c r="H71" s="1" t="s">
        <v>23</v>
      </c>
      <c r="I71" s="1" t="s">
        <v>32</v>
      </c>
      <c r="J71" s="1" t="s">
        <v>33</v>
      </c>
      <c r="K71" s="4">
        <v>531636.36</v>
      </c>
      <c r="L71" s="1">
        <v>0</v>
      </c>
      <c r="M71" s="1">
        <v>0</v>
      </c>
      <c r="N71" s="4">
        <v>3329722.48</v>
      </c>
      <c r="O71" s="1" t="s">
        <v>138</v>
      </c>
      <c r="P71" s="1" t="s">
        <v>27</v>
      </c>
      <c r="Q71" s="4">
        <f t="shared" si="1"/>
        <v>2798086.12</v>
      </c>
    </row>
    <row r="72" spans="1:17" x14ac:dyDescent="0.2">
      <c r="A72" s="1" t="s">
        <v>16</v>
      </c>
      <c r="B72" s="1" t="s">
        <v>276</v>
      </c>
      <c r="C72" s="1" t="s">
        <v>277</v>
      </c>
      <c r="D72" s="1" t="s">
        <v>19</v>
      </c>
      <c r="E72" s="1" t="s">
        <v>278</v>
      </c>
      <c r="F72" s="1" t="s">
        <v>279</v>
      </c>
      <c r="G72" s="1" t="s">
        <v>22</v>
      </c>
      <c r="H72" s="1" t="s">
        <v>23</v>
      </c>
      <c r="I72" s="1" t="s">
        <v>153</v>
      </c>
      <c r="J72" s="1" t="s">
        <v>154</v>
      </c>
      <c r="K72" s="4">
        <v>72548.27</v>
      </c>
      <c r="L72" s="1">
        <v>0</v>
      </c>
      <c r="M72" s="1">
        <v>0</v>
      </c>
      <c r="N72" s="4">
        <v>454381.27</v>
      </c>
      <c r="O72" s="1" t="s">
        <v>138</v>
      </c>
      <c r="P72" s="1" t="s">
        <v>27</v>
      </c>
      <c r="Q72" s="4">
        <f t="shared" si="1"/>
        <v>381833</v>
      </c>
    </row>
    <row r="73" spans="1:17" x14ac:dyDescent="0.2">
      <c r="A73" s="1" t="s">
        <v>16</v>
      </c>
      <c r="B73" s="1" t="s">
        <v>280</v>
      </c>
      <c r="C73" s="1" t="s">
        <v>281</v>
      </c>
      <c r="D73" s="1" t="s">
        <v>19</v>
      </c>
      <c r="E73" s="1" t="s">
        <v>278</v>
      </c>
      <c r="F73" s="1" t="s">
        <v>282</v>
      </c>
      <c r="G73" s="1" t="s">
        <v>22</v>
      </c>
      <c r="H73" s="1" t="s">
        <v>23</v>
      </c>
      <c r="I73" s="1" t="s">
        <v>40</v>
      </c>
      <c r="J73" s="1" t="s">
        <v>41</v>
      </c>
      <c r="K73" s="4">
        <v>301277.68</v>
      </c>
      <c r="L73" s="1">
        <v>0</v>
      </c>
      <c r="M73" s="1">
        <v>0</v>
      </c>
      <c r="N73" s="4">
        <v>1886949.68</v>
      </c>
      <c r="O73" s="1" t="s">
        <v>138</v>
      </c>
      <c r="P73" s="1" t="s">
        <v>27</v>
      </c>
      <c r="Q73" s="4">
        <f t="shared" si="1"/>
        <v>1585672</v>
      </c>
    </row>
    <row r="74" spans="1:17" x14ac:dyDescent="0.2">
      <c r="A74" s="1" t="s">
        <v>16</v>
      </c>
      <c r="B74" s="1" t="s">
        <v>283</v>
      </c>
      <c r="C74" s="1" t="s">
        <v>284</v>
      </c>
      <c r="D74" s="1" t="s">
        <v>19</v>
      </c>
      <c r="E74" s="1" t="s">
        <v>285</v>
      </c>
      <c r="F74" s="1" t="s">
        <v>286</v>
      </c>
      <c r="G74" s="1" t="s">
        <v>22</v>
      </c>
      <c r="H74" s="1" t="s">
        <v>23</v>
      </c>
      <c r="I74" s="1" t="s">
        <v>32</v>
      </c>
      <c r="J74" s="1" t="s">
        <v>33</v>
      </c>
      <c r="K74" s="4">
        <v>577132.03</v>
      </c>
      <c r="L74" s="1">
        <v>0</v>
      </c>
      <c r="M74" s="1">
        <v>0</v>
      </c>
      <c r="N74" s="4">
        <v>3614669.03</v>
      </c>
      <c r="O74" s="1" t="s">
        <v>138</v>
      </c>
      <c r="P74" s="1" t="s">
        <v>27</v>
      </c>
      <c r="Q74" s="4">
        <f t="shared" si="1"/>
        <v>3037537</v>
      </c>
    </row>
    <row r="75" spans="1:17" x14ac:dyDescent="0.2">
      <c r="A75" s="1" t="s">
        <v>16</v>
      </c>
      <c r="B75" s="1" t="s">
        <v>287</v>
      </c>
      <c r="C75" s="1" t="s">
        <v>288</v>
      </c>
      <c r="D75" s="1" t="s">
        <v>19</v>
      </c>
      <c r="E75" s="1" t="s">
        <v>289</v>
      </c>
      <c r="F75" s="1" t="s">
        <v>290</v>
      </c>
      <c r="G75" s="1" t="s">
        <v>22</v>
      </c>
      <c r="H75" s="1" t="s">
        <v>23</v>
      </c>
      <c r="I75" s="1" t="s">
        <v>56</v>
      </c>
      <c r="J75" s="1" t="s">
        <v>57</v>
      </c>
      <c r="K75" s="4">
        <v>7756.18</v>
      </c>
      <c r="L75" s="1">
        <v>0</v>
      </c>
      <c r="M75" s="1">
        <v>0</v>
      </c>
      <c r="N75" s="4">
        <v>48578.18</v>
      </c>
      <c r="O75" s="1" t="s">
        <v>138</v>
      </c>
      <c r="P75" s="1" t="s">
        <v>27</v>
      </c>
      <c r="Q75" s="4">
        <f t="shared" si="1"/>
        <v>40822</v>
      </c>
    </row>
    <row r="76" spans="1:17" x14ac:dyDescent="0.2">
      <c r="A76" s="1" t="s">
        <v>16</v>
      </c>
      <c r="B76" s="1" t="s">
        <v>291</v>
      </c>
      <c r="C76" s="1" t="s">
        <v>292</v>
      </c>
      <c r="D76" s="1" t="s">
        <v>19</v>
      </c>
      <c r="E76" s="1" t="s">
        <v>289</v>
      </c>
      <c r="F76" s="1" t="s">
        <v>293</v>
      </c>
      <c r="G76" s="1" t="s">
        <v>22</v>
      </c>
      <c r="H76" s="1" t="s">
        <v>23</v>
      </c>
      <c r="I76" s="1" t="s">
        <v>56</v>
      </c>
      <c r="J76" s="1" t="s">
        <v>57</v>
      </c>
      <c r="K76" s="4">
        <v>7942.57</v>
      </c>
      <c r="L76" s="1">
        <v>0</v>
      </c>
      <c r="M76" s="1">
        <v>0</v>
      </c>
      <c r="N76" s="4">
        <v>49745.57</v>
      </c>
      <c r="O76" s="1" t="s">
        <v>138</v>
      </c>
      <c r="P76" s="1" t="s">
        <v>27</v>
      </c>
      <c r="Q76" s="4">
        <f t="shared" si="1"/>
        <v>41803</v>
      </c>
    </row>
    <row r="77" spans="1:17" x14ac:dyDescent="0.2">
      <c r="A77" s="1" t="s">
        <v>16</v>
      </c>
      <c r="B77" s="1" t="s">
        <v>294</v>
      </c>
      <c r="C77" s="1" t="s">
        <v>295</v>
      </c>
      <c r="D77" s="1" t="s">
        <v>19</v>
      </c>
      <c r="E77" s="1" t="s">
        <v>289</v>
      </c>
      <c r="F77" s="1" t="s">
        <v>296</v>
      </c>
      <c r="G77" s="1" t="s">
        <v>22</v>
      </c>
      <c r="H77" s="1" t="s">
        <v>23</v>
      </c>
      <c r="I77" s="1" t="s">
        <v>50</v>
      </c>
      <c r="J77" s="1" t="s">
        <v>51</v>
      </c>
      <c r="K77" s="4">
        <v>25435240.719999999</v>
      </c>
      <c r="L77" s="1">
        <v>0</v>
      </c>
      <c r="M77" s="1">
        <v>0</v>
      </c>
      <c r="N77" s="4">
        <v>159304928.72</v>
      </c>
      <c r="O77" s="1" t="s">
        <v>138</v>
      </c>
      <c r="P77" s="1" t="s">
        <v>27</v>
      </c>
      <c r="Q77" s="4">
        <f t="shared" si="1"/>
        <v>133869688</v>
      </c>
    </row>
    <row r="78" spans="1:17" x14ac:dyDescent="0.2">
      <c r="A78" s="1" t="s">
        <v>16</v>
      </c>
      <c r="B78" s="1" t="s">
        <v>297</v>
      </c>
      <c r="C78" s="1" t="s">
        <v>298</v>
      </c>
      <c r="D78" s="1" t="s">
        <v>19</v>
      </c>
      <c r="E78" s="1" t="s">
        <v>289</v>
      </c>
      <c r="F78" s="1" t="s">
        <v>299</v>
      </c>
      <c r="G78" s="1" t="s">
        <v>22</v>
      </c>
      <c r="H78" s="1" t="s">
        <v>23</v>
      </c>
      <c r="I78" s="1" t="s">
        <v>40</v>
      </c>
      <c r="J78" s="1" t="s">
        <v>41</v>
      </c>
      <c r="K78" s="4">
        <v>829440.44</v>
      </c>
      <c r="L78" s="1">
        <v>0</v>
      </c>
      <c r="M78" s="1">
        <v>0</v>
      </c>
      <c r="N78" s="4">
        <v>5194916.4400000004</v>
      </c>
      <c r="O78" s="1" t="s">
        <v>138</v>
      </c>
      <c r="P78" s="1" t="s">
        <v>27</v>
      </c>
      <c r="Q78" s="4">
        <f t="shared" si="1"/>
        <v>4365476</v>
      </c>
    </row>
    <row r="79" spans="1:17" x14ac:dyDescent="0.2">
      <c r="A79" s="1" t="s">
        <v>16</v>
      </c>
      <c r="B79" s="1" t="s">
        <v>300</v>
      </c>
      <c r="C79" s="1" t="s">
        <v>301</v>
      </c>
      <c r="D79" s="1" t="s">
        <v>19</v>
      </c>
      <c r="E79" s="1" t="s">
        <v>302</v>
      </c>
      <c r="F79" s="1" t="s">
        <v>303</v>
      </c>
      <c r="G79" s="1" t="s">
        <v>22</v>
      </c>
      <c r="H79" s="1" t="s">
        <v>23</v>
      </c>
      <c r="I79" s="1" t="s">
        <v>40</v>
      </c>
      <c r="J79" s="1" t="s">
        <v>41</v>
      </c>
      <c r="K79" s="4">
        <v>678452.38</v>
      </c>
      <c r="L79" s="1">
        <v>0</v>
      </c>
      <c r="M79" s="1">
        <v>0</v>
      </c>
      <c r="N79" s="4">
        <v>4249254.38</v>
      </c>
      <c r="O79" s="1" t="s">
        <v>138</v>
      </c>
      <c r="P79" s="1" t="s">
        <v>27</v>
      </c>
      <c r="Q79" s="4">
        <f t="shared" si="1"/>
        <v>3570802</v>
      </c>
    </row>
    <row r="80" spans="1:17" x14ac:dyDescent="0.2">
      <c r="A80" s="1" t="s">
        <v>42</v>
      </c>
      <c r="B80" s="1" t="s">
        <v>304</v>
      </c>
      <c r="C80" s="1" t="s">
        <v>305</v>
      </c>
      <c r="D80" s="1" t="s">
        <v>45</v>
      </c>
      <c r="E80" s="1" t="s">
        <v>289</v>
      </c>
      <c r="F80" s="1" t="s">
        <v>306</v>
      </c>
      <c r="G80" s="1" t="s">
        <v>22</v>
      </c>
      <c r="H80" s="1" t="s">
        <v>23</v>
      </c>
      <c r="I80" s="1" t="s">
        <v>40</v>
      </c>
      <c r="J80" s="1" t="s">
        <v>41</v>
      </c>
      <c r="K80" s="1">
        <v>678452.38</v>
      </c>
      <c r="L80" s="1">
        <v>0</v>
      </c>
      <c r="M80" s="1">
        <v>0</v>
      </c>
      <c r="N80" s="1">
        <v>4249254.38</v>
      </c>
      <c r="O80" s="1" t="s">
        <v>138</v>
      </c>
      <c r="P80" s="1" t="s">
        <v>27</v>
      </c>
      <c r="Q80" s="1">
        <f t="shared" si="1"/>
        <v>3570802</v>
      </c>
    </row>
    <row r="81" spans="1:17" x14ac:dyDescent="0.2">
      <c r="A81" s="1" t="s">
        <v>16</v>
      </c>
      <c r="B81" s="1" t="s">
        <v>307</v>
      </c>
      <c r="C81" s="1" t="s">
        <v>308</v>
      </c>
      <c r="D81" s="1" t="s">
        <v>19</v>
      </c>
      <c r="E81" s="1" t="s">
        <v>309</v>
      </c>
      <c r="F81" s="1" t="s">
        <v>310</v>
      </c>
      <c r="G81" s="1" t="s">
        <v>22</v>
      </c>
      <c r="H81" s="1" t="s">
        <v>23</v>
      </c>
      <c r="I81" s="1" t="s">
        <v>50</v>
      </c>
      <c r="J81" s="1" t="s">
        <v>51</v>
      </c>
      <c r="K81" s="4">
        <v>19250124.170000002</v>
      </c>
      <c r="L81" s="1">
        <v>0</v>
      </c>
      <c r="M81" s="1">
        <v>0</v>
      </c>
      <c r="N81" s="4">
        <v>120566567.17</v>
      </c>
      <c r="O81" s="1" t="s">
        <v>138</v>
      </c>
      <c r="P81" s="1" t="s">
        <v>27</v>
      </c>
      <c r="Q81" s="4">
        <f t="shared" si="1"/>
        <v>101316443</v>
      </c>
    </row>
    <row r="82" spans="1:17" x14ac:dyDescent="0.2">
      <c r="A82" s="1" t="s">
        <v>16</v>
      </c>
      <c r="B82" s="1" t="s">
        <v>311</v>
      </c>
      <c r="C82" s="1" t="s">
        <v>312</v>
      </c>
      <c r="D82" s="1" t="s">
        <v>19</v>
      </c>
      <c r="E82" s="1" t="s">
        <v>313</v>
      </c>
      <c r="F82" s="1" t="s">
        <v>314</v>
      </c>
      <c r="G82" s="1" t="s">
        <v>22</v>
      </c>
      <c r="H82" s="1" t="s">
        <v>23</v>
      </c>
      <c r="I82" s="1" t="s">
        <v>104</v>
      </c>
      <c r="J82" s="1" t="s">
        <v>105</v>
      </c>
      <c r="K82" s="4">
        <v>313630.39</v>
      </c>
      <c r="L82" s="1">
        <v>0</v>
      </c>
      <c r="M82" s="1">
        <v>0</v>
      </c>
      <c r="N82" s="4">
        <v>1964316.65</v>
      </c>
      <c r="O82" s="1" t="s">
        <v>138</v>
      </c>
      <c r="P82" s="1" t="s">
        <v>27</v>
      </c>
      <c r="Q82" s="4">
        <f t="shared" si="1"/>
        <v>1650686.2599999998</v>
      </c>
    </row>
    <row r="83" spans="1:17" x14ac:dyDescent="0.2">
      <c r="A83" s="1" t="s">
        <v>16</v>
      </c>
      <c r="B83" s="1" t="s">
        <v>315</v>
      </c>
      <c r="C83" s="1" t="s">
        <v>316</v>
      </c>
      <c r="D83" s="1" t="s">
        <v>19</v>
      </c>
      <c r="E83" s="1" t="s">
        <v>317</v>
      </c>
      <c r="F83" s="1" t="s">
        <v>318</v>
      </c>
      <c r="G83" s="1" t="s">
        <v>22</v>
      </c>
      <c r="H83" s="1" t="s">
        <v>23</v>
      </c>
      <c r="I83" s="1" t="s">
        <v>104</v>
      </c>
      <c r="J83" s="1" t="s">
        <v>105</v>
      </c>
      <c r="K83" s="4">
        <v>125413.68</v>
      </c>
      <c r="L83" s="1">
        <v>0</v>
      </c>
      <c r="M83" s="1">
        <v>0</v>
      </c>
      <c r="N83" s="4">
        <v>785485.68</v>
      </c>
      <c r="O83" s="1" t="s">
        <v>138</v>
      </c>
      <c r="P83" s="1" t="s">
        <v>27</v>
      </c>
      <c r="Q83" s="4">
        <f t="shared" si="1"/>
        <v>660072</v>
      </c>
    </row>
    <row r="84" spans="1:17" x14ac:dyDescent="0.2">
      <c r="A84" s="1" t="s">
        <v>16</v>
      </c>
      <c r="B84" s="1" t="s">
        <v>319</v>
      </c>
      <c r="C84" s="1" t="s">
        <v>320</v>
      </c>
      <c r="D84" s="1" t="s">
        <v>19</v>
      </c>
      <c r="E84" s="1" t="s">
        <v>317</v>
      </c>
      <c r="F84" s="1" t="s">
        <v>321</v>
      </c>
      <c r="G84" s="1" t="s">
        <v>22</v>
      </c>
      <c r="H84" s="1" t="s">
        <v>23</v>
      </c>
      <c r="I84" s="1" t="s">
        <v>32</v>
      </c>
      <c r="J84" s="1" t="s">
        <v>33</v>
      </c>
      <c r="K84" s="4">
        <v>416522.37</v>
      </c>
      <c r="L84" s="1">
        <v>0</v>
      </c>
      <c r="M84" s="1">
        <v>0</v>
      </c>
      <c r="N84" s="4">
        <v>2608745.37</v>
      </c>
      <c r="O84" s="1" t="s">
        <v>138</v>
      </c>
      <c r="P84" s="1" t="s">
        <v>27</v>
      </c>
      <c r="Q84" s="4">
        <f t="shared" si="1"/>
        <v>2192223</v>
      </c>
    </row>
    <row r="85" spans="1:17" x14ac:dyDescent="0.2">
      <c r="A85" s="1" t="s">
        <v>16</v>
      </c>
      <c r="B85" s="1" t="s">
        <v>322</v>
      </c>
      <c r="C85" s="1" t="s">
        <v>323</v>
      </c>
      <c r="D85" s="1" t="s">
        <v>19</v>
      </c>
      <c r="E85" s="1" t="s">
        <v>324</v>
      </c>
      <c r="F85" s="1" t="s">
        <v>325</v>
      </c>
      <c r="G85" s="1" t="s">
        <v>22</v>
      </c>
      <c r="H85" s="1" t="s">
        <v>23</v>
      </c>
      <c r="I85" s="1" t="s">
        <v>153</v>
      </c>
      <c r="J85" s="1" t="s">
        <v>154</v>
      </c>
      <c r="K85" s="4">
        <v>115591.06</v>
      </c>
      <c r="L85" s="1">
        <v>0</v>
      </c>
      <c r="M85" s="1">
        <v>0</v>
      </c>
      <c r="N85" s="4">
        <v>723965.06</v>
      </c>
      <c r="O85" s="1" t="s">
        <v>138</v>
      </c>
      <c r="P85" s="1" t="s">
        <v>27</v>
      </c>
      <c r="Q85" s="4">
        <f t="shared" si="1"/>
        <v>608374</v>
      </c>
    </row>
    <row r="86" spans="1:17" x14ac:dyDescent="0.2">
      <c r="A86" s="1" t="s">
        <v>16</v>
      </c>
      <c r="B86" s="1" t="s">
        <v>326</v>
      </c>
      <c r="C86" s="1" t="s">
        <v>327</v>
      </c>
      <c r="D86" s="1" t="s">
        <v>19</v>
      </c>
      <c r="E86" s="1" t="s">
        <v>242</v>
      </c>
      <c r="F86" s="1" t="s">
        <v>328</v>
      </c>
      <c r="G86" s="1" t="s">
        <v>22</v>
      </c>
      <c r="H86" s="1" t="s">
        <v>23</v>
      </c>
      <c r="I86" s="1" t="s">
        <v>40</v>
      </c>
      <c r="J86" s="1" t="s">
        <v>41</v>
      </c>
      <c r="K86" s="4">
        <v>381699.55</v>
      </c>
      <c r="L86" s="1">
        <v>0</v>
      </c>
      <c r="M86" s="1">
        <v>0</v>
      </c>
      <c r="N86" s="4">
        <v>2390644.5499999998</v>
      </c>
      <c r="O86" s="1" t="s">
        <v>138</v>
      </c>
      <c r="P86" s="1" t="s">
        <v>27</v>
      </c>
      <c r="Q86" s="4">
        <f t="shared" si="1"/>
        <v>2008944.9999999998</v>
      </c>
    </row>
    <row r="87" spans="1:17" x14ac:dyDescent="0.2">
      <c r="A87" s="1" t="s">
        <v>16</v>
      </c>
      <c r="B87" s="1" t="s">
        <v>329</v>
      </c>
      <c r="C87" s="1" t="s">
        <v>330</v>
      </c>
      <c r="D87" s="1" t="s">
        <v>19</v>
      </c>
      <c r="E87" s="1" t="s">
        <v>331</v>
      </c>
      <c r="F87" s="1" t="s">
        <v>332</v>
      </c>
      <c r="G87" s="1" t="s">
        <v>22</v>
      </c>
      <c r="H87" s="1" t="s">
        <v>23</v>
      </c>
      <c r="I87" s="1" t="s">
        <v>104</v>
      </c>
      <c r="J87" s="1" t="s">
        <v>105</v>
      </c>
      <c r="K87" s="4">
        <v>288718.11</v>
      </c>
      <c r="L87" s="1">
        <v>0</v>
      </c>
      <c r="M87" s="1">
        <v>0</v>
      </c>
      <c r="N87" s="4">
        <v>1808287.11</v>
      </c>
      <c r="O87" s="1" t="s">
        <v>138</v>
      </c>
      <c r="P87" s="1" t="s">
        <v>27</v>
      </c>
      <c r="Q87" s="4">
        <f t="shared" si="1"/>
        <v>1519569</v>
      </c>
    </row>
    <row r="88" spans="1:17" x14ac:dyDescent="0.2">
      <c r="A88" s="1" t="s">
        <v>16</v>
      </c>
      <c r="B88" s="1" t="s">
        <v>333</v>
      </c>
      <c r="C88" s="1" t="s">
        <v>334</v>
      </c>
      <c r="D88" s="1" t="s">
        <v>19</v>
      </c>
      <c r="E88" s="1" t="s">
        <v>331</v>
      </c>
      <c r="F88" s="1" t="s">
        <v>335</v>
      </c>
      <c r="G88" s="1" t="s">
        <v>22</v>
      </c>
      <c r="H88" s="1" t="s">
        <v>23</v>
      </c>
      <c r="I88" s="1" t="s">
        <v>32</v>
      </c>
      <c r="J88" s="1" t="s">
        <v>33</v>
      </c>
      <c r="K88" s="4">
        <v>361879.63</v>
      </c>
      <c r="L88" s="1">
        <v>0</v>
      </c>
      <c r="M88" s="1">
        <v>0</v>
      </c>
      <c r="N88" s="4">
        <v>2266509.2799999998</v>
      </c>
      <c r="O88" s="1" t="s">
        <v>138</v>
      </c>
      <c r="P88" s="1" t="s">
        <v>27</v>
      </c>
      <c r="Q88" s="4">
        <f t="shared" si="1"/>
        <v>1904629.65</v>
      </c>
    </row>
    <row r="89" spans="1:17" x14ac:dyDescent="0.2">
      <c r="A89" s="1" t="s">
        <v>16</v>
      </c>
      <c r="B89" s="1" t="s">
        <v>336</v>
      </c>
      <c r="C89" s="1" t="s">
        <v>337</v>
      </c>
      <c r="D89" s="1" t="s">
        <v>19</v>
      </c>
      <c r="E89" s="1" t="s">
        <v>338</v>
      </c>
      <c r="F89" s="1" t="s">
        <v>339</v>
      </c>
      <c r="G89" s="1" t="s">
        <v>22</v>
      </c>
      <c r="H89" s="1" t="s">
        <v>23</v>
      </c>
      <c r="I89" s="1" t="s">
        <v>40</v>
      </c>
      <c r="J89" s="1" t="s">
        <v>41</v>
      </c>
      <c r="K89" s="4">
        <v>353273.46</v>
      </c>
      <c r="L89" s="1">
        <v>0</v>
      </c>
      <c r="M89" s="1">
        <v>0</v>
      </c>
      <c r="N89" s="4">
        <v>2212607.46</v>
      </c>
      <c r="O89" s="1" t="s">
        <v>138</v>
      </c>
      <c r="P89" s="1" t="s">
        <v>27</v>
      </c>
      <c r="Q89" s="4">
        <f t="shared" si="1"/>
        <v>1859334</v>
      </c>
    </row>
    <row r="90" spans="1:17" x14ac:dyDescent="0.2">
      <c r="A90" s="1" t="s">
        <v>16</v>
      </c>
      <c r="B90" s="1" t="s">
        <v>340</v>
      </c>
      <c r="C90" s="1" t="s">
        <v>341</v>
      </c>
      <c r="D90" s="1" t="s">
        <v>19</v>
      </c>
      <c r="E90" s="1" t="s">
        <v>338</v>
      </c>
      <c r="F90" s="1" t="s">
        <v>342</v>
      </c>
      <c r="G90" s="1" t="s">
        <v>22</v>
      </c>
      <c r="H90" s="1" t="s">
        <v>23</v>
      </c>
      <c r="I90" s="1" t="s">
        <v>56</v>
      </c>
      <c r="J90" s="1" t="s">
        <v>57</v>
      </c>
      <c r="K90" s="4">
        <v>2607879.77</v>
      </c>
      <c r="L90" s="1">
        <v>0</v>
      </c>
      <c r="M90" s="1">
        <v>0</v>
      </c>
      <c r="N90" s="4">
        <v>16333562.77</v>
      </c>
      <c r="O90" s="1" t="s">
        <v>138</v>
      </c>
      <c r="P90" s="1" t="s">
        <v>27</v>
      </c>
      <c r="Q90" s="4">
        <f t="shared" si="1"/>
        <v>13725683</v>
      </c>
    </row>
    <row r="91" spans="1:17" x14ac:dyDescent="0.2">
      <c r="A91" s="1" t="s">
        <v>16</v>
      </c>
      <c r="B91" s="1" t="s">
        <v>343</v>
      </c>
      <c r="C91" s="1" t="s">
        <v>344</v>
      </c>
      <c r="D91" s="1" t="s">
        <v>19</v>
      </c>
      <c r="E91" s="1" t="s">
        <v>338</v>
      </c>
      <c r="F91" s="1" t="s">
        <v>345</v>
      </c>
      <c r="G91" s="1" t="s">
        <v>22</v>
      </c>
      <c r="H91" s="1" t="s">
        <v>23</v>
      </c>
      <c r="I91" s="1" t="s">
        <v>56</v>
      </c>
      <c r="J91" s="1" t="s">
        <v>57</v>
      </c>
      <c r="K91" s="4">
        <v>549512.30000000005</v>
      </c>
      <c r="L91" s="1">
        <v>0</v>
      </c>
      <c r="M91" s="1">
        <v>0</v>
      </c>
      <c r="N91" s="4">
        <v>3441682.3</v>
      </c>
      <c r="O91" s="1" t="s">
        <v>138</v>
      </c>
      <c r="P91" s="1" t="s">
        <v>27</v>
      </c>
      <c r="Q91" s="4">
        <f t="shared" si="1"/>
        <v>2892170</v>
      </c>
    </row>
    <row r="92" spans="1:17" x14ac:dyDescent="0.2">
      <c r="A92" s="1" t="s">
        <v>16</v>
      </c>
      <c r="B92" s="1" t="s">
        <v>346</v>
      </c>
      <c r="C92" s="1" t="s">
        <v>347</v>
      </c>
      <c r="D92" s="1" t="s">
        <v>19</v>
      </c>
      <c r="E92" s="1" t="s">
        <v>338</v>
      </c>
      <c r="F92" s="1" t="s">
        <v>348</v>
      </c>
      <c r="G92" s="1" t="s">
        <v>22</v>
      </c>
      <c r="H92" s="1" t="s">
        <v>23</v>
      </c>
      <c r="I92" s="1" t="s">
        <v>50</v>
      </c>
      <c r="J92" s="1" t="s">
        <v>51</v>
      </c>
      <c r="K92" s="4">
        <v>23266536.829999998</v>
      </c>
      <c r="L92" s="1">
        <v>0</v>
      </c>
      <c r="M92" s="1">
        <v>0</v>
      </c>
      <c r="N92" s="4">
        <v>145721993.83000001</v>
      </c>
      <c r="O92" s="1" t="s">
        <v>138</v>
      </c>
      <c r="P92" s="1" t="s">
        <v>27</v>
      </c>
      <c r="Q92" s="4">
        <f t="shared" si="1"/>
        <v>122455457.00000001</v>
      </c>
    </row>
    <row r="93" spans="1:17" x14ac:dyDescent="0.2">
      <c r="A93" s="1" t="s">
        <v>16</v>
      </c>
      <c r="B93" s="1" t="s">
        <v>349</v>
      </c>
      <c r="C93" s="1" t="s">
        <v>350</v>
      </c>
      <c r="D93" s="1" t="s">
        <v>19</v>
      </c>
      <c r="E93" s="1" t="s">
        <v>338</v>
      </c>
      <c r="F93" s="1" t="s">
        <v>351</v>
      </c>
      <c r="G93" s="1" t="s">
        <v>22</v>
      </c>
      <c r="H93" s="1" t="s">
        <v>23</v>
      </c>
      <c r="I93" s="1" t="s">
        <v>50</v>
      </c>
      <c r="J93" s="1" t="s">
        <v>51</v>
      </c>
      <c r="K93" s="4">
        <v>14665719.24</v>
      </c>
      <c r="L93" s="1">
        <v>0</v>
      </c>
      <c r="M93" s="1">
        <v>0</v>
      </c>
      <c r="N93" s="4">
        <v>91853715.239999995</v>
      </c>
      <c r="O93" s="1" t="s">
        <v>138</v>
      </c>
      <c r="P93" s="1" t="s">
        <v>27</v>
      </c>
      <c r="Q93" s="4">
        <f t="shared" si="1"/>
        <v>77187996</v>
      </c>
    </row>
    <row r="94" spans="1:17" x14ac:dyDescent="0.2">
      <c r="A94" s="1" t="s">
        <v>16</v>
      </c>
      <c r="B94" s="1" t="s">
        <v>352</v>
      </c>
      <c r="C94" s="1" t="s">
        <v>353</v>
      </c>
      <c r="D94" s="1" t="s">
        <v>19</v>
      </c>
      <c r="E94" s="1" t="s">
        <v>338</v>
      </c>
      <c r="F94" s="1" t="s">
        <v>354</v>
      </c>
      <c r="G94" s="1" t="s">
        <v>22</v>
      </c>
      <c r="H94" s="1" t="s">
        <v>23</v>
      </c>
      <c r="I94" s="1" t="s">
        <v>104</v>
      </c>
      <c r="J94" s="1" t="s">
        <v>105</v>
      </c>
      <c r="K94" s="4">
        <v>67157.64</v>
      </c>
      <c r="L94" s="1">
        <v>0</v>
      </c>
      <c r="M94" s="1">
        <v>0</v>
      </c>
      <c r="N94" s="4">
        <v>420618.9</v>
      </c>
      <c r="O94" s="1" t="s">
        <v>138</v>
      </c>
      <c r="P94" s="1" t="s">
        <v>27</v>
      </c>
      <c r="Q94" s="4">
        <f t="shared" si="1"/>
        <v>353461.26</v>
      </c>
    </row>
    <row r="95" spans="1:17" x14ac:dyDescent="0.2">
      <c r="A95" s="1" t="s">
        <v>16</v>
      </c>
      <c r="B95" s="1" t="s">
        <v>355</v>
      </c>
      <c r="C95" s="1" t="s">
        <v>356</v>
      </c>
      <c r="D95" s="1" t="s">
        <v>19</v>
      </c>
      <c r="E95" s="1" t="s">
        <v>338</v>
      </c>
      <c r="F95" s="1" t="s">
        <v>357</v>
      </c>
      <c r="G95" s="1" t="s">
        <v>22</v>
      </c>
      <c r="H95" s="1" t="s">
        <v>23</v>
      </c>
      <c r="I95" s="1" t="s">
        <v>104</v>
      </c>
      <c r="J95" s="1" t="s">
        <v>105</v>
      </c>
      <c r="K95" s="4">
        <v>54761.95</v>
      </c>
      <c r="L95" s="1">
        <v>0</v>
      </c>
      <c r="M95" s="1">
        <v>0</v>
      </c>
      <c r="N95" s="4">
        <v>342982.76</v>
      </c>
      <c r="O95" s="1" t="s">
        <v>138</v>
      </c>
      <c r="P95" s="1" t="s">
        <v>27</v>
      </c>
      <c r="Q95" s="4">
        <f t="shared" si="1"/>
        <v>288220.81</v>
      </c>
    </row>
    <row r="96" spans="1:17" x14ac:dyDescent="0.2">
      <c r="A96" s="1" t="s">
        <v>16</v>
      </c>
      <c r="B96" s="1" t="s">
        <v>358</v>
      </c>
      <c r="C96" s="1" t="s">
        <v>359</v>
      </c>
      <c r="D96" s="1" t="s">
        <v>19</v>
      </c>
      <c r="E96" s="1" t="s">
        <v>338</v>
      </c>
      <c r="F96" s="1" t="s">
        <v>360</v>
      </c>
      <c r="G96" s="1" t="s">
        <v>22</v>
      </c>
      <c r="H96" s="1" t="s">
        <v>23</v>
      </c>
      <c r="I96" s="1" t="s">
        <v>104</v>
      </c>
      <c r="J96" s="1" t="s">
        <v>105</v>
      </c>
      <c r="K96" s="4">
        <v>54049.7</v>
      </c>
      <c r="L96" s="1">
        <v>0</v>
      </c>
      <c r="M96" s="1">
        <v>0</v>
      </c>
      <c r="N96" s="4">
        <v>338521.78</v>
      </c>
      <c r="O96" s="1" t="s">
        <v>138</v>
      </c>
      <c r="P96" s="1" t="s">
        <v>27</v>
      </c>
      <c r="Q96" s="4">
        <f t="shared" si="1"/>
        <v>284472.08</v>
      </c>
    </row>
    <row r="97" spans="1:17" x14ac:dyDescent="0.2">
      <c r="A97" s="1" t="s">
        <v>16</v>
      </c>
      <c r="B97" s="1" t="s">
        <v>361</v>
      </c>
      <c r="C97" s="1" t="s">
        <v>362</v>
      </c>
      <c r="D97" s="1" t="s">
        <v>19</v>
      </c>
      <c r="E97" s="1" t="s">
        <v>338</v>
      </c>
      <c r="F97" s="1" t="s">
        <v>363</v>
      </c>
      <c r="G97" s="1" t="s">
        <v>22</v>
      </c>
      <c r="H97" s="1" t="s">
        <v>23</v>
      </c>
      <c r="I97" s="1" t="s">
        <v>104</v>
      </c>
      <c r="J97" s="1" t="s">
        <v>105</v>
      </c>
      <c r="K97" s="4">
        <v>19272.080000000002</v>
      </c>
      <c r="L97" s="1">
        <v>0</v>
      </c>
      <c r="M97" s="1">
        <v>0</v>
      </c>
      <c r="N97" s="4">
        <v>120704.08</v>
      </c>
      <c r="O97" s="1" t="s">
        <v>138</v>
      </c>
      <c r="P97" s="1" t="s">
        <v>27</v>
      </c>
      <c r="Q97" s="4">
        <f t="shared" si="1"/>
        <v>101432</v>
      </c>
    </row>
    <row r="98" spans="1:17" x14ac:dyDescent="0.2">
      <c r="A98" s="1" t="s">
        <v>42</v>
      </c>
      <c r="B98" s="1" t="s">
        <v>364</v>
      </c>
      <c r="C98" s="1" t="s">
        <v>365</v>
      </c>
      <c r="D98" s="1" t="s">
        <v>45</v>
      </c>
      <c r="E98" s="1" t="s">
        <v>338</v>
      </c>
      <c r="F98" s="1" t="s">
        <v>366</v>
      </c>
      <c r="G98" s="1" t="s">
        <v>22</v>
      </c>
      <c r="H98" s="1" t="s">
        <v>23</v>
      </c>
      <c r="I98" s="1" t="s">
        <v>40</v>
      </c>
      <c r="J98" s="1" t="s">
        <v>41</v>
      </c>
      <c r="K98" s="1">
        <v>353273.46</v>
      </c>
      <c r="L98" s="1">
        <v>0</v>
      </c>
      <c r="M98" s="1">
        <v>0</v>
      </c>
      <c r="N98" s="1">
        <v>2212607.46</v>
      </c>
      <c r="O98" s="1" t="s">
        <v>138</v>
      </c>
      <c r="P98" s="1" t="s">
        <v>27</v>
      </c>
      <c r="Q98" s="1">
        <f t="shared" si="1"/>
        <v>1859334</v>
      </c>
    </row>
    <row r="99" spans="1:17" x14ac:dyDescent="0.2">
      <c r="A99" s="1" t="s">
        <v>16</v>
      </c>
      <c r="B99" s="1" t="s">
        <v>367</v>
      </c>
      <c r="C99" s="1" t="s">
        <v>368</v>
      </c>
      <c r="D99" s="1" t="s">
        <v>19</v>
      </c>
      <c r="E99" s="1" t="s">
        <v>369</v>
      </c>
      <c r="F99" s="1" t="s">
        <v>370</v>
      </c>
      <c r="G99" s="1" t="s">
        <v>22</v>
      </c>
      <c r="H99" s="1" t="s">
        <v>23</v>
      </c>
      <c r="I99" s="1" t="s">
        <v>40</v>
      </c>
      <c r="J99" s="1" t="s">
        <v>41</v>
      </c>
      <c r="K99" s="4">
        <v>353273.46</v>
      </c>
      <c r="L99" s="1">
        <v>0</v>
      </c>
      <c r="M99" s="1">
        <v>0</v>
      </c>
      <c r="N99" s="4">
        <v>2212607.46</v>
      </c>
      <c r="O99" s="1" t="s">
        <v>138</v>
      </c>
      <c r="P99" s="1" t="s">
        <v>27</v>
      </c>
      <c r="Q99" s="4">
        <f t="shared" si="1"/>
        <v>1859334</v>
      </c>
    </row>
    <row r="100" spans="1:17" x14ac:dyDescent="0.2">
      <c r="A100" s="1" t="s">
        <v>16</v>
      </c>
      <c r="B100" s="1" t="s">
        <v>371</v>
      </c>
      <c r="C100" s="1" t="s">
        <v>372</v>
      </c>
      <c r="D100" s="1" t="s">
        <v>19</v>
      </c>
      <c r="E100" s="1" t="s">
        <v>369</v>
      </c>
      <c r="F100" s="1" t="s">
        <v>373</v>
      </c>
      <c r="G100" s="1" t="s">
        <v>22</v>
      </c>
      <c r="H100" s="1" t="s">
        <v>23</v>
      </c>
      <c r="I100" s="1" t="s">
        <v>24</v>
      </c>
      <c r="J100" s="1" t="s">
        <v>25</v>
      </c>
      <c r="K100" s="4">
        <v>660370.65</v>
      </c>
      <c r="L100" s="1">
        <v>0</v>
      </c>
      <c r="M100" s="1">
        <v>0</v>
      </c>
      <c r="N100" s="4">
        <v>4136005.65</v>
      </c>
      <c r="O100" s="1" t="s">
        <v>138</v>
      </c>
      <c r="P100" s="1" t="s">
        <v>27</v>
      </c>
      <c r="Q100" s="4">
        <f t="shared" si="1"/>
        <v>3475635</v>
      </c>
    </row>
    <row r="101" spans="1:17" x14ac:dyDescent="0.2">
      <c r="A101" s="1" t="s">
        <v>16</v>
      </c>
      <c r="B101" s="1" t="s">
        <v>374</v>
      </c>
      <c r="C101" s="1" t="s">
        <v>375</v>
      </c>
      <c r="D101" s="1" t="s">
        <v>19</v>
      </c>
      <c r="E101" s="1" t="s">
        <v>369</v>
      </c>
      <c r="F101" s="1" t="s">
        <v>376</v>
      </c>
      <c r="G101" s="1" t="s">
        <v>22</v>
      </c>
      <c r="H101" s="1" t="s">
        <v>23</v>
      </c>
      <c r="I101" s="1" t="s">
        <v>32</v>
      </c>
      <c r="J101" s="1" t="s">
        <v>33</v>
      </c>
      <c r="K101" s="4">
        <v>566604.89</v>
      </c>
      <c r="L101" s="1">
        <v>0</v>
      </c>
      <c r="M101" s="1">
        <v>0</v>
      </c>
      <c r="N101" s="4">
        <v>3548735.89</v>
      </c>
      <c r="O101" s="1" t="s">
        <v>138</v>
      </c>
      <c r="P101" s="1" t="s">
        <v>27</v>
      </c>
      <c r="Q101" s="4">
        <f t="shared" si="1"/>
        <v>2982131</v>
      </c>
    </row>
    <row r="102" spans="1:17" x14ac:dyDescent="0.2">
      <c r="Q102" s="4">
        <f>SUM(Q2:Q101)</f>
        <v>2021830480.3899999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Reporte_Documentos_20240209_194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 Pro Broker Ltda</cp:lastModifiedBy>
  <dcterms:created xsi:type="dcterms:W3CDTF">2024-02-09T19:57:00Z</dcterms:created>
  <dcterms:modified xsi:type="dcterms:W3CDTF">2024-02-09T19:57:00Z</dcterms:modified>
</cp:coreProperties>
</file>