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25F0CEC4-28FB-4E3C-91B6-D24AC981DFBC}" xr6:coauthVersionLast="37" xr6:coauthVersionMax="37" xr10:uidLastSave="{00000000-0000-0000-0000-000000000000}"/>
  <bookViews>
    <workbookView xWindow="0" yWindow="0" windowWidth="24720" windowHeight="12225" tabRatio="669" xr2:uid="{00000000-000D-0000-FFFF-FFFF00000000}"/>
  </bookViews>
  <sheets>
    <sheet name="1. ABOGADO EXTERNO" sheetId="1" r:id="rId1"/>
    <sheet name="2. ABOGADO INTERNO " sheetId="2" r:id="rId2"/>
    <sheet name="REPORTE S.F.C." sheetId="3" r:id="rId3"/>
    <sheet name="Hoja1" sheetId="4" state="hidden" r:id="rId4"/>
  </sheets>
  <calcPr calcId="179021"/>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<sst xmlns="http://schemas.openxmlformats.org/spreadsheetml/2006/main" count="167" uniqueCount="142">
  <si>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</si>
  <si>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</si>
  <si>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</si>
  <si>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</si>
  <si>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</si>
  <si>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</si>
  <si>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</si>
  <si>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</si>
  <si>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</si>
  <si>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</si>
  <si>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</si>
  <si>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</si>
  <si>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</si>
  <si>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</si>
  <si>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</si>
  <si>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</si>
  <si>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</si>
  <si>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</si>
  <si>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</si>
  <si>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</si>
  <si>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</si>
  <si>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</si>
  <si>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</si>
  <si>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</si>
  <si>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</si>
  <si>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</si>
  <si>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</si>
  <si>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</si>
  <si>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</si>
  <si>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</si>
  <si>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</si>
  <si>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</si>
  <si>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</si>
  <si>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</si>
  <si>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</si>
  <si>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</si>
  <si>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</si>
  <si>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</si>
  <si>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</si>
  <si>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</si>
  <si>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</si>
  <si>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</si>
  <si>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</si>
  <si>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</si>
  <si>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</si>
  <si>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</si>
  <si>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</si>
  <si>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</si>
  <si>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</si>
  <si>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</si>
  <si>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</si>
  <si>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</si>
  <si>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</si>
  <si>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</si>
  <si>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</si>
  <si>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</si>
  <si>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</si>
  <si>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</si>
  <si>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</si>
  <si>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</si>
  <si>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</si>
  <si>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</si>
  <si>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</si>
  <si>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</si>
  <si>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</si>
  <si>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</si>
  <si>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</si>
  <si>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</si>
  <si>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</si>
  <si>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</si>
  <si>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</si>
  <si>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</si>
  <si>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</si>
  <si>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</si>
  <si>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</si>
  <si>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</si>
  <si>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</si>
  <si>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</si>
  <si>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</si>
  <si>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</si>
  <si>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</si>
  <si>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</si>
  <si>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</si>
  <si>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</si>
  <si>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</si>
  <si>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</si>
  <si>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</si>
  <si>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</si>
  <si>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</si>
  <si>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</si>
  <si>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</si>
  <si>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</si>
  <si>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</si>
  <si>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</si>
  <si>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</si>
  <si>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</si>
  <si>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</si>
  <si>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</si>
  <si>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</si>
  <si>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</si>
  <si>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</si>
  <si>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</si>
  <si>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</si>
  <si>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</si>
  <si>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</si>
  <si>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</si>
  <si>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</si>
  <si>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</si>
  <si>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</si>
  <si>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</si>
  <si>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</si>
  <si>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</si>
  <si>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</si>
  <si>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</si>
  <si>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</si>
  <si>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</si>
  <si>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</si>
  <si>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</si>
  <si>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</si>
  <si>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</si>
  <si>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</si>
  <si>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</si>
  <si>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</si>
  <si>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</si>
  <si>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</si>
  <si>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</si>
  <si>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</si>
  <si>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</si>
  <si>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</si>
  <si>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</si>
  <si>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</si>
  <si>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RESPONSABILIDAD CIVIL EXTRACONTRACTUAL</t>
  </si>
  <si>
    <t>Oscar Hernando Cordoba Garcia - Laura Cordoba Giraldo Y Sara Cordoba Giraldo.</t>
  </si>
  <si>
    <t>DISTRITO ESPECIAL DE SANTIAGO DE CALI - METRO CALI S.A.</t>
  </si>
  <si>
    <t>GIT MASIVO S.A.</t>
  </si>
  <si>
    <t>El extremo actor pretende el pago de los siguientes perjuicios:  moral: 350 SMMLV, lucro cesante: $20.000.000.</t>
  </si>
  <si>
    <t>JUZGADO QUINCE (15°) ADMINISTRATIVO DE CALI</t>
  </si>
  <si>
    <t>76001-33-33-015-2022-00023-00</t>
  </si>
  <si>
    <t xml:space="preserve">1. La parte actora sostiene que el día 6 de febrero de 2020, ocurrió un accidente entre una motocicleta de placas XWP 56D y el bus del MIO de placas VCQ 488, en la carrera 15 con calle 8 de la ciudad de Cali, atribuyendo la causa del hecho a la falta de funcionamiento de los semáforos por la omisión en el mantenimiento de los mismos por parte del DISTRITO ESPECIAL DE SANTIAGO DE CALI. 2. En el IPAT se registró como hipótesis 157 para ambos vehículos, la cual obedece a cruzar intersección sin la debida precaución cuando los semáforos no funcionan. 3. Se indica en la demanda que como consecuencia del citado accidente la señora LUZ ANGELA GIRALDO, falleció y el señor OSCAR HERNANDO GIRALDO, sufrió lesiones en su humanidad. 4. Los demandantes pretenden el reconocimiento de perjuicios materiales e inmateriales por el citado accidente. </t>
  </si>
  <si>
    <t>La contingencia se califica remota porque lo que se reprocha en el medio de control de reparación directa es la falta de funcionamiento de los semáforos, y no una actuación y/u omisión por parte de nuestro asegurado. 
En primer lugar, debe tenerse en cuenta que la póliza de Automóviles Servicio Público No. 1518119000408, ofrece cobertura debido a que cuenta con el amparo de responsabilidad civil extracontractual para muerte o lesiones. Razón por la cual, el hecho, esto es, el accidente de tránsito en el que colisionó la motocicleta y el bus del MIO, se encuentra cubierto. Por otro lado, el contrato también cubre desde su delimitación temporal toda vez que, la modalidad de la póliza es por ocurrencia, la cual cubre los perjuicios que se generen durante la vigencia del seguro, que para el caso bajo estudio va desde el 20 de enero de 2016 hasta el 19 de febrero de 2020, por lo que ofrece cobertura para el accidente acaecido el día 6 de febrero de 2020, al encontrarse vigente para esa fecha. 
La contingencia se califica como remota debido a que lo que se discute en el litigio es la responsabilidad del DISTRITO ESPECIAL DE SANTIAGO DE CALI, toda vez que la parte actora sostiene que la colisión de los vehículos sucedió por la falta de funcionamiento de los semáforos de la intersección donde acaeció el mencionado accidente de tránsito, lo que conlleva a que se comprometa la responsabilidad del ente territorial, sin que se pueda advertir ningún reproche a METRO CALI S.A., ni mucho menos al GIT MASIVO S.A., quien es nuestro asegurado.
Al plenario no se aportó ningún medio probatorio que indique que la ocurrencia del accidente (colisión de dos (2) vehículos) acaeciera como consecuencia de una actuación y/u omisión por parte del conductor del GIT MASIVO S.A., pues el mantenimiento de los semáforos de la ciudad se encuentra en cabeza de la entidad territorial. Tampoco existen testigos presenciales de los hechos que den cuenta de las reales circunstancias de modo, tiempo y lugar, razón por la cual, no hay nexo de causalidad entre la actuación y/u omisión del asegurado y el daño que se reclama. Es decir, no hay prueba de que el daño sea imputable al GIT MASIVO S.A.. Sin perjuicio del carácter contingente del proceso.</t>
  </si>
  <si>
    <t>Se radicó la contestación el 4 de marzo de 2024.</t>
  </si>
  <si>
    <r>
      <t xml:space="preserve">Liquidación objetiva
Como liquidación objetiva de perjuicios se arribó al total de $41.412.000. El cual fue calculado de la siguiente manera.
1. Lucro cesante: no se reconoce por cuanto parte de un supuesto hipotético e irreal y no se encuentra soportado en pruebas conducentes, útiles y pertinentes para ser demostrado. Adicionalmente, no existe dictamen de pérdida de capacidad laboral, dictamen del INML determinara secuelas permanentes o transitorias ni mucho menos prueba médica que acredite que las lesiones que tuvo el señor OSCAR HERNANDO CORDOBA le impiden ejercer actividad económica. 
2. Daño moral: se reconoció al tratarse de una muerte y de una presunta lesión corporal. La lesión se calculará en una gravedad igual o superior al 1% e inferior al 10%. </t>
    </r>
    <r>
      <rPr>
        <b/>
        <u/>
        <sz val="10"/>
        <color theme="1"/>
        <rFont val="Calibri"/>
        <family val="2"/>
        <scheme val="minor"/>
      </rPr>
      <t>En ese sentido, para el señor OSCAR HERNANDO CORDOBA, se calcurá 10 SMMLV, por la preunta lesión padecida y 100 SMMLV, por la muerte de su cónyuge. A las hijas del lesionado no se les liquida por cuanto no fue solicitado en las pretensiones, solamente se pretenden los 100 SMMMLV, que corresponden a la muerte de la mamá.</t>
    </r>
    <r>
      <rPr>
        <sz val="10"/>
        <color theme="1"/>
        <rFont val="Calibri"/>
        <family val="2"/>
        <scheme val="minor"/>
      </rPr>
      <t xml:space="preserve">
LIQUIDACIÓN: 
NOMBRE	                          SMMLV	   PARENTESCO	                                  VALOR
Oscar Hernando Cordoba 	110	       Víctima	                                $143.000.000
Laura Cordoba Giraldo 	                100	             Hija	                                $130.000.000
Sara Cordoba	                               100	            Hija	                                $130.000.000
</t>
    </r>
    <r>
      <rPr>
        <b/>
        <sz val="10"/>
        <color theme="1"/>
        <rFont val="Calibri"/>
        <family val="2"/>
        <scheme val="minor"/>
      </rPr>
      <t>TOTAL	310		                                                                                               $403.000.000.</t>
    </r>
    <r>
      <rPr>
        <sz val="10"/>
        <color theme="1"/>
        <rFont val="Calibri"/>
        <family val="2"/>
        <scheme val="minor"/>
      </rPr>
      <t xml:space="preserve">
TOTAL PERJUICIOS : 310 SMMLV = $403.000.000
4. Deducible: no tiene deducible.
5. Coaseguro: no tiene
Total contingencia: $$403.000.000.
Sin perjuicio del carácter contingente del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</si>
</sst>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0" fillId="0" borderId="0" xfId="0" applyFill="1" applyAlignment="1">
      <alignment horizontal="center" wrapText="1"/>
    </xf>
    <xf numFmtId="0" fontId="9"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protection locked="0"/>
    </xf>
    <xf numFmtId="0" fontId="0" fillId="0" borderId="1" xfId="0" applyFill="1" applyBorder="1" applyAlignment="1" applyProtection="1">
      <alignment horizontal="left" vertical="top"/>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65" fontId="7"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1" applyNumberFormat="1" applyFont="1" applyFill="1" applyBorder="1" applyAlignment="1" applyProtection="1">
      <alignment horizontal="left" vertical="top"/>
      <protection locked="0"/>
    </xf>
    <xf numFmtId="0" fontId="7" fillId="0" borderId="3" xfId="1" applyNumberFormat="1" applyFont="1" applyFill="1" applyBorder="1" applyAlignment="1" applyProtection="1">
      <alignment horizontal="left" vertical="top" wrapText="1"/>
      <protection locked="0"/>
    </xf>
    <xf numFmtId="0" fontId="7" fillId="0" borderId="4" xfId="1" applyNumberFormat="1" applyFont="1" applyFill="1" applyBorder="1" applyAlignment="1" applyProtection="1">
      <alignment horizontal="left" vertical="top" wrapText="1"/>
      <protection locked="0"/>
    </xf>
    <xf numFmtId="0" fontId="7" fillId="0" borderId="2" xfId="1"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6" zoomScale="115" zoomScaleNormal="115" workbookViewId="0">
      <selection activeCell="A22" sqref="A22:H22"/>
    </sheetView>
  </sheetViews>
  <sheetFormatPr baseColWidth="10" defaultRowHeight="15" x14ac:dyDescent="0.25"/>
  <cols>
    <col min="1" max="1" width="20.42578125" style="7" customWidth="1"/>
    <col min="2" max="2" width="23.5703125" style="7" customWidth="1"/>
    <col min="3" max="3" width="13.42578125" style="7" customWidth="1"/>
    <col min="4" max="4" width="22.140625" style="7" customWidth="1"/>
    <col min="5" max="5" width="14.140625" style="7" customWidth="1"/>
    <col min="6" max="7" width="11.42578125" style="7"/>
    <col min="8" max="8" width="4.140625" style="7" customWidth="1"/>
    <col min="9" max="14" width="11.42578125" style="7"/>
    <col min="15" max="15" width="36.42578125" style="32" bestFit="1" customWidth="1"/>
    <col min="16" max="16" width="28" style="32" bestFit="1" customWidth="1"/>
    <col min="17" max="17" width="38.42578125" style="32" bestFit="1" customWidth="1"/>
    <col min="18" max="18" width="15.85546875" style="32" customWidth="1"/>
    <col min="19" max="19" width="27.42578125" style="32" bestFit="1" customWidth="1"/>
    <col min="20" max="20" width="11.42578125" style="32"/>
    <col min="21" max="16384" width="11.42578125" style="7"/>
  </cols>
  <sheetData>
    <row r="2" spans="1:19" ht="21" x14ac:dyDescent="0.25">
      <c r="A2" s="62" t="s">
        <v>68</v>
      </c>
      <c r="B2" s="62"/>
      <c r="C2" s="62"/>
      <c r="D2" s="62"/>
      <c r="E2" s="62"/>
      <c r="F2" s="62"/>
      <c r="G2" s="62"/>
      <c r="H2" s="62"/>
      <c r="O2" s="28"/>
      <c r="P2" s="29"/>
      <c r="Q2" s="29"/>
      <c r="R2" s="29"/>
      <c r="S2" s="29"/>
    </row>
    <row r="3" spans="1:19" x14ac:dyDescent="0.25">
      <c r="A3" s="63" t="s">
        <v>0</v>
      </c>
      <c r="B3" s="63"/>
      <c r="C3" s="63"/>
      <c r="D3" s="64">
        <v>45362</v>
      </c>
      <c r="E3" s="64"/>
      <c r="F3" s="64"/>
      <c r="G3" s="64"/>
      <c r="H3" s="64"/>
      <c r="O3" s="30"/>
      <c r="P3" s="30"/>
      <c r="Q3" s="31"/>
      <c r="R3" s="31"/>
    </row>
    <row r="4" spans="1:19" x14ac:dyDescent="0.25">
      <c r="A4" s="49" t="s">
        <v>1</v>
      </c>
      <c r="B4" s="59" t="s">
        <v>35</v>
      </c>
      <c r="C4" s="59"/>
      <c r="D4" s="59"/>
      <c r="E4" s="49" t="s">
        <v>2</v>
      </c>
      <c r="F4" s="65" t="s">
        <v>26</v>
      </c>
      <c r="G4" s="65"/>
      <c r="H4" s="65"/>
      <c r="O4" s="30"/>
      <c r="P4" s="30"/>
      <c r="Q4" s="31"/>
      <c r="R4" s="31"/>
    </row>
    <row r="5" spans="1:19" x14ac:dyDescent="0.25">
      <c r="A5" s="49" t="s">
        <v>3</v>
      </c>
      <c r="B5" s="74">
        <v>45331</v>
      </c>
      <c r="C5" s="74"/>
      <c r="D5" s="74"/>
      <c r="E5" s="56" t="s">
        <v>17</v>
      </c>
      <c r="F5" s="73" t="s">
        <v>27</v>
      </c>
      <c r="G5" s="73"/>
      <c r="H5" s="73"/>
      <c r="O5" s="30"/>
      <c r="P5" s="30"/>
      <c r="Q5" s="31"/>
      <c r="R5" s="31"/>
    </row>
    <row r="6" spans="1:19" ht="30.75" customHeight="1" x14ac:dyDescent="0.25">
      <c r="A6" s="49" t="s">
        <v>4</v>
      </c>
      <c r="B6" s="59" t="s">
        <v>132</v>
      </c>
      <c r="C6" s="59"/>
      <c r="D6" s="59"/>
      <c r="E6" s="59"/>
      <c r="F6" s="59"/>
      <c r="G6" s="59"/>
      <c r="H6" s="59"/>
      <c r="O6" s="30"/>
      <c r="P6" s="30"/>
      <c r="Q6" s="31"/>
      <c r="R6" s="33"/>
    </row>
    <row r="7" spans="1:19" ht="30.75" customHeight="1" x14ac:dyDescent="0.25">
      <c r="A7" s="49" t="s">
        <v>5</v>
      </c>
      <c r="B7" s="65" t="s">
        <v>133</v>
      </c>
      <c r="C7" s="65"/>
      <c r="D7" s="65"/>
      <c r="E7" s="65"/>
      <c r="F7" s="65"/>
      <c r="G7" s="65"/>
      <c r="H7" s="65"/>
      <c r="O7" s="30"/>
      <c r="P7" s="30"/>
      <c r="Q7" s="31"/>
      <c r="R7" s="33"/>
    </row>
    <row r="8" spans="1:19" ht="32.25" customHeight="1" x14ac:dyDescent="0.25">
      <c r="A8" s="49" t="s">
        <v>6</v>
      </c>
      <c r="B8" s="65" t="s">
        <v>134</v>
      </c>
      <c r="C8" s="65"/>
      <c r="D8" s="65"/>
      <c r="E8" s="65"/>
      <c r="F8" s="65"/>
      <c r="G8" s="65"/>
      <c r="H8" s="65"/>
      <c r="O8" s="30"/>
      <c r="P8" s="30"/>
      <c r="Q8" s="31"/>
      <c r="R8" s="33"/>
    </row>
    <row r="9" spans="1:19" ht="70.5" customHeight="1" x14ac:dyDescent="0.25">
      <c r="A9" s="49" t="s">
        <v>7</v>
      </c>
      <c r="B9" s="59" t="s">
        <v>135</v>
      </c>
      <c r="C9" s="59"/>
      <c r="D9" s="59"/>
      <c r="E9" s="59"/>
      <c r="F9" s="59"/>
      <c r="G9" s="59"/>
      <c r="H9" s="59"/>
      <c r="O9" s="30"/>
      <c r="P9" s="30"/>
      <c r="Q9" s="31"/>
      <c r="R9" s="33"/>
    </row>
    <row r="10" spans="1:19" x14ac:dyDescent="0.25">
      <c r="A10" s="49" t="s">
        <v>8</v>
      </c>
      <c r="B10" s="66">
        <v>403000000</v>
      </c>
      <c r="C10" s="66"/>
      <c r="D10" s="66"/>
      <c r="E10" s="66"/>
      <c r="F10" s="66"/>
      <c r="G10" s="66"/>
      <c r="H10" s="66"/>
      <c r="O10" s="30"/>
      <c r="P10" s="33"/>
      <c r="Q10" s="31"/>
      <c r="R10" s="33"/>
    </row>
    <row r="11" spans="1:19" ht="164.25" customHeight="1" x14ac:dyDescent="0.25">
      <c r="A11" s="49" t="s">
        <v>9</v>
      </c>
      <c r="B11" s="67" t="s">
        <v>138</v>
      </c>
      <c r="C11" s="68"/>
      <c r="D11" s="68"/>
      <c r="E11" s="68"/>
      <c r="F11" s="68"/>
      <c r="G11" s="68"/>
      <c r="H11" s="68"/>
      <c r="I11" s="57"/>
      <c r="O11" s="30"/>
      <c r="P11" s="33"/>
      <c r="Q11" s="31"/>
      <c r="R11" s="33"/>
    </row>
    <row r="12" spans="1:19" ht="172.5" customHeight="1" x14ac:dyDescent="0.25">
      <c r="A12" s="49" t="s">
        <v>10</v>
      </c>
      <c r="B12" s="69" t="s">
        <v>139</v>
      </c>
      <c r="C12" s="70"/>
      <c r="D12" s="70"/>
      <c r="E12" s="70"/>
      <c r="F12" s="70"/>
      <c r="G12" s="70"/>
      <c r="H12" s="71"/>
      <c r="O12" s="30"/>
      <c r="P12" s="33"/>
      <c r="Q12" s="31"/>
      <c r="R12" s="33"/>
    </row>
    <row r="13" spans="1:19" ht="25.5" x14ac:dyDescent="0.25">
      <c r="A13" s="49" t="s">
        <v>11</v>
      </c>
      <c r="B13" s="50" t="s">
        <v>41</v>
      </c>
      <c r="C13" s="49" t="s">
        <v>12</v>
      </c>
      <c r="D13" s="51">
        <v>200000</v>
      </c>
      <c r="E13" s="49" t="s">
        <v>13</v>
      </c>
      <c r="F13" s="72" t="s">
        <v>130</v>
      </c>
      <c r="G13" s="72"/>
      <c r="H13" s="72"/>
    </row>
    <row r="14" spans="1:19" ht="26.25" x14ac:dyDescent="0.25">
      <c r="A14" s="49" t="s">
        <v>14</v>
      </c>
      <c r="B14" s="65" t="s">
        <v>136</v>
      </c>
      <c r="C14" s="65"/>
      <c r="D14" s="65"/>
      <c r="E14" s="52" t="s">
        <v>15</v>
      </c>
      <c r="F14" s="65" t="s">
        <v>137</v>
      </c>
      <c r="G14" s="65"/>
      <c r="H14" s="65"/>
      <c r="P14" s="33"/>
      <c r="Q14" s="31"/>
      <c r="R14" s="33"/>
    </row>
    <row r="15" spans="1:19" ht="26.25" customHeight="1" x14ac:dyDescent="0.25">
      <c r="A15" s="49" t="s">
        <v>18</v>
      </c>
      <c r="B15" s="53"/>
      <c r="C15" s="49" t="s">
        <v>19</v>
      </c>
      <c r="D15" s="53">
        <v>1518119000408</v>
      </c>
      <c r="E15" s="54" t="s">
        <v>67</v>
      </c>
      <c r="F15" s="65" t="s">
        <v>131</v>
      </c>
      <c r="G15" s="65"/>
      <c r="H15" s="65"/>
      <c r="O15" s="30"/>
      <c r="P15" s="33"/>
      <c r="Q15" s="31"/>
      <c r="R15" s="33"/>
    </row>
    <row r="16" spans="1:19" ht="30.75" customHeight="1" x14ac:dyDescent="0.25">
      <c r="A16" s="49" t="s">
        <v>16</v>
      </c>
      <c r="B16" s="78" t="s">
        <v>61</v>
      </c>
      <c r="C16" s="79"/>
      <c r="D16" s="79"/>
      <c r="E16" s="79"/>
      <c r="F16" s="79"/>
      <c r="G16" s="79"/>
      <c r="H16" s="80"/>
      <c r="O16" s="30"/>
      <c r="P16" s="33"/>
      <c r="Q16" s="31"/>
      <c r="R16" s="33"/>
    </row>
    <row r="17" spans="1:8" ht="25.5" x14ac:dyDescent="0.25">
      <c r="A17" s="49" t="s">
        <v>21</v>
      </c>
      <c r="B17" s="64"/>
      <c r="C17" s="64"/>
      <c r="D17" s="64"/>
      <c r="E17" s="49" t="s">
        <v>22</v>
      </c>
      <c r="F17" s="64">
        <v>44446</v>
      </c>
      <c r="G17" s="77"/>
      <c r="H17" s="77"/>
    </row>
    <row r="18" spans="1:8" x14ac:dyDescent="0.25">
      <c r="A18" s="75" t="s">
        <v>23</v>
      </c>
      <c r="B18" s="75"/>
      <c r="C18" s="75"/>
      <c r="D18" s="75"/>
      <c r="E18" s="75"/>
      <c r="F18" s="75"/>
      <c r="G18" s="75"/>
      <c r="H18" s="75"/>
    </row>
    <row r="19" spans="1:8" ht="25.5" customHeight="1" x14ac:dyDescent="0.25">
      <c r="A19" s="76" t="s">
        <v>24</v>
      </c>
      <c r="B19" s="76"/>
      <c r="C19" s="76"/>
      <c r="D19" s="76"/>
      <c r="E19" s="76"/>
      <c r="F19" s="76"/>
      <c r="G19" s="76"/>
      <c r="H19" s="76"/>
    </row>
    <row r="20" spans="1:8" ht="120.75" customHeight="1" x14ac:dyDescent="0.25">
      <c r="A20" s="59" t="s">
        <v>141</v>
      </c>
      <c r="B20" s="60"/>
      <c r="C20" s="60"/>
      <c r="D20" s="60"/>
      <c r="E20" s="60"/>
      <c r="F20" s="60"/>
      <c r="G20" s="60"/>
      <c r="H20" s="60"/>
    </row>
    <row r="21" spans="1:8" x14ac:dyDescent="0.25">
      <c r="A21" s="58" t="s">
        <v>129</v>
      </c>
      <c r="B21" s="58"/>
      <c r="C21" s="58"/>
      <c r="D21" s="58"/>
      <c r="E21" s="58"/>
      <c r="F21" s="58"/>
      <c r="G21" s="58"/>
      <c r="H21" s="58"/>
    </row>
    <row r="22" spans="1:8" ht="135.75" customHeight="1" x14ac:dyDescent="0.25">
      <c r="A22" s="61" t="s">
        <v>140</v>
      </c>
      <c r="B22" s="61"/>
      <c r="C22" s="61"/>
      <c r="D22" s="61"/>
      <c r="E22" s="61"/>
      <c r="F22" s="61"/>
      <c r="G22" s="61"/>
      <c r="H22" s="61"/>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2" t="s">
        <v>77</v>
      </c>
      <c r="B2" s="62"/>
      <c r="C2" s="62"/>
      <c r="D2" s="62"/>
      <c r="E2" s="62"/>
      <c r="F2" s="62"/>
    </row>
    <row r="3" spans="1:6" x14ac:dyDescent="0.25">
      <c r="A3" s="2" t="s">
        <v>4</v>
      </c>
      <c r="B3" s="85" t="str">
        <f>'1. ABOGADO EXTERNO'!B6:H6</f>
        <v>Oscar Hernando Cordoba Garcia - Laura Cordoba Giraldo Y Sara Cordoba Giraldo.</v>
      </c>
      <c r="C3" s="85"/>
      <c r="D3" s="85"/>
      <c r="E3" s="85"/>
      <c r="F3" s="85"/>
    </row>
    <row r="4" spans="1:6" x14ac:dyDescent="0.25">
      <c r="A4" s="2" t="s">
        <v>42</v>
      </c>
      <c r="B4" s="48"/>
      <c r="C4" s="2" t="s">
        <v>43</v>
      </c>
      <c r="D4" s="86"/>
      <c r="E4" s="86"/>
      <c r="F4" s="86"/>
    </row>
    <row r="5" spans="1:6" x14ac:dyDescent="0.25">
      <c r="A5" s="2" t="s">
        <v>6</v>
      </c>
      <c r="B5" s="85"/>
      <c r="C5" s="85"/>
      <c r="D5" s="85"/>
      <c r="E5" s="85"/>
      <c r="F5" s="85"/>
    </row>
    <row r="6" spans="1:6" x14ac:dyDescent="0.25">
      <c r="A6" s="2" t="s">
        <v>45</v>
      </c>
      <c r="B6" s="38"/>
      <c r="C6" s="2" t="s">
        <v>46</v>
      </c>
      <c r="D6" s="46"/>
      <c r="E6" s="45" t="s">
        <v>39</v>
      </c>
      <c r="F6" s="47"/>
    </row>
    <row r="7" spans="1:6" ht="39.75" customHeight="1" x14ac:dyDescent="0.25">
      <c r="A7" s="5" t="s">
        <v>71</v>
      </c>
      <c r="B7" s="38"/>
      <c r="C7" s="5" t="s">
        <v>49</v>
      </c>
      <c r="D7" s="39"/>
      <c r="E7" s="5" t="s">
        <v>50</v>
      </c>
      <c r="F7" s="40"/>
    </row>
    <row r="8" spans="1:6" ht="35.25" customHeight="1" x14ac:dyDescent="0.25">
      <c r="A8" s="2" t="s">
        <v>44</v>
      </c>
      <c r="B8" s="41"/>
      <c r="C8" s="2" t="s">
        <v>69</v>
      </c>
      <c r="D8" s="55"/>
      <c r="E8" s="2" t="s">
        <v>20</v>
      </c>
      <c r="F8" s="42"/>
    </row>
    <row r="9" spans="1:6" ht="37.5" customHeight="1" x14ac:dyDescent="0.25">
      <c r="A9" s="2" t="s">
        <v>48</v>
      </c>
      <c r="B9" s="8"/>
      <c r="C9" s="83" t="s">
        <v>70</v>
      </c>
      <c r="D9" s="85"/>
      <c r="E9" s="2" t="s">
        <v>72</v>
      </c>
      <c r="F9" s="1"/>
    </row>
    <row r="10" spans="1:6" ht="30" x14ac:dyDescent="0.25">
      <c r="A10" s="2" t="s">
        <v>76</v>
      </c>
      <c r="B10" s="8"/>
      <c r="C10" s="83"/>
      <c r="D10" s="85"/>
      <c r="E10" s="2" t="s">
        <v>73</v>
      </c>
      <c r="F10" s="1"/>
    </row>
    <row r="11" spans="1:6" ht="46.5" customHeight="1" x14ac:dyDescent="0.25">
      <c r="A11" s="2" t="s">
        <v>47</v>
      </c>
      <c r="B11" s="43"/>
      <c r="C11" s="2" t="s">
        <v>22</v>
      </c>
      <c r="D11" s="43"/>
      <c r="E11" s="2" t="s">
        <v>7</v>
      </c>
      <c r="F11" s="44"/>
    </row>
    <row r="12" spans="1:6" ht="167.25" customHeight="1" x14ac:dyDescent="0.25">
      <c r="A12" s="2" t="s">
        <v>51</v>
      </c>
      <c r="B12" s="82"/>
      <c r="C12" s="82"/>
      <c r="D12" s="82"/>
      <c r="E12" s="82"/>
      <c r="F12" s="82"/>
    </row>
    <row r="13" spans="1:6" ht="21" x14ac:dyDescent="0.25">
      <c r="A13" s="62" t="s">
        <v>52</v>
      </c>
      <c r="B13" s="62"/>
      <c r="C13" s="62"/>
      <c r="D13" s="62"/>
      <c r="E13" s="62"/>
      <c r="F13" s="62"/>
    </row>
    <row r="14" spans="1:6" x14ac:dyDescent="0.25">
      <c r="A14" s="81"/>
      <c r="B14" s="81"/>
      <c r="C14" s="81"/>
      <c r="D14" s="81"/>
      <c r="E14" s="81"/>
      <c r="F14" s="81"/>
    </row>
    <row r="15" spans="1:6" x14ac:dyDescent="0.25">
      <c r="A15" s="81"/>
      <c r="B15" s="81"/>
      <c r="C15" s="81"/>
      <c r="D15" s="81"/>
      <c r="E15" s="81"/>
      <c r="F15" s="81"/>
    </row>
    <row r="16" spans="1:6" x14ac:dyDescent="0.25">
      <c r="A16" s="81"/>
      <c r="B16" s="81"/>
      <c r="C16" s="81"/>
      <c r="D16" s="81"/>
      <c r="E16" s="81"/>
      <c r="F16" s="81"/>
    </row>
    <row r="17" spans="1:6" x14ac:dyDescent="0.25">
      <c r="A17" s="81"/>
      <c r="B17" s="81"/>
      <c r="C17" s="81"/>
      <c r="D17" s="81"/>
      <c r="E17" s="81"/>
      <c r="F17" s="81"/>
    </row>
    <row r="18" spans="1:6" x14ac:dyDescent="0.25">
      <c r="A18" s="81"/>
      <c r="B18" s="81"/>
      <c r="C18" s="81"/>
      <c r="D18" s="81"/>
      <c r="E18" s="81"/>
      <c r="F18" s="81"/>
    </row>
    <row r="19" spans="1:6" x14ac:dyDescent="0.25">
      <c r="A19" s="81"/>
      <c r="B19" s="81"/>
      <c r="C19" s="81"/>
      <c r="D19" s="81"/>
      <c r="E19" s="81"/>
      <c r="F19" s="81"/>
    </row>
    <row r="20" spans="1:6" x14ac:dyDescent="0.25">
      <c r="A20" s="81"/>
      <c r="B20" s="81"/>
      <c r="C20" s="81"/>
      <c r="D20" s="81"/>
      <c r="E20" s="81"/>
      <c r="F20" s="81"/>
    </row>
    <row r="21" spans="1:6" x14ac:dyDescent="0.25">
      <c r="A21" s="81"/>
      <c r="B21" s="81"/>
      <c r="C21" s="81"/>
      <c r="D21" s="81"/>
      <c r="E21" s="81"/>
      <c r="F21" s="81"/>
    </row>
    <row r="22" spans="1:6" x14ac:dyDescent="0.25">
      <c r="A22" s="81"/>
      <c r="B22" s="81"/>
      <c r="C22" s="81"/>
      <c r="D22" s="81"/>
      <c r="E22" s="81"/>
      <c r="F22" s="81"/>
    </row>
    <row r="23" spans="1:6" x14ac:dyDescent="0.25">
      <c r="A23" s="81"/>
      <c r="B23" s="81"/>
      <c r="C23" s="81"/>
      <c r="D23" s="81"/>
      <c r="E23" s="81"/>
      <c r="F23" s="81"/>
    </row>
    <row r="24" spans="1:6" x14ac:dyDescent="0.25">
      <c r="A24" s="81"/>
      <c r="B24" s="81"/>
      <c r="C24" s="81"/>
      <c r="D24" s="81"/>
      <c r="E24" s="81"/>
      <c r="F24" s="81"/>
    </row>
    <row r="25" spans="1:6" x14ac:dyDescent="0.25">
      <c r="A25" s="81"/>
      <c r="B25" s="81"/>
      <c r="C25" s="81"/>
      <c r="D25" s="81"/>
      <c r="E25" s="81"/>
      <c r="F25" s="81"/>
    </row>
    <row r="26" spans="1:6" x14ac:dyDescent="0.25">
      <c r="A26" s="81"/>
      <c r="B26" s="81"/>
      <c r="C26" s="81"/>
      <c r="D26" s="81"/>
      <c r="E26" s="81"/>
      <c r="F26" s="81"/>
    </row>
    <row r="27" spans="1:6" x14ac:dyDescent="0.25">
      <c r="A27" s="81"/>
      <c r="B27" s="81"/>
      <c r="C27" s="81"/>
      <c r="D27" s="81"/>
      <c r="E27" s="81"/>
      <c r="F27" s="81"/>
    </row>
    <row r="28" spans="1:6" x14ac:dyDescent="0.25">
      <c r="A28" s="81"/>
      <c r="B28" s="81"/>
      <c r="C28" s="81"/>
      <c r="D28" s="81"/>
      <c r="E28" s="81"/>
      <c r="F28" s="81"/>
    </row>
    <row r="29" spans="1:6" x14ac:dyDescent="0.25">
      <c r="A29" s="81"/>
      <c r="B29" s="81"/>
      <c r="C29" s="81"/>
      <c r="D29" s="81"/>
      <c r="E29" s="81"/>
      <c r="F29" s="81"/>
    </row>
    <row r="30" spans="1:6" x14ac:dyDescent="0.25">
      <c r="A30" s="81"/>
      <c r="B30" s="81"/>
      <c r="C30" s="81"/>
      <c r="D30" s="81"/>
      <c r="E30" s="81"/>
      <c r="F30" s="81"/>
    </row>
    <row r="31" spans="1:6" x14ac:dyDescent="0.25">
      <c r="A31" s="81"/>
      <c r="B31" s="81"/>
      <c r="C31" s="81"/>
      <c r="D31" s="81"/>
      <c r="E31" s="81"/>
      <c r="F31" s="81"/>
    </row>
    <row r="32" spans="1:6" x14ac:dyDescent="0.25">
      <c r="A32" s="81"/>
      <c r="B32" s="81"/>
      <c r="C32" s="81"/>
      <c r="D32" s="81"/>
      <c r="E32" s="81"/>
      <c r="F32" s="81"/>
    </row>
    <row r="33" spans="1:6" x14ac:dyDescent="0.25">
      <c r="A33" s="81"/>
      <c r="B33" s="81"/>
      <c r="C33" s="81"/>
      <c r="D33" s="81"/>
      <c r="E33" s="81"/>
      <c r="F33" s="81"/>
    </row>
    <row r="34" spans="1:6" x14ac:dyDescent="0.25">
      <c r="A34" s="81"/>
      <c r="B34" s="81"/>
      <c r="C34" s="81"/>
      <c r="D34" s="81"/>
      <c r="E34" s="81"/>
      <c r="F34" s="81"/>
    </row>
    <row r="35" spans="1:6" x14ac:dyDescent="0.25">
      <c r="A35" s="81"/>
      <c r="B35" s="81"/>
      <c r="C35" s="81"/>
      <c r="D35" s="81"/>
      <c r="E35" s="81"/>
      <c r="F35" s="81"/>
    </row>
    <row r="36" spans="1:6" x14ac:dyDescent="0.25">
      <c r="A36" s="81"/>
      <c r="B36" s="81"/>
      <c r="C36" s="81"/>
      <c r="D36" s="81"/>
      <c r="E36" s="81"/>
      <c r="F36" s="81"/>
    </row>
    <row r="37" spans="1:6" x14ac:dyDescent="0.25">
      <c r="A37" s="83" t="s">
        <v>53</v>
      </c>
      <c r="B37" s="83"/>
      <c r="C37" s="84"/>
      <c r="D37" s="83" t="s">
        <v>54</v>
      </c>
      <c r="E37" s="83"/>
      <c r="F37" s="83"/>
    </row>
    <row r="38" spans="1:6" x14ac:dyDescent="0.25">
      <c r="A38" s="2" t="s">
        <v>55</v>
      </c>
      <c r="B38" s="2" t="s">
        <v>56</v>
      </c>
      <c r="C38" s="84"/>
      <c r="D38" s="2" t="s">
        <v>55</v>
      </c>
      <c r="E38" s="83" t="s">
        <v>56</v>
      </c>
      <c r="F38" s="83"/>
    </row>
    <row r="39" spans="1:6" x14ac:dyDescent="0.25">
      <c r="A39" s="3"/>
      <c r="B39" s="3"/>
      <c r="C39" s="84"/>
      <c r="D39" s="3"/>
      <c r="E39" s="81"/>
      <c r="F39" s="81"/>
    </row>
    <row r="40" spans="1:6" x14ac:dyDescent="0.25">
      <c r="A40" s="3"/>
      <c r="B40" s="3"/>
      <c r="C40" s="84"/>
      <c r="D40" s="3"/>
      <c r="E40" s="81"/>
      <c r="F40" s="81"/>
    </row>
    <row r="41" spans="1:6" x14ac:dyDescent="0.25">
      <c r="A41" s="3"/>
      <c r="B41" s="3"/>
      <c r="C41" s="84"/>
      <c r="D41" s="3"/>
      <c r="E41" s="81"/>
      <c r="F41" s="81"/>
    </row>
    <row r="42" spans="1:6" x14ac:dyDescent="0.25">
      <c r="A42" s="3"/>
      <c r="B42" s="3"/>
      <c r="C42" s="84"/>
      <c r="D42" s="3"/>
      <c r="E42" s="81"/>
      <c r="F42" s="81"/>
    </row>
    <row r="43" spans="1:6" x14ac:dyDescent="0.25">
      <c r="A43" s="3"/>
      <c r="B43" s="3"/>
      <c r="C43" s="84"/>
      <c r="D43" s="3"/>
      <c r="E43" s="81"/>
      <c r="F43" s="8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10" t="s">
        <v>78</v>
      </c>
      <c r="B1" s="10" t="s">
        <v>1</v>
      </c>
      <c r="C1" s="10" t="s">
        <v>79</v>
      </c>
      <c r="D1" s="11" t="s">
        <v>3</v>
      </c>
      <c r="E1" s="12" t="s">
        <v>80</v>
      </c>
      <c r="F1" s="13" t="s">
        <v>81</v>
      </c>
      <c r="G1" s="12" t="s">
        <v>7</v>
      </c>
      <c r="H1" s="14" t="s">
        <v>82</v>
      </c>
      <c r="I1" s="12" t="s">
        <v>9</v>
      </c>
      <c r="J1" s="12" t="s">
        <v>83</v>
      </c>
      <c r="K1" s="12" t="s">
        <v>84</v>
      </c>
      <c r="L1" s="12" t="s">
        <v>125</v>
      </c>
      <c r="M1" s="12" t="s">
        <v>124</v>
      </c>
      <c r="N1" s="15" t="s">
        <v>126</v>
      </c>
      <c r="O1" s="15" t="s">
        <v>85</v>
      </c>
      <c r="P1" s="15" t="s">
        <v>49</v>
      </c>
      <c r="Q1" s="12" t="s">
        <v>13</v>
      </c>
      <c r="R1" s="13" t="s">
        <v>16</v>
      </c>
      <c r="S1" s="13" t="s">
        <v>86</v>
      </c>
      <c r="T1" s="13" t="s">
        <v>87</v>
      </c>
      <c r="U1" s="16" t="s">
        <v>88</v>
      </c>
      <c r="V1" s="16" t="s">
        <v>89</v>
      </c>
      <c r="W1" s="12" t="s">
        <v>90</v>
      </c>
      <c r="X1" s="12" t="s">
        <v>14</v>
      </c>
      <c r="Y1" s="12" t="s">
        <v>91</v>
      </c>
      <c r="Z1" s="17" t="s">
        <v>92</v>
      </c>
      <c r="AA1" s="13" t="s">
        <v>93</v>
      </c>
      <c r="AB1" s="13" t="s">
        <v>94</v>
      </c>
    </row>
    <row r="2" spans="1:28" ht="48" customHeight="1" x14ac:dyDescent="0.25">
      <c r="A2" s="18" t="s">
        <v>95</v>
      </c>
      <c r="B2" s="19" t="s">
        <v>96</v>
      </c>
      <c r="C2" s="18" t="s">
        <v>97</v>
      </c>
      <c r="D2" s="18" t="s">
        <v>98</v>
      </c>
      <c r="E2" s="18" t="s">
        <v>99</v>
      </c>
      <c r="F2" s="18" t="s">
        <v>100</v>
      </c>
      <c r="G2" s="18" t="s">
        <v>101</v>
      </c>
      <c r="H2" s="18" t="s">
        <v>102</v>
      </c>
      <c r="I2" s="18" t="s">
        <v>103</v>
      </c>
      <c r="J2" s="18" t="s">
        <v>104</v>
      </c>
      <c r="K2" s="18" t="s">
        <v>105</v>
      </c>
      <c r="L2" s="18" t="s">
        <v>127</v>
      </c>
      <c r="M2" s="18" t="s">
        <v>128</v>
      </c>
      <c r="N2" s="18" t="s">
        <v>106</v>
      </c>
      <c r="O2" s="18" t="s">
        <v>107</v>
      </c>
      <c r="P2" s="18" t="s">
        <v>108</v>
      </c>
      <c r="Q2" s="18" t="s">
        <v>109</v>
      </c>
      <c r="R2" s="18" t="s">
        <v>110</v>
      </c>
      <c r="S2" s="18" t="s">
        <v>111</v>
      </c>
      <c r="T2" s="18" t="s">
        <v>112</v>
      </c>
      <c r="U2" s="18" t="s">
        <v>113</v>
      </c>
      <c r="V2" s="18" t="s">
        <v>114</v>
      </c>
      <c r="W2" s="18" t="s">
        <v>115</v>
      </c>
      <c r="X2" s="18" t="s">
        <v>116</v>
      </c>
      <c r="Y2" s="18" t="s">
        <v>117</v>
      </c>
      <c r="Z2" s="18" t="s">
        <v>118</v>
      </c>
      <c r="AA2" s="18" t="s">
        <v>119</v>
      </c>
      <c r="AB2" s="18"/>
    </row>
    <row r="3" spans="1:28" s="37" customFormat="1" x14ac:dyDescent="0.25">
      <c r="A3" s="6">
        <v>1</v>
      </c>
      <c r="B3" s="21" t="str">
        <f>'1. ABOGADO EXTERNO'!B4</f>
        <v>6. Administrativo en Etapa Contenciosa</v>
      </c>
      <c r="C3" s="21" t="str">
        <f>'1. ABOGADO EXTERNO'!F4</f>
        <v>1. Primera Instancia</v>
      </c>
      <c r="D3" s="9">
        <f>'1. ABOGADO EXTERNO'!B5</f>
        <v>45331</v>
      </c>
      <c r="E3" s="22" t="str">
        <f>'1. ABOGADO EXTERNO'!B6</f>
        <v>Oscar Hernando Cordoba Garcia - Laura Cordoba Giraldo Y Sara Cordoba Giraldo.</v>
      </c>
      <c r="F3" s="35" t="str">
        <f>'1. ABOGADO EXTERNO'!B7</f>
        <v>DISTRITO ESPECIAL DE SANTIAGO DE CALI - METRO CALI S.A.</v>
      </c>
      <c r="G3" s="22" t="str">
        <f>'1. ABOGADO EXTERNO'!B9</f>
        <v>El extremo actor pretende el pago de los siguientes perjuicios:  moral: 350 SMMLV, lucro cesante: $20.000.000.</v>
      </c>
      <c r="H3" s="23">
        <f>'1. ABOGADO EXTERNO'!B10</f>
        <v>403000000</v>
      </c>
      <c r="I3" s="22" t="str">
        <f>'1. ABOGADO EXTERNO'!B11</f>
        <v xml:space="preserve">1. La parte actora sostiene que el día 6 de febrero de 2020, ocurrió un accidente entre una motocicleta de placas XWP 56D y el bus del MIO de placas VCQ 488, en la carrera 15 con calle 8 de la ciudad de Cali, atribuyendo la causa del hecho a la falta de funcionamiento de los semáforos por la omisión en el mantenimiento de los mismos por parte del DISTRITO ESPECIAL DE SANTIAGO DE CALI. 2. En el IPAT se registró como hipótesis 157 para ambos vehículos, la cual obedece a cruzar intersección sin la debida precaución cuando los semáforos no funcionan. 3. Se indica en la demanda que como consecuencia del citado accidente la señora LUZ ANGELA GIRALDO, falleció y el señor OSCAR HERNANDO GIRALDO, sufrió lesiones en su humanidad. 4. Los demandantes pretenden el reconocimiento de perjuicios materiales e inmateriales por el citado accidente. </v>
      </c>
      <c r="J3" s="22" t="str">
        <f>'1. ABOGADO EXTERNO'!B12</f>
        <v>La contingencia se califica remota porque lo que se reprocha en el medio de control de reparación directa es la falta de funcionamiento de los semáforos, y no una actuación y/u omisión por parte de nuestro asegurado. 
En primer lugar, debe tenerse en cuenta que la póliza de Automóviles Servicio Público No. 1518119000408, ofrece cobertura debido a que cuenta con el amparo de responsabilidad civil extracontractual para muerte o lesiones. Razón por la cual, el hecho, esto es, el accidente de tránsito en el que colisionó la motocicleta y el bus del MIO, se encuentra cubierto. Por otro lado, el contrato también cubre desde su delimitación temporal toda vez que, la modalidad de la póliza es por ocurrencia, la cual cubre los perjuicios que se generen durante la vigencia del seguro, que para el caso bajo estudio va desde el 20 de enero de 2016 hasta el 19 de febrero de 2020, por lo que ofrece cobertura para el accidente acaecido el día 6 de febrero de 2020, al encontrarse vigente para esa fecha. 
La contingencia se califica como remota debido a que lo que se discute en el litigio es la responsabilidad del DISTRITO ESPECIAL DE SANTIAGO DE CALI, toda vez que la parte actora sostiene que la colisión de los vehículos sucedió por la falta de funcionamiento de los semáforos de la intersección donde acaeció el mencionado accidente de tránsito, lo que conlleva a que se comprometa la responsabilidad del ente territorial, sin que se pueda advertir ningún reproche a METRO CALI S.A., ni mucho menos al GIT MASIVO S.A., quien es nuestro asegurado.
Al plenario no se aportó ningún medio probatorio que indique que la ocurrencia del accidente (colisión de dos (2) vehículos) acaeciera como consecuencia de una actuación y/u omisión por parte del conductor del GIT MASIVO S.A., pues el mantenimiento de los semáforos de la ciudad se encuentra en cabeza de la entidad territorial. Tampoco existen testigos presenciales de los hechos que den cuenta de las reales circunstancias de modo, tiempo y lugar, razón por la cual, no hay nexo de causalidad entre la actuación y/u omisión del asegurado y el daño que se reclama. Es decir, no hay prueba de que el daño sea imputable al GIT MASIVO S.A.. Sin perjuicio del carácter contingente del proceso.</v>
      </c>
      <c r="K3" s="27" t="str">
        <f>'1. ABOGADO EXTERNO'!B13</f>
        <v xml:space="preserve">3 Remoto (100% a favor de la Compañia). </v>
      </c>
      <c r="L3" s="27"/>
      <c r="M3" s="27"/>
      <c r="N3" s="36" t="s">
        <v>123</v>
      </c>
      <c r="O3" s="24" t="s">
        <v>123</v>
      </c>
      <c r="P3" s="23">
        <f>'2. ABOGADO INTERNO '!D7</f>
        <v>0</v>
      </c>
      <c r="Q3" s="22"/>
      <c r="R3" s="35" t="str">
        <f>'1. ABOGADO EXTERNO'!B16</f>
        <v>R.C.E.</v>
      </c>
      <c r="S3" s="35"/>
      <c r="T3" s="21"/>
      <c r="U3" s="25"/>
      <c r="V3" s="35"/>
      <c r="W3" s="26">
        <f>'2. ABOGADO INTERNO '!B8</f>
        <v>0</v>
      </c>
      <c r="X3" s="27" t="str">
        <f>'1. ABOGADO EXTERNO'!B14</f>
        <v>JUZGADO QUINCE (15°) ADMINISTRATIVO DE CALI</v>
      </c>
      <c r="Y3" s="21" t="str">
        <f>'1. ABOGADO EXTERNO'!F14</f>
        <v>76001-33-33-015-2022-00023-00</v>
      </c>
      <c r="Z3" s="21" t="str">
        <f>'1. ABOGADO EXTERNO'!F5</f>
        <v xml:space="preserve">VIGENTE </v>
      </c>
      <c r="AA3" s="35" t="str">
        <f>'1. ABOGADO EXTERNO'!A22</f>
        <v>Se radicó la contestación el 4 de marzo de 2024.</v>
      </c>
      <c r="AB3" s="35"/>
    </row>
    <row r="4" spans="1:28"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8" t="s">
        <v>1</v>
      </c>
      <c r="B1" s="29" t="s">
        <v>2</v>
      </c>
      <c r="C1" s="29" t="s">
        <v>39</v>
      </c>
      <c r="D1" s="29" t="s">
        <v>17</v>
      </c>
      <c r="E1" s="29" t="s">
        <v>57</v>
      </c>
      <c r="F1" s="34" t="s">
        <v>70</v>
      </c>
    </row>
    <row r="2" spans="1:6" x14ac:dyDescent="0.25">
      <c r="A2" s="30"/>
      <c r="B2" s="30"/>
      <c r="C2" s="31"/>
      <c r="D2" s="31"/>
      <c r="E2" s="32"/>
      <c r="F2" s="4"/>
    </row>
    <row r="3" spans="1:6" x14ac:dyDescent="0.25">
      <c r="A3" s="30" t="s">
        <v>25</v>
      </c>
      <c r="B3" s="30" t="s">
        <v>26</v>
      </c>
      <c r="C3" s="31" t="s">
        <v>121</v>
      </c>
      <c r="D3" s="31" t="s">
        <v>27</v>
      </c>
      <c r="E3" s="32" t="s">
        <v>58</v>
      </c>
      <c r="F3" s="4" t="s">
        <v>74</v>
      </c>
    </row>
    <row r="4" spans="1:6" x14ac:dyDescent="0.25">
      <c r="A4" s="30" t="s">
        <v>28</v>
      </c>
      <c r="B4" s="30" t="s">
        <v>29</v>
      </c>
      <c r="C4" s="31" t="s">
        <v>120</v>
      </c>
      <c r="D4" s="31" t="s">
        <v>30</v>
      </c>
      <c r="E4" s="32" t="s">
        <v>59</v>
      </c>
      <c r="F4" s="4" t="s">
        <v>75</v>
      </c>
    </row>
    <row r="5" spans="1:6" x14ac:dyDescent="0.25">
      <c r="A5" s="30" t="s">
        <v>31</v>
      </c>
      <c r="B5" s="30" t="s">
        <v>32</v>
      </c>
      <c r="C5" s="31" t="s">
        <v>41</v>
      </c>
      <c r="D5" s="33"/>
      <c r="E5" s="32" t="s">
        <v>60</v>
      </c>
    </row>
    <row r="6" spans="1:6" x14ac:dyDescent="0.25">
      <c r="A6" s="30" t="s">
        <v>33</v>
      </c>
      <c r="B6" s="30" t="s">
        <v>40</v>
      </c>
      <c r="C6" s="31"/>
      <c r="D6" s="33"/>
      <c r="E6" s="32" t="s">
        <v>61</v>
      </c>
    </row>
    <row r="7" spans="1:6" x14ac:dyDescent="0.25">
      <c r="A7" s="30" t="s">
        <v>34</v>
      </c>
      <c r="B7" s="30"/>
      <c r="C7" s="31"/>
      <c r="D7" s="33"/>
      <c r="E7" s="32" t="s">
        <v>62</v>
      </c>
    </row>
    <row r="8" spans="1:6" x14ac:dyDescent="0.25">
      <c r="A8" s="30" t="s">
        <v>35</v>
      </c>
      <c r="B8" s="30"/>
      <c r="C8" s="31"/>
      <c r="D8" s="33"/>
      <c r="E8" s="32" t="s">
        <v>122</v>
      </c>
    </row>
    <row r="9" spans="1:6" x14ac:dyDescent="0.25">
      <c r="A9" s="30" t="s">
        <v>36</v>
      </c>
      <c r="B9" s="33"/>
      <c r="C9" s="31"/>
      <c r="D9" s="33"/>
      <c r="E9" s="32" t="s">
        <v>63</v>
      </c>
    </row>
    <row r="10" spans="1:6" x14ac:dyDescent="0.25">
      <c r="A10" s="30" t="s">
        <v>37</v>
      </c>
      <c r="B10" s="33"/>
      <c r="C10" s="31"/>
      <c r="D10" s="33"/>
      <c r="E10" s="32" t="s">
        <v>64</v>
      </c>
    </row>
    <row r="11" spans="1:6" x14ac:dyDescent="0.25">
      <c r="A11" s="30" t="s">
        <v>38</v>
      </c>
      <c r="B11" s="33"/>
      <c r="C11" s="31"/>
      <c r="D11" s="33"/>
      <c r="E11" s="32" t="s">
        <v>65</v>
      </c>
    </row>
    <row r="12" spans="1:6" x14ac:dyDescent="0.25">
      <c r="A12" s="32"/>
      <c r="B12" s="32"/>
      <c r="C12" s="32"/>
      <c r="D12" s="32"/>
      <c r="E12" s="32"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2024-03-11T21:48:36Z</dcterms:modified>
  <cp:version>V1</cp:version>
</cp:coreProperties>
</file>