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SONIA SANCHEZ RIAÑO/"/>
    </mc:Choice>
  </mc:AlternateContent>
  <xr:revisionPtr revIDLastSave="13" documentId="11_6F8A0DA40E165542B29C76FE2332FFFB6A4A8F20" xr6:coauthVersionLast="47" xr6:coauthVersionMax="47" xr10:uidLastSave="{A2CED4CA-DF58-49A6-AE1F-4589CF312558}"/>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<sst xmlns="http://schemas.openxmlformats.org/spreadsheetml/2006/main" count="194" uniqueCount="153">
  <si>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</si>
  <si>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</si>
  <si>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</si>
  <si>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</si>
  <si>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</si>
  <si>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</si>
  <si>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</si>
  <si>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</si>
  <si>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</si>
  <si>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</si>
  <si>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</si>
  <si>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</si>
  <si>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</si>
  <si>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</si>
  <si>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</si>
  <si>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</si>
  <si>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</si>
  <si>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</si>
  <si>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</si>
  <si>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</si>
  <si>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</si>
  <si>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</si>
  <si>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</si>
  <si>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</si>
  <si>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</si>
  <si>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</si>
  <si>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</si>
  <si>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</si>
  <si>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</si>
  <si>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</si>
  <si>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</si>
  <si>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</si>
  <si>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</si>
  <si>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</si>
  <si>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</si>
  <si>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</si>
  <si>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</si>
  <si>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</si>
  <si>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</si>
  <si>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</si>
  <si>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</si>
  <si>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</si>
  <si>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</si>
  <si>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</si>
  <si>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</si>
  <si>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</si>
  <si>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</si>
  <si>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</si>
  <si>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</si>
  <si>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</si>
  <si>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</si>
  <si>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</si>
  <si>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</si>
  <si>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</si>
  <si>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</si>
  <si>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</si>
  <si>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</si>
  <si>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</si>
  <si>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</si>
  <si>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</si>
  <si>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</si>
  <si>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</si>
  <si>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</si>
  <si>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</si>
  <si>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</si>
  <si>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</si>
  <si>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</si>
  <si>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</si>
  <si>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</si>
  <si>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</si>
  <si>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</si>
  <si>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</si>
  <si>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</si>
  <si>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</si>
  <si>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</si>
  <si>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</si>
  <si>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</si>
  <si>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</si>
  <si>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</si>
  <si>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</si>
  <si>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</si>
  <si>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</si>
  <si>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</si>
  <si>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</si>
  <si>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</si>
  <si>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</si>
  <si>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</si>
  <si>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</si>
  <si>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</si>
  <si>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</si>
  <si>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</si>
  <si>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</si>
  <si>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</si>
  <si>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</si>
  <si>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</si>
  <si>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</si>
  <si>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</si>
  <si>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</si>
  <si>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</si>
  <si>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</si>
  <si>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</si>
  <si>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</si>
  <si>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</si>
  <si>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</si>
  <si>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</si>
  <si>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</si>
  <si>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</si>
  <si>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</si>
  <si>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</si>
  <si>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</si>
  <si>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</si>
  <si>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</si>
  <si>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</si>
  <si>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</si>
  <si>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</si>
  <si>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</si>
  <si>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</si>
  <si>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</si>
  <si>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</si>
  <si>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</si>
  <si>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</si>
  <si>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</si>
  <si>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</si>
  <si>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</si>
  <si>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</si>
  <si>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</si>
  <si>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</si>
  <si>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</si>
  <si>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</si>
  <si>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</si>
  <si>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</si>
  <si>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</si>
  <si>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</si>
  <si>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</si>
  <si>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</si>
  <si>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</si>
  <si>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</si>
  <si>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</si>
  <si>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</si>
  <si>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</si>
  <si>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</si>
  <si>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</si>
  <si>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</si>
  <si>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AJR1694</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</si>
  <si>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</si>
  <si>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76834310500120200014400</t>
  </si>
  <si>
    <t>JUZGADO 01 LABORAL DEL CIRCUITO DE TULUÁ</t>
  </si>
  <si>
    <t>SONIA SANCHEZ RIAÑO C.C. No. 29.808.589</t>
  </si>
  <si>
    <t>SEGÚN LOS HECHOS DE LA DEMANDA, LA SEÑORA SONIA SANCHEZ RIAÑO C.C. No. 29.808.589, QUIEN NACIÓ EL 26/09/1958 EN SEVILLA VALLE, SE DESEMPEÑA COMO SECRETARIA EN EL JUZGADO PROMISCUO DE FAMILIA DE ROLDANILLO VALLE, QUE EL 06/08/1980 EMPEZÓ SU VIDA LABORAL AFILIADA AL RPM, QUE EN ENERO DE 2001 FUE AFLIADA A COLFONDOS S.A., Y QUE POSTERIORMENTE FUE TRASLADADA A PORVENIR S.A. EN JUNIO DE 2001 HASTA LA FECHA. QUE EN LA AFP PORVENIR S.A. LE MANIFESTARON QUE SU PENSIÓN SERÍA DE $1.200.000, SUMA IRRISORIA COMPARADA A LOS $6.000.000 QUE DEVENGA. QUE LAS AFP NUNCA LE BRINDARON INFORMACIÓN SOBRE LAS VENTAJAS Y DESVENTAJAS DEL RAIS, SOBRE LAS MODALIDADES DE PENSION Y DEMÁS INFORMACIÓN PARA PODER REALIZAR DE FOMAR LIBRE Y ESPONTÁNEA SU AFILIACION AL RAIS, SINO QUE FUE ENGAÑADA, AL MENCIONARLE QUE EL ISS SE IBA A ACABAR.</t>
  </si>
  <si>
    <t>16/11/2023 (Se admitió llamamiento en garantía por medio de auto publicado en estados)</t>
  </si>
  <si>
    <t xml:space="preserve">AJR1919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</si>
  <si>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</si>
  <si>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EXCEPCIONES PROPUESTAS EN LA DEMANDA:
1) EXCEPCIONES FORMULADAS POR QUIEN EFECTUÓ EL LLAMAMIENTO EN GARANTÍA A MI REPRESENTADA
2) AFILIACIÓN LIBRE Y ESPONTÁNEA DE LA SEÑORA SONIA SANCHEZ RIAÑO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</si>
</sst>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136</v>
      </c>
      <c r="C4" s="54"/>
    </row>
    <row r="5" spans="1:3" ht="14.45" customHeight="1" x14ac:dyDescent="0.25">
      <c r="A5" s="5" t="s">
        <v>1</v>
      </c>
      <c r="B5" s="53" t="s">
        <v>147</v>
      </c>
      <c r="C5" s="54"/>
    </row>
    <row r="6" spans="1:3" x14ac:dyDescent="0.25">
      <c r="A6" s="5" t="s">
        <v>110</v>
      </c>
      <c r="B6" s="36" t="s">
        <v>134</v>
      </c>
      <c r="C6" s="36"/>
    </row>
    <row r="7" spans="1:3" x14ac:dyDescent="0.25">
      <c r="A7" s="5" t="s">
        <v>2</v>
      </c>
      <c r="B7" s="36" t="s">
        <v>141</v>
      </c>
      <c r="C7" s="36"/>
    </row>
    <row r="8" spans="1:3" x14ac:dyDescent="0.25">
      <c r="A8" s="5" t="s">
        <v>3</v>
      </c>
      <c r="B8" s="46">
        <v>35400</v>
      </c>
      <c r="C8" s="47"/>
    </row>
    <row r="9" spans="1:3" x14ac:dyDescent="0.25">
      <c r="A9" s="5" t="s">
        <v>4</v>
      </c>
      <c r="B9" s="47" t="s">
        <v>141</v>
      </c>
      <c r="C9" s="47"/>
    </row>
    <row r="10" spans="1:3" x14ac:dyDescent="0.25">
      <c r="A10" s="5" t="s">
        <v>5</v>
      </c>
      <c r="B10" s="47" t="s">
        <v>141</v>
      </c>
      <c r="C10" s="47"/>
    </row>
    <row r="11" spans="1:3" ht="23.25" customHeight="1" x14ac:dyDescent="0.25">
      <c r="A11" s="5" t="s">
        <v>27</v>
      </c>
      <c r="B11" s="48" t="s">
        <v>137</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142</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138</v>
      </c>
      <c r="C24" s="36"/>
    </row>
    <row r="25" spans="1:3" x14ac:dyDescent="0.25">
      <c r="A25" s="5" t="s">
        <v>7</v>
      </c>
      <c r="B25" s="36" t="s">
        <v>139</v>
      </c>
      <c r="C25" s="36"/>
    </row>
    <row r="26" spans="1:3" x14ac:dyDescent="0.25">
      <c r="A26" s="5" t="s">
        <v>8</v>
      </c>
      <c r="B26" s="36" t="s">
        <v>140</v>
      </c>
      <c r="C26" s="36"/>
    </row>
    <row r="27" spans="1:3" x14ac:dyDescent="0.25">
      <c r="A27" s="5" t="s">
        <v>42</v>
      </c>
      <c r="B27" s="38">
        <v>45209</v>
      </c>
      <c r="C27" s="39"/>
    </row>
    <row r="28" spans="1:3" x14ac:dyDescent="0.25">
      <c r="A28" s="5" t="s">
        <v>9</v>
      </c>
      <c r="B28" s="35" t="s">
        <v>149</v>
      </c>
      <c r="C28" s="35"/>
    </row>
    <row r="29" spans="1:3" x14ac:dyDescent="0.25">
      <c r="A29" s="5" t="s">
        <v>10</v>
      </c>
      <c r="B29" s="35">
        <v>45260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143</v>
      </c>
      <c r="C2" s="67"/>
    </row>
    <row r="3" spans="1:3" x14ac:dyDescent="0.25">
      <c r="A3" s="5" t="s">
        <v>11</v>
      </c>
      <c r="B3" s="36" t="str">
        <f>'GENERALES NOTA 322'!B2:C2</f>
        <v>76834310500120200014400</v>
      </c>
      <c r="C3" s="36"/>
    </row>
    <row r="4" spans="1:3" x14ac:dyDescent="0.25">
      <c r="A4" s="5" t="s">
        <v>0</v>
      </c>
      <c r="B4" s="36" t="str">
        <f>'GENERALES NOTA 322'!B3:C3</f>
        <v>JUZGADO 01 LABORAL DEL CIRCUITO DE TULUÁ</v>
      </c>
      <c r="C4" s="36"/>
    </row>
    <row r="5" spans="1:3" x14ac:dyDescent="0.25">
      <c r="A5" s="5" t="s">
        <v>109</v>
      </c>
      <c r="B5" s="36" t="str">
        <f>'GENERALES NOTA 322'!B4:C4</f>
        <v>COLFONDOS Y OTRO</v>
      </c>
      <c r="C5" s="36"/>
    </row>
    <row r="6" spans="1:3" x14ac:dyDescent="0.25">
      <c r="A6" s="5" t="s">
        <v>1</v>
      </c>
      <c r="B6" s="36" t="str">
        <f>'GENERALES NOTA 322'!B5:C5</f>
        <v>SONIA SANCHEZ RIAÑO C.C. No. 29.808.589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3"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76834310500120200014400</v>
      </c>
      <c r="C3" s="75"/>
    </row>
    <row r="4" spans="1:6" x14ac:dyDescent="0.25">
      <c r="A4" s="21" t="s">
        <v>0</v>
      </c>
      <c r="B4" s="75" t="str">
        <f>'GENERALES NOTA 322'!B3:C3</f>
        <v>JUZGADO 01 LABORAL DEL CIRCUITO DE TULUÁ</v>
      </c>
      <c r="C4" s="75"/>
    </row>
    <row r="5" spans="1:6" x14ac:dyDescent="0.25">
      <c r="A5" s="21" t="s">
        <v>109</v>
      </c>
      <c r="B5" s="75" t="str">
        <f>'GENERALES NOTA 322'!B4:C4</f>
        <v>COLFONDOS Y OTRO</v>
      </c>
      <c r="C5" s="75"/>
    </row>
    <row r="6" spans="1:6" ht="14.45" customHeight="1" x14ac:dyDescent="0.25">
      <c r="A6" s="21" t="s">
        <v>1</v>
      </c>
      <c r="B6" s="75" t="str">
        <f>'GENERALES NOTA 322'!B5:C5</f>
        <v>SONIA SANCHEZ RIAÑO C.C. No. 29.808.589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135</v>
      </c>
      <c r="C27" s="26">
        <v>0</v>
      </c>
    </row>
    <row r="28" spans="1:3" x14ac:dyDescent="0.25">
      <c r="A28" s="18" t="s">
        <v>107</v>
      </c>
      <c r="B28" s="81">
        <f>IFERROR(B17*(VLOOKUP(B15,Hoja2!$G$1:$H$6,2,0)),16666)</f>
        <v>16666</v>
      </c>
      <c r="C28" s="81"/>
    </row>
    <row r="29" spans="1:3" ht="30" x14ac:dyDescent="0.25">
      <c r="A29" s="21" t="s">
        <v>54</v>
      </c>
      <c r="B29" s="82" t="s">
        <v>144</v>
      </c>
      <c r="C29" s="83"/>
    </row>
    <row r="30" spans="1:3" ht="30" customHeight="1"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76834310500120200014400</v>
      </c>
      <c r="C3" s="36"/>
    </row>
    <row r="4" spans="1:3" x14ac:dyDescent="0.25">
      <c r="A4" s="5" t="s">
        <v>0</v>
      </c>
      <c r="B4" s="36" t="str">
        <f>'GENERALES NOTA 322'!B3:C3</f>
        <v>JUZGADO 01 LABORAL DEL CIRCUITO DE TULUÁ</v>
      </c>
      <c r="C4" s="36"/>
    </row>
    <row r="5" spans="1:3" ht="29.1" customHeight="1" x14ac:dyDescent="0.25">
      <c r="A5" s="5" t="s">
        <v>109</v>
      </c>
      <c r="B5" s="36" t="str">
        <f>'GENERALES NOTA 322'!B4:C4</f>
        <v>COLFONDOS Y OTRO</v>
      </c>
      <c r="C5" s="36"/>
    </row>
    <row r="6" spans="1:3" x14ac:dyDescent="0.25">
      <c r="A6" s="5" t="s">
        <v>1</v>
      </c>
      <c r="B6" s="36" t="str">
        <f>'GENERALES NOTA 322'!B5:C5</f>
        <v>SONIA SANCHEZ RIAÑO C.C. No. 29.808.589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2023-11-28T16:56:39Z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