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kellypaz/Downloads/"/>
    </mc:Choice>
  </mc:AlternateContent>
  <xr:revisionPtr revIDLastSave="0" documentId="13_ncr:1_{4D7E88E7-C87D-664D-8CB3-4201D70DA0C1}" xr6:coauthVersionLast="47" xr6:coauthVersionMax="47" xr10:uidLastSave="{00000000-0000-0000-0000-000000000000}"/>
  <bookViews>
    <workbookView xWindow="0" yWindow="500" windowWidth="28800" windowHeight="17500" activeTab="2" xr2:uid="{00000000-000D-0000-FFFF-FFFF00000000}"/>
  </bookViews>
  <sheets>
    <sheet name="GENERALES NOTA 322" sheetId="5" r:id="rId1"/>
    <sheet name="GENERALES NOTA 321" sheetId="10" r:id="rId2"/>
    <sheet name="GENERALES  NOTA 324" sheetId="11" r:id="rId3"/>
    <sheet name="GENERALES NOTA 325" sheetId="12" r:id="rId4"/>
    <sheet name="Hoja2" sheetId="6" state="hidden" r:id="rId5"/>
  </sheets>
  <externalReferences>
    <externalReference r:id="rId6"/>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5" i="11"/>
  <c r="B4" i="11"/>
  <c r="B3" i="12"/>
  <c r="B7" i="12"/>
  <c r="B6" i="12"/>
  <c r="B5" i="12"/>
  <c r="B4" i="12"/>
  <c r="B4" i="10"/>
  <c r="B5" i="10"/>
  <c r="B6" i="10"/>
  <c r="B7" i="10"/>
  <c r="B3" i="10"/>
</calcChain>
</file>

<file path=xl/sharedStrings.xml><?xml version="1.0" encoding="utf-8"?>
<sst xmlns="http://schemas.openxmlformats.org/spreadsheetml/2006/main" count="169" uniqueCount="135">
  <si>
    <t>SOLICITUD DE ANTECEDENTES -ABOGADO EXTERNO-</t>
  </si>
  <si>
    <t>Radicado(23 digitos)</t>
  </si>
  <si>
    <t>Juzgado</t>
  </si>
  <si>
    <t>Demandado</t>
  </si>
  <si>
    <t xml:space="preserve">Demandante </t>
  </si>
  <si>
    <t>Tipo de vinculacion compañía</t>
  </si>
  <si>
    <t>Nombre de lesionado o muerto (s)</t>
  </si>
  <si>
    <t>Fecha de los hechos</t>
  </si>
  <si>
    <t>Fecha de solicitud audiencia prejudicial</t>
  </si>
  <si>
    <t>Fecha de audiencia prejudicial</t>
  </si>
  <si>
    <t>AMPARO A AFECTAR</t>
  </si>
  <si>
    <t>breve resumen de los hechos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</si>
  <si>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</si>
  <si>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</si>
  <si>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</si>
  <si>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</si>
  <si>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</si>
  <si>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</si>
  <si>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</si>
  <si>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</si>
  <si>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</si>
  <si>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</si>
  <si>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</si>
  <si>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</si>
  <si>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</si>
  <si>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</si>
  <si>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</si>
  <si>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</si>
  <si>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</si>
  <si>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</si>
  <si>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</si>
  <si>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</si>
  <si>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</si>
  <si>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</si>
  <si>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</si>
  <si>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</si>
  <si>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</si>
  <si>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</si>
  <si>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</si>
  <si>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</si>
  <si>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</si>
  <si>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</si>
  <si>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</si>
  <si>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</si>
  <si>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</si>
  <si>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</si>
  <si>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</si>
  <si>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</si>
  <si>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</si>
  <si>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</si>
  <si>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</si>
  <si>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</si>
  <si>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</si>
  <si>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</si>
  <si>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</si>
  <si>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</si>
  <si>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</si>
  <si>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</si>
  <si>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</si>
  <si>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</si>
  <si>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</si>
  <si>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</si>
  <si>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</si>
  <si>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</si>
  <si>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Patrimoniales</t>
  </si>
  <si>
    <t>Extrapatrimoniales</t>
  </si>
  <si>
    <t>PROBABLE</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</si>
  <si>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</si>
  <si>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</si>
  <si>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</si>
  <si>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</si>
  <si>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</si>
  <si>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</si>
  <si>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</si>
  <si>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</si>
  <si>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</si>
  <si>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</si>
  <si>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</si>
  <si>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</si>
  <si>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</si>
  <si>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SI</t>
  </si>
  <si>
    <t xml:space="preserve">Situcion Laboral </t>
  </si>
  <si>
    <t>Acompañante motorista</t>
  </si>
  <si>
    <t>OCURRENCIA</t>
  </si>
  <si>
    <t>NO</t>
  </si>
  <si>
    <t>CEDIDO</t>
  </si>
  <si>
    <t>FACULTATIVO</t>
  </si>
  <si>
    <t xml:space="preserve">Objetado por la Compañía </t>
  </si>
  <si>
    <t>REMOTO</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</si>
  <si>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</si>
  <si>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</si>
  <si>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</si>
  <si>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</si>
  <si>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</si>
  <si>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</si>
  <si>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</si>
  <si>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</si>
  <si>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</si>
  <si>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</si>
  <si>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</si>
  <si>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</si>
  <si>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</si>
  <si>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</si>
  <si>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</si>
  <si>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</si>
  <si>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</si>
  <si>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</si>
  <si>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</si>
  <si>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</si>
  <si>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</si>
  <si>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76001333300420160030500 ACUMULADO 76001333301320160032800</t>
  </si>
  <si>
    <t>Juzgado Catorce Administrativo del Circuito de Cali</t>
  </si>
  <si>
    <t xml:space="preserve">Distrito Especial de Santiago de Cali – Planeación Municipal; Empresas Municipales de Cali EMCALI; Mercadeo tecnología y Telecomunicaciones – MERCATTEL S.A.S. y TELMEX COLOMBIA S.A. </t>
  </si>
  <si>
    <t>LLAMAMIENTO EN GARANTIA</t>
  </si>
  <si>
    <t>13 DE ENERO DE 2014</t>
  </si>
  <si>
    <t>PREDIOS, LABORES Y OPERACIONES</t>
  </si>
  <si>
    <t xml:space="preserve">EMPRESAS MUNICIPALES DE CALI - EMCALI E.I,C.E. E.S.P. </t>
  </si>
  <si>
    <t xml:space="preserve">LLAMAMIENTO EN GARANTIA </t>
  </si>
  <si>
    <t>DAÑO EMERGENTE</t>
  </si>
  <si>
    <t>PERJUICIOS MORALES</t>
  </si>
  <si>
    <t>DAÑO A LA SALUD</t>
  </si>
  <si>
    <t>LUCRO CESANTE</t>
  </si>
  <si>
    <t>DEDUCIBLE</t>
  </si>
  <si>
    <t>DEL 80%</t>
  </si>
  <si>
    <t xml:space="preserve">Edwin Alberto Sanabria García (Víctima directa); Xiomara Vanessa Saldaña Sánchez (Esposa de la víctima directa); Alberto Sanabria (Padre de la víctima directa); Clara Inés García Gironza (Madre de la víctima directa); John Eyder Sanabria García (Hermano de la víctima directa); John Danny Sanabria García (Hermano de la víctima directa);Leidy Giovanna Sanabria García (Hermana de la víctima directa); </t>
  </si>
  <si>
    <t>EDWIN ALBERTO SANABRIA GARCIA</t>
  </si>
  <si>
    <t>02 DE OCTUBRE DE 2015</t>
  </si>
  <si>
    <t>26 DE NOVIEMBRE DE 2015</t>
  </si>
  <si>
    <t xml:space="preserve">1. De conformidad con los hechos de la demanda, el día 13 de enero de 2014, el señor EDWIN ALBERTO SANABRIA GARCÍA y su compañero Duban Baldomiro Ruiz Muñoz, trabajadores de la empresa MERCATEL S.A.S., quien a su vez presta los servicios para Telmex Colombia S.A., se desplazaron a la Carrera 10A No. 57-27 de la ciudad de Cali, con el fin de atender una orden de servicios, consistente en la instalación del cableado de internet banda ancha.
2. Según el mismo texto, para efectuar la mencionada instalación, los trabajadores se ubicaron en el tercer piso de la residencia, sin embargo, en medio de la ejecución de dicha labor, un tubo metálico que se encontraba en medio de materiales de obra pertenecientes a los residentes de la vivienda, rodó y fue atrapado por el señor Duban Baldomiro Ruiz quien por desgracia hizo contacto con las redes de energía de primer nivel que se encontraban a poca distancia del predio, lo cual generó una fuerte descarga eléctrica que afecto a ambos trabajadores. 
3. Los demandantes afirman que como consecuencia del mencionado accidente, los señores DUBAN BALDOMIRO RUIZ y EDWIN ALBERTO SANABRIA fueron trasladados al Hospital Universitario del Valle donde se le diagnosticó Al señor EDWIN ALBERTO SANABRIA quemaduras de III y VI grado; igualmente señalan que dicho evento le generó graves secuelas e inclusive una pérdida de capacidad laboral del 56.19%.
LESIONES: Quemaduras de III y IV grado que afectan del 20% al 29% de la superficie del cuerpo.
</t>
  </si>
  <si>
    <t xml:space="preserve">
Excepciones frente a la demanda
A. Hecho exclusivo de la víctima y de terceros (propietarios del inmueble).
B. Inexistencia de la responsabilidad atribuida a EMCALI
C. Reducción de la indemnización por concurrencia de culpas.
D. Enriquecimiento sin causa.
E. GENÉRICA O INNOMINADA
Frente al llamamiento en garantía:
A. Inexistencia de cobertura y consencientemente, de obligación a cargo de las coaseguradoras.
B. Coaseguro e inexistencia de solidaridad.
C. Limites máximos de responsabilidad, condiciones del seguro y disponibilidad del valor asegurado.
D. Las exclusiones de amparo
E. Genérica y otras. 
</t>
  </si>
  <si>
    <t>8 NOVIEMBRE DE 2017</t>
  </si>
  <si>
    <t>19 DICIEMBRE DE 2017</t>
  </si>
  <si>
    <t>12 JULIO DE 2018 POR CONDUCTA CONCLUYENTE</t>
  </si>
  <si>
    <t xml:space="preserve">La contingencia se califica como PROBABLE, toda vez que el contrato de seguro presta cobertura material y temporal, y se acreditó la responsabilidad del asegurado sin que existan elementos probatorios para desvirtuarlo.
La Póliza de Responsabilidad Civil Extracontractual No. 21311759 cuyo tomador es Empresas Municipales de Cali - EMCALI E.I.C.E. E.S.P., presta cobertura material y temporal de conformidad con los hechos y pretensiones expuestas en la demanda. Frente a la cobertura temporal, debe decirse que su modalidad es SUNSET, la cual ampara la responsabilidad civil derivada de daños causados a terceros durante la vigencia de la póliza y que sean reclamados por primera vez al asegurado durante la vigencia de la póliza o en un plazo máximo de 2 años siguientes a la terminación de la vigencia anual del contrato. En consecuencia, el contrato de seguro presta cobertura por su temporalidad, toda vez que el hecho ocurrió el 13 de enero de 2014 y la vigencia de la póliza comprende desde el 01 de mayo de 2013 al 28 de febrero de 2014. Y la reclamación al asegurado se presentó el 01 de octubre de 2015 con la solicitud de audiencia de conciliación extrajudicial de acuerdo a la constancia de no acuerdo expedida por la Procuraduría 165 Judicial II para Asuntos Administrativos, es decir, dentro de los 2 años posteriores a la fecha en la que terminó la vigencia del seguro. Anuado a ello presta cobertura material toda vez que ampara la responsabilidad civil extracontractual al tener amparo de Predios, labores y operaciones.
Teniendo en cuenta que el contrato de seguro presta cobertura material y temporal, la contingencia es probable, toda vez que la jurisprudencia ha sido reiterativa en indicar que la conducción de energía eléctrica comporta una actividad peligrosa la cual al ser del régimen objetivo – riesgo excepcional, la concreción del riesgo se deriva del ejercicio de la actividad considerada peligrosa, y, en tal medida, le correspondía al asegurado adoptar las medidas de protección necesarias para precaver el riesgo que las instalaciones comportaban para la vivienda. Además, el informe técnico 521.5-DM-001823 del 10 de junio de 2017 realizado por EMCALI si bien advierte que la infraestructura eléctrica del sector donde ocurrió el hecho cumplía con las distancias de seguridad, en el mismo documento se señala que la vivienda sufrió modificaciones que disminuyeron la distancia de seguridad respecto de las redes de seguridad, situación que de acuerdo a la jurisprudencia no descarta la responsabilidad de la empresa de energía por la falta de manteamiento y eliminación del riesgo inminente.
Ahora bien, se alegó hecho exclusivo y determinante de un tercero al no evidenciarse dentro del proceso la licencia o permiso de construcción, remodelación o ampliación de vivienda por parte del propietario del bien inmueble, esta situación no exonera de responsabilidad al asegurado, sino por el contrario de acuerdo a la postura adoptada por el H. Tribunal Administrativo del Valle del Cauca, existiría una concurrencia de culpas como quiera que la ocurrencia del hecho no se debe única y exclusivamente a la ausencia de medidas preventivas y de mantenimiento de EMCALI que le hubieran permitido gestionar los correctivos necesarios, si no que, además, fue aportante la cercanía del inmueble a las redes eléctricas, construcción para la que, no se tiene evidencia que se haya tramitado licencia o permiso de construcción. Por lo anterior, es altamente probable que el fallador emita sentencia condenatoria en contra del asegurado y disminuya el monto de la indemnización en un porcentaje que dependerá de la valoración probatoria si encuentra acreditada la concurrencia de culpas. Lo anterior, sin perjuicio del carácter contingente del proceso. 
Nota: Lo anterior tiene fundamento en la Sentencia No. 117 del 09 de septiembre de 2022 del proceso con radicado 76001333301620140019801 y la sentencia No. 139 del 26 de octubre de 2022 del proceso con radicado 760013333020201700111-03 proferidas por el Tribunal Administrativo del Valle del Cauca magistrado ponente Dr. Guillermo Poveda Perdomo. 
</t>
  </si>
  <si>
    <t xml:space="preserve">LIQUIDACIÓN OBJETIVA: Por el valor total de $906.869.542, al cual se llegó de la siguiente manera:
Lucro Cesante: $505.541.031
• Lucro cesante consolidado: $225.269.767
• Lucro cesante futuro: $280.271.264
Se reconoce este rubro teniendo en cuenta que dentro del proceso se acreditó que señor Edwin Alberto Sanabria García era trabajador de MERCATTEL devengando un ingreso mensual correspondiente al salario mínimo más subsidio de transporte y auxilio por movilización para un total de $990.500 sumatoria que da inferior al salario mínimo mensual vigente del año 2023 ($1.160.000.000 + $160.606 (auxilio de transporte 2023): $1.320.606, por lo tanto, entendiendo lo señalado por el Consejo de Estado en sentencia de Unificación de la Sección tercera  del18 de julio de 2019 la cual indica que: “Asimismo, se señaló que las prestaciones sociales solo se incrementarán en caso de probarse la existencia de una relación laboral, es decir que para las personas independientes estas no se adicionarán, en tanto el independiente solo obtiene, a título de remuneración, sus ingresos. Ahora, en caso de probarse el ejercicio de la actividad, pero no la remuneración obtenida, se presumirá, en ese solo caso, que devenga el salario mínimo legal mensual vigente.”. Razón por la cual se toma como salario base de liquidación el Salario mínimo más prestaciones sociales del año 2023 teniendo en cuenta el señor Edwin Alberto Sanabria García contaba con un contrato laboral de trabajo para la fecha de ocurrencia de los hechos. 
El lucro cesante consolidado se liquidó desde la fecha de la lesión -13 de enero de 2014- a la fecha de realización de la liquidación -abril de 2023-
El lucro cesante futuro: Se liquido desde la fecha de liquidación (abril de 2023) hasta la expectativa de vida probable que se tomó de acuerdo a la Resolución No. 1555 de 2010 de la Superintendencia Financiera. 
Se anexa liquidación en Excel. 
Daño emergente:0. No se reconoce, toda vez que no se aportaron pruebas que acreditaran las supuestas erogaciones que tuvo que sufragar el demandante como consecuencia de la ocurrencia del hecho acaecido el día 13 de enero de 2014.
Daño Moral: 550SMLMV es decir $638.000.000 con SMLMV de año 2023. 
Se reconoce este rubro de acuerdo con el dictamen de pérdida de capacidad laboral otorgado del 56.19% expedido por la Junta Regional de Calificación de Invalidez de Valle del Cauca al señor Edwin Alberto Sanabria García.
La suma de $.638.000.000 se liquida el valor que de acuerdo a la sentencia de unificación del H. consejo de estado se ha reconocido por daño moral en los casos de lesiones personales con gravedad de la lesión superior al 50% el cual asciende a 100 SMLMV para la víctima directa y aquellos en el primer grado de consanguinidad (4 demandantes –víctima directa, esposa y padres) equivalentes a 400SMLMV que es igual a $464.000.000 (año 2023) 50 SMLMV para aquellos en segundo grado de consanguinidad o civil (3 demandantes – hermanos) equivalentes a 150 SMLMV que es igual a $174.000.000. Liquidación que se encuentra dentro de los parámetros establecidos por el Consejo de Estado en sentencia del 28 de agosto del 2014. Rad. No. 66001-23-31-000-2001-00731-01 /26251.
Daño a la salud: $116.000.000. En el dossier reposa dictamen de pérdida de capacidad laboral otorgado del 56.19% expedido por la Junta Regional de Calificación de Invalidez de Valle del Cauca al señor Edwin Alberto Sanabria García por lo tanto se reconoce de acuerdo a los parámetros establecidos por el Consejo de Estado, equivalentes a 100SMLMV.
Concurrencia de culpas: Al total de $1.259.541.031 se descuenta el 50% para un total de $629.770.516
Deducible: Del total $629.770.516se descuenta el 10% para un total de: $566.793.463
Coaseguro: Del valor $566.793.463se toma el 80% del coaseguro de ALLIANZ, para un total de exposición de la compañía de $453.434.771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</si>
</sst>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00_-;\-&quot;$&quot;\ * #,##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b/>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0" fontId="2" fillId="0" borderId="1" xfId="0" applyFont="1" applyBorder="1" applyAlignment="1">
      <alignment horizontal="left" vertical="center" wrapText="1"/>
    </xf>
    <xf numFmtId="164" fontId="2" fillId="7" borderId="1" xfId="1" applyFont="1" applyFill="1" applyBorder="1" applyAlignment="1">
      <alignment horizontal="center" vertical="top"/>
    </xf>
    <xf numFmtId="0" fontId="2" fillId="0" borderId="1" xfId="0" applyFont="1" applyBorder="1" applyAlignment="1">
      <alignment horizontal="left" vertical="top" wrapText="1"/>
    </xf>
    <xf numFmtId="164" fontId="0" fillId="0" borderId="2" xfId="1" applyFont="1" applyBorder="1" applyAlignment="1">
      <alignment horizontal="justify" vertical="top"/>
    </xf>
    <xf numFmtId="9" fontId="9" fillId="0" borderId="3" xfId="0" applyNumberFormat="1" applyFont="1" applyBorder="1" applyAlignment="1">
      <alignment horizontal="right" vertical="top"/>
    </xf>
    <xf numFmtId="9" fontId="0" fillId="0" borderId="1" xfId="1" applyNumberFormat="1" applyFont="1" applyFill="1" applyBorder="1" applyAlignment="1">
      <alignment horizontal="right" vertical="top"/>
    </xf>
    <xf numFmtId="14" fontId="0" fillId="0" borderId="1" xfId="0" applyNumberFormat="1" applyBorder="1" applyAlignment="1">
      <alignment horizontal="left" vertical="top"/>
    </xf>
    <xf numFmtId="0" fontId="0" fillId="0" borderId="1" xfId="0" applyBorder="1" applyAlignment="1">
      <alignment horizontal="left" vertical="top"/>
    </xf>
    <xf numFmtId="0" fontId="2" fillId="0" borderId="1" xfId="0" applyFont="1" applyBorder="1" applyAlignment="1">
      <alignment horizontal="left" vertical="top" wrapText="1"/>
    </xf>
    <xf numFmtId="0" fontId="0" fillId="0" borderId="1" xfId="0" applyBorder="1" applyAlignment="1">
      <alignment horizontal="left" vertical="top" wrapText="1"/>
    </xf>
    <xf numFmtId="3" fontId="0" fillId="0" borderId="1" xfId="0" applyNumberFormat="1" applyBorder="1" applyAlignment="1">
      <alignment horizontal="left" vertical="top"/>
    </xf>
    <xf numFmtId="14" fontId="0" fillId="0" borderId="2" xfId="0" applyNumberFormat="1"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3" fillId="2" borderId="0" xfId="0" applyFont="1" applyFill="1" applyAlignment="1">
      <alignment horizontal="left" vertical="top"/>
    </xf>
    <xf numFmtId="0" fontId="7" fillId="0" borderId="13" xfId="0" applyFont="1" applyBorder="1" applyAlignment="1">
      <alignment horizontal="left" vertical="top"/>
    </xf>
    <xf numFmtId="0" fontId="8" fillId="0" borderId="14" xfId="0" applyFont="1" applyBorder="1" applyAlignment="1">
      <alignment horizontal="left"/>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top"/>
    </xf>
    <xf numFmtId="0" fontId="6"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0" fontId="0" fillId="0" borderId="11" xfId="0" applyBorder="1" applyAlignment="1">
      <alignment horizontal="left" vertical="top"/>
    </xf>
    <xf numFmtId="0" fontId="4" fillId="2" borderId="4" xfId="0" applyFont="1" applyFill="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0" fillId="0" borderId="2" xfId="0" applyBorder="1" applyAlignment="1">
      <alignment horizontal="justify" vertical="top"/>
    </xf>
    <xf numFmtId="0" fontId="0" fillId="0" borderId="3" xfId="0" applyBorder="1" applyAlignment="1">
      <alignment horizontal="justify" vertical="top"/>
    </xf>
    <xf numFmtId="0" fontId="4" fillId="6" borderId="4" xfId="0" applyFont="1"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1" xfId="0" applyBorder="1" applyAlignment="1">
      <alignment horizontal="left" wrapText="1"/>
    </xf>
    <xf numFmtId="0" fontId="0" fillId="0" borderId="1" xfId="0" applyBorder="1" applyAlignment="1">
      <alignment horizontal="left"/>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165" fontId="0" fillId="5" borderId="2" xfId="1" applyNumberFormat="1" applyFont="1" applyFill="1" applyBorder="1" applyAlignment="1">
      <alignment horizontal="justify" vertical="top" wrapText="1"/>
    </xf>
    <xf numFmtId="165" fontId="0" fillId="5" borderId="3" xfId="1" applyNumberFormat="1" applyFont="1" applyFill="1" applyBorder="1" applyAlignment="1">
      <alignment horizontal="justify" vertical="top"/>
    </xf>
    <xf numFmtId="0" fontId="4" fillId="6" borderId="1" xfId="0" applyFont="1" applyFill="1" applyBorder="1" applyAlignment="1">
      <alignment horizontal="center" vertical="top"/>
    </xf>
    <xf numFmtId="0" fontId="2" fillId="0" borderId="1" xfId="0" applyFont="1" applyBorder="1" applyAlignment="1">
      <alignment horizontal="justify" vertical="top"/>
    </xf>
    <xf numFmtId="164" fontId="0" fillId="5" borderId="1" xfId="1" applyFont="1" applyFill="1" applyBorder="1" applyAlignment="1">
      <alignment horizontal="right" vertical="top"/>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0" fontId="4" fillId="6" borderId="12" xfId="0" applyFont="1" applyFill="1" applyBorder="1" applyAlignment="1">
      <alignment horizontal="center" vertical="top"/>
    </xf>
    <xf numFmtId="0" fontId="4" fillId="6" borderId="6" xfId="0" applyFont="1" applyFill="1" applyBorder="1" applyAlignment="1">
      <alignment horizontal="center" vertical="top"/>
    </xf>
    <xf numFmtId="164" fontId="0" fillId="5" borderId="1" xfId="1" applyFont="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a2-my.sharepoint.com/ntxnas1/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20"/>
  <sheetViews>
    <sheetView topLeftCell="A13" zoomScaleNormal="100" workbookViewId="0">
      <selection activeCell="B19" sqref="B19:C19"/>
    </sheetView>
  </sheetViews>
  <sheetFormatPr baseColWidth="10" defaultColWidth="0" defaultRowHeight="15" x14ac:dyDescent="0.2"/>
  <cols>
    <col min="1" max="1" width="39.5" style="7" customWidth="1"/>
    <col min="2" max="2" width="56.5" style="7" customWidth="1"/>
    <col min="3" max="3" width="17.83203125" style="7" customWidth="1"/>
    <col min="4" max="4" width="11.5" style="2" hidden="1" customWidth="1"/>
    <col min="5" max="16384" width="11.5" style="2" hidden="1"/>
  </cols>
  <sheetData>
    <row r="1" spans="1:3" ht="19" x14ac:dyDescent="0.2">
      <c r="A1" s="34" t="s">
        <v>0</v>
      </c>
      <c r="B1" s="34"/>
      <c r="C1" s="34"/>
    </row>
    <row r="2" spans="1:3" ht="16" x14ac:dyDescent="0.2">
      <c r="A2" s="21" t="s">
        <v>1</v>
      </c>
      <c r="B2" s="26" t="s">
        <v>110</v>
      </c>
      <c r="C2" s="26"/>
    </row>
    <row r="3" spans="1:3" ht="16" x14ac:dyDescent="0.2">
      <c r="A3" s="21" t="s">
        <v>2</v>
      </c>
      <c r="B3" s="26" t="s">
        <v>111</v>
      </c>
      <c r="C3" s="26"/>
    </row>
    <row r="4" spans="1:3" ht="47.25" customHeight="1" x14ac:dyDescent="0.2">
      <c r="A4" s="19" t="s">
        <v>3</v>
      </c>
      <c r="B4" s="32" t="s">
        <v>112</v>
      </c>
      <c r="C4" s="31"/>
    </row>
    <row r="5" spans="1:3" ht="86.25" customHeight="1" x14ac:dyDescent="0.2">
      <c r="A5" s="19" t="s">
        <v>4</v>
      </c>
      <c r="B5" s="37" t="s">
        <v>124</v>
      </c>
      <c r="C5" s="38"/>
    </row>
    <row r="6" spans="1:3" ht="16" x14ac:dyDescent="0.2">
      <c r="A6" s="21" t="s">
        <v>5</v>
      </c>
      <c r="B6" s="26" t="s">
        <v>113</v>
      </c>
      <c r="C6" s="26"/>
    </row>
    <row r="7" spans="1:3" ht="16" x14ac:dyDescent="0.2">
      <c r="A7" s="21" t="s">
        <v>6</v>
      </c>
      <c r="B7" s="35" t="s">
        <v>125</v>
      </c>
      <c r="C7" s="36"/>
    </row>
    <row r="8" spans="1:3" ht="16" x14ac:dyDescent="0.2">
      <c r="A8" s="21" t="s">
        <v>7</v>
      </c>
      <c r="B8" s="28" t="s">
        <v>114</v>
      </c>
      <c r="C8" s="28"/>
    </row>
    <row r="9" spans="1:3" ht="16" x14ac:dyDescent="0.2">
      <c r="A9" s="21" t="s">
        <v>8</v>
      </c>
      <c r="B9" s="28" t="s">
        <v>126</v>
      </c>
      <c r="C9" s="28"/>
    </row>
    <row r="10" spans="1:3" ht="16" x14ac:dyDescent="0.2">
      <c r="A10" s="21" t="s">
        <v>9</v>
      </c>
      <c r="B10" s="28" t="s">
        <v>127</v>
      </c>
      <c r="C10" s="28"/>
    </row>
    <row r="11" spans="1:3" ht="24" customHeight="1" x14ac:dyDescent="0.2">
      <c r="A11" s="21" t="s">
        <v>10</v>
      </c>
      <c r="B11" s="32" t="s">
        <v>115</v>
      </c>
      <c r="C11" s="33"/>
    </row>
    <row r="12" spans="1:3" x14ac:dyDescent="0.2">
      <c r="A12" s="27" t="s">
        <v>11</v>
      </c>
      <c r="B12" s="28" t="s">
        <v>128</v>
      </c>
      <c r="C12" s="26"/>
    </row>
    <row r="13" spans="1:3" ht="30" customHeight="1" x14ac:dyDescent="0.2">
      <c r="A13" s="27"/>
      <c r="B13" s="26"/>
      <c r="C13" s="26"/>
    </row>
    <row r="14" spans="1:3" ht="271.5" customHeight="1" x14ac:dyDescent="0.2">
      <c r="A14" s="27"/>
      <c r="B14" s="26"/>
      <c r="C14" s="26"/>
    </row>
    <row r="15" spans="1:3" ht="16" x14ac:dyDescent="0.2">
      <c r="A15" s="21" t="s">
        <v>12</v>
      </c>
      <c r="B15" s="26" t="s">
        <v>116</v>
      </c>
      <c r="C15" s="26"/>
    </row>
    <row r="16" spans="1:3" ht="23.25" customHeight="1" x14ac:dyDescent="0.2">
      <c r="A16" s="21" t="s">
        <v>13</v>
      </c>
      <c r="B16" s="29">
        <v>890399003</v>
      </c>
      <c r="C16" s="26"/>
    </row>
    <row r="17" spans="1:3" ht="33.75" customHeight="1" x14ac:dyDescent="0.2">
      <c r="A17" s="21" t="s">
        <v>14</v>
      </c>
      <c r="B17" s="26">
        <v>21311759</v>
      </c>
      <c r="C17" s="26"/>
    </row>
    <row r="18" spans="1:3" ht="19.5" customHeight="1" x14ac:dyDescent="0.2">
      <c r="A18" s="21" t="s">
        <v>15</v>
      </c>
      <c r="B18" s="30" t="s">
        <v>130</v>
      </c>
      <c r="C18" s="31"/>
    </row>
    <row r="19" spans="1:3" ht="16" x14ac:dyDescent="0.2">
      <c r="A19" s="21" t="s">
        <v>16</v>
      </c>
      <c r="B19" s="25" t="s">
        <v>132</v>
      </c>
      <c r="C19" s="25"/>
    </row>
    <row r="20" spans="1:3" ht="16" x14ac:dyDescent="0.2">
      <c r="A20" s="21" t="s">
        <v>17</v>
      </c>
      <c r="B20" s="26" t="s">
        <v>131</v>
      </c>
      <c r="C20" s="26"/>
    </row>
  </sheetData>
  <mergeCells count="19">
    <mergeCell ref="B8:C8"/>
    <mergeCell ref="B9:C9"/>
    <mergeCell ref="B10:C10"/>
    <mergeCell ref="B11:C11"/>
    <mergeCell ref="A1:C1"/>
    <mergeCell ref="B7:C7"/>
    <mergeCell ref="B2:C2"/>
    <mergeCell ref="B3:C3"/>
    <mergeCell ref="B4:C4"/>
    <mergeCell ref="B5:C5"/>
    <mergeCell ref="B6:C6"/>
    <mergeCell ref="B19:C19"/>
    <mergeCell ref="B20:C20"/>
    <mergeCell ref="A12:A14"/>
    <mergeCell ref="B12:C14"/>
    <mergeCell ref="B15:C15"/>
    <mergeCell ref="B16:C16"/>
    <mergeCell ref="B17:C17"/>
    <mergeCell ref="B18:C18"/>
  </mergeCells>
  <pageMargins left="0.7" right="0.7" top="0.75" bottom="0.75" header="0.3" footer="0.3"/>
  <headerFooter>
    <oddHeader>&amp;C&amp;"Calibri"&amp;10&amp;K000000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2"/>
  <sheetViews>
    <sheetView workbookViewId="0">
      <selection activeCell="B14" sqref="B14:C14"/>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19" x14ac:dyDescent="0.2">
      <c r="A1" s="50" t="s">
        <v>18</v>
      </c>
      <c r="B1" s="50"/>
      <c r="C1" s="50"/>
    </row>
    <row r="2" spans="1:3" ht="16" x14ac:dyDescent="0.2">
      <c r="A2" s="13" t="s">
        <v>19</v>
      </c>
      <c r="B2" s="51"/>
      <c r="C2" s="52"/>
    </row>
    <row r="3" spans="1:3" ht="16" x14ac:dyDescent="0.2">
      <c r="A3" s="5" t="s">
        <v>1</v>
      </c>
      <c r="B3" s="42" t="str">
        <f>'GENERALES NOTA 322'!B2:C2</f>
        <v>76001333300420160030500 ACUMULADO 76001333301320160032800</v>
      </c>
      <c r="C3" s="42"/>
    </row>
    <row r="4" spans="1:3" ht="16" x14ac:dyDescent="0.2">
      <c r="A4" s="5" t="s">
        <v>2</v>
      </c>
      <c r="B4" s="42" t="str">
        <f>'GENERALES NOTA 322'!B3:C3</f>
        <v>Juzgado Catorce Administrativo del Circuito de Cali</v>
      </c>
      <c r="C4" s="42"/>
    </row>
    <row r="5" spans="1:3" ht="16" x14ac:dyDescent="0.2">
      <c r="A5" s="5" t="s">
        <v>3</v>
      </c>
      <c r="B5" s="42" t="str">
        <f>'GENERALES NOTA 322'!B4:C4</f>
        <v xml:space="preserve">Distrito Especial de Santiago de Cali – Planeación Municipal; Empresas Municipales de Cali EMCALI; Mercadeo tecnología y Telecomunicaciones – MERCATTEL S.A.S. y TELMEX COLOMBIA S.A. </v>
      </c>
      <c r="C5" s="42"/>
    </row>
    <row r="6" spans="1:3" ht="16" x14ac:dyDescent="0.2">
      <c r="A6" s="5" t="s">
        <v>4</v>
      </c>
      <c r="B6" s="42" t="str">
        <f>'GENERALES NOTA 322'!B5:C5</f>
        <v xml:space="preserve">Edwin Alberto Sanabria García (Víctima directa); Xiomara Vanessa Saldaña Sánchez (Esposa de la víctima directa); Alberto Sanabria (Padre de la víctima directa); Clara Inés García Gironza (Madre de la víctima directa); John Eyder Sanabria García (Hermano de la víctima directa); John Danny Sanabria García (Hermano de la víctima directa);Leidy Giovanna Sanabria García (Hermana de la víctima directa); </v>
      </c>
      <c r="C6" s="42"/>
    </row>
    <row r="7" spans="1:3" ht="16" x14ac:dyDescent="0.2">
      <c r="A7" s="5" t="s">
        <v>5</v>
      </c>
      <c r="B7" s="42" t="str">
        <f>'GENERALES NOTA 322'!B6:C6</f>
        <v>LLAMAMIENTO EN GARANTIA</v>
      </c>
      <c r="C7" s="42"/>
    </row>
    <row r="8" spans="1:3" ht="16" x14ac:dyDescent="0.2">
      <c r="A8" s="13" t="s">
        <v>20</v>
      </c>
      <c r="B8" s="42"/>
      <c r="C8" s="42"/>
    </row>
    <row r="9" spans="1:3" ht="16" x14ac:dyDescent="0.2">
      <c r="A9" s="13" t="s">
        <v>10</v>
      </c>
      <c r="B9" s="42"/>
      <c r="C9" s="42"/>
    </row>
    <row r="10" spans="1:3" ht="16" x14ac:dyDescent="0.2">
      <c r="A10" s="13" t="s">
        <v>21</v>
      </c>
      <c r="B10" s="22"/>
      <c r="C10" s="14"/>
    </row>
    <row r="11" spans="1:3" ht="16" x14ac:dyDescent="0.2">
      <c r="A11" s="13" t="s">
        <v>22</v>
      </c>
      <c r="B11" s="47"/>
      <c r="C11" s="48"/>
    </row>
    <row r="12" spans="1:3" ht="16" x14ac:dyDescent="0.2">
      <c r="A12" s="13" t="s">
        <v>23</v>
      </c>
      <c r="B12" s="42"/>
      <c r="C12" s="42"/>
    </row>
    <row r="13" spans="1:3" ht="16" x14ac:dyDescent="0.2">
      <c r="A13" s="13" t="s">
        <v>24</v>
      </c>
      <c r="B13" s="42"/>
      <c r="C13" s="42"/>
    </row>
    <row r="14" spans="1:3" ht="16" x14ac:dyDescent="0.2">
      <c r="A14" s="13" t="s">
        <v>25</v>
      </c>
      <c r="B14" s="42"/>
      <c r="C14" s="42"/>
    </row>
    <row r="15" spans="1:3" x14ac:dyDescent="0.2">
      <c r="A15" s="45" t="s">
        <v>26</v>
      </c>
      <c r="B15" s="42"/>
      <c r="C15" s="42"/>
    </row>
    <row r="16" spans="1:3" ht="16" x14ac:dyDescent="0.2">
      <c r="A16" s="46"/>
      <c r="B16" s="9" t="s">
        <v>27</v>
      </c>
      <c r="C16" s="10" t="s">
        <v>28</v>
      </c>
    </row>
    <row r="17" spans="1:3" x14ac:dyDescent="0.2">
      <c r="A17" s="46"/>
      <c r="B17" s="11"/>
      <c r="C17" s="11"/>
    </row>
    <row r="18" spans="1:3" x14ac:dyDescent="0.2">
      <c r="A18" s="46"/>
      <c r="B18" s="11"/>
      <c r="C18" s="11"/>
    </row>
    <row r="19" spans="1:3" x14ac:dyDescent="0.2">
      <c r="A19" s="46"/>
      <c r="B19" s="11"/>
      <c r="C19" s="11"/>
    </row>
    <row r="20" spans="1:3" ht="16" x14ac:dyDescent="0.2">
      <c r="A20" s="13" t="s">
        <v>29</v>
      </c>
      <c r="B20" s="42"/>
      <c r="C20" s="42"/>
    </row>
    <row r="21" spans="1:3" ht="16" x14ac:dyDescent="0.2">
      <c r="A21" s="13" t="s">
        <v>30</v>
      </c>
      <c r="B21" s="47"/>
      <c r="C21" s="48"/>
    </row>
    <row r="22" spans="1:3" ht="16" x14ac:dyDescent="0.2">
      <c r="A22" s="13" t="s">
        <v>31</v>
      </c>
      <c r="B22" s="42"/>
      <c r="C22" s="42"/>
    </row>
    <row r="23" spans="1:3" ht="16" x14ac:dyDescent="0.2">
      <c r="A23" s="13" t="s">
        <v>32</v>
      </c>
      <c r="B23" s="42"/>
      <c r="C23" s="42"/>
    </row>
    <row r="24" spans="1:3" ht="16" x14ac:dyDescent="0.2">
      <c r="A24" s="13" t="s">
        <v>33</v>
      </c>
      <c r="B24" s="42"/>
      <c r="C24" s="42"/>
    </row>
    <row r="25" spans="1:3" ht="16" x14ac:dyDescent="0.2">
      <c r="A25" s="12" t="s">
        <v>34</v>
      </c>
      <c r="B25" s="42"/>
      <c r="C25" s="42"/>
    </row>
    <row r="26" spans="1:3" x14ac:dyDescent="0.2">
      <c r="A26" s="49" t="s">
        <v>35</v>
      </c>
      <c r="B26" s="49"/>
      <c r="C26" s="49"/>
    </row>
    <row r="27" spans="1:3" x14ac:dyDescent="0.2">
      <c r="A27" s="41" t="s">
        <v>36</v>
      </c>
      <c r="B27" s="41"/>
      <c r="C27" s="41"/>
    </row>
    <row r="28" spans="1:3" x14ac:dyDescent="0.2">
      <c r="A28" s="41" t="s">
        <v>37</v>
      </c>
      <c r="B28" s="41"/>
      <c r="C28" s="41"/>
    </row>
    <row r="29" spans="1:3" x14ac:dyDescent="0.2">
      <c r="A29" s="40" t="s">
        <v>38</v>
      </c>
      <c r="B29" s="40"/>
      <c r="C29" s="40"/>
    </row>
    <row r="30" spans="1:3" x14ac:dyDescent="0.2">
      <c r="A30" s="41" t="s">
        <v>39</v>
      </c>
      <c r="B30" s="41"/>
      <c r="C30" s="41"/>
    </row>
    <row r="31" spans="1:3" x14ac:dyDescent="0.2">
      <c r="A31" s="41" t="s">
        <v>40</v>
      </c>
      <c r="B31" s="41"/>
      <c r="C31" s="41"/>
    </row>
    <row r="32" spans="1:3" x14ac:dyDescent="0.2">
      <c r="A32" s="41" t="s">
        <v>41</v>
      </c>
      <c r="B32" s="41"/>
      <c r="C32" s="41"/>
    </row>
    <row r="33" spans="1:3" x14ac:dyDescent="0.2">
      <c r="A33" s="42" t="s">
        <v>42</v>
      </c>
      <c r="B33" s="42"/>
      <c r="C33" s="42"/>
    </row>
    <row r="34" spans="1:3" x14ac:dyDescent="0.2">
      <c r="A34" s="43" t="s">
        <v>43</v>
      </c>
      <c r="B34" s="43"/>
      <c r="C34" s="43"/>
    </row>
    <row r="35" spans="1:3" x14ac:dyDescent="0.2">
      <c r="A35" s="44" t="s">
        <v>44</v>
      </c>
      <c r="B35" s="44"/>
      <c r="C35" s="44"/>
    </row>
    <row r="36" spans="1:3" x14ac:dyDescent="0.2">
      <c r="A36" s="26" t="s">
        <v>45</v>
      </c>
      <c r="B36" s="26"/>
      <c r="C36" s="11"/>
    </row>
    <row r="37" spans="1:3" x14ac:dyDescent="0.2">
      <c r="A37" s="26" t="s">
        <v>46</v>
      </c>
      <c r="B37" s="26"/>
      <c r="C37" s="11"/>
    </row>
    <row r="38" spans="1:3" x14ac:dyDescent="0.2">
      <c r="A38" s="26" t="s">
        <v>47</v>
      </c>
      <c r="B38" s="26"/>
      <c r="C38" s="11"/>
    </row>
    <row r="39" spans="1:3" x14ac:dyDescent="0.2">
      <c r="A39" s="26" t="s">
        <v>48</v>
      </c>
      <c r="B39" s="26"/>
      <c r="C39" s="11"/>
    </row>
    <row r="40" spans="1:3" x14ac:dyDescent="0.2">
      <c r="A40" s="26" t="s">
        <v>49</v>
      </c>
      <c r="B40" s="26"/>
      <c r="C40" s="11"/>
    </row>
    <row r="41" spans="1:3" x14ac:dyDescent="0.2">
      <c r="A41" s="26" t="s">
        <v>50</v>
      </c>
      <c r="B41" s="26"/>
      <c r="C41" s="11"/>
    </row>
    <row r="42" spans="1:3" x14ac:dyDescent="0.2">
      <c r="A42" s="26" t="s">
        <v>51</v>
      </c>
      <c r="B42" s="26"/>
      <c r="C42" s="11"/>
    </row>
    <row r="43" spans="1:3" x14ac:dyDescent="0.2">
      <c r="A43" s="26" t="s">
        <v>52</v>
      </c>
      <c r="B43" s="26"/>
      <c r="C43" s="11"/>
    </row>
    <row r="44" spans="1:3" x14ac:dyDescent="0.2">
      <c r="A44" s="26" t="s">
        <v>53</v>
      </c>
      <c r="B44" s="26"/>
      <c r="C44" s="11"/>
    </row>
    <row r="45" spans="1:3" x14ac:dyDescent="0.2">
      <c r="A45" s="26" t="s">
        <v>54</v>
      </c>
      <c r="B45" s="26"/>
      <c r="C45" s="11"/>
    </row>
    <row r="46" spans="1:3" x14ac:dyDescent="0.2">
      <c r="A46" s="26" t="s">
        <v>55</v>
      </c>
      <c r="B46" s="26"/>
      <c r="C46" s="11"/>
    </row>
    <row r="47" spans="1:3" x14ac:dyDescent="0.2">
      <c r="A47" s="26" t="s">
        <v>56</v>
      </c>
      <c r="B47" s="26"/>
      <c r="C47" s="11"/>
    </row>
    <row r="48" spans="1:3" x14ac:dyDescent="0.2">
      <c r="A48" s="26" t="s">
        <v>57</v>
      </c>
      <c r="B48" s="26"/>
      <c r="C48" s="11"/>
    </row>
    <row r="49" spans="1:3" x14ac:dyDescent="0.2">
      <c r="A49" s="26" t="s">
        <v>58</v>
      </c>
      <c r="B49" s="26"/>
      <c r="C49" s="11"/>
    </row>
    <row r="50" spans="1:3" x14ac:dyDescent="0.2">
      <c r="A50" s="26" t="s">
        <v>59</v>
      </c>
      <c r="B50" s="26"/>
      <c r="C50" s="11"/>
    </row>
    <row r="51" spans="1:3" x14ac:dyDescent="0.2">
      <c r="A51" s="26" t="s">
        <v>60</v>
      </c>
      <c r="B51" s="26"/>
      <c r="C51" s="11"/>
    </row>
    <row r="52" spans="1:3" x14ac:dyDescent="0.2">
      <c r="A52" s="39"/>
      <c r="B52" s="39"/>
      <c r="C52" s="11"/>
    </row>
  </sheetData>
  <mergeCells count="48">
    <mergeCell ref="B13:C13"/>
    <mergeCell ref="A1:C1"/>
    <mergeCell ref="B8:C8"/>
    <mergeCell ref="B9:C9"/>
    <mergeCell ref="B11:C11"/>
    <mergeCell ref="B12:C12"/>
    <mergeCell ref="B2:C2"/>
    <mergeCell ref="B3:C3"/>
    <mergeCell ref="B4:C4"/>
    <mergeCell ref="B5:C5"/>
    <mergeCell ref="B6:C6"/>
    <mergeCell ref="B7:C7"/>
    <mergeCell ref="A28:C28"/>
    <mergeCell ref="B14:C14"/>
    <mergeCell ref="A15:A19"/>
    <mergeCell ref="B15:C15"/>
    <mergeCell ref="B20:C20"/>
    <mergeCell ref="B21:C21"/>
    <mergeCell ref="B22:C22"/>
    <mergeCell ref="B23:C23"/>
    <mergeCell ref="B24:C24"/>
    <mergeCell ref="B25:C25"/>
    <mergeCell ref="A26:C26"/>
    <mergeCell ref="A27:C27"/>
    <mergeCell ref="A40:B40"/>
    <mergeCell ref="A29:C29"/>
    <mergeCell ref="A30:C30"/>
    <mergeCell ref="A31:C31"/>
    <mergeCell ref="A32:C32"/>
    <mergeCell ref="A33:C33"/>
    <mergeCell ref="A34:C34"/>
    <mergeCell ref="A35:C35"/>
    <mergeCell ref="A36:B36"/>
    <mergeCell ref="A37:B37"/>
    <mergeCell ref="A38:B38"/>
    <mergeCell ref="A39:B39"/>
    <mergeCell ref="A48:B48"/>
    <mergeCell ref="A49:B49"/>
    <mergeCell ref="A50:B50"/>
    <mergeCell ref="A51:B51"/>
    <mergeCell ref="A52:B52"/>
    <mergeCell ref="A47:B47"/>
    <mergeCell ref="A41:B41"/>
    <mergeCell ref="A42:B42"/>
    <mergeCell ref="A43:B43"/>
    <mergeCell ref="A44:B44"/>
    <mergeCell ref="A45:B45"/>
    <mergeCell ref="A46:B46"/>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33A0B5FA-8D56-409D-B920-CF41C38F7FA5}">
          <x14:formula1>
            <xm:f>Hoja2!$E$2:$E$8</xm:f>
          </x14:formula1>
          <xm:sqref>B22:C22</xm:sqref>
        </x14:dataValidation>
        <x14:dataValidation type="list" allowBlank="1" showInputMessage="1" showErrorMessage="1" xr:uid="{CE598DA5-BE60-4504-8641-5BC1D7DE4EC8}">
          <x14:formula1>
            <xm:f>Hoja2!$B$1:$B$2</xm:f>
          </x14:formula1>
          <xm:sqref>B25:C25 B13:C14 B20:C20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XFD34"/>
  <sheetViews>
    <sheetView tabSelected="1" topLeftCell="A27" zoomScale="110" zoomScaleNormal="110" workbookViewId="0">
      <selection activeCell="XFC28" sqref="XFC28"/>
    </sheetView>
  </sheetViews>
  <sheetFormatPr baseColWidth="10" defaultColWidth="0" defaultRowHeight="15" x14ac:dyDescent="0.2"/>
  <cols>
    <col min="1" max="1" width="41.83203125" customWidth="1"/>
    <col min="2" max="2" width="30.5" customWidth="1"/>
    <col min="3" max="3" width="63.5" customWidth="1"/>
    <col min="4" max="8" width="11.5" hidden="1" customWidth="1"/>
    <col min="9" max="9" width="12" hidden="1" customWidth="1"/>
    <col min="10" max="16381" width="11.5" hidden="1"/>
    <col min="16382" max="16382" width="9.1640625" customWidth="1"/>
    <col min="16383" max="16383" width="13.1640625" customWidth="1"/>
    <col min="16384" max="16384" width="17.33203125" customWidth="1"/>
  </cols>
  <sheetData>
    <row r="1" spans="1:6" ht="19" x14ac:dyDescent="0.2">
      <c r="A1" s="50" t="s">
        <v>61</v>
      </c>
      <c r="B1" s="50"/>
      <c r="C1" s="50"/>
    </row>
    <row r="2" spans="1:6" ht="16" x14ac:dyDescent="0.2">
      <c r="A2" s="13" t="s">
        <v>19</v>
      </c>
      <c r="B2" s="51"/>
      <c r="C2" s="52"/>
    </row>
    <row r="3" spans="1:6" ht="16" x14ac:dyDescent="0.2">
      <c r="A3" s="5" t="s">
        <v>1</v>
      </c>
      <c r="B3" s="26" t="s">
        <v>110</v>
      </c>
      <c r="C3" s="26"/>
    </row>
    <row r="4" spans="1:6" ht="16" x14ac:dyDescent="0.2">
      <c r="A4" s="5" t="s">
        <v>2</v>
      </c>
      <c r="B4" s="42" t="str">
        <f>'GENERALES NOTA 322'!B3:C3</f>
        <v>Juzgado Catorce Administrativo del Circuito de Cali</v>
      </c>
      <c r="C4" s="42"/>
    </row>
    <row r="5" spans="1:6" ht="16" x14ac:dyDescent="0.2">
      <c r="A5" s="5" t="s">
        <v>3</v>
      </c>
      <c r="B5" s="42" t="str">
        <f>'GENERALES NOTA 322'!B4:C4</f>
        <v xml:space="preserve">Distrito Especial de Santiago de Cali – Planeación Municipal; Empresas Municipales de Cali EMCALI; Mercadeo tecnología y Telecomunicaciones – MERCATTEL S.A.S. y TELMEX COLOMBIA S.A. </v>
      </c>
      <c r="C5" s="42"/>
    </row>
    <row r="6" spans="1:6" ht="16" x14ac:dyDescent="0.2">
      <c r="A6" s="5" t="s">
        <v>4</v>
      </c>
      <c r="B6" s="42" t="str">
        <f>'GENERALES NOTA 322'!B5:C5</f>
        <v xml:space="preserve">Edwin Alberto Sanabria García (Víctima directa); Xiomara Vanessa Saldaña Sánchez (Esposa de la víctima directa); Alberto Sanabria (Padre de la víctima directa); Clara Inés García Gironza (Madre de la víctima directa); John Eyder Sanabria García (Hermano de la víctima directa); John Danny Sanabria García (Hermano de la víctima directa);Leidy Giovanna Sanabria García (Hermana de la víctima directa); </v>
      </c>
      <c r="C6" s="42"/>
    </row>
    <row r="7" spans="1:6" ht="16" x14ac:dyDescent="0.2">
      <c r="A7" s="5" t="s">
        <v>5</v>
      </c>
      <c r="B7" s="42" t="s">
        <v>117</v>
      </c>
      <c r="C7" s="42"/>
    </row>
    <row r="8" spans="1:6" ht="51" customHeight="1" x14ac:dyDescent="0.2">
      <c r="A8" s="5" t="s">
        <v>62</v>
      </c>
      <c r="B8" s="61">
        <v>2547360000</v>
      </c>
      <c r="C8" s="62"/>
    </row>
    <row r="9" spans="1:6" x14ac:dyDescent="0.2">
      <c r="A9" s="64" t="s">
        <v>63</v>
      </c>
      <c r="B9" s="63" t="s">
        <v>64</v>
      </c>
      <c r="C9" s="63"/>
    </row>
    <row r="10" spans="1:6" ht="16" x14ac:dyDescent="0.2">
      <c r="A10" s="64"/>
      <c r="B10" s="11" t="s">
        <v>121</v>
      </c>
      <c r="C10" s="6">
        <v>1143760000</v>
      </c>
    </row>
    <row r="11" spans="1:6" ht="16" x14ac:dyDescent="0.2">
      <c r="A11" s="64"/>
      <c r="B11" s="11" t="s">
        <v>118</v>
      </c>
      <c r="C11" s="6">
        <v>290000000</v>
      </c>
    </row>
    <row r="12" spans="1:6" x14ac:dyDescent="0.2">
      <c r="A12" s="64"/>
      <c r="B12" s="57" t="s">
        <v>65</v>
      </c>
      <c r="C12" s="58"/>
    </row>
    <row r="13" spans="1:6" ht="16" x14ac:dyDescent="0.2">
      <c r="A13" s="64"/>
      <c r="B13" s="11" t="s">
        <v>119</v>
      </c>
      <c r="C13" s="20">
        <v>696000000</v>
      </c>
    </row>
    <row r="14" spans="1:6" ht="16" x14ac:dyDescent="0.2">
      <c r="A14" s="64"/>
      <c r="B14" s="11" t="s">
        <v>120</v>
      </c>
      <c r="C14" s="20">
        <v>417600000</v>
      </c>
      <c r="E14" t="s">
        <v>66</v>
      </c>
      <c r="F14" s="17">
        <v>0.7</v>
      </c>
    </row>
    <row r="15" spans="1:6" ht="23.25" customHeight="1" x14ac:dyDescent="0.2">
      <c r="A15" s="16" t="s">
        <v>68</v>
      </c>
      <c r="B15" s="51" t="s">
        <v>66</v>
      </c>
      <c r="C15" s="52"/>
    </row>
    <row r="16" spans="1:6" ht="409.5" customHeight="1" x14ac:dyDescent="0.2">
      <c r="A16" s="5" t="s">
        <v>69</v>
      </c>
      <c r="B16" s="66" t="s">
        <v>133</v>
      </c>
      <c r="C16" s="67"/>
    </row>
    <row r="17" spans="1:3 16384:16384" ht="15" customHeight="1" x14ac:dyDescent="0.2">
      <c r="A17" s="15" t="s">
        <v>70</v>
      </c>
      <c r="B17" s="65">
        <v>453434771</v>
      </c>
      <c r="C17" s="65"/>
    </row>
    <row r="18" spans="1:3 16384:16384" ht="16" x14ac:dyDescent="0.2">
      <c r="A18" s="16" t="s">
        <v>71</v>
      </c>
      <c r="B18" s="68" t="s">
        <v>64</v>
      </c>
      <c r="C18" s="69"/>
    </row>
    <row r="19" spans="1:3 16384:16384" ht="16" x14ac:dyDescent="0.2">
      <c r="A19" s="59"/>
      <c r="B19" s="11" t="s">
        <v>121</v>
      </c>
      <c r="C19" s="6">
        <v>505541031</v>
      </c>
    </row>
    <row r="20" spans="1:3 16384:16384" ht="16" x14ac:dyDescent="0.2">
      <c r="A20" s="60"/>
      <c r="B20" s="11" t="s">
        <v>118</v>
      </c>
      <c r="C20" s="6">
        <v>0</v>
      </c>
    </row>
    <row r="21" spans="1:3 16384:16384" x14ac:dyDescent="0.2">
      <c r="A21" s="60"/>
      <c r="B21" s="57" t="s">
        <v>65</v>
      </c>
      <c r="C21" s="58"/>
    </row>
    <row r="22" spans="1:3 16384:16384" ht="16" x14ac:dyDescent="0.2">
      <c r="A22" s="60"/>
      <c r="B22" s="11" t="s">
        <v>119</v>
      </c>
      <c r="C22" s="6">
        <v>638000000</v>
      </c>
    </row>
    <row r="23" spans="1:3 16384:16384" ht="16" x14ac:dyDescent="0.2">
      <c r="A23" s="60"/>
      <c r="B23" s="11" t="s">
        <v>120</v>
      </c>
      <c r="C23" s="6">
        <v>116000000</v>
      </c>
    </row>
    <row r="24" spans="1:3 16384:16384" x14ac:dyDescent="0.2">
      <c r="A24" s="60"/>
      <c r="B24" s="57"/>
      <c r="C24" s="58"/>
    </row>
    <row r="25" spans="1:3 16384:16384" ht="16" x14ac:dyDescent="0.2">
      <c r="A25" s="60"/>
      <c r="B25" s="11" t="s">
        <v>122</v>
      </c>
      <c r="C25" s="23">
        <v>0.1</v>
      </c>
    </row>
    <row r="26" spans="1:3 16384:16384" ht="16" x14ac:dyDescent="0.2">
      <c r="A26" s="60"/>
      <c r="B26" s="11" t="s">
        <v>26</v>
      </c>
      <c r="C26" s="24">
        <v>0.8</v>
      </c>
    </row>
    <row r="27" spans="1:3 16384:16384" ht="16" x14ac:dyDescent="0.2">
      <c r="A27" s="18" t="s">
        <v>72</v>
      </c>
      <c r="B27" s="53">
        <v>362747817</v>
      </c>
      <c r="C27" s="54"/>
      <c r="XFD27" t="s">
        <v>123</v>
      </c>
    </row>
    <row r="28" spans="1:3 16384:16384" ht="409" customHeight="1" x14ac:dyDescent="0.2">
      <c r="A28" s="5" t="s">
        <v>73</v>
      </c>
      <c r="B28" s="32" t="s">
        <v>134</v>
      </c>
      <c r="C28" s="33"/>
    </row>
    <row r="29" spans="1:3 16384:16384" ht="215" customHeight="1" x14ac:dyDescent="0.2">
      <c r="A29" s="5" t="s">
        <v>74</v>
      </c>
      <c r="B29" s="55" t="s">
        <v>129</v>
      </c>
      <c r="C29" s="56"/>
    </row>
    <row r="33" customFormat="1" x14ac:dyDescent="0.2"/>
    <row r="34" customFormat="1" x14ac:dyDescent="0.2"/>
  </sheetData>
  <mergeCells count="21">
    <mergeCell ref="A19:A26"/>
    <mergeCell ref="A1:C1"/>
    <mergeCell ref="B8:C8"/>
    <mergeCell ref="B9:C9"/>
    <mergeCell ref="B12:C12"/>
    <mergeCell ref="A9:A14"/>
    <mergeCell ref="B17:C17"/>
    <mergeCell ref="B15:C15"/>
    <mergeCell ref="B16:C16"/>
    <mergeCell ref="B2:C2"/>
    <mergeCell ref="B3:C3"/>
    <mergeCell ref="B4:C4"/>
    <mergeCell ref="B5:C5"/>
    <mergeCell ref="B6:C6"/>
    <mergeCell ref="B7:C7"/>
    <mergeCell ref="B18:C18"/>
    <mergeCell ref="B27:C27"/>
    <mergeCell ref="B28:C28"/>
    <mergeCell ref="B29:C29"/>
    <mergeCell ref="B24:C24"/>
    <mergeCell ref="B21:C21"/>
  </mergeCells>
  <pageMargins left="0.7" right="0.7" top="0.75" bottom="0.75" header="0.3" footer="0.3"/>
  <pageSetup paperSize="9"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3"/>
  <sheetViews>
    <sheetView workbookViewId="0">
      <selection activeCell="C27" sqref="C27"/>
    </sheetView>
  </sheetViews>
  <sheetFormatPr baseColWidth="10" defaultColWidth="0" defaultRowHeight="15" x14ac:dyDescent="0.2"/>
  <cols>
    <col min="1" max="1" width="35.5" customWidth="1"/>
    <col min="2" max="2" width="31.83203125" customWidth="1"/>
    <col min="3" max="3" width="63.5" customWidth="1"/>
    <col min="4" max="16384" width="11.5" hidden="1"/>
  </cols>
  <sheetData>
    <row r="1" spans="1:3" ht="19" x14ac:dyDescent="0.2">
      <c r="A1" s="50" t="s">
        <v>75</v>
      </c>
      <c r="B1" s="50"/>
      <c r="C1" s="50"/>
    </row>
    <row r="2" spans="1:3" ht="16" x14ac:dyDescent="0.2">
      <c r="A2" s="13" t="s">
        <v>19</v>
      </c>
      <c r="B2" s="51"/>
      <c r="C2" s="52"/>
    </row>
    <row r="3" spans="1:3" ht="16" x14ac:dyDescent="0.2">
      <c r="A3" s="5" t="s">
        <v>1</v>
      </c>
      <c r="B3" s="42" t="str">
        <f>'GENERALES NOTA 322'!B2:C2</f>
        <v>76001333300420160030500 ACUMULADO 76001333301320160032800</v>
      </c>
      <c r="C3" s="42"/>
    </row>
    <row r="4" spans="1:3" ht="16" x14ac:dyDescent="0.2">
      <c r="A4" s="5" t="s">
        <v>2</v>
      </c>
      <c r="B4" s="42" t="str">
        <f>'GENERALES NOTA 322'!B3:C3</f>
        <v>Juzgado Catorce Administrativo del Circuito de Cali</v>
      </c>
      <c r="C4" s="42"/>
    </row>
    <row r="5" spans="1:3" ht="16" x14ac:dyDescent="0.2">
      <c r="A5" s="5" t="s">
        <v>3</v>
      </c>
      <c r="B5" s="42" t="str">
        <f>'GENERALES NOTA 322'!B4:C4</f>
        <v xml:space="preserve">Distrito Especial de Santiago de Cali – Planeación Municipal; Empresas Municipales de Cali EMCALI; Mercadeo tecnología y Telecomunicaciones – MERCATTEL S.A.S. y TELMEX COLOMBIA S.A. </v>
      </c>
      <c r="C5" s="42"/>
    </row>
    <row r="6" spans="1:3" ht="16" x14ac:dyDescent="0.2">
      <c r="A6" s="5" t="s">
        <v>4</v>
      </c>
      <c r="B6" s="42" t="str">
        <f>'GENERALES NOTA 322'!B5:C5</f>
        <v xml:space="preserve">Edwin Alberto Sanabria García (Víctima directa); Xiomara Vanessa Saldaña Sánchez (Esposa de la víctima directa); Alberto Sanabria (Padre de la víctima directa); Clara Inés García Gironza (Madre de la víctima directa); John Eyder Sanabria García (Hermano de la víctima directa); John Danny Sanabria García (Hermano de la víctima directa);Leidy Giovanna Sanabria García (Hermana de la víctima directa); </v>
      </c>
      <c r="C6" s="42"/>
    </row>
    <row r="7" spans="1:3" ht="16" x14ac:dyDescent="0.2">
      <c r="A7" s="5" t="s">
        <v>5</v>
      </c>
      <c r="B7" s="42" t="str">
        <f>'GENERALES NOTA 322'!B6:C6</f>
        <v>LLAMAMIENTO EN GARANTIA</v>
      </c>
      <c r="C7" s="42"/>
    </row>
    <row r="8" spans="1:3" ht="16" x14ac:dyDescent="0.2">
      <c r="A8" s="16" t="s">
        <v>68</v>
      </c>
      <c r="B8" s="47"/>
      <c r="C8" s="48"/>
    </row>
    <row r="9" spans="1:3" ht="16" x14ac:dyDescent="0.2">
      <c r="A9" s="16" t="s">
        <v>71</v>
      </c>
      <c r="B9" s="70"/>
      <c r="C9" s="70"/>
    </row>
    <row r="10" spans="1:3" ht="16" x14ac:dyDescent="0.2">
      <c r="A10" s="16" t="s">
        <v>76</v>
      </c>
      <c r="B10" s="70"/>
      <c r="C10" s="70"/>
    </row>
    <row r="11" spans="1:3" ht="48" x14ac:dyDescent="0.2">
      <c r="A11" s="5" t="s">
        <v>77</v>
      </c>
      <c r="B11" s="42"/>
      <c r="C11" s="42"/>
    </row>
    <row r="12" spans="1:3" ht="48" x14ac:dyDescent="0.2">
      <c r="A12" s="5" t="s">
        <v>78</v>
      </c>
      <c r="B12" s="42"/>
      <c r="C12" s="42"/>
    </row>
    <row r="13" spans="1:3" ht="16" x14ac:dyDescent="0.2">
      <c r="A13" s="5" t="s">
        <v>79</v>
      </c>
      <c r="B13" s="11"/>
      <c r="C13" s="11"/>
    </row>
  </sheetData>
  <mergeCells count="12">
    <mergeCell ref="B12:C12"/>
    <mergeCell ref="A1:C1"/>
    <mergeCell ref="B8:C8"/>
    <mergeCell ref="B9:C9"/>
    <mergeCell ref="B10:C10"/>
    <mergeCell ref="B11:C11"/>
    <mergeCell ref="B2:C2"/>
    <mergeCell ref="B3:C3"/>
    <mergeCell ref="B4:C4"/>
    <mergeCell ref="B5:C5"/>
    <mergeCell ref="B6:C6"/>
    <mergeCell ref="B7:C7"/>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 defaultRowHeight="15" x14ac:dyDescent="0.2"/>
  <cols>
    <col min="4" max="4" width="20.1640625" bestFit="1" customWidth="1"/>
    <col min="5" max="5" width="42.83203125" bestFit="1" customWidth="1"/>
  </cols>
  <sheetData>
    <row r="1" spans="1:9" x14ac:dyDescent="0.2">
      <c r="A1" s="8" t="s">
        <v>22</v>
      </c>
      <c r="B1" t="s">
        <v>80</v>
      </c>
      <c r="C1" s="8" t="s">
        <v>26</v>
      </c>
      <c r="D1" s="8" t="s">
        <v>30</v>
      </c>
      <c r="E1" s="3" t="s">
        <v>31</v>
      </c>
      <c r="F1" s="2" t="s">
        <v>66</v>
      </c>
      <c r="G1" s="4">
        <v>0</v>
      </c>
      <c r="H1" t="s">
        <v>81</v>
      </c>
      <c r="I1" t="s">
        <v>82</v>
      </c>
    </row>
    <row r="2" spans="1:9" x14ac:dyDescent="0.2">
      <c r="A2" t="s">
        <v>83</v>
      </c>
      <c r="B2" t="s">
        <v>84</v>
      </c>
      <c r="C2" t="s">
        <v>85</v>
      </c>
      <c r="D2" s="2" t="s">
        <v>86</v>
      </c>
      <c r="E2" s="1" t="s">
        <v>87</v>
      </c>
      <c r="F2" s="2" t="s">
        <v>88</v>
      </c>
      <c r="G2" s="4">
        <v>0.7</v>
      </c>
      <c r="H2" t="s">
        <v>89</v>
      </c>
      <c r="I2" t="s">
        <v>90</v>
      </c>
    </row>
    <row r="3" spans="1:9" x14ac:dyDescent="0.2">
      <c r="A3" t="s">
        <v>91</v>
      </c>
      <c r="C3" t="s">
        <v>92</v>
      </c>
      <c r="D3" s="2" t="s">
        <v>93</v>
      </c>
      <c r="E3" s="1" t="s">
        <v>94</v>
      </c>
      <c r="F3" s="2" t="s">
        <v>67</v>
      </c>
      <c r="G3" s="4">
        <v>0.3</v>
      </c>
      <c r="H3" t="s">
        <v>95</v>
      </c>
      <c r="I3" t="s">
        <v>96</v>
      </c>
    </row>
    <row r="4" spans="1:9" x14ac:dyDescent="0.2">
      <c r="A4" t="s">
        <v>97</v>
      </c>
      <c r="C4" t="s">
        <v>98</v>
      </c>
      <c r="E4" s="1" t="s">
        <v>99</v>
      </c>
      <c r="H4" t="s">
        <v>100</v>
      </c>
      <c r="I4" t="s">
        <v>101</v>
      </c>
    </row>
    <row r="5" spans="1:9" x14ac:dyDescent="0.2">
      <c r="A5" t="s">
        <v>102</v>
      </c>
      <c r="E5" s="1" t="s">
        <v>103</v>
      </c>
      <c r="H5" t="s">
        <v>104</v>
      </c>
      <c r="I5" t="s">
        <v>105</v>
      </c>
    </row>
    <row r="6" spans="1:9" x14ac:dyDescent="0.2">
      <c r="E6" s="1" t="s">
        <v>106</v>
      </c>
      <c r="I6" t="s">
        <v>107</v>
      </c>
    </row>
    <row r="7" spans="1:9" x14ac:dyDescent="0.2">
      <c r="E7" s="1" t="s">
        <v>108</v>
      </c>
    </row>
    <row r="8" spans="1:9" x14ac:dyDescent="0.2">
      <c r="E8" s="1" t="s">
        <v>109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GENERALES NOTA 322</vt:lpstr>
      <vt:lpstr>GENERALES NOTA 321</vt:lpstr>
      <vt:lpstr>GENERALES  NOTA 324</vt:lpstr>
      <vt:lpstr>GENERALES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Microsoft Office User</cp:lastModifiedBy>
  <cp:revision/>
  <dcterms:created xsi:type="dcterms:W3CDTF">2020-12-07T14:41:17Z</dcterms:created>
  <dcterms:modified xsi:type="dcterms:W3CDTF">2023-06-01T18:15:01Z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2023-04-25T15:25:17Z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a7f757a1-1fb2-4626-ae5d-5c19e09b656a</vt:lpwstr>
  </property>
  <property fmtid="{D5CDD505-2E9C-101B-9397-08002B2CF9AE}" pid="29" name="MSIP_Label_863bc15e-e7bf-41c1-bdb3-03882d8a2e2c_ContentBits">
    <vt:lpwstr>1</vt:lpwstr>
  </property>
  <property fmtid="{D5CDD505-2E9C-101B-9397-08002B2CF9AE}" pid="30" name="OfficeDocumentSecurity_25042023102518">
    <vt:lpwstr>25042023102518;CE02589;0</vt:lpwstr>
  </property>
  <property fmtid="{D5CDD505-2E9C-101B-9397-08002B2CF9AE}" pid="31" name="OfficeDocumentSecurity_25042023105259">
    <vt:lpwstr>25042023105259;CE02589;0</vt:lpwstr>
  </property>
  <property fmtid="{D5CDD505-2E9C-101B-9397-08002B2CF9AE}" pid="32" name="OfficeDocumentSecurity_25042023105523">
    <vt:lpwstr>25042023105523;CE02589;0</vt:lpwstr>
  </property>
  <property fmtid="{D5CDD505-2E9C-101B-9397-08002B2CF9AE}" pid="33" name="OfficeDocumentSecurity_25042023105610">
    <vt:lpwstr>25042023105610;CE02589;0</vt:lpwstr>
  </property>
</Properties>
</file>