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mbalaguera\Documents\TRABAJOS\DICTAMENES\AUDIENCIAS - BASES\IP5\"/>
    </mc:Choice>
  </mc:AlternateContent>
  <xr:revisionPtr revIDLastSave="0" documentId="13_ncr:1_{AE878BB8-F54B-42FD-BF86-7B7317160044}" xr6:coauthVersionLast="47" xr6:coauthVersionMax="47" xr10:uidLastSave="{00000000-0000-0000-0000-000000000000}"/>
  <bookViews>
    <workbookView xWindow="-120" yWindow="-120" windowWidth="25440" windowHeight="15270" xr2:uid="{88AEE822-616D-4E9F-B549-199206B23CD5}"/>
  </bookViews>
  <sheets>
    <sheet name="BD JURIDICA (ACTUAL)" sheetId="4" r:id="rId1"/>
  </sheets>
  <definedNames>
    <definedName name="_xlnm._FilterDatabase" localSheetId="0" hidden="1">'BD JURIDICA (ACTUAL)'!$A$2:$AQ$599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 i="4" l="1"/>
  <c r="S12" i="4" s="1"/>
  <c r="R188" i="4"/>
  <c r="S188" i="4" s="1"/>
  <c r="R252" i="4"/>
  <c r="S252" i="4" s="1"/>
  <c r="R257" i="4"/>
  <c r="S257" i="4" s="1"/>
  <c r="R350" i="4"/>
  <c r="S350" i="4" s="1"/>
  <c r="R361" i="4"/>
  <c r="S361" i="4" s="1"/>
  <c r="R366" i="4"/>
  <c r="S366" i="4" s="1"/>
  <c r="R367" i="4"/>
  <c r="S367" i="4" s="1"/>
  <c r="R375" i="4"/>
  <c r="S375" i="4" s="1"/>
  <c r="R379" i="4"/>
  <c r="S379" i="4" s="1"/>
  <c r="R403" i="4"/>
  <c r="S403" i="4" s="1"/>
  <c r="R404" i="4"/>
  <c r="S404" i="4" s="1"/>
  <c r="O599" i="4"/>
  <c r="R599" i="4" s="1"/>
  <c r="S599" i="4" s="1"/>
  <c r="O598" i="4"/>
  <c r="R598" i="4" s="1"/>
  <c r="S598" i="4" s="1"/>
  <c r="O597" i="4"/>
  <c r="R597" i="4" s="1"/>
  <c r="S597" i="4" s="1"/>
  <c r="O596" i="4"/>
  <c r="R596" i="4" s="1"/>
  <c r="S596" i="4" s="1"/>
  <c r="O595" i="4"/>
  <c r="R595" i="4" s="1"/>
  <c r="S595" i="4" s="1"/>
  <c r="O594" i="4"/>
  <c r="R594" i="4" s="1"/>
  <c r="S594" i="4" s="1"/>
  <c r="O593" i="4"/>
  <c r="R593" i="4" s="1"/>
  <c r="S593" i="4" s="1"/>
  <c r="O592" i="4"/>
  <c r="R592" i="4" s="1"/>
  <c r="S592" i="4" s="1"/>
  <c r="O591" i="4"/>
  <c r="R591" i="4" s="1"/>
  <c r="S591" i="4" s="1"/>
  <c r="O590" i="4"/>
  <c r="R590" i="4" s="1"/>
  <c r="S590" i="4" s="1"/>
  <c r="O589" i="4"/>
  <c r="R589" i="4" s="1"/>
  <c r="S589" i="4" s="1"/>
  <c r="O588" i="4"/>
  <c r="R588" i="4" s="1"/>
  <c r="S588" i="4" s="1"/>
  <c r="O587" i="4"/>
  <c r="R587" i="4" s="1"/>
  <c r="S587" i="4" s="1"/>
  <c r="O586" i="4"/>
  <c r="R586" i="4" s="1"/>
  <c r="S586" i="4" s="1"/>
  <c r="O585" i="4"/>
  <c r="R585" i="4" s="1"/>
  <c r="S585" i="4" s="1"/>
  <c r="O584" i="4"/>
  <c r="R584" i="4" s="1"/>
  <c r="S584" i="4" s="1"/>
  <c r="O583" i="4"/>
  <c r="R583" i="4" s="1"/>
  <c r="S583" i="4" s="1"/>
  <c r="O582" i="4"/>
  <c r="R582" i="4" s="1"/>
  <c r="S582" i="4" s="1"/>
  <c r="O581" i="4"/>
  <c r="R581" i="4" s="1"/>
  <c r="S581" i="4" s="1"/>
  <c r="O580" i="4"/>
  <c r="R580" i="4" s="1"/>
  <c r="S580" i="4" s="1"/>
  <c r="O579" i="4"/>
  <c r="R579" i="4" s="1"/>
  <c r="S579" i="4" s="1"/>
  <c r="O578" i="4"/>
  <c r="R578" i="4" s="1"/>
  <c r="S578" i="4" s="1"/>
  <c r="O577" i="4"/>
  <c r="R577" i="4" s="1"/>
  <c r="S577" i="4" s="1"/>
  <c r="O576" i="4"/>
  <c r="R576" i="4" s="1"/>
  <c r="S576" i="4" s="1"/>
  <c r="O575" i="4"/>
  <c r="R575" i="4" s="1"/>
  <c r="S575" i="4" s="1"/>
  <c r="O574" i="4"/>
  <c r="R574" i="4" s="1"/>
  <c r="S574" i="4" s="1"/>
  <c r="O573" i="4"/>
  <c r="R573" i="4" s="1"/>
  <c r="S573" i="4" s="1"/>
  <c r="O572" i="4"/>
  <c r="R572" i="4" s="1"/>
  <c r="S572" i="4" s="1"/>
  <c r="O571" i="4"/>
  <c r="R571" i="4" s="1"/>
  <c r="S571" i="4" s="1"/>
  <c r="O570" i="4"/>
  <c r="R570" i="4" s="1"/>
  <c r="S570" i="4" s="1"/>
  <c r="O569" i="4"/>
  <c r="R569" i="4" s="1"/>
  <c r="S569" i="4" s="1"/>
  <c r="O568" i="4"/>
  <c r="R568" i="4" s="1"/>
  <c r="S568" i="4" s="1"/>
  <c r="O567" i="4"/>
  <c r="R567" i="4" s="1"/>
  <c r="S567" i="4" s="1"/>
  <c r="O566" i="4"/>
  <c r="R566" i="4" s="1"/>
  <c r="S566" i="4" s="1"/>
  <c r="O565" i="4"/>
  <c r="R565" i="4" s="1"/>
  <c r="S565" i="4" s="1"/>
  <c r="O564" i="4"/>
  <c r="R564" i="4" s="1"/>
  <c r="S564" i="4" s="1"/>
  <c r="O563" i="4"/>
  <c r="R563" i="4" s="1"/>
  <c r="S563" i="4" s="1"/>
  <c r="O562" i="4"/>
  <c r="R562" i="4" s="1"/>
  <c r="S562" i="4" s="1"/>
  <c r="O561" i="4"/>
  <c r="R561" i="4" s="1"/>
  <c r="S561" i="4" s="1"/>
  <c r="O560" i="4"/>
  <c r="R560" i="4" s="1"/>
  <c r="S560" i="4" s="1"/>
  <c r="O559" i="4"/>
  <c r="R559" i="4" s="1"/>
  <c r="S559" i="4" s="1"/>
  <c r="O558" i="4"/>
  <c r="R558" i="4" s="1"/>
  <c r="S558" i="4" s="1"/>
  <c r="O557" i="4"/>
  <c r="R557" i="4" s="1"/>
  <c r="S557" i="4" s="1"/>
  <c r="O556" i="4"/>
  <c r="R556" i="4" s="1"/>
  <c r="S556" i="4" s="1"/>
  <c r="O555" i="4"/>
  <c r="R555" i="4" s="1"/>
  <c r="S555" i="4" s="1"/>
  <c r="O554" i="4"/>
  <c r="R554" i="4" s="1"/>
  <c r="S554" i="4" s="1"/>
  <c r="O553" i="4"/>
  <c r="R553" i="4" s="1"/>
  <c r="S553" i="4" s="1"/>
  <c r="O552" i="4"/>
  <c r="R552" i="4" s="1"/>
  <c r="S552" i="4" s="1"/>
  <c r="O551" i="4"/>
  <c r="R551" i="4" s="1"/>
  <c r="S551" i="4" s="1"/>
  <c r="O550" i="4"/>
  <c r="R550" i="4" s="1"/>
  <c r="S550" i="4" s="1"/>
  <c r="O549" i="4"/>
  <c r="R549" i="4" s="1"/>
  <c r="S549" i="4" s="1"/>
  <c r="O548" i="4"/>
  <c r="R548" i="4" s="1"/>
  <c r="S548" i="4" s="1"/>
  <c r="O547" i="4"/>
  <c r="R547" i="4" s="1"/>
  <c r="S547" i="4" s="1"/>
  <c r="O546" i="4"/>
  <c r="R546" i="4" s="1"/>
  <c r="S546" i="4" s="1"/>
  <c r="O545" i="4"/>
  <c r="R545" i="4" s="1"/>
  <c r="S545" i="4" s="1"/>
  <c r="O544" i="4"/>
  <c r="R544" i="4" s="1"/>
  <c r="S544" i="4" s="1"/>
  <c r="O543" i="4"/>
  <c r="R543" i="4" s="1"/>
  <c r="S543" i="4" s="1"/>
  <c r="O542" i="4"/>
  <c r="R542" i="4" s="1"/>
  <c r="S542" i="4" s="1"/>
  <c r="O541" i="4"/>
  <c r="R541" i="4" s="1"/>
  <c r="S541" i="4" s="1"/>
  <c r="O540" i="4"/>
  <c r="R540" i="4" s="1"/>
  <c r="S540" i="4" s="1"/>
  <c r="O539" i="4"/>
  <c r="R539" i="4" s="1"/>
  <c r="S539" i="4" s="1"/>
  <c r="O538" i="4"/>
  <c r="R538" i="4" s="1"/>
  <c r="S538" i="4" s="1"/>
  <c r="O537" i="4"/>
  <c r="R537" i="4" s="1"/>
  <c r="S537" i="4" s="1"/>
  <c r="O536" i="4"/>
  <c r="R536" i="4" s="1"/>
  <c r="S536" i="4" s="1"/>
  <c r="O535" i="4"/>
  <c r="R535" i="4" s="1"/>
  <c r="S535" i="4" s="1"/>
  <c r="O534" i="4"/>
  <c r="R534" i="4" s="1"/>
  <c r="S534" i="4" s="1"/>
  <c r="O533" i="4"/>
  <c r="R533" i="4" s="1"/>
  <c r="S533" i="4" s="1"/>
  <c r="O532" i="4"/>
  <c r="R532" i="4" s="1"/>
  <c r="S532" i="4" s="1"/>
  <c r="O531" i="4"/>
  <c r="R531" i="4" s="1"/>
  <c r="S531" i="4" s="1"/>
  <c r="O530" i="4"/>
  <c r="R530" i="4" s="1"/>
  <c r="S530" i="4" s="1"/>
  <c r="O529" i="4"/>
  <c r="R529" i="4" s="1"/>
  <c r="S529" i="4" s="1"/>
  <c r="O528" i="4"/>
  <c r="R528" i="4" s="1"/>
  <c r="S528" i="4" s="1"/>
  <c r="O527" i="4"/>
  <c r="R527" i="4" s="1"/>
  <c r="S527" i="4" s="1"/>
  <c r="O526" i="4"/>
  <c r="R526" i="4" s="1"/>
  <c r="S526" i="4" s="1"/>
  <c r="O525" i="4"/>
  <c r="R525" i="4" s="1"/>
  <c r="S525" i="4" s="1"/>
  <c r="O524" i="4"/>
  <c r="R524" i="4" s="1"/>
  <c r="S524" i="4" s="1"/>
  <c r="O523" i="4"/>
  <c r="R523" i="4" s="1"/>
  <c r="S523" i="4" s="1"/>
  <c r="O522" i="4"/>
  <c r="R522" i="4" s="1"/>
  <c r="S522" i="4" s="1"/>
  <c r="O521" i="4"/>
  <c r="R521" i="4" s="1"/>
  <c r="S521" i="4" s="1"/>
  <c r="O520" i="4"/>
  <c r="R520" i="4" s="1"/>
  <c r="S520" i="4" s="1"/>
  <c r="O519" i="4"/>
  <c r="R519" i="4" s="1"/>
  <c r="S519" i="4" s="1"/>
  <c r="O518" i="4"/>
  <c r="R518" i="4" s="1"/>
  <c r="S518" i="4" s="1"/>
  <c r="O517" i="4"/>
  <c r="R517" i="4" s="1"/>
  <c r="S517" i="4" s="1"/>
  <c r="O516" i="4"/>
  <c r="R516" i="4" s="1"/>
  <c r="S516" i="4" s="1"/>
  <c r="O515" i="4"/>
  <c r="R515" i="4" s="1"/>
  <c r="S515" i="4" s="1"/>
  <c r="O514" i="4"/>
  <c r="R514" i="4" s="1"/>
  <c r="S514" i="4" s="1"/>
  <c r="O513" i="4"/>
  <c r="R513" i="4" s="1"/>
  <c r="S513" i="4" s="1"/>
  <c r="O512" i="4"/>
  <c r="R512" i="4" s="1"/>
  <c r="S512" i="4" s="1"/>
  <c r="O511" i="4"/>
  <c r="R511" i="4" s="1"/>
  <c r="S511" i="4" s="1"/>
  <c r="O510" i="4"/>
  <c r="R510" i="4" s="1"/>
  <c r="S510" i="4" s="1"/>
  <c r="O509" i="4"/>
  <c r="R509" i="4" s="1"/>
  <c r="S509" i="4" s="1"/>
  <c r="O508" i="4"/>
  <c r="R508" i="4" s="1"/>
  <c r="S508" i="4" s="1"/>
  <c r="O507" i="4"/>
  <c r="R507" i="4" s="1"/>
  <c r="S507" i="4" s="1"/>
  <c r="O506" i="4"/>
  <c r="R506" i="4" s="1"/>
  <c r="S506" i="4" s="1"/>
  <c r="O505" i="4"/>
  <c r="R505" i="4" s="1"/>
  <c r="S505" i="4" s="1"/>
  <c r="O504" i="4"/>
  <c r="R504" i="4" s="1"/>
  <c r="S504" i="4" s="1"/>
  <c r="O503" i="4"/>
  <c r="R503" i="4" s="1"/>
  <c r="S503" i="4" s="1"/>
  <c r="O502" i="4"/>
  <c r="R502" i="4" s="1"/>
  <c r="S502" i="4" s="1"/>
  <c r="O501" i="4"/>
  <c r="R501" i="4" s="1"/>
  <c r="S501" i="4" s="1"/>
  <c r="O500" i="4"/>
  <c r="R500" i="4" s="1"/>
  <c r="S500" i="4" s="1"/>
  <c r="O499" i="4"/>
  <c r="R499" i="4" s="1"/>
  <c r="S499" i="4" s="1"/>
  <c r="O498" i="4"/>
  <c r="R498" i="4" s="1"/>
  <c r="S498" i="4" s="1"/>
  <c r="O497" i="4"/>
  <c r="R497" i="4" s="1"/>
  <c r="S497" i="4" s="1"/>
  <c r="O496" i="4"/>
  <c r="R496" i="4" s="1"/>
  <c r="S496" i="4" s="1"/>
  <c r="O495" i="4"/>
  <c r="R495" i="4" s="1"/>
  <c r="S495" i="4" s="1"/>
  <c r="O494" i="4"/>
  <c r="R494" i="4" s="1"/>
  <c r="S494" i="4" s="1"/>
  <c r="O493" i="4"/>
  <c r="R493" i="4" s="1"/>
  <c r="S493" i="4" s="1"/>
  <c r="O492" i="4"/>
  <c r="R492" i="4" s="1"/>
  <c r="S492" i="4" s="1"/>
  <c r="O491" i="4"/>
  <c r="R491" i="4" s="1"/>
  <c r="S491" i="4" s="1"/>
  <c r="O490" i="4"/>
  <c r="R490" i="4" s="1"/>
  <c r="S490" i="4" s="1"/>
  <c r="O489" i="4"/>
  <c r="R489" i="4" s="1"/>
  <c r="S489" i="4" s="1"/>
  <c r="O488" i="4"/>
  <c r="R488" i="4" s="1"/>
  <c r="S488" i="4" s="1"/>
  <c r="O487" i="4"/>
  <c r="R487" i="4" s="1"/>
  <c r="S487" i="4" s="1"/>
  <c r="O486" i="4"/>
  <c r="R486" i="4" s="1"/>
  <c r="S486" i="4" s="1"/>
  <c r="O485" i="4"/>
  <c r="R485" i="4" s="1"/>
  <c r="S485" i="4" s="1"/>
  <c r="O484" i="4"/>
  <c r="R484" i="4" s="1"/>
  <c r="S484" i="4" s="1"/>
  <c r="O483" i="4"/>
  <c r="R483" i="4" s="1"/>
  <c r="S483" i="4" s="1"/>
  <c r="O482" i="4"/>
  <c r="R482" i="4" s="1"/>
  <c r="S482" i="4" s="1"/>
  <c r="O481" i="4"/>
  <c r="R481" i="4" s="1"/>
  <c r="S481" i="4" s="1"/>
  <c r="O480" i="4"/>
  <c r="R480" i="4" s="1"/>
  <c r="S480" i="4" s="1"/>
  <c r="O479" i="4"/>
  <c r="R479" i="4" s="1"/>
  <c r="S479" i="4" s="1"/>
  <c r="O478" i="4"/>
  <c r="R478" i="4" s="1"/>
  <c r="S478" i="4" s="1"/>
  <c r="O477" i="4"/>
  <c r="R477" i="4" s="1"/>
  <c r="S477" i="4" s="1"/>
  <c r="O476" i="4"/>
  <c r="R476" i="4" s="1"/>
  <c r="S476" i="4" s="1"/>
  <c r="O475" i="4"/>
  <c r="R475" i="4" s="1"/>
  <c r="S475" i="4" s="1"/>
  <c r="O474" i="4"/>
  <c r="R474" i="4" s="1"/>
  <c r="S474" i="4" s="1"/>
  <c r="O473" i="4"/>
  <c r="R473" i="4" s="1"/>
  <c r="S473" i="4" s="1"/>
  <c r="O472" i="4"/>
  <c r="R472" i="4" s="1"/>
  <c r="S472" i="4" s="1"/>
  <c r="O471" i="4"/>
  <c r="R471" i="4" s="1"/>
  <c r="S471" i="4" s="1"/>
  <c r="O470" i="4"/>
  <c r="R470" i="4" s="1"/>
  <c r="S470" i="4" s="1"/>
  <c r="O469" i="4"/>
  <c r="R469" i="4" s="1"/>
  <c r="S469" i="4" s="1"/>
  <c r="O468" i="4"/>
  <c r="R468" i="4" s="1"/>
  <c r="S468" i="4" s="1"/>
  <c r="O467" i="4"/>
  <c r="R467" i="4" s="1"/>
  <c r="S467" i="4" s="1"/>
  <c r="O466" i="4"/>
  <c r="R466" i="4" s="1"/>
  <c r="S466" i="4" s="1"/>
  <c r="O465" i="4"/>
  <c r="R465" i="4" s="1"/>
  <c r="S465" i="4" s="1"/>
  <c r="O464" i="4"/>
  <c r="R464" i="4" s="1"/>
  <c r="S464" i="4" s="1"/>
  <c r="O463" i="4"/>
  <c r="R463" i="4" s="1"/>
  <c r="S463" i="4" s="1"/>
  <c r="O462" i="4"/>
  <c r="R462" i="4" s="1"/>
  <c r="S462" i="4" s="1"/>
  <c r="O461" i="4"/>
  <c r="R461" i="4" s="1"/>
  <c r="S461" i="4" s="1"/>
  <c r="O460" i="4"/>
  <c r="R460" i="4" s="1"/>
  <c r="S460" i="4" s="1"/>
  <c r="O459" i="4"/>
  <c r="R459" i="4" s="1"/>
  <c r="S459" i="4" s="1"/>
  <c r="O458" i="4"/>
  <c r="R458" i="4" s="1"/>
  <c r="S458" i="4" s="1"/>
  <c r="O457" i="4"/>
  <c r="R457" i="4" s="1"/>
  <c r="S457" i="4" s="1"/>
  <c r="O456" i="4"/>
  <c r="R456" i="4" s="1"/>
  <c r="S456" i="4" s="1"/>
  <c r="O455" i="4"/>
  <c r="R455" i="4" s="1"/>
  <c r="S455" i="4" s="1"/>
  <c r="O454" i="4"/>
  <c r="R454" i="4" s="1"/>
  <c r="S454" i="4" s="1"/>
  <c r="O453" i="4"/>
  <c r="R453" i="4" s="1"/>
  <c r="S453" i="4" s="1"/>
  <c r="O452" i="4"/>
  <c r="R452" i="4" s="1"/>
  <c r="S452" i="4" s="1"/>
  <c r="O451" i="4"/>
  <c r="R451" i="4" s="1"/>
  <c r="S451" i="4" s="1"/>
  <c r="O450" i="4"/>
  <c r="R450" i="4" s="1"/>
  <c r="S450" i="4" s="1"/>
  <c r="O449" i="4"/>
  <c r="R449" i="4" s="1"/>
  <c r="S449" i="4" s="1"/>
  <c r="O448" i="4"/>
  <c r="R448" i="4" s="1"/>
  <c r="S448" i="4" s="1"/>
  <c r="O447" i="4"/>
  <c r="R447" i="4" s="1"/>
  <c r="S447" i="4" s="1"/>
  <c r="O446" i="4"/>
  <c r="R446" i="4" s="1"/>
  <c r="S446" i="4" s="1"/>
  <c r="O445" i="4"/>
  <c r="R445" i="4" s="1"/>
  <c r="S445" i="4" s="1"/>
  <c r="O444" i="4"/>
  <c r="R444" i="4" s="1"/>
  <c r="S444" i="4" s="1"/>
  <c r="O443" i="4"/>
  <c r="R443" i="4" s="1"/>
  <c r="S443" i="4" s="1"/>
  <c r="O442" i="4"/>
  <c r="R442" i="4" s="1"/>
  <c r="S442" i="4" s="1"/>
  <c r="O441" i="4"/>
  <c r="R441" i="4" s="1"/>
  <c r="S441" i="4" s="1"/>
  <c r="O440" i="4"/>
  <c r="R440" i="4" s="1"/>
  <c r="S440" i="4" s="1"/>
  <c r="O439" i="4"/>
  <c r="R439" i="4" s="1"/>
  <c r="S439" i="4" s="1"/>
  <c r="O438" i="4"/>
  <c r="R438" i="4" s="1"/>
  <c r="S438" i="4" s="1"/>
  <c r="O437" i="4"/>
  <c r="R437" i="4" s="1"/>
  <c r="S437" i="4" s="1"/>
  <c r="O436" i="4"/>
  <c r="R436" i="4" s="1"/>
  <c r="S436" i="4" s="1"/>
  <c r="O435" i="4"/>
  <c r="R435" i="4" s="1"/>
  <c r="S435" i="4" s="1"/>
  <c r="O434" i="4"/>
  <c r="R434" i="4" s="1"/>
  <c r="S434" i="4" s="1"/>
  <c r="O433" i="4"/>
  <c r="R433" i="4" s="1"/>
  <c r="S433" i="4" s="1"/>
  <c r="O432" i="4"/>
  <c r="R432" i="4" s="1"/>
  <c r="S432" i="4" s="1"/>
  <c r="O431" i="4"/>
  <c r="R431" i="4" s="1"/>
  <c r="S431" i="4" s="1"/>
  <c r="O430" i="4"/>
  <c r="R430" i="4" s="1"/>
  <c r="S430" i="4" s="1"/>
  <c r="O429" i="4"/>
  <c r="R429" i="4" s="1"/>
  <c r="S429" i="4" s="1"/>
  <c r="O428" i="4"/>
  <c r="R428" i="4" s="1"/>
  <c r="S428" i="4" s="1"/>
  <c r="O427" i="4"/>
  <c r="R427" i="4" s="1"/>
  <c r="S427" i="4" s="1"/>
  <c r="O426" i="4"/>
  <c r="R426" i="4" s="1"/>
  <c r="S426" i="4" s="1"/>
  <c r="O425" i="4"/>
  <c r="R425" i="4" s="1"/>
  <c r="S425" i="4" s="1"/>
  <c r="O424" i="4"/>
  <c r="R424" i="4" s="1"/>
  <c r="S424" i="4" s="1"/>
  <c r="O423" i="4"/>
  <c r="R423" i="4" s="1"/>
  <c r="S423" i="4" s="1"/>
  <c r="O422" i="4"/>
  <c r="R422" i="4" s="1"/>
  <c r="S422" i="4" s="1"/>
  <c r="O421" i="4"/>
  <c r="R421" i="4" s="1"/>
  <c r="S421" i="4" s="1"/>
  <c r="O420" i="4"/>
  <c r="R420" i="4" s="1"/>
  <c r="S420" i="4" s="1"/>
  <c r="O419" i="4"/>
  <c r="R419" i="4" s="1"/>
  <c r="S419" i="4" s="1"/>
  <c r="O418" i="4"/>
  <c r="R418" i="4" s="1"/>
  <c r="S418" i="4" s="1"/>
  <c r="O417" i="4"/>
  <c r="R417" i="4" s="1"/>
  <c r="S417" i="4" s="1"/>
  <c r="O416" i="4"/>
  <c r="R416" i="4" s="1"/>
  <c r="S416" i="4" s="1"/>
  <c r="O415" i="4"/>
  <c r="R415" i="4" s="1"/>
  <c r="S415" i="4" s="1"/>
  <c r="O414" i="4"/>
  <c r="R414" i="4" s="1"/>
  <c r="S414" i="4" s="1"/>
  <c r="O413" i="4"/>
  <c r="R413" i="4" s="1"/>
  <c r="S413" i="4" s="1"/>
  <c r="O412" i="4"/>
  <c r="R412" i="4" s="1"/>
  <c r="S412" i="4" s="1"/>
  <c r="O411" i="4"/>
  <c r="R411" i="4" s="1"/>
  <c r="S411" i="4" s="1"/>
  <c r="O410" i="4"/>
  <c r="R410" i="4" s="1"/>
  <c r="S410" i="4" s="1"/>
  <c r="O409" i="4"/>
  <c r="R409" i="4" s="1"/>
  <c r="S409" i="4" s="1"/>
  <c r="O408" i="4"/>
  <c r="R408" i="4" s="1"/>
  <c r="S408" i="4" s="1"/>
  <c r="O407" i="4"/>
  <c r="R407" i="4" s="1"/>
  <c r="S407" i="4" s="1"/>
  <c r="O406" i="4"/>
  <c r="R406" i="4" s="1"/>
  <c r="S406" i="4" s="1"/>
  <c r="O405" i="4"/>
  <c r="R405" i="4" s="1"/>
  <c r="S405" i="4" s="1"/>
  <c r="O402" i="4"/>
  <c r="R402" i="4" s="1"/>
  <c r="S402" i="4" s="1"/>
  <c r="O401" i="4"/>
  <c r="R401" i="4" s="1"/>
  <c r="S401" i="4" s="1"/>
  <c r="O400" i="4"/>
  <c r="R400" i="4" s="1"/>
  <c r="S400" i="4" s="1"/>
  <c r="O399" i="4"/>
  <c r="R399" i="4" s="1"/>
  <c r="S399" i="4" s="1"/>
  <c r="O398" i="4"/>
  <c r="R398" i="4" s="1"/>
  <c r="S398" i="4" s="1"/>
  <c r="O397" i="4"/>
  <c r="R397" i="4" s="1"/>
  <c r="S397" i="4" s="1"/>
  <c r="O396" i="4"/>
  <c r="R396" i="4" s="1"/>
  <c r="S396" i="4" s="1"/>
  <c r="O395" i="4"/>
  <c r="R395" i="4" s="1"/>
  <c r="S395" i="4" s="1"/>
  <c r="O394" i="4"/>
  <c r="R394" i="4" s="1"/>
  <c r="S394" i="4" s="1"/>
  <c r="O393" i="4"/>
  <c r="R393" i="4" s="1"/>
  <c r="S393" i="4" s="1"/>
  <c r="O392" i="4"/>
  <c r="R392" i="4" s="1"/>
  <c r="S392" i="4" s="1"/>
  <c r="O391" i="4"/>
  <c r="R391" i="4" s="1"/>
  <c r="S391" i="4" s="1"/>
  <c r="O390" i="4"/>
  <c r="R390" i="4" s="1"/>
  <c r="S390" i="4" s="1"/>
  <c r="O389" i="4"/>
  <c r="R389" i="4" s="1"/>
  <c r="S389" i="4" s="1"/>
  <c r="O388" i="4"/>
  <c r="R388" i="4" s="1"/>
  <c r="S388" i="4" s="1"/>
  <c r="O387" i="4"/>
  <c r="R387" i="4" s="1"/>
  <c r="S387" i="4" s="1"/>
  <c r="O386" i="4"/>
  <c r="R386" i="4" s="1"/>
  <c r="S386" i="4" s="1"/>
  <c r="O385" i="4"/>
  <c r="R385" i="4" s="1"/>
  <c r="S385" i="4" s="1"/>
  <c r="O384" i="4"/>
  <c r="R384" i="4" s="1"/>
  <c r="S384" i="4" s="1"/>
  <c r="O383" i="4"/>
  <c r="R383" i="4" s="1"/>
  <c r="S383" i="4" s="1"/>
  <c r="O382" i="4"/>
  <c r="R382" i="4" s="1"/>
  <c r="S382" i="4" s="1"/>
  <c r="O381" i="4"/>
  <c r="R381" i="4" s="1"/>
  <c r="S381" i="4" s="1"/>
  <c r="O380" i="4"/>
  <c r="R380" i="4" s="1"/>
  <c r="S380" i="4" s="1"/>
  <c r="O378" i="4"/>
  <c r="R378" i="4" s="1"/>
  <c r="S378" i="4" s="1"/>
  <c r="O377" i="4"/>
  <c r="R377" i="4" s="1"/>
  <c r="S377" i="4" s="1"/>
  <c r="O376" i="4"/>
  <c r="R376" i="4" s="1"/>
  <c r="S376" i="4" s="1"/>
  <c r="O374" i="4"/>
  <c r="R374" i="4" s="1"/>
  <c r="S374" i="4" s="1"/>
  <c r="O373" i="4"/>
  <c r="R373" i="4" s="1"/>
  <c r="S373" i="4" s="1"/>
  <c r="O372" i="4"/>
  <c r="R372" i="4" s="1"/>
  <c r="S372" i="4" s="1"/>
  <c r="O371" i="4"/>
  <c r="R371" i="4" s="1"/>
  <c r="S371" i="4" s="1"/>
  <c r="O370" i="4"/>
  <c r="R370" i="4" s="1"/>
  <c r="S370" i="4" s="1"/>
  <c r="O369" i="4"/>
  <c r="R369" i="4" s="1"/>
  <c r="S369" i="4" s="1"/>
  <c r="O368" i="4"/>
  <c r="R368" i="4" s="1"/>
  <c r="S368" i="4" s="1"/>
  <c r="O365" i="4"/>
  <c r="R365" i="4" s="1"/>
  <c r="S365" i="4" s="1"/>
  <c r="O364" i="4"/>
  <c r="R364" i="4" s="1"/>
  <c r="S364" i="4" s="1"/>
  <c r="O363" i="4"/>
  <c r="R363" i="4" s="1"/>
  <c r="S363" i="4" s="1"/>
  <c r="O362" i="4"/>
  <c r="R362" i="4" s="1"/>
  <c r="S362" i="4" s="1"/>
  <c r="O360" i="4"/>
  <c r="R360" i="4" s="1"/>
  <c r="S360" i="4" s="1"/>
  <c r="O359" i="4"/>
  <c r="R359" i="4" s="1"/>
  <c r="S359" i="4" s="1"/>
  <c r="O358" i="4"/>
  <c r="R358" i="4" s="1"/>
  <c r="S358" i="4" s="1"/>
  <c r="O357" i="4"/>
  <c r="R357" i="4" s="1"/>
  <c r="S357" i="4" s="1"/>
  <c r="O356" i="4"/>
  <c r="R356" i="4" s="1"/>
  <c r="S356" i="4" s="1"/>
  <c r="O355" i="4"/>
  <c r="R355" i="4" s="1"/>
  <c r="S355" i="4" s="1"/>
  <c r="O354" i="4"/>
  <c r="R354" i="4" s="1"/>
  <c r="S354" i="4" s="1"/>
  <c r="O353" i="4"/>
  <c r="R353" i="4" s="1"/>
  <c r="S353" i="4" s="1"/>
  <c r="O352" i="4"/>
  <c r="R352" i="4" s="1"/>
  <c r="S352" i="4" s="1"/>
  <c r="O351" i="4"/>
  <c r="R351" i="4" s="1"/>
  <c r="S351" i="4" s="1"/>
  <c r="O349" i="4"/>
  <c r="R349" i="4" s="1"/>
  <c r="S349" i="4" s="1"/>
  <c r="O348" i="4"/>
  <c r="R348" i="4" s="1"/>
  <c r="S348" i="4" s="1"/>
  <c r="O347" i="4"/>
  <c r="R347" i="4" s="1"/>
  <c r="S347" i="4" s="1"/>
  <c r="O346" i="4"/>
  <c r="R346" i="4" s="1"/>
  <c r="S346" i="4" s="1"/>
  <c r="O345" i="4"/>
  <c r="R345" i="4" s="1"/>
  <c r="S345" i="4" s="1"/>
  <c r="O344" i="4"/>
  <c r="R344" i="4" s="1"/>
  <c r="S344" i="4" s="1"/>
  <c r="O343" i="4"/>
  <c r="R343" i="4" s="1"/>
  <c r="S343" i="4" s="1"/>
  <c r="O342" i="4"/>
  <c r="R342" i="4" s="1"/>
  <c r="S342" i="4" s="1"/>
  <c r="O341" i="4"/>
  <c r="R341" i="4" s="1"/>
  <c r="S341" i="4" s="1"/>
  <c r="O340" i="4"/>
  <c r="R340" i="4" s="1"/>
  <c r="S340" i="4" s="1"/>
  <c r="O339" i="4"/>
  <c r="R339" i="4" s="1"/>
  <c r="S339" i="4" s="1"/>
  <c r="O338" i="4"/>
  <c r="R338" i="4" s="1"/>
  <c r="S338" i="4" s="1"/>
  <c r="O337" i="4"/>
  <c r="R337" i="4" s="1"/>
  <c r="S337" i="4" s="1"/>
  <c r="O336" i="4"/>
  <c r="R336" i="4" s="1"/>
  <c r="S336" i="4" s="1"/>
  <c r="O335" i="4"/>
  <c r="R335" i="4" s="1"/>
  <c r="S335" i="4" s="1"/>
  <c r="O334" i="4"/>
  <c r="R334" i="4" s="1"/>
  <c r="S334" i="4" s="1"/>
  <c r="O333" i="4"/>
  <c r="R333" i="4" s="1"/>
  <c r="S333" i="4" s="1"/>
  <c r="O332" i="4"/>
  <c r="R332" i="4" s="1"/>
  <c r="S332" i="4" s="1"/>
  <c r="O331" i="4"/>
  <c r="R331" i="4" s="1"/>
  <c r="S331" i="4" s="1"/>
  <c r="O330" i="4"/>
  <c r="R330" i="4" s="1"/>
  <c r="S330" i="4" s="1"/>
  <c r="O329" i="4"/>
  <c r="R329" i="4" s="1"/>
  <c r="S329" i="4" s="1"/>
  <c r="O328" i="4"/>
  <c r="R328" i="4" s="1"/>
  <c r="S328" i="4" s="1"/>
  <c r="O327" i="4"/>
  <c r="R327" i="4" s="1"/>
  <c r="S327" i="4" s="1"/>
  <c r="O326" i="4"/>
  <c r="R326" i="4" s="1"/>
  <c r="S326" i="4" s="1"/>
  <c r="O325" i="4"/>
  <c r="R325" i="4" s="1"/>
  <c r="S325" i="4" s="1"/>
  <c r="O324" i="4"/>
  <c r="R324" i="4" s="1"/>
  <c r="S324" i="4" s="1"/>
  <c r="O323" i="4"/>
  <c r="R323" i="4" s="1"/>
  <c r="S323" i="4" s="1"/>
  <c r="O322" i="4"/>
  <c r="R322" i="4" s="1"/>
  <c r="S322" i="4" s="1"/>
  <c r="O321" i="4"/>
  <c r="R321" i="4" s="1"/>
  <c r="S321" i="4" s="1"/>
  <c r="O320" i="4"/>
  <c r="R320" i="4" s="1"/>
  <c r="S320" i="4" s="1"/>
  <c r="O319" i="4"/>
  <c r="R319" i="4" s="1"/>
  <c r="S319" i="4" s="1"/>
  <c r="O318" i="4"/>
  <c r="R318" i="4" s="1"/>
  <c r="S318" i="4" s="1"/>
  <c r="O317" i="4"/>
  <c r="R317" i="4" s="1"/>
  <c r="S317" i="4" s="1"/>
  <c r="O316" i="4"/>
  <c r="R316" i="4" s="1"/>
  <c r="S316" i="4" s="1"/>
  <c r="O315" i="4"/>
  <c r="R315" i="4" s="1"/>
  <c r="S315" i="4" s="1"/>
  <c r="O314" i="4"/>
  <c r="R314" i="4" s="1"/>
  <c r="S314" i="4" s="1"/>
  <c r="O313" i="4"/>
  <c r="R313" i="4" s="1"/>
  <c r="S313" i="4" s="1"/>
  <c r="O312" i="4"/>
  <c r="R312" i="4" s="1"/>
  <c r="S312" i="4" s="1"/>
  <c r="O311" i="4"/>
  <c r="R311" i="4" s="1"/>
  <c r="S311" i="4" s="1"/>
  <c r="O310" i="4"/>
  <c r="R310" i="4" s="1"/>
  <c r="S310" i="4" s="1"/>
  <c r="O309" i="4"/>
  <c r="R309" i="4" s="1"/>
  <c r="S309" i="4" s="1"/>
  <c r="O308" i="4"/>
  <c r="R308" i="4" s="1"/>
  <c r="S308" i="4" s="1"/>
  <c r="O307" i="4"/>
  <c r="R307" i="4" s="1"/>
  <c r="S307" i="4" s="1"/>
  <c r="O306" i="4"/>
  <c r="R306" i="4" s="1"/>
  <c r="S306" i="4" s="1"/>
  <c r="O305" i="4"/>
  <c r="R305" i="4" s="1"/>
  <c r="S305" i="4" s="1"/>
  <c r="O304" i="4"/>
  <c r="R304" i="4" s="1"/>
  <c r="S304" i="4" s="1"/>
  <c r="O303" i="4"/>
  <c r="R303" i="4" s="1"/>
  <c r="S303" i="4" s="1"/>
  <c r="O302" i="4"/>
  <c r="R302" i="4" s="1"/>
  <c r="S302" i="4" s="1"/>
  <c r="O301" i="4"/>
  <c r="R301" i="4" s="1"/>
  <c r="S301" i="4" s="1"/>
  <c r="O300" i="4"/>
  <c r="R300" i="4" s="1"/>
  <c r="S300" i="4" s="1"/>
  <c r="O299" i="4"/>
  <c r="R299" i="4" s="1"/>
  <c r="S299" i="4" s="1"/>
  <c r="O298" i="4"/>
  <c r="R298" i="4" s="1"/>
  <c r="S298" i="4" s="1"/>
  <c r="O297" i="4"/>
  <c r="R297" i="4" s="1"/>
  <c r="S297" i="4" s="1"/>
  <c r="O296" i="4"/>
  <c r="R296" i="4" s="1"/>
  <c r="S296" i="4" s="1"/>
  <c r="O295" i="4"/>
  <c r="R295" i="4" s="1"/>
  <c r="S295" i="4" s="1"/>
  <c r="O294" i="4"/>
  <c r="R294" i="4" s="1"/>
  <c r="S294" i="4" s="1"/>
  <c r="O293" i="4"/>
  <c r="R293" i="4" s="1"/>
  <c r="S293" i="4" s="1"/>
  <c r="O292" i="4"/>
  <c r="R292" i="4" s="1"/>
  <c r="S292" i="4" s="1"/>
  <c r="O291" i="4"/>
  <c r="R291" i="4" s="1"/>
  <c r="S291" i="4" s="1"/>
  <c r="O290" i="4"/>
  <c r="R290" i="4" s="1"/>
  <c r="S290" i="4" s="1"/>
  <c r="O289" i="4"/>
  <c r="R289" i="4" s="1"/>
  <c r="S289" i="4" s="1"/>
  <c r="O288" i="4"/>
  <c r="R288" i="4" s="1"/>
  <c r="S288" i="4" s="1"/>
  <c r="O287" i="4"/>
  <c r="R287" i="4" s="1"/>
  <c r="S287" i="4" s="1"/>
  <c r="O286" i="4"/>
  <c r="R286" i="4" s="1"/>
  <c r="S286" i="4" s="1"/>
  <c r="O285" i="4"/>
  <c r="R285" i="4" s="1"/>
  <c r="S285" i="4" s="1"/>
  <c r="O284" i="4"/>
  <c r="R284" i="4" s="1"/>
  <c r="S284" i="4" s="1"/>
  <c r="O283" i="4"/>
  <c r="R283" i="4" s="1"/>
  <c r="S283" i="4" s="1"/>
  <c r="O282" i="4"/>
  <c r="R282" i="4" s="1"/>
  <c r="S282" i="4" s="1"/>
  <c r="O281" i="4"/>
  <c r="R281" i="4" s="1"/>
  <c r="S281" i="4" s="1"/>
  <c r="O280" i="4"/>
  <c r="R280" i="4" s="1"/>
  <c r="S280" i="4" s="1"/>
  <c r="O279" i="4"/>
  <c r="R279" i="4" s="1"/>
  <c r="S279" i="4" s="1"/>
  <c r="O278" i="4"/>
  <c r="R278" i="4" s="1"/>
  <c r="S278" i="4" s="1"/>
  <c r="O277" i="4"/>
  <c r="R277" i="4" s="1"/>
  <c r="S277" i="4" s="1"/>
  <c r="O276" i="4"/>
  <c r="R276" i="4" s="1"/>
  <c r="S276" i="4" s="1"/>
  <c r="O275" i="4"/>
  <c r="R275" i="4" s="1"/>
  <c r="S275" i="4" s="1"/>
  <c r="O274" i="4"/>
  <c r="R274" i="4" s="1"/>
  <c r="S274" i="4" s="1"/>
  <c r="O273" i="4"/>
  <c r="R273" i="4" s="1"/>
  <c r="S273" i="4" s="1"/>
  <c r="O272" i="4"/>
  <c r="R272" i="4" s="1"/>
  <c r="S272" i="4" s="1"/>
  <c r="O271" i="4"/>
  <c r="R271" i="4" s="1"/>
  <c r="S271" i="4" s="1"/>
  <c r="O270" i="4"/>
  <c r="R270" i="4" s="1"/>
  <c r="S270" i="4" s="1"/>
  <c r="O269" i="4"/>
  <c r="R269" i="4" s="1"/>
  <c r="S269" i="4" s="1"/>
  <c r="O268" i="4"/>
  <c r="R268" i="4" s="1"/>
  <c r="S268" i="4" s="1"/>
  <c r="O267" i="4"/>
  <c r="R267" i="4" s="1"/>
  <c r="S267" i="4" s="1"/>
  <c r="O266" i="4"/>
  <c r="R266" i="4" s="1"/>
  <c r="S266" i="4" s="1"/>
  <c r="O265" i="4"/>
  <c r="R265" i="4" s="1"/>
  <c r="S265" i="4" s="1"/>
  <c r="O264" i="4"/>
  <c r="R264" i="4" s="1"/>
  <c r="S264" i="4" s="1"/>
  <c r="O263" i="4"/>
  <c r="R263" i="4" s="1"/>
  <c r="S263" i="4" s="1"/>
  <c r="O262" i="4"/>
  <c r="R262" i="4" s="1"/>
  <c r="S262" i="4" s="1"/>
  <c r="O261" i="4"/>
  <c r="R261" i="4" s="1"/>
  <c r="S261" i="4" s="1"/>
  <c r="O260" i="4"/>
  <c r="R260" i="4" s="1"/>
  <c r="S260" i="4" s="1"/>
  <c r="O259" i="4"/>
  <c r="R259" i="4" s="1"/>
  <c r="S259" i="4" s="1"/>
  <c r="O258" i="4"/>
  <c r="R258" i="4" s="1"/>
  <c r="S258" i="4" s="1"/>
  <c r="O256" i="4"/>
  <c r="R256" i="4" s="1"/>
  <c r="S256" i="4" s="1"/>
  <c r="O255" i="4"/>
  <c r="R255" i="4" s="1"/>
  <c r="S255" i="4" s="1"/>
  <c r="O254" i="4"/>
  <c r="R254" i="4" s="1"/>
  <c r="S254" i="4" s="1"/>
  <c r="O253" i="4"/>
  <c r="R253" i="4" s="1"/>
  <c r="S253" i="4" s="1"/>
  <c r="O251" i="4"/>
  <c r="R251" i="4" s="1"/>
  <c r="S251" i="4" s="1"/>
  <c r="O250" i="4"/>
  <c r="R250" i="4" s="1"/>
  <c r="S250" i="4" s="1"/>
  <c r="O249" i="4"/>
  <c r="R249" i="4" s="1"/>
  <c r="S249" i="4" s="1"/>
  <c r="O248" i="4"/>
  <c r="R248" i="4" s="1"/>
  <c r="S248" i="4" s="1"/>
  <c r="O247" i="4"/>
  <c r="R247" i="4" s="1"/>
  <c r="S247" i="4" s="1"/>
  <c r="O246" i="4"/>
  <c r="R246" i="4" s="1"/>
  <c r="S246" i="4" s="1"/>
  <c r="O245" i="4"/>
  <c r="R245" i="4" s="1"/>
  <c r="S245" i="4" s="1"/>
  <c r="O244" i="4"/>
  <c r="R244" i="4" s="1"/>
  <c r="S244" i="4" s="1"/>
  <c r="O243" i="4"/>
  <c r="R243" i="4" s="1"/>
  <c r="S243" i="4" s="1"/>
  <c r="O242" i="4"/>
  <c r="R242" i="4" s="1"/>
  <c r="S242" i="4" s="1"/>
  <c r="O241" i="4"/>
  <c r="R241" i="4" s="1"/>
  <c r="S241" i="4" s="1"/>
  <c r="O240" i="4"/>
  <c r="R240" i="4" s="1"/>
  <c r="S240" i="4" s="1"/>
  <c r="O239" i="4"/>
  <c r="R239" i="4" s="1"/>
  <c r="S239" i="4" s="1"/>
  <c r="O238" i="4"/>
  <c r="R238" i="4" s="1"/>
  <c r="S238" i="4" s="1"/>
  <c r="O237" i="4"/>
  <c r="R237" i="4" s="1"/>
  <c r="S237" i="4" s="1"/>
  <c r="O236" i="4"/>
  <c r="R236" i="4" s="1"/>
  <c r="S236" i="4" s="1"/>
  <c r="O235" i="4"/>
  <c r="R235" i="4" s="1"/>
  <c r="S235" i="4" s="1"/>
  <c r="O234" i="4"/>
  <c r="R234" i="4" s="1"/>
  <c r="S234" i="4" s="1"/>
  <c r="O233" i="4"/>
  <c r="R233" i="4" s="1"/>
  <c r="S233" i="4" s="1"/>
  <c r="O232" i="4"/>
  <c r="R232" i="4" s="1"/>
  <c r="S232" i="4" s="1"/>
  <c r="O231" i="4"/>
  <c r="R231" i="4" s="1"/>
  <c r="S231" i="4" s="1"/>
  <c r="O230" i="4"/>
  <c r="R230" i="4" s="1"/>
  <c r="S230" i="4" s="1"/>
  <c r="O229" i="4"/>
  <c r="R229" i="4" s="1"/>
  <c r="S229" i="4" s="1"/>
  <c r="O228" i="4"/>
  <c r="R228" i="4" s="1"/>
  <c r="S228" i="4" s="1"/>
  <c r="O227" i="4"/>
  <c r="R227" i="4" s="1"/>
  <c r="S227" i="4" s="1"/>
  <c r="O226" i="4"/>
  <c r="R226" i="4" s="1"/>
  <c r="S226" i="4" s="1"/>
  <c r="O225" i="4"/>
  <c r="R225" i="4" s="1"/>
  <c r="S225" i="4" s="1"/>
  <c r="O224" i="4"/>
  <c r="R224" i="4" s="1"/>
  <c r="S224" i="4" s="1"/>
  <c r="O223" i="4"/>
  <c r="R223" i="4" s="1"/>
  <c r="S223" i="4" s="1"/>
  <c r="O222" i="4"/>
  <c r="R222" i="4" s="1"/>
  <c r="S222" i="4" s="1"/>
  <c r="O221" i="4"/>
  <c r="R221" i="4" s="1"/>
  <c r="S221" i="4" s="1"/>
  <c r="O220" i="4"/>
  <c r="R220" i="4" s="1"/>
  <c r="S220" i="4" s="1"/>
  <c r="O219" i="4"/>
  <c r="R219" i="4" s="1"/>
  <c r="S219" i="4" s="1"/>
  <c r="O218" i="4"/>
  <c r="R218" i="4" s="1"/>
  <c r="S218" i="4" s="1"/>
  <c r="O217" i="4"/>
  <c r="R217" i="4" s="1"/>
  <c r="S217" i="4" s="1"/>
  <c r="O216" i="4"/>
  <c r="R216" i="4" s="1"/>
  <c r="S216" i="4" s="1"/>
  <c r="O215" i="4"/>
  <c r="R215" i="4" s="1"/>
  <c r="S215" i="4" s="1"/>
  <c r="O214" i="4"/>
  <c r="R214" i="4" s="1"/>
  <c r="S214" i="4" s="1"/>
  <c r="O213" i="4"/>
  <c r="R213" i="4" s="1"/>
  <c r="S213" i="4" s="1"/>
  <c r="O212" i="4"/>
  <c r="R212" i="4" s="1"/>
  <c r="S212" i="4" s="1"/>
  <c r="O211" i="4"/>
  <c r="R211" i="4" s="1"/>
  <c r="S211" i="4" s="1"/>
  <c r="O210" i="4"/>
  <c r="R210" i="4" s="1"/>
  <c r="S210" i="4" s="1"/>
  <c r="O209" i="4"/>
  <c r="R209" i="4" s="1"/>
  <c r="S209" i="4" s="1"/>
  <c r="O208" i="4"/>
  <c r="R208" i="4" s="1"/>
  <c r="S208" i="4" s="1"/>
  <c r="O207" i="4"/>
  <c r="R207" i="4" s="1"/>
  <c r="S207" i="4" s="1"/>
  <c r="O206" i="4"/>
  <c r="R206" i="4" s="1"/>
  <c r="S206" i="4" s="1"/>
  <c r="O205" i="4"/>
  <c r="R205" i="4" s="1"/>
  <c r="S205" i="4" s="1"/>
  <c r="O204" i="4"/>
  <c r="R204" i="4" s="1"/>
  <c r="S204" i="4" s="1"/>
  <c r="O203" i="4"/>
  <c r="R203" i="4" s="1"/>
  <c r="S203" i="4" s="1"/>
  <c r="O202" i="4"/>
  <c r="R202" i="4" s="1"/>
  <c r="S202" i="4" s="1"/>
  <c r="O201" i="4"/>
  <c r="R201" i="4" s="1"/>
  <c r="S201" i="4" s="1"/>
  <c r="O200" i="4"/>
  <c r="R200" i="4" s="1"/>
  <c r="S200" i="4" s="1"/>
  <c r="O199" i="4"/>
  <c r="R199" i="4" s="1"/>
  <c r="S199" i="4" s="1"/>
  <c r="O198" i="4"/>
  <c r="R198" i="4" s="1"/>
  <c r="S198" i="4" s="1"/>
  <c r="O197" i="4"/>
  <c r="R197" i="4" s="1"/>
  <c r="S197" i="4" s="1"/>
  <c r="O196" i="4"/>
  <c r="R196" i="4" s="1"/>
  <c r="S196" i="4" s="1"/>
  <c r="O195" i="4"/>
  <c r="R195" i="4" s="1"/>
  <c r="S195" i="4" s="1"/>
  <c r="O194" i="4"/>
  <c r="R194" i="4" s="1"/>
  <c r="S194" i="4" s="1"/>
  <c r="O193" i="4"/>
  <c r="R193" i="4" s="1"/>
  <c r="S193" i="4" s="1"/>
  <c r="O192" i="4"/>
  <c r="R192" i="4" s="1"/>
  <c r="S192" i="4" s="1"/>
  <c r="O191" i="4"/>
  <c r="R191" i="4" s="1"/>
  <c r="S191" i="4" s="1"/>
  <c r="O190" i="4"/>
  <c r="R190" i="4" s="1"/>
  <c r="S190" i="4" s="1"/>
  <c r="O189" i="4"/>
  <c r="R189" i="4" s="1"/>
  <c r="S189" i="4" s="1"/>
  <c r="O187" i="4"/>
  <c r="R187" i="4" s="1"/>
  <c r="S187" i="4" s="1"/>
  <c r="O186" i="4"/>
  <c r="R186" i="4" s="1"/>
  <c r="S186" i="4" s="1"/>
  <c r="O185" i="4"/>
  <c r="R185" i="4" s="1"/>
  <c r="S185" i="4" s="1"/>
  <c r="O184" i="4"/>
  <c r="R184" i="4" s="1"/>
  <c r="S184" i="4" s="1"/>
  <c r="O183" i="4"/>
  <c r="R183" i="4" s="1"/>
  <c r="S183" i="4" s="1"/>
  <c r="O182" i="4"/>
  <c r="R182" i="4" s="1"/>
  <c r="S182" i="4" s="1"/>
  <c r="O181" i="4"/>
  <c r="R181" i="4" s="1"/>
  <c r="S181" i="4" s="1"/>
  <c r="O180" i="4"/>
  <c r="R180" i="4" s="1"/>
  <c r="S180" i="4" s="1"/>
  <c r="O179" i="4"/>
  <c r="R179" i="4" s="1"/>
  <c r="S179" i="4" s="1"/>
  <c r="O178" i="4"/>
  <c r="R178" i="4" s="1"/>
  <c r="S178" i="4" s="1"/>
  <c r="O177" i="4"/>
  <c r="R177" i="4" s="1"/>
  <c r="S177" i="4" s="1"/>
  <c r="O176" i="4"/>
  <c r="R176" i="4" s="1"/>
  <c r="S176" i="4" s="1"/>
  <c r="O175" i="4"/>
  <c r="R175" i="4" s="1"/>
  <c r="S175" i="4" s="1"/>
  <c r="O174" i="4"/>
  <c r="R174" i="4" s="1"/>
  <c r="S174" i="4" s="1"/>
  <c r="O173" i="4"/>
  <c r="R173" i="4" s="1"/>
  <c r="S173" i="4" s="1"/>
  <c r="O172" i="4"/>
  <c r="R172" i="4" s="1"/>
  <c r="S172" i="4" s="1"/>
  <c r="O171" i="4"/>
  <c r="R171" i="4" s="1"/>
  <c r="S171" i="4" s="1"/>
  <c r="O170" i="4"/>
  <c r="R170" i="4" s="1"/>
  <c r="S170" i="4" s="1"/>
  <c r="O169" i="4"/>
  <c r="R169" i="4" s="1"/>
  <c r="S169" i="4" s="1"/>
  <c r="O168" i="4"/>
  <c r="R168" i="4" s="1"/>
  <c r="S168" i="4" s="1"/>
  <c r="O167" i="4"/>
  <c r="R167" i="4" s="1"/>
  <c r="S167" i="4" s="1"/>
  <c r="O166" i="4"/>
  <c r="R166" i="4" s="1"/>
  <c r="S166" i="4" s="1"/>
  <c r="O165" i="4"/>
  <c r="R165" i="4" s="1"/>
  <c r="S165" i="4" s="1"/>
  <c r="O164" i="4"/>
  <c r="R164" i="4" s="1"/>
  <c r="S164" i="4" s="1"/>
  <c r="O163" i="4"/>
  <c r="R163" i="4" s="1"/>
  <c r="S163" i="4" s="1"/>
  <c r="O162" i="4"/>
  <c r="R162" i="4" s="1"/>
  <c r="S162" i="4" s="1"/>
  <c r="O161" i="4"/>
  <c r="R161" i="4" s="1"/>
  <c r="S161" i="4" s="1"/>
  <c r="O160" i="4"/>
  <c r="R160" i="4" s="1"/>
  <c r="S160" i="4" s="1"/>
  <c r="O159" i="4"/>
  <c r="R159" i="4" s="1"/>
  <c r="S159" i="4" s="1"/>
  <c r="O158" i="4"/>
  <c r="R158" i="4" s="1"/>
  <c r="S158" i="4" s="1"/>
  <c r="O157" i="4"/>
  <c r="R157" i="4" s="1"/>
  <c r="S157" i="4" s="1"/>
  <c r="O156" i="4"/>
  <c r="R156" i="4" s="1"/>
  <c r="S156" i="4" s="1"/>
  <c r="O155" i="4"/>
  <c r="R155" i="4" s="1"/>
  <c r="S155" i="4" s="1"/>
  <c r="O154" i="4"/>
  <c r="R154" i="4" s="1"/>
  <c r="S154" i="4" s="1"/>
  <c r="O153" i="4"/>
  <c r="R153" i="4" s="1"/>
  <c r="S153" i="4" s="1"/>
  <c r="O152" i="4"/>
  <c r="R152" i="4" s="1"/>
  <c r="S152" i="4" s="1"/>
  <c r="O151" i="4"/>
  <c r="R151" i="4" s="1"/>
  <c r="S151" i="4" s="1"/>
  <c r="O150" i="4"/>
  <c r="R150" i="4" s="1"/>
  <c r="S150" i="4" s="1"/>
  <c r="O149" i="4"/>
  <c r="R149" i="4" s="1"/>
  <c r="S149" i="4" s="1"/>
  <c r="O148" i="4"/>
  <c r="R148" i="4" s="1"/>
  <c r="S148" i="4" s="1"/>
  <c r="O147" i="4"/>
  <c r="R147" i="4" s="1"/>
  <c r="S147" i="4" s="1"/>
  <c r="O146" i="4"/>
  <c r="R146" i="4" s="1"/>
  <c r="S146" i="4" s="1"/>
  <c r="O145" i="4"/>
  <c r="R145" i="4" s="1"/>
  <c r="S145" i="4" s="1"/>
  <c r="O144" i="4"/>
  <c r="R144" i="4" s="1"/>
  <c r="S144" i="4" s="1"/>
  <c r="O143" i="4"/>
  <c r="R143" i="4" s="1"/>
  <c r="S143" i="4" s="1"/>
  <c r="O142" i="4"/>
  <c r="R142" i="4" s="1"/>
  <c r="S142" i="4" s="1"/>
  <c r="O141" i="4"/>
  <c r="R141" i="4" s="1"/>
  <c r="S141" i="4" s="1"/>
  <c r="O140" i="4"/>
  <c r="R140" i="4" s="1"/>
  <c r="S140" i="4" s="1"/>
  <c r="O139" i="4"/>
  <c r="R139" i="4" s="1"/>
  <c r="S139" i="4" s="1"/>
  <c r="O138" i="4"/>
  <c r="R138" i="4" s="1"/>
  <c r="S138" i="4" s="1"/>
  <c r="O137" i="4"/>
  <c r="R137" i="4" s="1"/>
  <c r="S137" i="4" s="1"/>
  <c r="O136" i="4"/>
  <c r="R136" i="4" s="1"/>
  <c r="S136" i="4" s="1"/>
  <c r="O135" i="4"/>
  <c r="R135" i="4" s="1"/>
  <c r="S135" i="4" s="1"/>
  <c r="O134" i="4"/>
  <c r="R134" i="4" s="1"/>
  <c r="S134" i="4" s="1"/>
  <c r="O133" i="4"/>
  <c r="R133" i="4" s="1"/>
  <c r="S133" i="4" s="1"/>
  <c r="O132" i="4"/>
  <c r="R132" i="4" s="1"/>
  <c r="S132" i="4" s="1"/>
  <c r="O131" i="4"/>
  <c r="R131" i="4" s="1"/>
  <c r="S131" i="4" s="1"/>
  <c r="O130" i="4"/>
  <c r="R130" i="4" s="1"/>
  <c r="S130" i="4" s="1"/>
  <c r="O129" i="4"/>
  <c r="R129" i="4" s="1"/>
  <c r="S129" i="4" s="1"/>
  <c r="O128" i="4"/>
  <c r="R128" i="4" s="1"/>
  <c r="S128" i="4" s="1"/>
  <c r="O127" i="4"/>
  <c r="R127" i="4" s="1"/>
  <c r="S127" i="4" s="1"/>
  <c r="O126" i="4"/>
  <c r="R126" i="4" s="1"/>
  <c r="S126" i="4" s="1"/>
  <c r="O125" i="4"/>
  <c r="R125" i="4" s="1"/>
  <c r="S125" i="4" s="1"/>
  <c r="O124" i="4"/>
  <c r="R124" i="4" s="1"/>
  <c r="S124" i="4" s="1"/>
  <c r="O123" i="4"/>
  <c r="R123" i="4" s="1"/>
  <c r="S123" i="4" s="1"/>
  <c r="O122" i="4"/>
  <c r="R122" i="4" s="1"/>
  <c r="S122" i="4" s="1"/>
  <c r="O121" i="4"/>
  <c r="R121" i="4" s="1"/>
  <c r="S121" i="4" s="1"/>
  <c r="O120" i="4"/>
  <c r="R120" i="4" s="1"/>
  <c r="S120" i="4" s="1"/>
  <c r="O119" i="4"/>
  <c r="R119" i="4" s="1"/>
  <c r="S119" i="4" s="1"/>
  <c r="O118" i="4"/>
  <c r="R118" i="4" s="1"/>
  <c r="S118" i="4" s="1"/>
  <c r="O117" i="4"/>
  <c r="R117" i="4" s="1"/>
  <c r="S117" i="4" s="1"/>
  <c r="O116" i="4"/>
  <c r="R116" i="4" s="1"/>
  <c r="S116" i="4" s="1"/>
  <c r="O115" i="4"/>
  <c r="R115" i="4" s="1"/>
  <c r="S115" i="4" s="1"/>
  <c r="O114" i="4"/>
  <c r="R114" i="4" s="1"/>
  <c r="S114" i="4" s="1"/>
  <c r="O113" i="4"/>
  <c r="R113" i="4" s="1"/>
  <c r="S113" i="4" s="1"/>
  <c r="O112" i="4"/>
  <c r="R112" i="4" s="1"/>
  <c r="S112" i="4" s="1"/>
  <c r="O111" i="4"/>
  <c r="R111" i="4" s="1"/>
  <c r="S111" i="4" s="1"/>
  <c r="O110" i="4"/>
  <c r="R110" i="4" s="1"/>
  <c r="S110" i="4" s="1"/>
  <c r="O109" i="4"/>
  <c r="R109" i="4" s="1"/>
  <c r="S109" i="4" s="1"/>
  <c r="O108" i="4"/>
  <c r="R108" i="4" s="1"/>
  <c r="S108" i="4" s="1"/>
  <c r="O107" i="4"/>
  <c r="R107" i="4" s="1"/>
  <c r="S107" i="4" s="1"/>
  <c r="O106" i="4"/>
  <c r="R106" i="4" s="1"/>
  <c r="S106" i="4" s="1"/>
  <c r="O105" i="4"/>
  <c r="R105" i="4" s="1"/>
  <c r="S105" i="4" s="1"/>
  <c r="O104" i="4"/>
  <c r="R104" i="4" s="1"/>
  <c r="S104" i="4" s="1"/>
  <c r="O103" i="4"/>
  <c r="R103" i="4" s="1"/>
  <c r="S103" i="4" s="1"/>
  <c r="O102" i="4"/>
  <c r="R102" i="4" s="1"/>
  <c r="S102" i="4" s="1"/>
  <c r="O101" i="4"/>
  <c r="R101" i="4" s="1"/>
  <c r="S101" i="4" s="1"/>
  <c r="O100" i="4"/>
  <c r="R100" i="4" s="1"/>
  <c r="S100" i="4" s="1"/>
  <c r="O99" i="4"/>
  <c r="R99" i="4" s="1"/>
  <c r="S99" i="4" s="1"/>
  <c r="O98" i="4"/>
  <c r="R98" i="4" s="1"/>
  <c r="S98" i="4" s="1"/>
  <c r="O97" i="4"/>
  <c r="R97" i="4" s="1"/>
  <c r="S97" i="4" s="1"/>
  <c r="O96" i="4"/>
  <c r="R96" i="4" s="1"/>
  <c r="S96" i="4" s="1"/>
  <c r="O95" i="4"/>
  <c r="R95" i="4" s="1"/>
  <c r="S95" i="4" s="1"/>
  <c r="O94" i="4"/>
  <c r="R94" i="4" s="1"/>
  <c r="S94" i="4" s="1"/>
  <c r="O93" i="4"/>
  <c r="R93" i="4" s="1"/>
  <c r="S93" i="4" s="1"/>
  <c r="O92" i="4"/>
  <c r="R92" i="4" s="1"/>
  <c r="S92" i="4" s="1"/>
  <c r="O91" i="4"/>
  <c r="R91" i="4" s="1"/>
  <c r="S91" i="4" s="1"/>
  <c r="O90" i="4"/>
  <c r="R90" i="4" s="1"/>
  <c r="S90" i="4" s="1"/>
  <c r="O89" i="4"/>
  <c r="R89" i="4" s="1"/>
  <c r="S89" i="4" s="1"/>
  <c r="O88" i="4"/>
  <c r="R88" i="4" s="1"/>
  <c r="S88" i="4" s="1"/>
  <c r="O87" i="4"/>
  <c r="R87" i="4" s="1"/>
  <c r="S87" i="4" s="1"/>
  <c r="O86" i="4"/>
  <c r="R86" i="4" s="1"/>
  <c r="S86" i="4" s="1"/>
  <c r="O85" i="4"/>
  <c r="R85" i="4" s="1"/>
  <c r="S85" i="4" s="1"/>
  <c r="O84" i="4"/>
  <c r="R84" i="4" s="1"/>
  <c r="S84" i="4" s="1"/>
  <c r="O83" i="4"/>
  <c r="R83" i="4" s="1"/>
  <c r="S83" i="4" s="1"/>
  <c r="O82" i="4"/>
  <c r="R82" i="4" s="1"/>
  <c r="S82" i="4" s="1"/>
  <c r="O81" i="4"/>
  <c r="R81" i="4" s="1"/>
  <c r="S81" i="4" s="1"/>
  <c r="O80" i="4"/>
  <c r="R80" i="4" s="1"/>
  <c r="S80" i="4" s="1"/>
  <c r="O79" i="4"/>
  <c r="R79" i="4" s="1"/>
  <c r="S79" i="4" s="1"/>
  <c r="O78" i="4"/>
  <c r="R78" i="4" s="1"/>
  <c r="S78" i="4" s="1"/>
  <c r="O77" i="4"/>
  <c r="R77" i="4" s="1"/>
  <c r="S77" i="4" s="1"/>
  <c r="O76" i="4"/>
  <c r="R76" i="4" s="1"/>
  <c r="S76" i="4" s="1"/>
  <c r="O75" i="4"/>
  <c r="R75" i="4" s="1"/>
  <c r="S75" i="4" s="1"/>
  <c r="O74" i="4"/>
  <c r="R74" i="4" s="1"/>
  <c r="S74" i="4" s="1"/>
  <c r="O73" i="4"/>
  <c r="R73" i="4" s="1"/>
  <c r="S73" i="4" s="1"/>
  <c r="O72" i="4"/>
  <c r="R72" i="4" s="1"/>
  <c r="S72" i="4" s="1"/>
  <c r="O71" i="4"/>
  <c r="R71" i="4" s="1"/>
  <c r="S71" i="4" s="1"/>
  <c r="O70" i="4"/>
  <c r="R70" i="4" s="1"/>
  <c r="S70" i="4" s="1"/>
  <c r="O69" i="4"/>
  <c r="R69" i="4" s="1"/>
  <c r="S69" i="4" s="1"/>
  <c r="O68" i="4"/>
  <c r="R68" i="4" s="1"/>
  <c r="S68" i="4" s="1"/>
  <c r="O67" i="4"/>
  <c r="R67" i="4" s="1"/>
  <c r="S67" i="4" s="1"/>
  <c r="O66" i="4"/>
  <c r="R66" i="4" s="1"/>
  <c r="S66" i="4" s="1"/>
  <c r="O65" i="4"/>
  <c r="R65" i="4" s="1"/>
  <c r="S65" i="4" s="1"/>
  <c r="O64" i="4"/>
  <c r="R64" i="4" s="1"/>
  <c r="S64" i="4" s="1"/>
  <c r="O63" i="4"/>
  <c r="R63" i="4" s="1"/>
  <c r="S63" i="4" s="1"/>
  <c r="O62" i="4"/>
  <c r="R62" i="4" s="1"/>
  <c r="S62" i="4" s="1"/>
  <c r="O61" i="4"/>
  <c r="R61" i="4" s="1"/>
  <c r="S61" i="4" s="1"/>
  <c r="O60" i="4"/>
  <c r="R60" i="4" s="1"/>
  <c r="S60" i="4" s="1"/>
  <c r="O59" i="4"/>
  <c r="R59" i="4" s="1"/>
  <c r="S59" i="4" s="1"/>
  <c r="O58" i="4"/>
  <c r="R58" i="4" s="1"/>
  <c r="S58" i="4" s="1"/>
  <c r="O57" i="4"/>
  <c r="R57" i="4" s="1"/>
  <c r="S57" i="4" s="1"/>
  <c r="O56" i="4"/>
  <c r="R56" i="4" s="1"/>
  <c r="S56" i="4" s="1"/>
  <c r="O55" i="4"/>
  <c r="R55" i="4" s="1"/>
  <c r="S55" i="4" s="1"/>
  <c r="O54" i="4"/>
  <c r="R54" i="4" s="1"/>
  <c r="S54" i="4" s="1"/>
  <c r="O53" i="4"/>
  <c r="R53" i="4" s="1"/>
  <c r="S53" i="4" s="1"/>
  <c r="O52" i="4"/>
  <c r="R52" i="4" s="1"/>
  <c r="S52" i="4" s="1"/>
  <c r="O51" i="4"/>
  <c r="R51" i="4" s="1"/>
  <c r="S51" i="4" s="1"/>
  <c r="O50" i="4"/>
  <c r="R50" i="4" s="1"/>
  <c r="S50" i="4" s="1"/>
  <c r="O49" i="4"/>
  <c r="R49" i="4" s="1"/>
  <c r="S49" i="4" s="1"/>
  <c r="O48" i="4"/>
  <c r="R48" i="4" s="1"/>
  <c r="S48" i="4" s="1"/>
  <c r="O47" i="4"/>
  <c r="R47" i="4" s="1"/>
  <c r="S47" i="4" s="1"/>
  <c r="O46" i="4"/>
  <c r="R46" i="4" s="1"/>
  <c r="S46" i="4" s="1"/>
  <c r="O45" i="4"/>
  <c r="R45" i="4" s="1"/>
  <c r="S45" i="4" s="1"/>
  <c r="O44" i="4"/>
  <c r="R44" i="4" s="1"/>
  <c r="S44" i="4" s="1"/>
  <c r="O43" i="4"/>
  <c r="R43" i="4" s="1"/>
  <c r="S43" i="4" s="1"/>
  <c r="O42" i="4"/>
  <c r="R42" i="4" s="1"/>
  <c r="S42" i="4" s="1"/>
  <c r="O41" i="4"/>
  <c r="R41" i="4" s="1"/>
  <c r="S41" i="4" s="1"/>
  <c r="O40" i="4"/>
  <c r="R40" i="4" s="1"/>
  <c r="S40" i="4" s="1"/>
  <c r="O39" i="4"/>
  <c r="R39" i="4" s="1"/>
  <c r="S39" i="4" s="1"/>
  <c r="O38" i="4"/>
  <c r="R38" i="4" s="1"/>
  <c r="S38" i="4" s="1"/>
  <c r="O37" i="4"/>
  <c r="R37" i="4" s="1"/>
  <c r="S37" i="4" s="1"/>
  <c r="O36" i="4"/>
  <c r="R36" i="4" s="1"/>
  <c r="S36" i="4" s="1"/>
  <c r="O35" i="4"/>
  <c r="R35" i="4" s="1"/>
  <c r="S35" i="4" s="1"/>
  <c r="O34" i="4"/>
  <c r="R34" i="4" s="1"/>
  <c r="S34" i="4" s="1"/>
  <c r="O33" i="4"/>
  <c r="R33" i="4" s="1"/>
  <c r="S33" i="4" s="1"/>
  <c r="O32" i="4"/>
  <c r="R32" i="4" s="1"/>
  <c r="S32" i="4" s="1"/>
  <c r="O31" i="4"/>
  <c r="R31" i="4" s="1"/>
  <c r="S31" i="4" s="1"/>
  <c r="O30" i="4"/>
  <c r="R30" i="4" s="1"/>
  <c r="S30" i="4" s="1"/>
  <c r="O29" i="4"/>
  <c r="R29" i="4" s="1"/>
  <c r="S29" i="4" s="1"/>
  <c r="O28" i="4"/>
  <c r="R28" i="4" s="1"/>
  <c r="S28" i="4" s="1"/>
  <c r="O27" i="4"/>
  <c r="R27" i="4" s="1"/>
  <c r="S27" i="4" s="1"/>
  <c r="O26" i="4"/>
  <c r="R26" i="4" s="1"/>
  <c r="S26" i="4" s="1"/>
  <c r="O25" i="4"/>
  <c r="R25" i="4" s="1"/>
  <c r="S25" i="4" s="1"/>
  <c r="O24" i="4"/>
  <c r="R24" i="4" s="1"/>
  <c r="S24" i="4" s="1"/>
  <c r="O23" i="4"/>
  <c r="R23" i="4" s="1"/>
  <c r="S23" i="4" s="1"/>
  <c r="O22" i="4"/>
  <c r="R22" i="4" s="1"/>
  <c r="S22" i="4" s="1"/>
  <c r="O21" i="4"/>
  <c r="R21" i="4" s="1"/>
  <c r="S21" i="4" s="1"/>
  <c r="O20" i="4"/>
  <c r="R20" i="4" s="1"/>
  <c r="S20" i="4" s="1"/>
  <c r="O19" i="4"/>
  <c r="R19" i="4" s="1"/>
  <c r="S19" i="4" s="1"/>
  <c r="O18" i="4"/>
  <c r="R18" i="4" s="1"/>
  <c r="S18" i="4" s="1"/>
  <c r="O17" i="4"/>
  <c r="R17" i="4" s="1"/>
  <c r="S17" i="4" s="1"/>
  <c r="O16" i="4"/>
  <c r="R16" i="4" s="1"/>
  <c r="S16" i="4" s="1"/>
  <c r="O15" i="4"/>
  <c r="R15" i="4" s="1"/>
  <c r="S15" i="4" s="1"/>
  <c r="O14" i="4"/>
  <c r="R14" i="4" s="1"/>
  <c r="S14" i="4" s="1"/>
  <c r="O13" i="4"/>
  <c r="R13" i="4" s="1"/>
  <c r="S13" i="4" s="1"/>
  <c r="O11" i="4"/>
  <c r="R11" i="4" s="1"/>
  <c r="S11" i="4" s="1"/>
  <c r="O10" i="4"/>
  <c r="R10" i="4" s="1"/>
  <c r="S10" i="4" s="1"/>
  <c r="O9" i="4"/>
  <c r="R9" i="4" s="1"/>
  <c r="S9" i="4" s="1"/>
  <c r="O8" i="4"/>
  <c r="R8" i="4" s="1"/>
  <c r="S8" i="4" s="1"/>
  <c r="O7" i="4"/>
  <c r="R7" i="4" s="1"/>
  <c r="S7" i="4" s="1"/>
  <c r="O6" i="4"/>
  <c r="R6" i="4" s="1"/>
  <c r="S6" i="4" s="1"/>
  <c r="O5" i="4"/>
  <c r="R5" i="4" s="1"/>
  <c r="S5" i="4" s="1"/>
  <c r="O4" i="4"/>
  <c r="R4" i="4" s="1"/>
  <c r="S4" i="4" s="1"/>
  <c r="O3" i="4"/>
  <c r="R3" i="4" s="1"/>
  <c r="S3" i="4" s="1"/>
</calcChain>
</file>

<file path=xl/sharedStrings.xml><?xml version="1.0" encoding="utf-8"?>
<sst xmlns="http://schemas.openxmlformats.org/spreadsheetml/2006/main" count="35885" uniqueCount="4082">
  <si>
    <t>No. Radicado Fosyga (MYT 01/02)</t>
  </si>
  <si>
    <t>No. Consecutivo interno recobro</t>
  </si>
  <si>
    <t>No. Item</t>
  </si>
  <si>
    <t>Clasificación del Servicio entregado</t>
  </si>
  <si>
    <t>Valor de Recobro</t>
  </si>
  <si>
    <t>Fecha Prestación Servico</t>
  </si>
  <si>
    <t>No. De Factura</t>
  </si>
  <si>
    <t>Nombre Prestador</t>
  </si>
  <si>
    <t>Nit Prestador</t>
  </si>
  <si>
    <t>Fecha Radicación MYT 01 y 02</t>
  </si>
  <si>
    <t>No. Paquete MYT 01 y 02</t>
  </si>
  <si>
    <t>Fecha noficación glosa MYT 01 y 02</t>
  </si>
  <si>
    <t>Fecha radicación objeción MYT04</t>
  </si>
  <si>
    <t>Fecha ratificación glosa MYT04</t>
  </si>
  <si>
    <t>Causal de Glosa</t>
  </si>
  <si>
    <t>PAQUETE AUDITORIA_MYT04</t>
  </si>
  <si>
    <t>Nª Acta CTC</t>
  </si>
  <si>
    <t>Fecha de acta CTC</t>
  </si>
  <si>
    <t>Identificación Despacho</t>
  </si>
  <si>
    <t>Autoridad Judicial</t>
  </si>
  <si>
    <t>Ciudad</t>
  </si>
  <si>
    <t>Contenido del Fallo</t>
  </si>
  <si>
    <t>Fecha Fallo</t>
  </si>
  <si>
    <t>Nombre</t>
  </si>
  <si>
    <t>Tipo de documento</t>
  </si>
  <si>
    <t>Número de identificación</t>
  </si>
  <si>
    <t>Estado Recobro</t>
  </si>
  <si>
    <t>Empresa</t>
  </si>
  <si>
    <t>Con o Sin Imagen</t>
  </si>
  <si>
    <t>1320306060893</t>
  </si>
  <si>
    <t>3</t>
  </si>
  <si>
    <t>SET INFUSION BOMBA INSULINA REF MMT-399 QUICK</t>
  </si>
  <si>
    <t>FAR100000001165458</t>
  </si>
  <si>
    <t>FARMASANITAS SAS</t>
  </si>
  <si>
    <t>800149695-1</t>
  </si>
  <si>
    <t>0613</t>
  </si>
  <si>
    <t>19/11/2013</t>
  </si>
  <si>
    <t>2014-02-17</t>
  </si>
  <si>
    <t xml:space="preserve"> 1-03 los valores objeto de recobro ya hayan sido pagados por el fosyga</t>
  </si>
  <si>
    <t>MYT04111311</t>
  </si>
  <si>
    <t>.</t>
  </si>
  <si>
    <t>62</t>
  </si>
  <si>
    <t>JUZGADO CIVIL MUNICIPAL</t>
  </si>
  <si>
    <t>BOGOTA</t>
  </si>
  <si>
    <t>SUMINISTRAR LOS MEDICAMENTOS INSULINA LISPRO, INSULINA NPH, JERINGAS TIRILLAS Y EL TRATAMIENTO NECESARIO PARA SU ENFERMEDAD</t>
  </si>
  <si>
    <t>2004-02-19</t>
  </si>
  <si>
    <t>ANZOLA MEZA PAOLA ANDREA</t>
  </si>
  <si>
    <t>CC</t>
  </si>
  <si>
    <t>Glosa Ratificada</t>
  </si>
  <si>
    <t>Eps Sanitas</t>
  </si>
  <si>
    <t>Con Imàgen</t>
  </si>
  <si>
    <t>1</t>
  </si>
  <si>
    <t>RESERVORIO BOMBA INSULINA REF MMT-332A</t>
  </si>
  <si>
    <t>1320306060919</t>
  </si>
  <si>
    <t>2</t>
  </si>
  <si>
    <t>PANITOS HUM WINNY PAQ X 50</t>
  </si>
  <si>
    <t>FAR100000001142561</t>
  </si>
  <si>
    <t xml:space="preserve"> 4-03 Como consecuencia del acta de CTC o fallo de tutela se incluyen prestaciones contenidas en los planes de beneficios</t>
  </si>
  <si>
    <t>35</t>
  </si>
  <si>
    <t>JUZGADO PENAL MUNICIPAL CON FUNCIONES DE CONTROL DE GARANTIAS</t>
  </si>
  <si>
    <t>MEDELLIN</t>
  </si>
  <si>
    <t>TUTELAR A FAVOR DEL SEÑOR GERMAN DARIO LOAIZA MARULANDA, LOS DERECHOS CONSTITUCIONALES FUNDAMENTALES ALA SALUD, VIDA, SEGURIDAD SOCIAL Y DIGNIDAD HUMANA, CUYA PROTECCION SOLICITO SU COMPAÑERA BIBIANA MARIA MIRANDA GONZALEZ, VULNERADOS POR LA CONDUCTA OMISIVA DE LA EPS SANITAS.  ORDENAR AL REPRESENTNATE LEGAL DE LA EPS SANITAS, QUE EN UN TERMINO PERENTORIO DE CUARENTA Y OCHO ( 48 ) HORAS CONTADO A PARTIR DE LA NOTIFICACION DE ESTE FALLO, SI AUN NO LO HA HECHO, PROCEDA A AUTORIZAR A FAVOR DEL SEÑOR GERMAN DARIO LOAIZA MARULANDA, EL SUMINISTRO DEL MARCAPASOS DIAFRAGMARICO PRESCRITO EN FORMA URGENTE POR SU MEDICO TRATANTE.  TAL COMO SE DEJO DICHO EN LA PARTE MOTIVA DEL PRESENTE FALLO, NO SE ORDENA LA ENTREGA DE LOS PAÑALES, PAÑITOS HUMEDOS Y CREMAS HUMECTANTES, POR QUE NO EXISTE ORDEN MEDICA QUE LO SUSTENTE.  SIN EMBARGO, EN CASO DE QUE EL MEDICO TRATANTE A SI LO DISPONGA, LA EPS SANITAS DEBERA SUMINISTRAR LOS ELEMENTOS NECESARIOS PARA PRESERVAR LA SALUD DEL AFECTADO COMO PARTE DEL TRATAMIENTO INTEGRAL, SIEMPRE Y CUANDO GUARDEN RELACION CON LA PATOLOGIA QUE ORIGINO ESTA TUTELA.  PROTEGER EL TRATAMIENTO INTEGRAL RESPECTO A TODO LO QUE SE DERIVE DE LA PATOLOGIA OBJETO DE ESTA TUTELA Y MIENTRAS QUE EL ANTES MENCIONADO PERMANEZCA AFILIADO A LA ENTIDAD DEMANDADA, ENTRE TANTO LA EPS SANITAS ESTA EN TODO EL DERECHO DE REPETIR POR LOS COSTOS EN QUE PUEDA INCURRIR CONTRA EL FONDO DE SOLIDARIDAD Y GARANTIA -FOSYGA-, CONFORME AL TRAMITE ESTABLECIDO PARA ELLO EN LA RESOLUCION 2949-2003,</t>
  </si>
  <si>
    <t>2007-01-25</t>
  </si>
  <si>
    <t>LOAIZA MARULANDA GERMAN DARIO</t>
  </si>
  <si>
    <t>Sin Imàgen</t>
  </si>
  <si>
    <t>1320306060940</t>
  </si>
  <si>
    <t>RESERVORIO BOMBA INSULINA POD OMNIPOD</t>
  </si>
  <si>
    <t>FAR100000001156283</t>
  </si>
  <si>
    <t>54</t>
  </si>
  <si>
    <t>JUZGADO PENAL MUNICIPAL CON FUNCION DE CONTROL DE GARANTIAS</t>
  </si>
  <si>
    <t>1- TUTELAR LOS DERECHOS FUNDAMENTALES A LA SALUD, LA VIDA E INTEGRIDAD FISICA DE LA SEÑORA VICTORIA EUGENIA VENGOECHEA CARREÑO, PUESTOS EN PELIGRO POR LA EPS SANITAS.
2- ORDENAR AL REPRESENTANTE LEGAL DE LA EPS SANITAS, QUE EN UN TERMINO DE 48 HORAS CONTADAS A PARTIR DE LA NOTIFICACIÓN DEL PRESENTE FALLO, ADOPTE LAS MEDIDAS NECESARIAS PARA QUE SE CONTINUE PRESTANDO EL SERVICIO DE SUMINISTRO DE MEDICAMENTOS, INSUMOS, ELEMENTOS, TRATAMIENTOS, ETC, SIN INTERRUPCION DE TIEMPO, ES DECIR, A LA ACCIONANTE NO LE DEBE FALTAR NI UN SOLO DIA LO QUE REQUIERE PARA EL TRATAMIENTO DE SU ENFERMEDAD DE DIABETES MELLITUS1
3- ORDENAR A LA EPS SANITAS BRINDAR LA ATENCIÓN INTEGRAL DE LA PACIENTE VICTORIA EUGENIA VENGOECHEA CARREÑO, EN RAZON A LA ENFERMEDAD QUE PRESENTA
4-  ESPECIFICAR QUE SANITAS EPS, EN CUMPLIMIENTO DE LAS REITERADAS JURISPRUDENCIAS DE TUTELA DE LA CORTE CONSTITUCIONAL, PUEDE REPETIR CONTRA EL FOSYGA, PARA QUE LE SEA PAGADA A TRAVÉS DE LA CUENTA RESPECTIVA, EL COSTO DE LOS
MEDICAMENTOS,INSUMOS, ELEMENTOS ETC. QUE NO ESTEN PREVISTOS EN EL POS Y DEBA CUBRIR CON OCASION DEL TRATAMIENTO INTEGRAL ORDENADO EN EL PRESENTE FALLO.</t>
  </si>
  <si>
    <t>2009-12-29</t>
  </si>
  <si>
    <t>VENGOECHEA CARRENO VICTORIA EUGENIA</t>
  </si>
  <si>
    <t>1320306060945</t>
  </si>
  <si>
    <t>CETONAS OPTIUM REF 99511-35</t>
  </si>
  <si>
    <t>2013-04-12</t>
  </si>
  <si>
    <t>FAR100000001164031</t>
  </si>
  <si>
    <t>05</t>
  </si>
  <si>
    <t>TUNJA</t>
  </si>
  <si>
    <t>1 TUTELAR.. 2 ORDENAR A SANITAS EPS QUE SUMINISTRE LOS ELEMENTOS TIRA PARA GLUCOMETRIA, LACENTAS 150 Y JERINGAS U30BD EN LA CANTIDAD Y POR TIEMPO QUE LO DETERMINE EL MEDICO TRATANTE, ADEMAS LOS DEMAS PROCEDIMIENTOS Y TRATAMIENTOS QUE LA MENOR REQUIERA PARA LA RECUPERACION DE LA SALUD Y QUE SEAN ORDENADOS POR EL MEDICO TRATANTE.</t>
  </si>
  <si>
    <t>2006-03-13</t>
  </si>
  <si>
    <t>ALVAREZ GOMEZ CAMILA ANDREA</t>
  </si>
  <si>
    <t>TI</t>
  </si>
  <si>
    <t>1320306060955</t>
  </si>
  <si>
    <t>PANITOS HUM WINNY PAQ X 100</t>
  </si>
  <si>
    <t>FAR100000001137421</t>
  </si>
  <si>
    <t>23</t>
  </si>
  <si>
    <t>JUZGADO PENAL MUNICIPAL DE DEPURACION</t>
  </si>
  <si>
    <t>CALI</t>
  </si>
  <si>
    <t xml:space="preserve">LE AUTORICE A LA SRA. CANDIDA ROSA LEON DE CASTAÑEDA EL SUMINISTRO DE LOS PANALES DESECHABLES PARA ADULTO Y EL SUMINISTRO DE LOS ELEMENTOS NECESARIOS PARA LA ASEPSIA DE LA PACIENTE COMO PAÑITOS HUMEDOSY CREMA ANTIPAÑÁLITIS, LOS CUALES SE NECESITAN CONSTANTE Y PERMANENTE, EN LAS CANTIDADES, PROPORCIONES Y ESTÁNDARES DE CALIDAD NECESARIOS PARA ATENDER SUS NECESIDADES ORGÁNICAS DIARIAS Y QUE TIENEN POR FINALIDAD DARLE AL PACIENTE UN ESTADO SALUBRE Y DE BIENESTAR, APLICANDO PARA ELLO EL CRITERIO)Â019 LOS ALCANCES DEL CONCEPTO DE Â01CURGENCIA VITALÂ01D. TERCERO: RESPECTO DEL SERVICIO DE ATENCIÓN EN CASA. HOSPITAL EN CASA Y/O A UXILIAR DE ENFERMERÍA .DOMICÍLIARIA Y EL COMPLEMENTO ALIMENTICIO O NUTRICIONAL PARA LA SRA. CANDIDA ROSA LEON DE CASTAÑEDA, SE LE ORDENA A LA EPS. SANITAS LA. QUE EN EL TÉRMINO DE CUARENTA Y OCHO (48) HORAS SIGUIENTES A LA NOTIFICACIÓN DE ÉSTA PROVIDENCIA, CONVOQUE GRUPO MULTIDISCIPLINARIO MÉDICO, EN EL QUE ESTÉN PRESENTES LOS MÉDICOS TRATANTES DE LA SRA. CANDIDA ROSA LEON DE CASTANEDA EN TODAS SUS DISCIPLINAS Y ESPECIALIDADES, Y QUE EN COMPAÑÍA DE UN DELEGADO DE LA PERSONERIA MUNICIPAL DE SANTIAGO DE CALI VALOREN AL PACIENTE Y DETERMINEN LO SIGUIENTE. CUARTO: RESPECTO DE LAS DEMÁS RECLAMACIONES EFECTUADAS  POR LA ACCIONANTE Y QUE NO FUERON OBJETO DE REFERENCIA EN LOS NUMERALES INMUEDIATAMENTE ANTERIORES (ENTRE ELLOS, CAMA HOSPITALARIA ELÉCTRICA, TRASLADOS EN AMBULANCIA, ETC.) SE DECLARA IMPROCEDENTE EL AMPARO TUTELAR RECLAMADO POR LA SRA. MARIA MATILDE CASTAÑEDA LEON, ACTUANDO EN CALIDAD DE AGENTE OFICIOSO DE LA SRA. CANDIDA ROSA LEON DE CASTAÑEDA, CONTRA LA ENTIDAD PROMOTORA DE SALUD SANITAS LA. Â01CEPS SANITAS LA. NORTEÂ01D, POR CUANTO LOS MISMOS NO CORRESPONDEN A UNA URGENCIA VITAL EN EL CASO DE LA SRA. C4NDIDA ROSA LEON DE CASTAÑEDA. QUNTO: DECLARAR IMPROCEDENTE EL AMPARO TUTELAR RECLAMADO POR LA SRA. MARIA MATILDE CASTAÑEDA LEON, ACTUANDO EN CALIDAD DE AGENTE OFICIOSO DE LA SRA. CANDIDA ROSA LEON DE CASTAÑEDA, CONTRA LA ENTIDAD PROMOTORA DE SALUD SANITAS LA. Â01CEPS. SANITAS SA. NORTEÂ01C, RESPECTO DE LA EXONERACIÓN DE COPAGOS Y CUOTAS MODERADORAS POR CUANTO EN PARTE ALGUNA DEL PROCEDIMIENTO TUTELAR, LA SRA. MARIA MATILDE CASTAÑEDA LEON ACTUANDO COMO AGENTE OFICIOSA DE SU MADRE, ACREDITÓ EN DEBIDA JÓRMA SU ESTADO DE INSOLVENCIA E INCAPACIDAD ECONÓMICA PARA ASUMIR TALES COSTOS POR LOS SERVICIOS MÉDICOS DEMANDADOS EN EL CASO DE LA BENEFICIARIA SRA. CANDIDA ROSA LEONDE CASTAÑEDA. SEPTIMO: SE  FACULTA A EPS. SANITAS SA. NORTE PARA QUE REPITA CONTRA LA NACIÓN, MINISTERIO DE PROTECCIÓN SOCIAL, A TRAVÉS DEL FONDO DE SOLIDARIDAD Y GARANTÍA (FOSYGA) (FONDO DE RECONOCIMIENTOS DE ENFERMEDADES CATASTRÓFICAS U OTROS RECURSOS CON DESTINO AL PLAN OBLGATORIO DE SALUD) EN EJERCICIO DE RECOBRO, TODO COSTO QUE HAYA ASUMIDO CON OCASIÓN DEL CUMPLIMIENTO DE LO ORDENADO EN ESTA A CCION DE TUTELA, DENTRO DE LOS INSUMOS, MEDICAMENTOS Y PROCECLIMIENTOS MÉDICOS AUTORIZADOS PARA LA SRA. CANDIDA ROSA LEON DE CASTANEDA, AL CUAL NO ESTABA OBLIGADA POR VIRTUD EXPRESA DE LAS LIMITACIONES CONTENIDAS EN LA LEY VIGENTE, ATENIPERÁNDOSE PARA ELLO A LOS TÉRMINOS QUE CONTEMPLAN LAS RESOLUCIONES NO. 2949 DE FECHA OCTUBRE 03 DE 2003. 3754 DE 2008 Y LA SENTENCIA C-463 DE 2008, SI A ELLO HAY LUGAR. </t>
  </si>
  <si>
    <t>2012-06-27</t>
  </si>
  <si>
    <t>LEON DE CASTANEDA CANDIDA ROSA</t>
  </si>
  <si>
    <t>1320306060978</t>
  </si>
  <si>
    <t>2013-03-21</t>
  </si>
  <si>
    <t>FAR100000001142259</t>
  </si>
  <si>
    <t>01</t>
  </si>
  <si>
    <t xml:space="preserve">JUZGADO CIVIL DEL CIRCUITO </t>
  </si>
  <si>
    <t>PRIMERO: CONFIRMAR PARCIALMENTE LA SENTENCIA IMPUGNADA, DE FECHA Y PROCEDENCIA CONOCIDAS INSTAURADA POR EL SEÑOR ALONSO TAMÁYO TAMAYO COMO AGENTE OFICIOSO DE SU SEÑORA MADRE, LUZ TAMAYO DE TAMAYO, EN CONTRA DE SANITAS EPS. SEGUNDO: DESVINCULAR AL MINISTERIO DE PROTECCIÓN SOCIAL - FOSYGA, POR LOS HECHOS EXPUESTOS ANTERIORMENTE, PUES, CAMINOS INDICA LA LEY PARA EFECTUAR EL RESPECTIVO RECOBRO ANTE EL FOSYGA- MINISTERIOR DE PROTECCION SOCIAL, SIN QUE SEA NECESARIO ORDEN JUDICIAL QUE ASI LO DISPONDA. TERCERO: ORDENAR A LA EPS SANITAS QUE EN EL TÉRMINO DE 48:00 HORAS SIGUIENTES A LA NOTIFICACIÓN DEL PRESENTE FALLO, HAGA ENTREGA A LA SEÑORA LUZ TAMAYO DE TAMAYO. A TRAVÉS DE SU AGENTE OFICIOSO DE LOS SIGUIENTES INSUMOS Y/O PROCEDIMIENTOS: RESONANCIA MAGNETICA, SERVICIO DE ENFERMERA EN CASA, PANALES DESECHABLES, PAÑITOS HUMEDOS, CREMA ANTIESCARAS, TERAPIAS FISICAS RESPIRATORIAS, Y EL TRATAMIENTO INTEGRAL, DE FORMA CONTINUA E INTERRUMPIDA, Y EN GENERAL DE LOS QUE SE REQUIERAN PARA TRATAR LA ENFERMEDAD PADECIDA  POR LA SEÑORA  Â01CLUZ TAMAYO TAMÁYO, ASÍ MISMO, SE ORDENA LA  ENTREGA Y/O. PRACTICA DEL TRATAMIENTO INTEGRAL Y EN GENERAL TODA LA ATENCIÓN MEDICA REQUERIDA HASTA LOGRAR UNA TOTAL MEJORÍA AL PADECIMIENTO DE SALUD ORIGINADO COMO CONSECUENCIA DE LA PATOLOGÍA PRESENTADA, LO ANTERIOR, SIGUIENDO CON EL PROTOCOLO DE ATENCIÓN A LOS PACIENTES DE ACUERDO A LOS AVANCES TÉCNICOS Y CIENTÍFICOS QUE LA MEDICINA MODERNA OFRECE; PROTEGIENDO DE ESTA MANERA EL DERECHO FUNDAMENTAL A LA SALUD QUE TINE LA SEÑORA LUZ TAMAYO DE TAMAYO. CUARTO: CONFIRMAR LOS NUMERALES 1, 2, 5, 7, Y 8 DE LA SENTENCIA IMPUGNADA. QUINTO: NOTIFIQUESE ESTA DECISIÓN A LAS PARTES POR EL MEDIO MÁS EXPEDITO. SEXTO: ENVÍENSE LAS PRESENTES DILIGENCIAS A LA CORTE CONSTITUCIONAL PARA SU EVENTUAL REVISIÓN. SEPTIMO: CONMINAR AL AGENTE OFICIOSO, Y EN GENERAL, A LOS FAMILIARES DE LA SEÑORA LUZ TAMAYO DE TAMAYO QUE ES SU DEBER SOCIAL Y MORAL ATENDER Y VELAR POR EL CUIDADO Y ATENCIÓNE DE SU SEÑORA MADRE, PUES, SABIDO ES QUEE NO BASTA CON LAS ATENCIONES Y FORMÚLAS MEDICAS PARA GARANTIZAR LA RECUPERACIÓN DEL ESTADO DE SALUD DE LAS PERSONAS. COPIESE NOTIPIQUESE Y CUMPLASE ELJUEZ, HERNAN ZAMBRANO MUÑOZ</t>
  </si>
  <si>
    <t>FAR100000001167309</t>
  </si>
  <si>
    <t>11001-20130128135</t>
  </si>
  <si>
    <t>MACHADO POVEDA LUIS ALEJANDRO</t>
  </si>
  <si>
    <t>1320608201132</t>
  </si>
  <si>
    <t>FAR100000001191483</t>
  </si>
  <si>
    <t>11001-20130326445</t>
  </si>
  <si>
    <t>FORERO DE ANGEL CARMEN CECILIA</t>
  </si>
  <si>
    <t>1320608201134</t>
  </si>
  <si>
    <t>FAR100000001037419</t>
  </si>
  <si>
    <t>111-201211980</t>
  </si>
  <si>
    <t>GALVIS CONTRERAS CARLOS ANTONIO</t>
  </si>
  <si>
    <t>DEVICE QUICK SERTER</t>
  </si>
  <si>
    <t>1320608201135</t>
  </si>
  <si>
    <t>FAR100000001200299</t>
  </si>
  <si>
    <t>11001-20130322293</t>
  </si>
  <si>
    <t>VERASTEGUI GOMEZ MARIA CAMILA</t>
  </si>
  <si>
    <t>1320608201149</t>
  </si>
  <si>
    <t>FAR100000001178020</t>
  </si>
  <si>
    <t>11001-20130408108</t>
  </si>
  <si>
    <t>RODRIGUEZ SANCHEZ NATALIA CAROLINA</t>
  </si>
  <si>
    <t>1320608201151</t>
  </si>
  <si>
    <t>FAR100000001176804</t>
  </si>
  <si>
    <t>1320608201163</t>
  </si>
  <si>
    <t>FAR100000001200244</t>
  </si>
  <si>
    <t>SET DE INFUSION 6 ML X 23</t>
  </si>
  <si>
    <t>1320608201164</t>
  </si>
  <si>
    <t>FAR100000001149301</t>
  </si>
  <si>
    <t>1320608201175</t>
  </si>
  <si>
    <t>FAR100000001211912</t>
  </si>
  <si>
    <t>11001-20130111300</t>
  </si>
  <si>
    <t>2013-01-11</t>
  </si>
  <si>
    <t>AMAYA RINCON DIEGO ALEJANDRO</t>
  </si>
  <si>
    <t>SET INFUSION BOMBA DE INSULINA</t>
  </si>
  <si>
    <t>1320608201177</t>
  </si>
  <si>
    <t>FAR100000001150868</t>
  </si>
  <si>
    <t>11001-20130319210</t>
  </si>
  <si>
    <t xml:space="preserve">HERNANDEZ CASTRO YOLIMA </t>
  </si>
  <si>
    <t>1320608201179</t>
  </si>
  <si>
    <t>FAR100000001205954</t>
  </si>
  <si>
    <t>1320608201182</t>
  </si>
  <si>
    <t>2012-12-05</t>
  </si>
  <si>
    <t>FAR100000000904176</t>
  </si>
  <si>
    <t>111-2012088777</t>
  </si>
  <si>
    <t>2012-08-30</t>
  </si>
  <si>
    <t>1320608201189</t>
  </si>
  <si>
    <t>RESERVORIO BOMBA DE INSULINA</t>
  </si>
  <si>
    <t>FAR100000001210657</t>
  </si>
  <si>
    <t>11001-20130228753</t>
  </si>
  <si>
    <t xml:space="preserve">TOBON ALZATE NATALIE </t>
  </si>
  <si>
    <t>1320608201190</t>
  </si>
  <si>
    <t>FAR100000001210655</t>
  </si>
  <si>
    <t>1320608201210</t>
  </si>
  <si>
    <t>RESERVORIO INSULINA POD OMNIPOD UND CUM:0-00</t>
  </si>
  <si>
    <t>FAR100000001173984</t>
  </si>
  <si>
    <t>132060137475</t>
  </si>
  <si>
    <t>2012-12-12</t>
  </si>
  <si>
    <t>FAR100000000998391</t>
  </si>
  <si>
    <t>111-201207669</t>
  </si>
  <si>
    <t>2012-07-04</t>
  </si>
  <si>
    <t>CUECHA LOPEZ SANTIAGO NICOLAS</t>
  </si>
  <si>
    <t>1320608200795</t>
  </si>
  <si>
    <t>FAR100000001205895</t>
  </si>
  <si>
    <t>1320608200796</t>
  </si>
  <si>
    <t>SENSORES PARA MEDIR GLUCOSA ENLITE REF MMT700BA</t>
  </si>
  <si>
    <t>FAR100000001206062</t>
  </si>
  <si>
    <t>SET INFUSION BOMBA INSULINA REF MMT-399</t>
  </si>
  <si>
    <t>1320608200797</t>
  </si>
  <si>
    <t>FAR100000001200225</t>
  </si>
  <si>
    <t>11001-20121205714</t>
  </si>
  <si>
    <t>VARGAS MORALES KAREN TATIANA</t>
  </si>
  <si>
    <t>1320608200798</t>
  </si>
  <si>
    <t>RESERVORIOS BOMBA INSULINA</t>
  </si>
  <si>
    <t>FAR100000001172425</t>
  </si>
  <si>
    <t>11001-20130119243</t>
  </si>
  <si>
    <t>2013-01-19</t>
  </si>
  <si>
    <t>SET INFUSION BOMBA INSULINA REF MMT-398</t>
  </si>
  <si>
    <t>1320608200799</t>
  </si>
  <si>
    <t>RESERVORIOS BOMBA INSULINA REF MMT-332A</t>
  </si>
  <si>
    <t>FAR100000001173579</t>
  </si>
  <si>
    <t>SENSORES MEDIR GLUCOSA ENLITE REF MMT7008A</t>
  </si>
  <si>
    <t>1320608200800</t>
  </si>
  <si>
    <t>FAR100000001180842</t>
  </si>
  <si>
    <t>1320608200801</t>
  </si>
  <si>
    <t>FAR100000001141870</t>
  </si>
  <si>
    <t>1320608200802</t>
  </si>
  <si>
    <t>FAR100000001159685</t>
  </si>
  <si>
    <t>1320608200803</t>
  </si>
  <si>
    <t>FAR100000001143713</t>
  </si>
  <si>
    <t>1320608200804</t>
  </si>
  <si>
    <t>FAR100000001157996</t>
  </si>
  <si>
    <t>111-2012075277</t>
  </si>
  <si>
    <t>2012-07-18</t>
  </si>
  <si>
    <t>VERASTEGUI GOMEZ MARIA BEATRIZ</t>
  </si>
  <si>
    <t>SENSORES MEDIR GLUCOSA ENLITE REF MMT-332A</t>
  </si>
  <si>
    <t>SET INFUSION BOMBA INSULINA REF MMT-332A</t>
  </si>
  <si>
    <t>1320608200805</t>
  </si>
  <si>
    <t>FAR100000001203343</t>
  </si>
  <si>
    <t>11001-20130429341</t>
  </si>
  <si>
    <t>OREJUELA CA?AS LINA MARIA</t>
  </si>
  <si>
    <t>1320608200806</t>
  </si>
  <si>
    <t>FAR100000001183901</t>
  </si>
  <si>
    <t>1320608200807</t>
  </si>
  <si>
    <t>FAR100000001184119</t>
  </si>
  <si>
    <t>1320608200808</t>
  </si>
  <si>
    <t>FAR100000001157919</t>
  </si>
  <si>
    <t>1320608200809</t>
  </si>
  <si>
    <t>FAR100000001150563</t>
  </si>
  <si>
    <t>1320608200813</t>
  </si>
  <si>
    <t>FAR100000001200105</t>
  </si>
  <si>
    <t>1320608200819</t>
  </si>
  <si>
    <t>FAR100000001159466</t>
  </si>
  <si>
    <t>11001-20130307160</t>
  </si>
  <si>
    <t>MONTA?A GARCIA AMANDA LUCIA</t>
  </si>
  <si>
    <t>1320608200821</t>
  </si>
  <si>
    <t>FAR100000001205896</t>
  </si>
  <si>
    <t>11001-20130412194</t>
  </si>
  <si>
    <t>1320608200825</t>
  </si>
  <si>
    <t>FAR100000001183866</t>
  </si>
  <si>
    <t>1320608200273</t>
  </si>
  <si>
    <t>ORTESIS ANTIGENUVALGO</t>
  </si>
  <si>
    <t>FAR100000001193458</t>
  </si>
  <si>
    <t>81-201206275</t>
  </si>
  <si>
    <t>2012-06-20</t>
  </si>
  <si>
    <t xml:space="preserve">OSORIO MADARIAGA NATALIA </t>
  </si>
  <si>
    <t>1320608202857</t>
  </si>
  <si>
    <t>PROTESIS CONTOUR BECKER</t>
  </si>
  <si>
    <t>FAR1 00000001249712</t>
  </si>
  <si>
    <t>11001-20130225054</t>
  </si>
  <si>
    <t>MARTINEZ GARZON OLGA LUCY</t>
  </si>
  <si>
    <t>1320608202887</t>
  </si>
  <si>
    <t>FAR100000001164982</t>
  </si>
  <si>
    <t>1320608202888</t>
  </si>
  <si>
    <t>SENSORMEDIR GLUCOSA ENLITE</t>
  </si>
  <si>
    <t>FAR100000001169222</t>
  </si>
  <si>
    <t>761-201204819</t>
  </si>
  <si>
    <t>2012-04-20</t>
  </si>
  <si>
    <t>RAMIREZ GUTIERREZ DIANA MARYELY</t>
  </si>
  <si>
    <t>112061133582</t>
  </si>
  <si>
    <t>BOLSA ALIMENTACION ENTERAL</t>
  </si>
  <si>
    <t>01-030625</t>
  </si>
  <si>
    <t>MEDICINA INTEGRAL EN CASA COLOMBIA SAS</t>
  </si>
  <si>
    <t>900169638-1</t>
  </si>
  <si>
    <t>1111</t>
  </si>
  <si>
    <t>20/11/2012</t>
  </si>
  <si>
    <t>4-03 Como consecuencia del acta de CTC o fallo de tutela se incluyen prestaciones contenidas en los planes de beneficios</t>
  </si>
  <si>
    <t>MYT04111211</t>
  </si>
  <si>
    <t>111-201103001621</t>
  </si>
  <si>
    <t>2011-03-28</t>
  </si>
  <si>
    <t xml:space="preserve">CASTILLO LOPEZ JOSEFINA </t>
  </si>
  <si>
    <t>GLOSA RATIFICADA</t>
  </si>
  <si>
    <t>112031109408</t>
  </si>
  <si>
    <t>BOLSA DE ALIMENTACION PATROL REF 52042 ABBOTT</t>
  </si>
  <si>
    <t>FAR1-176070</t>
  </si>
  <si>
    <t>1-03 los valores objeto de recobro ya hayan sido pagados por el fosyga</t>
  </si>
  <si>
    <t>22</t>
  </si>
  <si>
    <t>1 TUTELAR, ORDENA A LA EPS SANITAS QUE DENTRO DEL IMPRORROGABLE TERMINOS DE 48 HORAS SIGUIENTES A LA NOTIFICACION DEL PRESENTE FALLO AUTORIZAR LA ENTREGA DEL EMDICAMENTO MUPIROCINA CREMA, TIZANIDINA, DOMPERIDONA, PREGABALINA, ENZIMAS PANCREATICAS, CONCENTRADO DE SEN DESECADO Y EL SUPLEMENTO NUTREN, Y PRESTAR TRATAMIENTO INTEGRAL SIN IMPORTAR QUE EL MISMO NO ESTE CONTEMPLADO DENTRO DEL POS</t>
  </si>
  <si>
    <t>2008-02-15</t>
  </si>
  <si>
    <t xml:space="preserve">MEJIA VALLEJO ALICIA </t>
  </si>
  <si>
    <t>112031109600</t>
  </si>
  <si>
    <t>CONTROL MENSUAL POST TRANSPLANTE DE PANCREAS</t>
  </si>
  <si>
    <t>00-100411832</t>
  </si>
  <si>
    <t>FUNDACION VALLE DEL LILI</t>
  </si>
  <si>
    <t>890324177-5</t>
  </si>
  <si>
    <t>PRIMERO: TUTELAR LOS DERECHOS CONSTITUCIONALES FUNDAMENTALES A LA VIDA A LA SALUD Y A LA SEGURIDAD SOCIAL DE QU HABLAN LOS ARTICULOS 11,48, Y49 DE LA CONSTITUCION NACIONAL AL SEÑOR RAFAEL CORTES CHAVEZ, IDENTIFICADO CON LA CEDULA NO. 94.251.764 POR LO EXPUESTO EN LA PARTE MOTIVA DE ESTE FALLO. SEGUNDO: ORDENAR A EPS SANITAS DE ESTA CIUDAD DE CALI PARA QUE EN EL TERMINO DE CUARENTA Y OCHO (48) HORAS SIGUIENTES A LA NOTIFICACION DEL PRESENTE FALLO, PROCEDA A AUTORIZAR EL PROCEDIMIENTO QUIRURGICO CON CATETERES FEMORALES Y/O YUGULARES Y/O PERITONEALES REQUERIDO COMO TAMBIEN EL PROCEDIMIENTO DE HEMODIALISIS E IGUALMENTE EL TRATAMIENTO MEDICO O MEDICAMENTOS Y/O HOSPITALIZACION QUE REQUIERA CON POSTERIORIDAD EL SEÑOR RAFAEL CORTES CHAVEZ.  TERCERO: AUTORIZAR A EPS SANITAS, PARA QUE REPITA EN CONTRA DEL FONDO DE SOLIDARIDAD DEL ESTADO FOSYGA RESPECTO A LOS CATETERES FEMORALES Y/O YUGUKARES Y/O PERITONEALES REQUERIDO COMO TAMBIEN EL PROCESO DE HEMODIALISIS E IGUALMENTE EL TRATAMIENTO MEDICO O MEDICAMENTOS Y/O HOSPITALIZACION QUE CON POSTERIORIDAD REQUIERA EL SEÑOR RAFAEL CORTES CHAVEZ Y QUE NO ESTEN CONTEMPLADOS DENTRO DEL POS, NO LOS CUBRA LA EPS, POR NO HABER COTIZADO UN NUMERO MINIMO DE SEMANAS. CUARTO: NOTIFIQUESE ESTE FALLO A MAS TARDAR AL DIA SUIGUIENTE DE HABER SIDO PROFERIDO A LAS PARTES CONFORME AL DECRETO 2591 DE 1991. QUINTO: TRANSCURRIDO EL TERMINO LEGAL Y SI LA PRESENTE TUTELA NO FUERE IMPUGNADA REMITASE A NUESTRA CORTE CONSTITUCIONAL PARA SU EVENTUAL REVISION.</t>
  </si>
  <si>
    <t>2007-09-20</t>
  </si>
  <si>
    <t xml:space="preserve">CORTES CHAVES RAFAEL </t>
  </si>
  <si>
    <t>112031109746</t>
  </si>
  <si>
    <t>SUMINISTRO Y ADAPTACION DE PROTESIS OCULAR DE OJO IZQUIERDO</t>
  </si>
  <si>
    <t>PS-020-1004232</t>
  </si>
  <si>
    <t>OFTALMOLOGIA SANDIEGO</t>
  </si>
  <si>
    <t>800051998-5</t>
  </si>
  <si>
    <t>18</t>
  </si>
  <si>
    <t>1 CONCEDER, LO CUAL SE ORDENA A LA EPS SANITAS QUE INICIE LOS TRAMITES PERTINENTES PARA REALIZAR EFECTIVAMENTE LA OPERACIÓN DENOMINADA ENUCLENACION DE OJO IZQUIERDO CON IMPLANTE DE MEDPOR E INJERTO DE ESCLERA DE BANCO, Y PROPORCIONE EL TRATAMIENTO QUE REQUIERA Y SEA CONSECUENCIA DIRECTA DE DICHA OPERACIÓN… 3 SEÑALAR QUE SANITAS EPS PODRA REPETIR CONTRA EL FOSYGA</t>
  </si>
  <si>
    <t>2001-12-14</t>
  </si>
  <si>
    <t xml:space="preserve">MONSALVE CIFUENTES DANIELA </t>
  </si>
  <si>
    <t>112031108630</t>
  </si>
  <si>
    <t>CONTROL MENSUAL POST TRASPLANTE DE PANCREAS</t>
  </si>
  <si>
    <t>00-100132982</t>
  </si>
  <si>
    <t>112031108721</t>
  </si>
  <si>
    <t>BOLSA NUTRIFLO O ALIMENTACION VACIA ENTERAL</t>
  </si>
  <si>
    <t>FAR1-135629</t>
  </si>
  <si>
    <t>13</t>
  </si>
  <si>
    <t>JUZGADO PENAL MUNICIPAL DE PEQUEÑAS CAUSAS</t>
  </si>
  <si>
    <t>ORDENESE A SANITAS EPS QUE EN EL TERMINO DE 48 HORAS SIGUIENTES A LA PRESENTACION DE LA SENTENCIA AUTORICE LA ENTREGA DE  OXIGENO  DOMICILIARIO, PAÑALES DESECHABLES, CUIDADOS DE ENFERMERIA, BOLSAS PARA ALIMENTACION, SONDA PARA GASTROSTOMIA , ORTESIS DE TOBILLO EN POLIPROPILENO , PALMETA EN PROPILENO Y LOS SUPLEMENTOS NUTRICIONALES PROVALANCE Y PREVALANCE</t>
  </si>
  <si>
    <t>2008-02-28</t>
  </si>
  <si>
    <t>RODRIGUEZ REYES JUAN BAUTISTA</t>
  </si>
  <si>
    <t>112060929850</t>
  </si>
  <si>
    <t>XX-0229</t>
  </si>
  <si>
    <t>LA ARAUCARIA</t>
  </si>
  <si>
    <t>900072423-5</t>
  </si>
  <si>
    <t>1011</t>
  </si>
  <si>
    <t>20/09/2012</t>
  </si>
  <si>
    <t>MYT04091209</t>
  </si>
  <si>
    <t>111-201103001583</t>
  </si>
  <si>
    <t>2011-03-22</t>
  </si>
  <si>
    <t>MARMOLEJO  CARLOS HERNAN</t>
  </si>
  <si>
    <t>112031007249</t>
  </si>
  <si>
    <t>BOLSA NUTRICION ENTERAL</t>
  </si>
  <si>
    <t>f-314240</t>
  </si>
  <si>
    <t>FARMASANITAS LTDA</t>
  </si>
  <si>
    <t>112031211431</t>
  </si>
  <si>
    <t>00-100507147</t>
  </si>
  <si>
    <t>0212</t>
  </si>
  <si>
    <t>17/07/2012</t>
  </si>
  <si>
    <t>MYT04071207</t>
  </si>
  <si>
    <t>Colsanitas</t>
  </si>
  <si>
    <t>112061239984</t>
  </si>
  <si>
    <t>ENCAJE FLEX INT TERMO</t>
  </si>
  <si>
    <t>FAR1-73183</t>
  </si>
  <si>
    <t>1-03 Los valores objeto de recobro ya hayan sido pagados por el Fosyga</t>
  </si>
  <si>
    <t>111-2011067293</t>
  </si>
  <si>
    <t>2011-06-30</t>
  </si>
  <si>
    <t xml:space="preserve">DELSORDO MOTTOLA FRANCISCO </t>
  </si>
  <si>
    <t>CAMBIO DE SOCKETS PARA PROTESIS</t>
  </si>
  <si>
    <t>112031212356</t>
  </si>
  <si>
    <t>EQUIPO PATROL CON PUNZON ABBOTT</t>
  </si>
  <si>
    <t>FAR1-297131</t>
  </si>
  <si>
    <t>FARMASANITAS SA</t>
  </si>
  <si>
    <t>0312</t>
  </si>
  <si>
    <t>63</t>
  </si>
  <si>
    <t>1 TUTELAR…. 2 ORDENAR A SANITAS EPS QUE AUTORICE EL SUMINISTRO DEL SUPLEMENTO NUTRICIONAL GLUCERNA ADEMAS SE LE REALICE TODOS Y CADA UNO DE LOS PROCEDIMIENTOS, TRATAMIENTO, ADITAMENTOS Y MEDICAMENTOS…..FACULTAR A SANITAS EPS REPETIR CONTRA EL FOSYGA</t>
  </si>
  <si>
    <t>04/09/2009</t>
  </si>
  <si>
    <t>PRADA JAIMES MARIA EUGENIA</t>
  </si>
  <si>
    <t>112031212716</t>
  </si>
  <si>
    <t>BOLSA NUTRIFLO VACIA/ALIMENTACION ENTERAL</t>
  </si>
  <si>
    <t>FAR1-243111</t>
  </si>
  <si>
    <t>112031212853</t>
  </si>
  <si>
    <t>ORT CTA RIG EXTR POST 3 PUNTO REF 1700065</t>
  </si>
  <si>
    <t>FAR1-369101</t>
  </si>
  <si>
    <t>52</t>
  </si>
  <si>
    <t>2012-01-20</t>
  </si>
  <si>
    <t xml:space="preserve">TAMAYO DE TAMAYO LUZ </t>
  </si>
  <si>
    <t>132060136216</t>
  </si>
  <si>
    <t>ALQ CAMA TRES PLANOS</t>
  </si>
  <si>
    <t>2012-12-24</t>
  </si>
  <si>
    <t>FAR100000000967690</t>
  </si>
  <si>
    <t xml:space="preserve"> 1-03 Los valores objeto de recobro ya hayan sido pagados por el Fosyga</t>
  </si>
  <si>
    <t>761-201207402</t>
  </si>
  <si>
    <t>2012-07-11</t>
  </si>
  <si>
    <t>GARCIA MUNEVAR JUAN CAMILO</t>
  </si>
  <si>
    <t>ALQUILER BARANDA CAMA ELECTRI</t>
  </si>
  <si>
    <t>1320606100245</t>
  </si>
  <si>
    <t>FREEDOM BTE RECHARG BAT BLACK</t>
  </si>
  <si>
    <t>2012-05-29</t>
  </si>
  <si>
    <t>FAR100000001060209</t>
  </si>
  <si>
    <t>81-201203377</t>
  </si>
  <si>
    <t>2012-03-30</t>
  </si>
  <si>
    <t>ARIZA FLORIAN DILSA ISABEL</t>
  </si>
  <si>
    <t>1320606100528</t>
  </si>
  <si>
    <t>ALQUILER SILLA ESTANDAR</t>
  </si>
  <si>
    <t>2013-02-06</t>
  </si>
  <si>
    <t>FAR100000001111430</t>
  </si>
  <si>
    <t>761-201210266</t>
  </si>
  <si>
    <t>2012-10-05</t>
  </si>
  <si>
    <t xml:space="preserve">CASTILLO DE MENDOZA NELLY </t>
  </si>
  <si>
    <t>ALQUILER CAMA TRES PLANOS</t>
  </si>
  <si>
    <t>761-201207909</t>
  </si>
  <si>
    <t>2012-07-24</t>
  </si>
  <si>
    <t>ALQUILER BARANDA CAMA ELECTRICA</t>
  </si>
  <si>
    <t>1320606100696</t>
  </si>
  <si>
    <t>RESERVORIO BOMBA INSULINA</t>
  </si>
  <si>
    <t>FAR100000001035644</t>
  </si>
  <si>
    <t>11001-20121228242</t>
  </si>
  <si>
    <t>2012-12-28</t>
  </si>
  <si>
    <t>GUERRERO AMAYA JUAN CAMILO</t>
  </si>
  <si>
    <t>SENSORES MEDIR  GLUCOSA</t>
  </si>
  <si>
    <t>SET DE INFUSION BOMBA INSULINA</t>
  </si>
  <si>
    <t>1320606100697</t>
  </si>
  <si>
    <t>2013-02-28</t>
  </si>
  <si>
    <t>FAR100000001095519</t>
  </si>
  <si>
    <t>1330305101375</t>
  </si>
  <si>
    <t>SENSOR MEDIR GLUCOSA ENLITE</t>
  </si>
  <si>
    <t>2013-01-18</t>
  </si>
  <si>
    <t>FAR100000001061126</t>
  </si>
  <si>
    <t>111-201211549</t>
  </si>
  <si>
    <t>2012-11-20</t>
  </si>
  <si>
    <t xml:space="preserve">GARCIA ZU?IGA ANDRES </t>
  </si>
  <si>
    <t>1320606100529</t>
  </si>
  <si>
    <t>RESERVORIO INSULINA OMNIPOD UNIDAD</t>
  </si>
  <si>
    <t>FAR100000001073060</t>
  </si>
  <si>
    <t>111-2012104322</t>
  </si>
  <si>
    <t>2012-10-12</t>
  </si>
  <si>
    <t>HERNANDEZ GOMEZ DAIRA ZAMIRA</t>
  </si>
  <si>
    <t>1320606100530</t>
  </si>
  <si>
    <t>RESERVORIO BOMBA INSULINA REFERENCIA MMT-332A CAJAX10 PARADIGMA 3.0 ML</t>
  </si>
  <si>
    <t>FAR100000001089053</t>
  </si>
  <si>
    <t>11001-20121227443</t>
  </si>
  <si>
    <t>2012-12-27</t>
  </si>
  <si>
    <t xml:space="preserve">AREVALO MENDOZA MARTHA </t>
  </si>
  <si>
    <t>SENSORES PARA BOMBA DE INSULINA.</t>
  </si>
  <si>
    <t>SET INFUSION BOMBA INSULINA REFERENCIA MMT-398 CAJAX10 QUICK 6X43</t>
  </si>
  <si>
    <t>1320606100533</t>
  </si>
  <si>
    <t>RESERVATORIO INSULINA OMNIPOD</t>
  </si>
  <si>
    <t>FAR100000001102939</t>
  </si>
  <si>
    <t>11001-20130301303</t>
  </si>
  <si>
    <t>2013-03-01</t>
  </si>
  <si>
    <t>MOYA HEDERICH ELISA MARIA ELSA PATICIA</t>
  </si>
  <si>
    <t>1320606100534</t>
  </si>
  <si>
    <t>RESERVORIO BOMBA INSULINA REFERENCIA MMT-332A CAJAX05</t>
  </si>
  <si>
    <t>2013-02-27</t>
  </si>
  <si>
    <t>FAR100000001076929</t>
  </si>
  <si>
    <t>11001-20130123235</t>
  </si>
  <si>
    <t>2013-01-23</t>
  </si>
  <si>
    <t xml:space="preserve">ARBELAEZ LAVERDE CATALINA </t>
  </si>
  <si>
    <t>SENSORES MEDIR GLUCOSA ENLITE REFERENCIA MMT-7008A</t>
  </si>
  <si>
    <t>SET DE INFUCION BOMBA INSULINA REFERNCIA MMT-398 CAJAX10 QUICK 6X43</t>
  </si>
  <si>
    <t>1320606100535</t>
  </si>
  <si>
    <t>SENSORES MEDIR GLUCOSA ENLITE REFERENCIA MMT7008A CAJAX5</t>
  </si>
  <si>
    <t>FAR100000001072950</t>
  </si>
  <si>
    <t>11001-20130130118</t>
  </si>
  <si>
    <t>2013-01-30</t>
  </si>
  <si>
    <t>HINCAPIE ORDO?EZ NATALIA ALEJANDRA</t>
  </si>
  <si>
    <t>SET INFUSION BOMBA INSULINA REFERENCIA MMT-399 CAJA X10</t>
  </si>
  <si>
    <t>1320606100553</t>
  </si>
  <si>
    <t>RESERVORIO BOMBA INSULINA REFERENCIA MMT-332A CAJAX10 PARADIGMA 3.0ML</t>
  </si>
  <si>
    <t>2013-02-22</t>
  </si>
  <si>
    <t>FAR100000001089093</t>
  </si>
  <si>
    <t>661-20120428</t>
  </si>
  <si>
    <t>2012-04-09</t>
  </si>
  <si>
    <t>GIRALDO GOMEZ MARIA DEL PILAR</t>
  </si>
  <si>
    <t>SENSOR MEDIR GLUCOSA ENLITE REFERENCIA MMT7008A CAJAX5</t>
  </si>
  <si>
    <t>SET INFUCION BOMBA REFERENCIA MMT-399 CAJAX10 QUICK 6X23</t>
  </si>
  <si>
    <t>1320606100554</t>
  </si>
  <si>
    <t>RESERVORIO INSULINA OMNIPOD</t>
  </si>
  <si>
    <t>FAR100000001080257</t>
  </si>
  <si>
    <t>11001-20130128182</t>
  </si>
  <si>
    <t>2013-01-28</t>
  </si>
  <si>
    <t>MONTOYA REY JUAN DIEGO</t>
  </si>
  <si>
    <t>1320606100556</t>
  </si>
  <si>
    <t>FAR100000001101449</t>
  </si>
  <si>
    <t>1320606100560</t>
  </si>
  <si>
    <t>FAR100000001073058</t>
  </si>
  <si>
    <t>111-2012105005</t>
  </si>
  <si>
    <t>GUZMAN CHALA MIGUEL DARIO</t>
  </si>
  <si>
    <t>1320606100562</t>
  </si>
  <si>
    <t>RESERVORIO INSULINA OMNIPOD UNIDADES CUM 0-00</t>
  </si>
  <si>
    <t>FAR100000001085516</t>
  </si>
  <si>
    <t>1320606100139</t>
  </si>
  <si>
    <t>2013-02-12</t>
  </si>
  <si>
    <t>FAR100000001050011</t>
  </si>
  <si>
    <t>11001-20130105449</t>
  </si>
  <si>
    <t>2013-01-05</t>
  </si>
  <si>
    <t xml:space="preserve">MICHAAN CHALOM ROGER </t>
  </si>
  <si>
    <t>CE</t>
  </si>
  <si>
    <t>1320606100303</t>
  </si>
  <si>
    <t>RESERVORIOS INSULINA POD OMNIPOD</t>
  </si>
  <si>
    <t>2013-02-19</t>
  </si>
  <si>
    <t>FAR100000001085495</t>
  </si>
  <si>
    <t>111-2012094255</t>
  </si>
  <si>
    <t>2012-09-13</t>
  </si>
  <si>
    <t xml:space="preserve">GUARIN ZAMBRANO SONIA </t>
  </si>
  <si>
    <t>1320606100304</t>
  </si>
  <si>
    <t>RESERVORIO BOMBA INSULINA PARADIGMA 3.0ML PIEZA</t>
  </si>
  <si>
    <t>FAR100000001028475</t>
  </si>
  <si>
    <t>11001-20130125090</t>
  </si>
  <si>
    <t>2013-01-25</t>
  </si>
  <si>
    <t xml:space="preserve">ANDRADE CABALLERO SANTIAGO </t>
  </si>
  <si>
    <t>RC</t>
  </si>
  <si>
    <t>SET INFUSION BOMBA INSULINA QUICK 6X23 PIEZA</t>
  </si>
  <si>
    <t>1320606100311</t>
  </si>
  <si>
    <t>ORTESIS TOBILLO PIE</t>
  </si>
  <si>
    <t>2012-12-26</t>
  </si>
  <si>
    <t>FAR100000001050158</t>
  </si>
  <si>
    <t>111-2012071645</t>
  </si>
  <si>
    <t>2012-07-05</t>
  </si>
  <si>
    <t xml:space="preserve">SANCHEZ ACERO SEBASTIAN </t>
  </si>
  <si>
    <t>1320606100325</t>
  </si>
  <si>
    <t>FAR100000001090275</t>
  </si>
  <si>
    <t>11001-20121122215</t>
  </si>
  <si>
    <t>2012-11-22</t>
  </si>
  <si>
    <t>MORIANO PINILLA JOHN HENRY</t>
  </si>
  <si>
    <t>SET INFUSION BOMBA INSULINA</t>
  </si>
  <si>
    <t>1320606100344</t>
  </si>
  <si>
    <t>LANCETA ULTRASOFT</t>
  </si>
  <si>
    <t>FAR100000000974073</t>
  </si>
  <si>
    <t>11001-20130116065</t>
  </si>
  <si>
    <t>2013-01-16</t>
  </si>
  <si>
    <t xml:space="preserve">RAMIREZ TOBON SEBASTIAN </t>
  </si>
  <si>
    <t>1320606100346</t>
  </si>
  <si>
    <t>FERULA OTP INFANTIL DER O IZQ</t>
  </si>
  <si>
    <t>EN 4130</t>
  </si>
  <si>
    <t>LINEAS HOSPITALARIAS S.A.S</t>
  </si>
  <si>
    <t>900294380-1</t>
  </si>
  <si>
    <t>68001-20121217009</t>
  </si>
  <si>
    <t>2012-12-17</t>
  </si>
  <si>
    <t>ARENAS CALA DIANA MERCEDES</t>
  </si>
  <si>
    <t>1320606100417</t>
  </si>
  <si>
    <t>FAR100000001076505</t>
  </si>
  <si>
    <t>81-20121045</t>
  </si>
  <si>
    <t>2012-10-02</t>
  </si>
  <si>
    <t>RESTREPO MONTOYA JULIANA MARCELA</t>
  </si>
  <si>
    <t>1320606100419</t>
  </si>
  <si>
    <t>BOLSA DRENABLE UNA PIEZA ACTIVELIFE</t>
  </si>
  <si>
    <t>FAR100000000931591</t>
  </si>
  <si>
    <t>111-201211770</t>
  </si>
  <si>
    <t>2012-11-26</t>
  </si>
  <si>
    <t>AVILA ARENAS HIJO DE MARY YAMILE</t>
  </si>
  <si>
    <t>1320606100440</t>
  </si>
  <si>
    <t>RESERVORIO INSULINA POD OMNIPOD</t>
  </si>
  <si>
    <t>FAR100000001078704</t>
  </si>
  <si>
    <t>111-2012098338</t>
  </si>
  <si>
    <t>2012-09-27</t>
  </si>
  <si>
    <t>ZABARAIN DE LA ESPRIELLA MARTHA PATRICIA</t>
  </si>
  <si>
    <t>1320606100441</t>
  </si>
  <si>
    <t>FAR100000001077068</t>
  </si>
  <si>
    <t>111-2012094067</t>
  </si>
  <si>
    <t>2012-09-12</t>
  </si>
  <si>
    <t>SOTELO AREVALO GERMAN AUGUSTO</t>
  </si>
  <si>
    <t>1320606100443</t>
  </si>
  <si>
    <t>2013-02-25</t>
  </si>
  <si>
    <t>FAR100000001098574</t>
  </si>
  <si>
    <t>1320606100444</t>
  </si>
  <si>
    <t>2013-03-11</t>
  </si>
  <si>
    <t>FAR100000001097090</t>
  </si>
  <si>
    <t>11001-20130302080</t>
  </si>
  <si>
    <t>2013-03-02</t>
  </si>
  <si>
    <t>HOYOS GARZON JUDITH AMPARO</t>
  </si>
  <si>
    <t>1320606100445</t>
  </si>
  <si>
    <t>ALQUILER BARANDAS TRES PLANOS</t>
  </si>
  <si>
    <t>FAR100000001111439</t>
  </si>
  <si>
    <t>76001-20121116072</t>
  </si>
  <si>
    <t>2012-11-16</t>
  </si>
  <si>
    <t>TAMAYO DE SALINAS BELIA MARGOTH</t>
  </si>
  <si>
    <t>ALQUILER CAMA HOSPITALARIA MANUAL</t>
  </si>
  <si>
    <t>1320606100446</t>
  </si>
  <si>
    <t>FAR100000001084648</t>
  </si>
  <si>
    <t>11001-20121127035</t>
  </si>
  <si>
    <t>2012-11-27</t>
  </si>
  <si>
    <t>JASSIR MEDINA JALIL NAZIB</t>
  </si>
  <si>
    <t>1320606100447</t>
  </si>
  <si>
    <t>FAR100000001084647</t>
  </si>
  <si>
    <t>11001-20121127029</t>
  </si>
  <si>
    <t>JASSIR MEDINA SAID ALI</t>
  </si>
  <si>
    <t>1320606100448</t>
  </si>
  <si>
    <t>FAR100000001069148</t>
  </si>
  <si>
    <t>1320606100054</t>
  </si>
  <si>
    <t>CARELINK USB</t>
  </si>
  <si>
    <t>SSF00000000305081</t>
  </si>
  <si>
    <t>SUMINISTRO YSERVICIOS FARMACEUTICOS SAS</t>
  </si>
  <si>
    <t>900489830-0</t>
  </si>
  <si>
    <t>51-201206815</t>
  </si>
  <si>
    <t>2012-06-28</t>
  </si>
  <si>
    <t xml:space="preserve">GOMEZ GONZALEZ SUSANA </t>
  </si>
  <si>
    <t>BOMBA DE INSULINA PARADIGMA VEO + SISTEMA DE MONITOREO CONTINUO DE GLUCOSA(MINILINK)</t>
  </si>
  <si>
    <t>BOMBA DE INSULINA</t>
  </si>
  <si>
    <t>1320606100105</t>
  </si>
  <si>
    <t>ALQUILER BARANDA CAMA ELECT</t>
  </si>
  <si>
    <t>FAR100000001111434</t>
  </si>
  <si>
    <t>76001-20121221111</t>
  </si>
  <si>
    <t>2012-12-21</t>
  </si>
  <si>
    <t xml:space="preserve">PEREZ DE MENA MARIELA </t>
  </si>
  <si>
    <t>ALQUILER CAMA  3 PLANOS</t>
  </si>
  <si>
    <t>1320606100120</t>
  </si>
  <si>
    <t>FAR100000001111435</t>
  </si>
  <si>
    <t>1320606101757</t>
  </si>
  <si>
    <t>ALQUILER BARANDAS TRES PLANOS REF ABT</t>
  </si>
  <si>
    <t>FAR100000001157151</t>
  </si>
  <si>
    <t>76001-2012112059</t>
  </si>
  <si>
    <t xml:space="preserve">YANGUAS ACOSTA ENRIQUE </t>
  </si>
  <si>
    <t>ALQUILER CAMA TRES PLANOS REF AKT</t>
  </si>
  <si>
    <t>1320606101758</t>
  </si>
  <si>
    <t>ALQUILER BARANDA CAMA ELECTRICA REF ABE</t>
  </si>
  <si>
    <t>FAR100000001157132</t>
  </si>
  <si>
    <t>76001-20130118012</t>
  </si>
  <si>
    <t>ABELLA DE VALENCIA AIDA MARIA</t>
  </si>
  <si>
    <t>1320606101784</t>
  </si>
  <si>
    <t>2013-03-07</t>
  </si>
  <si>
    <t>FAR100000001157147</t>
  </si>
  <si>
    <t>1320606101786</t>
  </si>
  <si>
    <t>RESERVORIO BOMBA INSULINA ENLITE</t>
  </si>
  <si>
    <t>2013-03-26</t>
  </si>
  <si>
    <t>FAR100000001126337</t>
  </si>
  <si>
    <t>SET DE INFUSION BOMBA INSULINA QUICK</t>
  </si>
  <si>
    <t>1320606101793</t>
  </si>
  <si>
    <t>RESERVORIO BOMBA INSULINA PARADIGMA</t>
  </si>
  <si>
    <t>FAR100000001122679</t>
  </si>
  <si>
    <t>111-201212363</t>
  </si>
  <si>
    <t>2012-12-18</t>
  </si>
  <si>
    <t xml:space="preserve">ARRIOLA ECHEVERRI ITZIAR </t>
  </si>
  <si>
    <t>1320606101796</t>
  </si>
  <si>
    <t>RESERVORIO BOMBA INSULINA PARADIGM MMT 332A</t>
  </si>
  <si>
    <t>FAR100000001122976</t>
  </si>
  <si>
    <t>11001-20130130234</t>
  </si>
  <si>
    <t xml:space="preserve">GOMEZ GONZALEZ TATIANA </t>
  </si>
  <si>
    <t>SENSORES PARA MEDIR GLUCOSA ENLITE</t>
  </si>
  <si>
    <t>1320606101797</t>
  </si>
  <si>
    <t>FAR100000001122978</t>
  </si>
  <si>
    <t>11001-20130130194</t>
  </si>
  <si>
    <t>SET INFUSION BOMBA INSULINA QUICK</t>
  </si>
  <si>
    <t>1320606101798</t>
  </si>
  <si>
    <t>FAR100000001121045</t>
  </si>
  <si>
    <t>1320606101801</t>
  </si>
  <si>
    <t>RESEVORIO INSULINA POD OMNIPOD</t>
  </si>
  <si>
    <t>FAR100000001126237</t>
  </si>
  <si>
    <t>111-2012111025</t>
  </si>
  <si>
    <t>2012-11-28</t>
  </si>
  <si>
    <t>FONSECA RODRIGUEZ JUSTO ENRIQUE</t>
  </si>
  <si>
    <t>1320606101816</t>
  </si>
  <si>
    <t>2013-03-22</t>
  </si>
  <si>
    <t>FAR100000001122205</t>
  </si>
  <si>
    <t>111-2012037669</t>
  </si>
  <si>
    <t xml:space="preserve">ROBLEDO ROJAS JUAN </t>
  </si>
  <si>
    <t>1320606101817</t>
  </si>
  <si>
    <t>RESERVORIO BOMBA DE INSULINA PARADIGMA</t>
  </si>
  <si>
    <t>FAR100000001122531</t>
  </si>
  <si>
    <t>SENSORES MEDIR GLUCOSA ENLITE</t>
  </si>
  <si>
    <t>1320606101818</t>
  </si>
  <si>
    <t>BOLSA DRENABLE ACTILIFE CONVATEC</t>
  </si>
  <si>
    <t>FAR100000001122852</t>
  </si>
  <si>
    <t>11001-20130116357</t>
  </si>
  <si>
    <t xml:space="preserve">URIBE DE MOTTA LUCRECIA </t>
  </si>
  <si>
    <t>1320606101821</t>
  </si>
  <si>
    <t>FAR100000001123563</t>
  </si>
  <si>
    <t>1320606101823</t>
  </si>
  <si>
    <t>FAR100000001121122</t>
  </si>
  <si>
    <t>SET INFUSION BOMBA INDULINA QUICK</t>
  </si>
  <si>
    <t>1320606101833</t>
  </si>
  <si>
    <t>SET DE INFUSION BOMBA INSULINA REF MMT 399 CAJA X 10QUICK 6X23</t>
  </si>
  <si>
    <t>FAR100000001133997</t>
  </si>
  <si>
    <t>111-2012111076</t>
  </si>
  <si>
    <t>HERRERA RODRIGUEZ GABRIEL ESTEBAN</t>
  </si>
  <si>
    <t>SENSORES MEDIR GLUCOSA ENLITE REF MMT7008A CAJ X 5</t>
  </si>
  <si>
    <t>RESERVORIOS BOMBA INSULINA REF MMT 332A CAJ X10 PARADIGMA 3.0ML</t>
  </si>
  <si>
    <t>1320606101834</t>
  </si>
  <si>
    <t>RESERVORIOS BOMBA INSULINA PARADIGMA</t>
  </si>
  <si>
    <t>FAR100000001134553</t>
  </si>
  <si>
    <t>761-2012061455</t>
  </si>
  <si>
    <t>2012-06-29</t>
  </si>
  <si>
    <t xml:space="preserve">ARANGO MEJIA MARGARITA </t>
  </si>
  <si>
    <t>SET DE INFUSION INSULINA QUICK</t>
  </si>
  <si>
    <t>1320606101836</t>
  </si>
  <si>
    <t>TIRA DE GLUCOMETRIA ONE TOUCH LIFESCAN</t>
  </si>
  <si>
    <t>FAR100000001121951</t>
  </si>
  <si>
    <t>11001-20121126297</t>
  </si>
  <si>
    <t>JARAMILLO DE JARAMILLO ANGELA MATILDE</t>
  </si>
  <si>
    <t>1320606101839</t>
  </si>
  <si>
    <t>FAR100000001126714</t>
  </si>
  <si>
    <t>11001-20130318187</t>
  </si>
  <si>
    <t>2013-03-18</t>
  </si>
  <si>
    <t>1320606102091</t>
  </si>
  <si>
    <t>FERULA MANO POSICION FUNCION REF OMS004</t>
  </si>
  <si>
    <t>FAR100000001153381</t>
  </si>
  <si>
    <t>11001-20130205046</t>
  </si>
  <si>
    <t>2013-02-05</t>
  </si>
  <si>
    <t xml:space="preserve">ORTIZ DEMARTINEZ INOCENCIA </t>
  </si>
  <si>
    <t>1320606102120</t>
  </si>
  <si>
    <t>TUBO LARINGEO REF 7674 UND</t>
  </si>
  <si>
    <t>2013-03-19</t>
  </si>
  <si>
    <t>FAR100000001153362</t>
  </si>
  <si>
    <t>11001-20130308078</t>
  </si>
  <si>
    <t>2013-03-08</t>
  </si>
  <si>
    <t>CARRASQUILLA ARRIETA JAIME ALFONSO</t>
  </si>
  <si>
    <t>CEPILLOS DE LIMPIEZA/TUBO LARINGEO REF7225 UND</t>
  </si>
  <si>
    <t>FILTROS TRAQ/USAR MANOS LIBRES REF 7711 UND</t>
  </si>
  <si>
    <t>1320606101458</t>
  </si>
  <si>
    <t>FAR100000001114654</t>
  </si>
  <si>
    <t>11001-20130318164</t>
  </si>
  <si>
    <t>DEL CASTILLO PLATA MARIA CONSUELO</t>
  </si>
  <si>
    <t>1320606101460</t>
  </si>
  <si>
    <t>LANCETA ULTRAFOFT LIFESCAN</t>
  </si>
  <si>
    <t>FAR100000001114622</t>
  </si>
  <si>
    <t>1320606101060</t>
  </si>
  <si>
    <t>FAR100000001114478</t>
  </si>
  <si>
    <t>11001-20130206291</t>
  </si>
  <si>
    <t>MEJIA MEJIA LAZARO NICOLAS</t>
  </si>
  <si>
    <t>1320606101063</t>
  </si>
  <si>
    <t>2013-03-14</t>
  </si>
  <si>
    <t>FAR100000001110524</t>
  </si>
  <si>
    <t>25307-20130311002</t>
  </si>
  <si>
    <t>1320606101077</t>
  </si>
  <si>
    <t>FAR100000001119744</t>
  </si>
  <si>
    <t>76001-20130301043</t>
  </si>
  <si>
    <t xml:space="preserve">DIAZ MOLINA NATHALIA </t>
  </si>
  <si>
    <t>1320606101078</t>
  </si>
  <si>
    <t>TIRA DE GLUCOMETRIA OPTIUM</t>
  </si>
  <si>
    <t>FAR100000001115917</t>
  </si>
  <si>
    <t>05001-20121114001</t>
  </si>
  <si>
    <t>2012-11-14</t>
  </si>
  <si>
    <t xml:space="preserve">BETANCOURT ANZOLA ISABELLA </t>
  </si>
  <si>
    <t>1320606101090</t>
  </si>
  <si>
    <t>BRACE DE MU?ECA FERULA DERECHO REF18480</t>
  </si>
  <si>
    <t>FAR100000001111488</t>
  </si>
  <si>
    <t>19001-20130212008</t>
  </si>
  <si>
    <t>DURAN FRANCO ALBA LUCIA</t>
  </si>
  <si>
    <t>BRACE MU?ECA FERULA IZQUIERDO</t>
  </si>
  <si>
    <t>1320606101096</t>
  </si>
  <si>
    <t>FAR100000001112119</t>
  </si>
  <si>
    <t>11001-20130103319</t>
  </si>
  <si>
    <t>2013-01-03</t>
  </si>
  <si>
    <t>DUQUE HERRERA MARIA FERNANDA</t>
  </si>
  <si>
    <t>1320606101101</t>
  </si>
  <si>
    <t>FAR100000001114670</t>
  </si>
  <si>
    <t>111-2012104174</t>
  </si>
  <si>
    <t>HENAO GALVIS JUAN DIEGO</t>
  </si>
  <si>
    <t>1320606101105</t>
  </si>
  <si>
    <t>FAR100000001109455</t>
  </si>
  <si>
    <t>111-2012083261</t>
  </si>
  <si>
    <t>2012-08-13</t>
  </si>
  <si>
    <t>MARTINEZ GUZMAN WILLIS RICARDO</t>
  </si>
  <si>
    <t>1320606101107</t>
  </si>
  <si>
    <t>FAR100000001119773</t>
  </si>
  <si>
    <t>76001-20130301042</t>
  </si>
  <si>
    <t>1320606100908</t>
  </si>
  <si>
    <t>FAR100000001107383</t>
  </si>
  <si>
    <t>111-2012111188</t>
  </si>
  <si>
    <t>2012-11-30</t>
  </si>
  <si>
    <t xml:space="preserve">ROLDAN RESTREPO SUSANA </t>
  </si>
  <si>
    <t>1320606100909</t>
  </si>
  <si>
    <t>2012-12-03</t>
  </si>
  <si>
    <t>FAR100000000945149</t>
  </si>
  <si>
    <t>111-2012073829</t>
  </si>
  <si>
    <t>2012-07-12</t>
  </si>
  <si>
    <t xml:space="preserve">RUIZ CASTELLANOS NICOLAS </t>
  </si>
  <si>
    <t>1320606100912</t>
  </si>
  <si>
    <t>FAR100000001110377</t>
  </si>
  <si>
    <t>11001-20130222175</t>
  </si>
  <si>
    <t>OROZCO SALAZAR DIEGO HERNAN</t>
  </si>
  <si>
    <t>1320606101028</t>
  </si>
  <si>
    <t>FAR100000001114655</t>
  </si>
  <si>
    <t>11001-20130227200</t>
  </si>
  <si>
    <t xml:space="preserve">RESTREPO SERNA VALENTINA </t>
  </si>
  <si>
    <t>1320606101037</t>
  </si>
  <si>
    <t>FAR100000001117668</t>
  </si>
  <si>
    <t>11001-20130211243</t>
  </si>
  <si>
    <t>2013-02-11</t>
  </si>
  <si>
    <t>CAICEDO CALLE MARIA ISABEL</t>
  </si>
  <si>
    <t>1320606101039</t>
  </si>
  <si>
    <t>FAR100000001114590</t>
  </si>
  <si>
    <t>1320606101041</t>
  </si>
  <si>
    <t>FAR100000001114606</t>
  </si>
  <si>
    <t>11001-20130206131</t>
  </si>
  <si>
    <t>1320606101042</t>
  </si>
  <si>
    <t>BOLSA PIERNA ORINA 900ML</t>
  </si>
  <si>
    <t>FAR100000001110373</t>
  </si>
  <si>
    <t>111-2012094775</t>
  </si>
  <si>
    <t>2012-09-14</t>
  </si>
  <si>
    <t>ZAMORA PATI?O MARIA NELLY</t>
  </si>
  <si>
    <t>1320606101047</t>
  </si>
  <si>
    <t>FAR100000001069549</t>
  </si>
  <si>
    <t>TIRA DE GLUCOMETRIA ONE TOUCH</t>
  </si>
  <si>
    <t>1320606101048</t>
  </si>
  <si>
    <t>2013-02-23</t>
  </si>
  <si>
    <t>FAR100000001070548</t>
  </si>
  <si>
    <t>11001-20121130124</t>
  </si>
  <si>
    <t>GARCIA DRAGO SILVANA MARIA</t>
  </si>
  <si>
    <t>1320606102286</t>
  </si>
  <si>
    <t>CANISTER PARA SISTEMA VAC</t>
  </si>
  <si>
    <t>113 358391</t>
  </si>
  <si>
    <t>CLINICA COLSANITAS S.A.</t>
  </si>
  <si>
    <t>800149384-6</t>
  </si>
  <si>
    <t>11001-20121213071</t>
  </si>
  <si>
    <t>2012-12-13</t>
  </si>
  <si>
    <t xml:space="preserve">GARCIA  HILDA </t>
  </si>
  <si>
    <t>1320606102670</t>
  </si>
  <si>
    <t>ALQUILER DE CAMA HOSPITALARIA Y COLCHON ANTIESCARAS</t>
  </si>
  <si>
    <t>22041</t>
  </si>
  <si>
    <t>GONZALEZ CORREA LUIS ALBERTO</t>
  </si>
  <si>
    <t>19408857-7</t>
  </si>
  <si>
    <t>111-2012043658</t>
  </si>
  <si>
    <t>2012-04-13</t>
  </si>
  <si>
    <t xml:space="preserve">CUBILLOS DE PINEDA LUCILA </t>
  </si>
  <si>
    <t>1320606102680</t>
  </si>
  <si>
    <t>ALQUILER DE B089 CAMA ELTRICA DRIVE REF. 15005</t>
  </si>
  <si>
    <t>P 39491</t>
  </si>
  <si>
    <t>AMANECER MEDICO LTDA.</t>
  </si>
  <si>
    <t>805010659-6</t>
  </si>
  <si>
    <t>76001-20121207003</t>
  </si>
  <si>
    <t>2012-12-07</t>
  </si>
  <si>
    <t xml:space="preserve">TORRES GARZON ROSSANA </t>
  </si>
  <si>
    <t>1330305101378</t>
  </si>
  <si>
    <t>SET DE INFUSION BOMBA DE INSULINA</t>
  </si>
  <si>
    <t>FAR1 00000001052328</t>
  </si>
  <si>
    <t>08001-20121130005</t>
  </si>
  <si>
    <t>ANDRAUS BERRIO LORENA ISABEL</t>
  </si>
  <si>
    <t>1320606060782</t>
  </si>
  <si>
    <t>5</t>
  </si>
  <si>
    <t>ZINC OXIDO TALCO</t>
  </si>
  <si>
    <t>23 98468</t>
  </si>
  <si>
    <t>CLINICA COLSANITAS SA</t>
  </si>
  <si>
    <t>A-761-2012060603</t>
  </si>
  <si>
    <t>2012-06-06</t>
  </si>
  <si>
    <t>JARAMILLO DE DELGADO ROSA INES</t>
  </si>
  <si>
    <t>1320308021852</t>
  </si>
  <si>
    <t>RESERVORIO BOMBA INSULINA REF MMT 332A PARADIGMA 3.0 ML</t>
  </si>
  <si>
    <t>FAR100000001201664</t>
  </si>
  <si>
    <t>0813</t>
  </si>
  <si>
    <t>12</t>
  </si>
  <si>
    <t>BUCARAMANGA</t>
  </si>
  <si>
    <t>ORDENAREN FORMA INMEDIATA AUTORIZACION PARA EL TRATAMIENTO INTEGRAL DE LA MENOR SOLICITADO POR EL MEDICO TRATANTE</t>
  </si>
  <si>
    <t>2004-03-30</t>
  </si>
  <si>
    <t>ALVAREZ HERRERA MARIA CAMILA</t>
  </si>
  <si>
    <t>GLOSADO FOSYGA</t>
  </si>
  <si>
    <t>SET INFUSION BOBMA INSULINA REF MMT 339 QUICK 6X23</t>
  </si>
  <si>
    <t>1320308021984</t>
  </si>
  <si>
    <t>RESERVORIO BOMBA DE INSULINA MMT 332A PARADIGMA</t>
  </si>
  <si>
    <t>FAR100000001177561</t>
  </si>
  <si>
    <t>20</t>
  </si>
  <si>
    <t>1 TUTELAR.. 2 ORDENAR A EPS SANITAS QUE AUTORICE Y SUMINISTRE LOS ELEMENTOS REQUERIDOS POR EL MENOR PARA SU TRATAMIENTO TIRILLAS MEDIDORAS PARA GLUCOMETRIA, GLUCOMETRO, JERINGAS, LANCETAS Y GLUCOMETRO Y TODO EL TRATAMIENTO INTEGRAL QUE EL MENOR NECESITE CON OCASION DE LA ENFERMEDAD QUE PADECE, SIN EXIGIRLE DINERO A CMABIO PARA REALIZARLO, PUES ES LA ACCIONADA LA QUE DEBE ASUMIR EL COSTO, TODA VEZ QUE SI SE ENCUENTRA CONTEMPLADA EN EL POS, Y ES EL ESTADO POR MEDIO DEL FOSYGA EL QUE DEBE SUGFRAGAR LAS EROGACION ADICIONALES A LAS CONTEMPLADAS EN EL POS.</t>
  </si>
  <si>
    <t>2006-02-28</t>
  </si>
  <si>
    <t>JARAMILLO ROJAS JUAN CAMILO</t>
  </si>
  <si>
    <t>SENSOR MEDIR GLUCOSA ENLITE MMT7008A</t>
  </si>
  <si>
    <t>SET INFUSION BOMBA DE INSULINA MMT 398</t>
  </si>
  <si>
    <t>1320308022060</t>
  </si>
  <si>
    <t>RESERVORIO BOMBA INSULINA REF MMT 332A PARADIGMA 3.0ML</t>
  </si>
  <si>
    <t>FAR100000001208257</t>
  </si>
  <si>
    <t>07</t>
  </si>
  <si>
    <t>TUTELAR LOS DERECHOS FUNDAMENTALES A LA SALUD, SEGURIDAD SOCIAL Y A LA VIDA DE LA SEÑORA MARTHA LILIAM CASTRILLON CRESPO. LAS RAZONES PARA ELLOS SE ANOTARON EN LA PARTE MOTIVA DE ESTA DECISION.
SEGUNDO: ORDENAR AL REPRESENTANTE LEGAL DE SANITAS EPS, O A QUIEN HAGA SUS VECES QUE, EN EL TERMINO DE CUARENTA Y OCHO (48) HORAS CONTADAS A PARTIR DE LA NOTIFICACION DE LA PRESENTE SENTENCIA, SI AÚN NO LO HA HECHO, EXPIDA NUEVAMENTE LA AUTORIZACIÓN PROCEDIMIENTO "MONITOREO CONTINUO DE GLUCOSA DE 72 HORAS", EN LA ENTIDAD DENOMINADA ENDOCRINO - CENTRO DE ESTUDIO HORMONAL, SIN CONDICIONAR A LA USUARIA AL PAGO DE LA REALIZACIÓN DEL PROCEDIMIENTO. ADEMÁS LE DEBERÁ OTORGAR LA ATENCIÓN MEDICA INTEGRAL PARA EL TRATAMIENTO DE LA ENFERMEDAD.
TERCERO: LA INOBSERVANCIA DE LA ORDEN AQUI IMPARTIDA GENERARÁ LAS SANCIONES QUE POR DESACATO IMPONE EL ARTICULO 52 DEL DECRETO 2591 DE 1991.
CUARTO: NOTIFICAR ESTE FALLO EN LA FORMA ESTABLECIDA EN EL ARTICULO 30 DEL DECRETO 2591 DE 1991, ADVIRTIÉNDOLE A LAS PARTES QUE EL MISMO PUEDE SER IMPUGNADO DENTRO DE LOS TRES DÍAS SIGUIENTES A SU NOTIFICACION. UNA VEZ EJECUTORIADO, REMITASE A LA H. CORTE CONSTITUCIONAL PARA SU EVENTUAL REVISIÓN (ARTICULO 32 DECRETO 2591 DE 1991).
NOTIFIQUESE Y CUMPLASE.</t>
  </si>
  <si>
    <t>2012-04-11</t>
  </si>
  <si>
    <t>CASTRILLON CRESPO MARTHA LILIAM</t>
  </si>
  <si>
    <t>SET INFUSION BOMBA INSULINA REF MMT 398 QICK 6X43</t>
  </si>
  <si>
    <t>1320308022084</t>
  </si>
  <si>
    <t>FAR100000001209448</t>
  </si>
  <si>
    <t>02</t>
  </si>
  <si>
    <t>JUZGADO PENAL MUNICIPAL CON FUNCION DE CONOCIMIENTO</t>
  </si>
  <si>
    <t>MANIZALES</t>
  </si>
  <si>
    <t>2 ORDENA A EPS SANTIAS ENTREGARLE "ADHESIVOS IV"________3 ENTREGARLE "CAJA DE RESERVORIOS TRES MILILITROS, USO DE BOMBA DE INSULINA, CAJA DE SET DE  INFUSION DE 6 MILILITROS DE USO DE BOMBA DE INSULINA Y CAJA DE SENSORES DE USO DE INSULINA" QUE DIJO HABERLE AUTORIZADO A TRAVES DE SU CTC___________4 ACCEDER AL TRATAMIENTO INTEGRAL PARA LA PATOLOGIA DIABETES MELLITUS TIPO I</t>
  </si>
  <si>
    <t>2011-09-29</t>
  </si>
  <si>
    <t>MEJIA ROMERO ANDRES GUILLERMO</t>
  </si>
  <si>
    <t>1320308021290</t>
  </si>
  <si>
    <t>SEGUIMIENTO Y CONTROL DE BOMBA DE INFUSION DE INSULINA</t>
  </si>
  <si>
    <t>6844</t>
  </si>
  <si>
    <t>ENDOCRINO SAS</t>
  </si>
  <si>
    <t>900091137-4</t>
  </si>
  <si>
    <t>1320308021342</t>
  </si>
  <si>
    <t>RESERVORIO BOMBA DE INSULINA MMT 332A CAJ * 10 PARADIGMA 3.0 ML</t>
  </si>
  <si>
    <t>FAR100000001138386</t>
  </si>
  <si>
    <t>15</t>
  </si>
  <si>
    <t>JUZGADO PENAL DEL CIRCUITO</t>
  </si>
  <si>
    <t>1 MODIFICAR EL FALLO FECHA 31 DE DICIEMBRE DE 2009 EN EL SENTIDO DE FACULTAR A LA EPS SANITAS A REPETIR CONTRA EL FOSYGA PARA OBTENER EL REEMBOLSO DEL 100% DE LOS GASTOS PRODUCTO UNICA Y EXCLUSIVAMENTE DE LOS MEDICAMENTOS TIRILLAS ONE TOUCHE ULTRA, EL GLUCOMETRO, LAS LANCETAS GLUCAJON Y DESTROTIX, LOS CUALES SE ENCUENTRAN EXCLUIDOS DEL POS</t>
  </si>
  <si>
    <t>2010-03-01</t>
  </si>
  <si>
    <t>SENSOR MEDIR GLUCOSA ENLITE MMT7008A CAJA * 5</t>
  </si>
  <si>
    <t>SET DE INFUSION BOMBA INSULINA MMT 398 CAJ * 10 QUICK 6*43</t>
  </si>
  <si>
    <t>1320308021363</t>
  </si>
  <si>
    <t>SENSORES MEDIR GLUCOSA ENLITE MMT7008A CAJ * 5</t>
  </si>
  <si>
    <t>FAR100000001147117</t>
  </si>
  <si>
    <t>JUZGADO PENAL MUNICIPAL CON FUNCIONES DE CONOCIMIENTO</t>
  </si>
  <si>
    <t>ENVIGADO</t>
  </si>
  <si>
    <t>"SEGUNDO: EN CONSECUENCIA DE LO ANTERIOR, ORDENA A LA DRA. MONICA RUIZ JIMENEZ EN SU CONDICION  DE GERENTE DE LA EPS SANITAS Y/O A QUEIN HAGA SUS VECES, PARA QUE EN EL TERMINO IMPROROGABLE DE 48 HORAS CONTADAS A PARTIR DE LA NOTIFICACION DEL FALLO, AUTORICE EL SUMINISTRO DE LOS INSUMOS DENOMINADOS ""GLUCOMETRO, TIRILLAS, LANCETAS Y JERINGAS"" REQUERIDAS POR LA MENOR TORO GOMEZ SEGUN LO DISTAMINO ELMEDICO TRATRANTE.  MAS AUN, CON EL PROPOSITO DE PERMITIR A LA AFECTADA OBTENER UN SERVICIO INTEGRAL CONFORME LAS DIRECTRICES QUE RIGEN UNIVERSALMENTE LA SEGURIDAD SOCIAL, SE ORDENARA A LA ANTIDAD ACCIONADA QUE AUTORICE TODO EL TRATAMIETNO INTEGRAL QUE REQUEIRA EN ARAS DE ALIVIAR LA ENFERMEDAD QUE ACTUALMENTE MENOSCABA SU SALUD, ELLO SIEMPRE Y CUANDO NO VARIEN LAS CONDICIONES ECONOMICAS DEL ACCIONANTE POR CUYA VIRTUD NO LE ES POSIBLE ASUMIR LOS COSTOS DE LOS SERVICIOS EXCLUIDOS DEL POS.
LOS CONCEPTOS DE COPAGOS Y CUOTAS MODERADORAS QUE DEMANDE LA PRESTACION DEL SERVICIO, CORRERAN POR CUENTA DEL USUARIO COTIZANTE DE LA ENTIDAD ACCIONADA, SEGUN LA TABLA ESTABLECIDA EN AL REGLAMENTACION QUE RIGE EL SISTEMA DE SEGURIDAD SOCIAL EN SALUD.
TERCERO. EN CUANTO TIENE QUE VER CON LOS EXAMENES, SERVICIOS Y PROCEDIMIENTOS QUE EN VIRTUD DE LA INAPLICACION DE LAS NORMAS QUE REGULAN EL PLAN OBLIGATORIO DE SALUD O BIEN EN RAZON DEL TRATAMIENTO INTEGRAL YA ORDENADO DEBA AUTORIZAR LA ENTIDAD ACCIONADA Y SE ENCUENTREN EXCLUIDOS DE DICHO PLA, LE CORREESPONDERA A LA EPS SANITAS ACUDIR ANTE LA AUTORIDAD ADMINISTRATIVA COMPETENTE PARA QUE DETERMINE SI HAYLUGAR AL RECOBRO DE ALGUNA DIFERENCIA ECONOMICA QUE LA ENTIDAD NO ESTE OBLIGADA DE ASUMIR O, INCLUSO, ACUDIR ANTE LAS VIAS JUDICIALES ORDINARIAS PARA OBTENER EL REEMBOLSO DE LAS SUMAS A QUE TENGA DERECHO, PUES LO CIERTO ES QUE SE TRATA DE ASUNTOS DE INDOLE PATRIMONIAL Y POR LO TANTO ESCAPAN DE LA ESFERA DE COMPETENCIA DEL JUEZ CONSTITUCIONAL."</t>
  </si>
  <si>
    <t>2007-05-25</t>
  </si>
  <si>
    <t xml:space="preserve">TORO GOMEZ SOFIA </t>
  </si>
  <si>
    <t>1320308021366</t>
  </si>
  <si>
    <t>SET INFUSION BOMBA INSULINA MMT 399 CAJ * 10 QUICK</t>
  </si>
  <si>
    <t>FAR100000001146897</t>
  </si>
  <si>
    <t>1320308021367</t>
  </si>
  <si>
    <t>RESERVORIO BOMBA DE INSULINA MMT 332A CAJA * 10</t>
  </si>
  <si>
    <t>FAR100000001146824</t>
  </si>
  <si>
    <t>1320308021435</t>
  </si>
  <si>
    <t>2013-04-08</t>
  </si>
  <si>
    <t>FAR100000001181168</t>
  </si>
  <si>
    <t>1320308021635</t>
  </si>
  <si>
    <t>RESERVORIO BOMBA INSULINA REF MMT 326A PARADIGMA 1.8 ML</t>
  </si>
  <si>
    <t>FAR100000001149261</t>
  </si>
  <si>
    <t>29</t>
  </si>
  <si>
    <t>JUZGADO PENAL MUNICIPAL</t>
  </si>
  <si>
    <t>ORDENAR A LA EPS SANITAS QUE EN UN TERMINO PERENTORIO E IMPRORROGABLE DE 48 HORAS ASUMA EL COSTO TOTAL Y AUTORICE LOS MEDICAMENTOS INSULINA HUMANA CORRIENTE, INSULINA GLULISINA Y GLUCAGON Y DE LOS ELEMENTOS TIRILLAS PAR GLUCOMETRIA, JERINGAS DE INSULINA, LANCETAS, GLUCOMETRO, BOMBA DE INSULINA, INSUMOS DE BOMBA DE INSULINA, AGUJAS PARA PEN DE INSULINA RAPIDA Y LENTA Y CINTILLAS PARA CETONURIA Y DEMAS QUE NECESITE EL MENOR…………….PARA EL TRATAMIENTO INTEGRAL DE LA DIABETES MELLITUS…….</t>
  </si>
  <si>
    <t>2008-03-12</t>
  </si>
  <si>
    <t xml:space="preserve">GOMEZ REY DANIEL </t>
  </si>
  <si>
    <t>SENSOR MEDIR GLUCOSA ENLITE REF MMT7008A</t>
  </si>
  <si>
    <t>SET INFUSION BOBMA INSULINA REF MMT 398 QUICK 6X43</t>
  </si>
  <si>
    <t>1320308021646</t>
  </si>
  <si>
    <t>FAR100000001198031</t>
  </si>
  <si>
    <t>SET INFUSION BOBMA INSULINA REF MMT 338 QUICK 6X43</t>
  </si>
  <si>
    <t>1320308021787</t>
  </si>
  <si>
    <t>2013-04-29</t>
  </si>
  <si>
    <t>FAR100000001182589</t>
  </si>
  <si>
    <t>30</t>
  </si>
  <si>
    <t>AUTORIZAR EL SUMINISTRO DE LOS MEDICAMENTOS, ELEMENTOS MEDICOS Y DEMAS PROCEDIMIENTOS, EN LAS CANTIDADES INDICADAS POR EL MEDICO</t>
  </si>
  <si>
    <t>2004-12-16</t>
  </si>
  <si>
    <t xml:space="preserve">RAMIREZ BARRETO NATALIA </t>
  </si>
  <si>
    <t>1320308021798</t>
  </si>
  <si>
    <t>FAR100000001201774</t>
  </si>
  <si>
    <t>1310308023529</t>
  </si>
  <si>
    <t>TENDER BOTA UNNA 9M X 10CM REF 8034 KENDALL UND</t>
  </si>
  <si>
    <t>FAR100000001321556</t>
  </si>
  <si>
    <t>FARMASANITAS S.A.S</t>
  </si>
  <si>
    <t>POPAYAN</t>
  </si>
  <si>
    <t>SUMINISTRE LAS ORDENES DE APOYO PARA EL SUMINISTRO DE AUDIFONOS BILATERALES, MEDICAMENTOS, CITAS MEDICAS, TERAPIAS, CIRUGIAS, LABORATORIOS CLINICOS Y TODO LO QUE REQUIERA EL ACCIONANTE</t>
  </si>
  <si>
    <t>2007-09-10</t>
  </si>
  <si>
    <t>SOLIS SANCHEZ DOMINGO ROSALINO</t>
  </si>
  <si>
    <t>1320308054930</t>
  </si>
  <si>
    <t>SERVICIO DE OXIGENOTERAPIA LOX CON PORTATIL TERMO LOX CON RECRAGAS Y TRANSPORTE</t>
  </si>
  <si>
    <t>050 00444516</t>
  </si>
  <si>
    <t>LINDE COLOMBIA SA</t>
  </si>
  <si>
    <t>860005114-4</t>
  </si>
  <si>
    <t>69</t>
  </si>
  <si>
    <t>TUTELAR LOS DERECHOS FUNDAMENTALES A LA SALUD Y A LA VIDA EN CONDICIONES DIGNAS DE MYRIAM SILVA DE LASERNA, CONFORME A LAS RAZONES EXPUESTAS EN LA PARTE MOTIVA DE ESTA PROVIDENCIA. SEGUNDO: ORDENAR AL REPRESENTANTE LEGAL DE SANITAS EPS QUE DENTRO DE LAS CUARENTA Y OCHO (48) HORAS SIGUIENTES A LA NOTIFICACIÓN DE ESTA PROVIDENCIA, DISPONGA LO PERTINENTE PARA QUE SE SUMINISTRE A LA ACCIONANTE EL SERVICIO DE EQUIPO CONCENTRADOR DE OXIGENO LÍQUIDO PORTÁTIL, POR EL TIEMPO Y EN LA CANTIDAD QUE DETERMINE EL PROFESIONAL TRATANTE. TERCERO: INDICAR QUE LA ACCIONADA PODRÁ REPETIR CONTRA LA SUBCUENTA RESPECTIVA DEL FONDO DE SOLIDARIDAD Y GARANTÍA DEL SISTEMA GENERAL DE SEGURIDAD SOCIAL EN SALUD
(FOSYGA), POR AQUELLOS DINEROS QUE LEGALMENTE NO ESTABA EN LA OBLIGACIÓN DE SUFRAGAR. CUARTO: DE NO SER IMPUGNADA ESTA SENTENCIA, REMITIR EL EXPEDIENTE A LA HONORABLE CORTE CONSTITUCIONAL PARA SU EVENTUAL REVISIÓN Y A SU REGRESO ARCHÍVESE EL DILIGENCIAMIENTO.</t>
  </si>
  <si>
    <t>2012-05-10</t>
  </si>
  <si>
    <t xml:space="preserve">SILVA DE LASERNA MYRIAM </t>
  </si>
  <si>
    <t>1320308054931</t>
  </si>
  <si>
    <t>SERVICIO DE OXIGENOTERAPIA LOX CON PORTATIL TERMO LOX CON RECARGAS Y TRANSPORTE</t>
  </si>
  <si>
    <t>650 00147784</t>
  </si>
  <si>
    <t>04</t>
  </si>
  <si>
    <t>CARTAGENA</t>
  </si>
  <si>
    <t>PRIMERO: CONCEDER EL AMPARO CONSTITUCIONAL DEPRECADO POR EL DOCTOR JOSE MANUEL ALVAREZ GUERRERO EN REPRESENTACIÓN DE LA SEÑORA EMMA GAZABÓN ORDOSGOJTIA, CONTRA LA ENTIDAD PROMOTORA DE SALUD SANITAS E.P.S”, POR LAS CCNSIDERACIONES EXPUESCAS EN LA PARTE MOTIVA DE ESTE FALLO._x000D_
SEGUM)O: CONSECUENTEMENTE SE ORDENA’ A LA ENTIDAD PROMOTORA DE SALUD “ SANITAS E.P.S.’, QUE EXPIDA EN EL TÉRMINO DE VEINTJGJATRO (21) HORAS SIGUFCRITEN A LA NCITIFICACLÓI DEL RESPECTIVO FALTO, LA CORRESPONDIENTE ORDEN PARA QUE SUMINISTRE A LA .CTORA EN UN 100 % TRATAMIENTO PRESCRITO POR EL MÉDICO TRATANTE, Y SUMINISTRAR LOS MEDICAMENTOS ESAREX (DESLORATADINA) Y NASAREX CFUROATO DE MOMETASONA), DEQUE DA CUENTA_x000D_
LA PRESENTE SOLICITUD DE TUTELA, POR EL TIEMPO QUE EJ REFERIDO GALENO LO ESTIME PCTTÍNCNTE Y CUALQUIER OTRO QUE EN EL FUTURO LLEGARE A REQUERIR AQUÉLLA, TENDENTE A PROPORCONADE;UNA VIDA_x000D_
,‘, DLGNA, ENTENDIDA ÉSTA DENTRO DE LOS’ LINEAMIENTOS ESBCZADOS ANTERIORMENTE Y EN. SU VALOR INTNNSECO, SN QUE SEA NECESARIO QÚE LA AQUI PETENTE PROMUEVA NUEVA SOLICITUD DE TUTELA FRENTE A SITUACIÓN SEMEJANTE. SE RELTERA QUEDA RESERVNDO A LA DEMANDADA CI &amp;RECHO DE REPETIR EL COSTO TOTAL DEL TRATAMIENTO SUMINISTRADO AL ACTOR CONTRA EL FOSYGAS._x000D_
TLRCERO; PREVÉNGASE A LA ACCIONADA PARA QUE EN LO SUCESIVO NO VUELVA A INCURRIR EN LA CONDUCTA QUE DIO ORIGEN A ESTA ACCLÓN’DE TUTELA._x000D_
CUARTO: NOTÍFIQUESE A LAS PARTES INTERVINLENTES POR EL MEDIO MÁS EFICAZ._x000D_
QUINTO: DE NO SER IMPUGNADO CI PRESENTE FALLO, ENVIESE A LA CORTE CONSTITUCIONAL PARA SU EVENTUAL REVISIÓN.</t>
  </si>
  <si>
    <t>2005-06-10</t>
  </si>
  <si>
    <t>GAZABON ORDOSGOITIA EMMA SOLEDAD</t>
  </si>
  <si>
    <t>1320308054958</t>
  </si>
  <si>
    <t>SEGUIMIENTO BOMBA DE INFUSION DE INSULINA</t>
  </si>
  <si>
    <t>6789</t>
  </si>
  <si>
    <t>1320308055563</t>
  </si>
  <si>
    <t>RESERVORIO BOMBA INSULINA REF MMT 326A</t>
  </si>
  <si>
    <t>FAR100000001242794</t>
  </si>
  <si>
    <t>SENSOR MEDIR GLUCOSA ENLITE REF MMT008A</t>
  </si>
  <si>
    <t>1320308054409</t>
  </si>
  <si>
    <t>CAMBIO PARTES CAMINADOR CROCO</t>
  </si>
  <si>
    <t>FAR100000001164290</t>
  </si>
  <si>
    <t>16</t>
  </si>
  <si>
    <t>ORDENESE A SANITAS EPS QUE EN EL TERMINO DE 48 HORAS AUTORICE LOS MEDICAMENTOS EXAMENES Y SERVISIOS QUE FUERON RESCRITOS POR EL MEDICO TRATANTE AL MENOR</t>
  </si>
  <si>
    <t>2008-05-30</t>
  </si>
  <si>
    <t xml:space="preserve">SANCHEZ RODRIGUEZ JULIANA </t>
  </si>
  <si>
    <t>1320308054424</t>
  </si>
  <si>
    <t>RESERVORIO  INSULINA POD OMNIPOD</t>
  </si>
  <si>
    <t>FAR100000001135126</t>
  </si>
  <si>
    <t>1320308054539</t>
  </si>
  <si>
    <t>RESERVORIO BOBMA INSULINA REF MMT-326A PARADIGMA 1.8 ML</t>
  </si>
  <si>
    <t>FAR100000001148410</t>
  </si>
  <si>
    <t>SET INFUSION BOBMA INSULINA REF MMT-398 QUICK 6X43</t>
  </si>
  <si>
    <t>1320308054574</t>
  </si>
  <si>
    <t>SERVICIO OXIGENOTERAPIA LOX CON PORTATIL CON RECARGAS Y TRANSPORTES</t>
  </si>
  <si>
    <t>2013-04-01</t>
  </si>
  <si>
    <t>050 00446671</t>
  </si>
  <si>
    <t>56</t>
  </si>
  <si>
    <t>ORDENA A SANITAS EPS QUE EN EL TERMINO DE 48 HORAS SIGUIENTES A LA PRESENTACION DE EL FALLO SE LE CUBRA EL 100% DE LOS EXAMENES HISTERESONOGRAFIA MECANICA RESPERATORIA, FACTOR V LEIDMAN, PROTEINA C ACTIVIDA, CATETERISMO DERECHO CON ANGIOFRFIA-CUATRO PRUEBAS DE RESCTIVIDAD VASCULAR, CITA PERA CLINICA DE COAGULACION, EL MEDICAMENTO BONSENTAN TABLETAS DE 125 MG, BALA DE OXIGENO DOMICILIARIO Y BALA DE OXGENO PROTATIL CONFORME LA ORDEN DADA POR EL MEDICO TRATANTE Y SE LE BRINDE EL TRATAMIENTO INTEGRAL QUE REQUIERA</t>
  </si>
  <si>
    <t>2008-07-08</t>
  </si>
  <si>
    <t xml:space="preserve">SANCHEZ MONROY DELCY </t>
  </si>
  <si>
    <t>1320308054701</t>
  </si>
  <si>
    <t>SENSOR MEDIR GLUCOSA ENLITE MMT7008A CAJA_5</t>
  </si>
  <si>
    <t>FAR100000001230068</t>
  </si>
  <si>
    <t>JUZGADO CIVIL DEL CIRCUITO</t>
  </si>
  <si>
    <t>CONFIRMAR LA SENTENCIA DE EL JUZGADO 5 CIVIL MUNICIPAL ADICIONANDO EN EL SENTIDO DE INDICAR A LA ACCIONADA QUE LE DEBE PRESTAR  LA ATENCION INTEGRAL PARA EL PROCEDIMIENTO</t>
  </si>
  <si>
    <t>2008-04-08</t>
  </si>
  <si>
    <t xml:space="preserve">ARIAS RUIZ SEBASTIAN </t>
  </si>
  <si>
    <t>RESERVORIO BOMBA DE INSULINA MMT 332A PARADIGMA  CAJ_10</t>
  </si>
  <si>
    <t>SET INFUSION BOMBA INSULINA QUICK CAJ_10</t>
  </si>
  <si>
    <t>1320308054712</t>
  </si>
  <si>
    <t>FAR100000001246277</t>
  </si>
  <si>
    <t>33</t>
  </si>
  <si>
    <t>ORDENAAS A SANITAS EPS QUE AUTORICE LOS MEDICAMENTOS, PRODUCTOS Y DEMASI NTERVENCIONES Y PROCEDIMIENTOS QUE SE REQUIERA DE ACUERDO CON LAS PRESCRIPCIONES QUE PARA EL EFECTO REALICE SU MEDICO TRATANTE, JUNTO CON LOS DEMAS TRATAMIENTOS MEDICOS QUE ESTA ORDENE, DESTINADOS A OBTENER LA MEJORIA DE SU SALUD.</t>
  </si>
  <si>
    <t>2005-07-22</t>
  </si>
  <si>
    <t xml:space="preserve">BAUTISTA RENGIFO JULIANA </t>
  </si>
  <si>
    <t>SET  INFUSION BOMBA DE INSULINA MMT 398</t>
  </si>
  <si>
    <t>1320308054750</t>
  </si>
  <si>
    <t>FAR100000001222102</t>
  </si>
  <si>
    <t>1320308054773</t>
  </si>
  <si>
    <t>REEMBOLSO  POR CONCEPTO DE SEGUIMIENTO Y CONTROL BOMBADE INFUSION DE INSULINA</t>
  </si>
  <si>
    <t>6992</t>
  </si>
  <si>
    <t>CENTRO DE ESTUDIOS HORMONALES ENDOCRINO S A S</t>
  </si>
  <si>
    <t>800251440-6</t>
  </si>
  <si>
    <t>1320308054797</t>
  </si>
  <si>
    <t>RESERVORIO BOMBA INSULINA REF MMT-332A PARADIGMA 3.0 ML</t>
  </si>
  <si>
    <t>FAR100000001218295</t>
  </si>
  <si>
    <t>SET INFUNSION BOMBA DE INSULINA REF MMT 399 QUICK 6X23</t>
  </si>
  <si>
    <t>1320607202485</t>
  </si>
  <si>
    <t>FAR100000001200298</t>
  </si>
  <si>
    <t>SENSOR MEDIR GLUCOSA</t>
  </si>
  <si>
    <t>1320607202517</t>
  </si>
  <si>
    <t>FAR100000001189793</t>
  </si>
  <si>
    <t>1320607202518</t>
  </si>
  <si>
    <t>FAR100000001118783</t>
  </si>
  <si>
    <t>11001-20130228792</t>
  </si>
  <si>
    <t xml:space="preserve">VILA INFANTE ANDRES </t>
  </si>
  <si>
    <t>CARELINK USB PIEZA</t>
  </si>
  <si>
    <t>11001-20130228748</t>
  </si>
  <si>
    <t>SISTEMA DE MONITOREO CONTINUO</t>
  </si>
  <si>
    <t>1320607202523</t>
  </si>
  <si>
    <t>FAR100000001154461</t>
  </si>
  <si>
    <t>11001-20130304209</t>
  </si>
  <si>
    <t>2013-03-04</t>
  </si>
  <si>
    <t xml:space="preserve">CACERES SALAZAR ALEJANDRA </t>
  </si>
  <si>
    <t>1320607202524</t>
  </si>
  <si>
    <t>BOMBA INSULINA PDM OMNIPOD</t>
  </si>
  <si>
    <t>FAR100000001202291</t>
  </si>
  <si>
    <t>11001-20130422366</t>
  </si>
  <si>
    <t>2013-04-22</t>
  </si>
  <si>
    <t>RAMIREZ RAMIREZ ANDRES MAURICIO</t>
  </si>
  <si>
    <t>1320607202525</t>
  </si>
  <si>
    <t>FAR100000001170957</t>
  </si>
  <si>
    <t>11001-20130417347</t>
  </si>
  <si>
    <t>2013-04-17</t>
  </si>
  <si>
    <t>ECHAVARRIA NARANJO ANDREA BIBIANA</t>
  </si>
  <si>
    <t>1320607202526</t>
  </si>
  <si>
    <t>FAR100000001171534</t>
  </si>
  <si>
    <t>11001-20130219039</t>
  </si>
  <si>
    <t>BELLO CALDERON JULIO JAIRO</t>
  </si>
  <si>
    <t>1320607202527</t>
  </si>
  <si>
    <t>FAR100000001176781</t>
  </si>
  <si>
    <t>11001-20130227183</t>
  </si>
  <si>
    <t xml:space="preserve">HERRERA SALCEDO SHIRLEY </t>
  </si>
  <si>
    <t>1320607202528</t>
  </si>
  <si>
    <t>FAR100000001176347</t>
  </si>
  <si>
    <t>1320607202529</t>
  </si>
  <si>
    <t>FAR100000001180756</t>
  </si>
  <si>
    <t>1320607202530</t>
  </si>
  <si>
    <t>FAR100000001188306</t>
  </si>
  <si>
    <t>1320607202531</t>
  </si>
  <si>
    <t>FAR100000001193610</t>
  </si>
  <si>
    <t>25307-20130321006</t>
  </si>
  <si>
    <t>GAMARRA UBAQUE SONIA LILIANA</t>
  </si>
  <si>
    <t>1320607202537</t>
  </si>
  <si>
    <t>BOMBA INSULINA PARADIGNA</t>
  </si>
  <si>
    <t>FAR100000001193590</t>
  </si>
  <si>
    <t>11001-20130319361</t>
  </si>
  <si>
    <t>ESCOBAR LEGUISAMO MARIA ALEXANDRA</t>
  </si>
  <si>
    <t>LANCETA DEVICE QUICK SERTER</t>
  </si>
  <si>
    <t>4</t>
  </si>
  <si>
    <t>SISTEMA MONITOREO CONTINUO MINILIN</t>
  </si>
  <si>
    <t>1320607202540</t>
  </si>
  <si>
    <t>FAR100000001193813</t>
  </si>
  <si>
    <t>11001-20121113208</t>
  </si>
  <si>
    <t>2012-11-13</t>
  </si>
  <si>
    <t xml:space="preserve">MADRIGAL SANCHEZ GABRIELA </t>
  </si>
  <si>
    <t>1320607202541</t>
  </si>
  <si>
    <t>RESERVORIO INSULINA PODS OMNIPOD</t>
  </si>
  <si>
    <t>FAR100000001193758</t>
  </si>
  <si>
    <t>1320607202542</t>
  </si>
  <si>
    <t>FAR100000001192527</t>
  </si>
  <si>
    <t>11001-20121226081</t>
  </si>
  <si>
    <t>MARTINEZ ROJAS ANA LUCIA</t>
  </si>
  <si>
    <t>1320607202543</t>
  </si>
  <si>
    <t>FAR100000001191662</t>
  </si>
  <si>
    <t>11001-20130401030</t>
  </si>
  <si>
    <t>CUERVO ROJAS MARIO EDILFONSO</t>
  </si>
  <si>
    <t>1320606100367</t>
  </si>
  <si>
    <t>OXIGENO LIQUIDO AMBULATORIO Y DOMICILIARIO LOX</t>
  </si>
  <si>
    <t>050 00443003</t>
  </si>
  <si>
    <t>LINDE COLOMBIA S.A.</t>
  </si>
  <si>
    <t>111-2012095646</t>
  </si>
  <si>
    <t>2012-09-19</t>
  </si>
  <si>
    <t xml:space="preserve">FURMAN RONNES MORALE </t>
  </si>
  <si>
    <t>1320606100368</t>
  </si>
  <si>
    <t>050 00442999</t>
  </si>
  <si>
    <t>111-2012089264</t>
  </si>
  <si>
    <t>2012-08-31</t>
  </si>
  <si>
    <t xml:space="preserve">ORJUELA SANABRIA JAIME </t>
  </si>
  <si>
    <t>1320606100392</t>
  </si>
  <si>
    <t>SERVICIO OXIGENOTERAPIA LOX CON PORTATIL</t>
  </si>
  <si>
    <t>050 00442994</t>
  </si>
  <si>
    <t>111-201212481</t>
  </si>
  <si>
    <t>HINCAPIE SARMIENTO CARLOS MARIO</t>
  </si>
  <si>
    <t>1320608201715</t>
  </si>
  <si>
    <t>RESERVORIOS BOMBA DE INSULINA</t>
  </si>
  <si>
    <t>FAR100000001239784</t>
  </si>
  <si>
    <t>11001-20130105733</t>
  </si>
  <si>
    <t>BAQUERO VILLALOBOS BLANCA ERICILDA</t>
  </si>
  <si>
    <t>SENSOR MEDIR GLUCOSA ENLITE CAJA</t>
  </si>
  <si>
    <t>1320608201737</t>
  </si>
  <si>
    <t>OXIGENOTERAPIA LOX CON PORTATIL</t>
  </si>
  <si>
    <t>050 00444519</t>
  </si>
  <si>
    <t>111-2012101125</t>
  </si>
  <si>
    <t>2012-10-03</t>
  </si>
  <si>
    <t xml:space="preserve">ALVAREZ DE LONDO?O NELLY </t>
  </si>
  <si>
    <t>1320608201738</t>
  </si>
  <si>
    <t>050 00444524</t>
  </si>
  <si>
    <t>111-2012048136</t>
  </si>
  <si>
    <t>2012-04-27</t>
  </si>
  <si>
    <t xml:space="preserve">GALVIS DE RODRIGUEZ CECILIA </t>
  </si>
  <si>
    <t>1320608201739</t>
  </si>
  <si>
    <t>050 00444517</t>
  </si>
  <si>
    <t>11001-20130225196</t>
  </si>
  <si>
    <t>GUTIERREZ DE PONCE DE LEON JULIA CRISTINA</t>
  </si>
  <si>
    <t>1320608201740</t>
  </si>
  <si>
    <t>050 00444530</t>
  </si>
  <si>
    <t>1320608201741</t>
  </si>
  <si>
    <t>050 00444523</t>
  </si>
  <si>
    <t>111-201206344</t>
  </si>
  <si>
    <t>2012-06-01</t>
  </si>
  <si>
    <t>RESTREPO JIMENEZ CARLOS ENRIQUE</t>
  </si>
  <si>
    <t>1320608201891</t>
  </si>
  <si>
    <t>050 00446675</t>
  </si>
  <si>
    <t>11001-20130314363</t>
  </si>
  <si>
    <t>1320608201892</t>
  </si>
  <si>
    <t>050 00446674</t>
  </si>
  <si>
    <t>11001-20130228240</t>
  </si>
  <si>
    <t>1320608201893</t>
  </si>
  <si>
    <t>050 00444518</t>
  </si>
  <si>
    <t>11001-20130225267</t>
  </si>
  <si>
    <t xml:space="preserve">RIVEROS ROMERO AURORA </t>
  </si>
  <si>
    <t>1320608201894</t>
  </si>
  <si>
    <t>050 00446672</t>
  </si>
  <si>
    <t>11001-20130219390</t>
  </si>
  <si>
    <t>GUTIERREZ ALEMAN CAMPO ELIAS</t>
  </si>
  <si>
    <t>1320608201895</t>
  </si>
  <si>
    <t>050 00444526</t>
  </si>
  <si>
    <t>111-2012041395</t>
  </si>
  <si>
    <t>2012-04-03</t>
  </si>
  <si>
    <t xml:space="preserve">MAZ DE ULLOA AMANDA </t>
  </si>
  <si>
    <t>1320608201896</t>
  </si>
  <si>
    <t>SERVICIO OXIGENOTERAPIA (LOX) CON PORTATIL</t>
  </si>
  <si>
    <t>050 00444836</t>
  </si>
  <si>
    <t>11001-20130123011</t>
  </si>
  <si>
    <t xml:space="preserve">ORJUELA SANABRIA ALICIA </t>
  </si>
  <si>
    <t>1320608201897</t>
  </si>
  <si>
    <t>050 00446654</t>
  </si>
  <si>
    <t>11001-20130309035</t>
  </si>
  <si>
    <t>2013-03-09</t>
  </si>
  <si>
    <t>1320608201898</t>
  </si>
  <si>
    <t>050 00446668</t>
  </si>
  <si>
    <t>1320608201899</t>
  </si>
  <si>
    <t>050 00446670</t>
  </si>
  <si>
    <t>111-2012103458</t>
  </si>
  <si>
    <t>2012-10-11</t>
  </si>
  <si>
    <t>FORERO DE GOMEZ BEATRIZ OFELIA</t>
  </si>
  <si>
    <t>1320608201900</t>
  </si>
  <si>
    <t>SERVICIO OXIGENOTERAPIA LOX CON  PORTATIL</t>
  </si>
  <si>
    <t>050 00446651</t>
  </si>
  <si>
    <t>1320608201901</t>
  </si>
  <si>
    <t>OXIGENO LIQUIDO (LOX) DOMICILIARIO CON TERMO PORTATIL</t>
  </si>
  <si>
    <t>050 00446655</t>
  </si>
  <si>
    <t>1320608201902</t>
  </si>
  <si>
    <t>050 00444531</t>
  </si>
  <si>
    <t>1320608201903</t>
  </si>
  <si>
    <t>SERV OXIGENOTERAPIA EN TERMOS DE OXIGENO LIQUIDO LOX</t>
  </si>
  <si>
    <t>300 00232654</t>
  </si>
  <si>
    <t>76001-20130109153</t>
  </si>
  <si>
    <t>2013-01-09</t>
  </si>
  <si>
    <t xml:space="preserve">URIBE VALLEJO ESPERANZA </t>
  </si>
  <si>
    <t>1320608201904</t>
  </si>
  <si>
    <t>300 00233840</t>
  </si>
  <si>
    <t>1320608201905</t>
  </si>
  <si>
    <t>050 00444527</t>
  </si>
  <si>
    <t>1320608201906</t>
  </si>
  <si>
    <t>300 00232634</t>
  </si>
  <si>
    <t>76001-20130112198</t>
  </si>
  <si>
    <t>2013-01-12</t>
  </si>
  <si>
    <t xml:space="preserve">ARELLANO DE GARCES MARIANA </t>
  </si>
  <si>
    <t>1320608201907</t>
  </si>
  <si>
    <t>050 00444529</t>
  </si>
  <si>
    <t>1320608201119</t>
  </si>
  <si>
    <t>FAR100000001207534</t>
  </si>
  <si>
    <t>11001-20130401024</t>
  </si>
  <si>
    <t>GONZALEZ LEON ANA CRISTINA</t>
  </si>
  <si>
    <t>1320608201120</t>
  </si>
  <si>
    <t>1 1) TUTELAR LOS DERECHOS FUNDAMENTALES A LA VIDA, A LA SALUD Y DIGNIDAD HUMANA DEL MENOR JUAN IGNACIO CUELLAR AGUACIA, POR SANITAS EPS, CONFORME A LAS MOTIVACIONES QUE ANTECEDEN. 2) ORDENAR A LA EPS SANITAS QUE LA ENTIDAD REÚNA UN COMITÉ DE MÉDICOS INTEGRADO POR MÉDICOS INTEGRADOS POR MAS DE DOS PROFESIONALES ADSCRITOS, ESPECIALISTAS PROBLEMAS ORTOPÉDICOS, PARA QUE DETERMINEN CON PRECISIÓN EL TRATAMIENTO PERA EL PADECIMIENTO Â014AGENESIA DE PERONE- QUE PRESENTA EL MENOR JUAN IGNACIO, TENIENDO EN CUENTA DENTRO DE SU ANÁLISIS LAS PRESCRIPCIONES REALIZADAS POR LOS MÉDICOS PARTICULARES ADSCRITOS AL INSTITUTO DE ORTOPEDIA INFANTIL ROOSEVELT CONSULTADOS POR LA ACCIONANTE, QUIENES SUGIRIERON LA REALIZACIÓN DE LA CIRUGÍA REDUCCIÓN ABIERTA DE LUXACIÓN DE TOBILLO, FASCITENOTOMIAS EN PIE, APONERUTOMIA, TRANSACCIÓN O DIVISIÓN DE TENDÓN Y LIBERACIÓN DE TENDÓN, TENOTOMÍA EN PIERNA, OSTEOTOMÍA DE TIBIA CON FIJACIÓN INTERNA O EXTERNA Y LOS ELEMENTOS DISPOSITIVOS DE FIJACIÓN U OSTEOSÍNTESIS, SET ALAMBRE PARA OSTEOSÍNTESIS, SET CLAVOS, STEINMAN LISO, EN UN PLAZO NO SUPERIOR A CINCO 5- DÍAS HÁBILES, POSTERIORES A LA NOTIFICACIÓN DE LA PRESENTE SENTENCIA, DE CONFORMIDAD A LO ACOTADO EN LA PARTE MOTIVA DEL FALLO 3) ORDENAR A LA EPS SANITAS QUE UNA VEZ ESTABLECIDO U PROCEDIMIENTO EL PROCEDIMIENTO IDÓNEO A REALIZAR AL MENOR JUAN IGNACIO CUELLAR AGUACIA, DEBERÁ SUMINISTRARLO DENTRO DE LOS DIEZ -10- DÍAS HÁBILES SIGUIENTES DE HABERSE ESTABLECIDO EL MISMO BAJO LAS PRESCRIPCIONES DE LOS MÉDICOS TRATANTES Y EN CASO DE QUE SU RED DE SERVICIOS NO CUENTE CON ESPECIALISTAS EN ESTA ÁREA Y LA INSTITUCIÓN COMPETENTE PARA EFECTUARLO, DEBERÁ DENTRO DEL MISMO TÉRMINO ACATAR LAS INDICACIONES DEL MÉDICO PARTICULAR AL INSTITUTO DE ORTOPEDIA INFANTIL ROOSEVELT, DEBIENDO AUTORIZAR Y ASUMIR LA CIRUGÍA CON TODOS LOS ELEMENTOS NECESARIOS QUE ÉSTA REQUIERA PARA SU REALIZACIÓN EN EL MOMENTO EN QUE EL INSTITUTO ROOSEVELT LO DETERMINE, SIN EXIGIR PAGO ALGUNO AL USUARIO POR EL PROCEDIMIENTO, Y LOS DEMÁS SERVICIOS QUE LLEGUE A REQUERIR CON OCASIÓN AL PADECIMIENTO OBJETO DE TUTELA -AGENESIA DE PERONE, POR LAS RAZONES EXPUESTA EN LE PARTE CONSIDERATIVA DE ESTA PROVIDENCIA.</t>
  </si>
  <si>
    <t>2010-04-29</t>
  </si>
  <si>
    <t>CUELLAR AGUACIA JUAN IGNACIO</t>
  </si>
  <si>
    <t>112061244351</t>
  </si>
  <si>
    <t>APARATO ORTOP RODILLA</t>
  </si>
  <si>
    <t>FAR1-374502</t>
  </si>
  <si>
    <t>111-20110998</t>
  </si>
  <si>
    <t>2011-09-01</t>
  </si>
  <si>
    <t xml:space="preserve">HENNESSEY LORENZO JERONIMO </t>
  </si>
  <si>
    <t>122030100314</t>
  </si>
  <si>
    <t>FAR100000000350473</t>
  </si>
  <si>
    <t>0412</t>
  </si>
  <si>
    <t>03</t>
  </si>
  <si>
    <t>NEIVA</t>
  </si>
  <si>
    <t>1 SUMINISTRAR A LA OFENDIDA LOS CUIDADOS DE UNA ENFERMERA DOMICILIARIA POR 12 HORAS DIARIAS, LA SONDA VESICAL, LAS CREMAS HIDRATANTES MARLY E IRUXOL Y LOS PAÑALES DESECHABLES________2 IGUALMENTE SE ORDENA EL TRATAMIENTO INTEGRAL, GASTOS DE TRANSPORTE  PARA LA USUARIA Y UN ACOMPAÑANTE EN EL EVENTO QUE DEBA TRANSPORTARSE A OTRA CIUDAD</t>
  </si>
  <si>
    <t>2011-05-13</t>
  </si>
  <si>
    <t>CAMACHO  MARIA JOSEFA</t>
  </si>
  <si>
    <t>112061238698</t>
  </si>
  <si>
    <t>CAMINADORPACER PLEGABLE</t>
  </si>
  <si>
    <t>FAR1-251246</t>
  </si>
  <si>
    <t>0112</t>
  </si>
  <si>
    <t>20/05/2012</t>
  </si>
  <si>
    <t>MYT04051205</t>
  </si>
  <si>
    <t>111-2011082899</t>
  </si>
  <si>
    <t>2011-08-16</t>
  </si>
  <si>
    <t>BERNAL PARRA DIEGO DAVID</t>
  </si>
  <si>
    <t>101061680247</t>
  </si>
  <si>
    <t>BOLSA NUTRIFLO ALIM VACIA ENTERAL  BAXTER REF BRD0202</t>
  </si>
  <si>
    <t>B953-265919</t>
  </si>
  <si>
    <t>FarmaSanitas</t>
  </si>
  <si>
    <t>0711</t>
  </si>
  <si>
    <t>18/01/2012</t>
  </si>
  <si>
    <t>MYT04011201</t>
  </si>
  <si>
    <t>111-201004552</t>
  </si>
  <si>
    <t>2010-04-08</t>
  </si>
  <si>
    <t>ORJUELA DE GUZMAN MARIA CRISTINA</t>
  </si>
  <si>
    <t>112030403883</t>
  </si>
  <si>
    <t>EQUIPO PATROL CON PUNZON ABBOT REF 52040</t>
  </si>
  <si>
    <t>FAR1-2028</t>
  </si>
  <si>
    <t>0811</t>
  </si>
  <si>
    <t>19/12/2011</t>
  </si>
  <si>
    <t>MYT04121103</t>
  </si>
  <si>
    <t>1. TUTELAR LOS DERECHOS A LA SALUDÂ026 2. EN CONSECUENCIA SE ORDENA A LA EPS SANITAS QUE EN UN TERMINO DE 48 HORAS CONTADAS A PARTIR DE LA NOTIFICACIÓN DEL FALLO, AUTORICE EL SUMINISTRO DE LOS MEDICAMENTOS, ELEMENTOS Y PROCEDIMIENTOS SONDA DE RECAMBIO DE GASTROSTOMIA SILICONADA, ALIMENTACION ENTERAL ENSURE LIQUIDO 5 TARROS DIARIOS, MULTILID OXIDODOZINE, LACTULOSA X 10 G, BOLSA PARA ALIMENTACION POR SONDA Y MAQUINA PARA GOTEO DE NESURE, SERVICIO DE ENFERMERA DOMICILIARIA 24 HOARS, IGUALMENTE SE REQUIERE EL SERVICIO DE AMBULAMCIA PARA EL CUMPLIMIENTO DE CITAS Y USO DE PAÑALES DESECHABLES, TERAPIAS FISICAS Y RESPIRATORIAS EN LA CANTIDAD Y PERIOCIDAD INDICADA POR EL MEDICO TRATANTE Y DEMAS PROCEDIMIENTOS QUE REQUIERA LA PACIENTE PARA EL CONTROL Y RECUPERACION DE SU ESTADO DE SALUD DADA SU PATOLOGIA, ORIGINADA EN ACCIDENTE CEREBRO VASCULAR.. 3. SEÑALAR QUE LA EPS SANITAS PODRA REPETIR LO PAGADO ANTE EL FOSYGA... 4 NOTIFICAR.....</t>
  </si>
  <si>
    <t>2008-03-03</t>
  </si>
  <si>
    <t xml:space="preserve">SANCHEZ DE PEREZ REBECA </t>
  </si>
  <si>
    <t>112060419345</t>
  </si>
  <si>
    <t>BOLSA NUTRIFLO ALIMENTACION VACIA ENTERAL BAXTER</t>
  </si>
  <si>
    <t>FAR1-28872</t>
  </si>
  <si>
    <t>111-201106614</t>
  </si>
  <si>
    <t>2011-06-03</t>
  </si>
  <si>
    <t>CHAMORRO DE LA HOZ JAIME ANTONIO</t>
  </si>
  <si>
    <t>112030505555</t>
  </si>
  <si>
    <t>BOLSA DRENABLE 45 MM CONVATEC</t>
  </si>
  <si>
    <t>FAR1-25922</t>
  </si>
  <si>
    <t>0911</t>
  </si>
  <si>
    <t>29/12/2011</t>
  </si>
  <si>
    <t>MYT04121104</t>
  </si>
  <si>
    <t>55</t>
  </si>
  <si>
    <t>ENTREGAR LOS IMPLEMENTOS , PAÑALES, BOLSAS RECOLECTORAS, POLVOS Y PASTA PROTECTORA SHOMAHESIVE</t>
  </si>
  <si>
    <t>2002-09-10</t>
  </si>
  <si>
    <t xml:space="preserve">LATORRE PUENTE YELENA </t>
  </si>
  <si>
    <t>122060203033</t>
  </si>
  <si>
    <t>FAR100000000055453</t>
  </si>
  <si>
    <t>0612</t>
  </si>
  <si>
    <t>81-201106242</t>
  </si>
  <si>
    <t>2011-06-17</t>
  </si>
  <si>
    <t xml:space="preserve">JASSIR JACIR FUAD </t>
  </si>
  <si>
    <t>122030401817</t>
  </si>
  <si>
    <t>PILAS ALKALINAS CUADRADAS DE 9 VOLTIOS LARGA DURACION</t>
  </si>
  <si>
    <t>P4 0072797</t>
  </si>
  <si>
    <t>LABORATORIO FOTOGRAFICO KONINOLOR DIGITAL SAS</t>
  </si>
  <si>
    <t>900071468-1</t>
  </si>
  <si>
    <t>122030502688</t>
  </si>
  <si>
    <t>KIT RELLENO SYNCHROMED COMP</t>
  </si>
  <si>
    <t>SSF 000000150256</t>
  </si>
  <si>
    <t>SUMINISTROS Y SERVICIOS FARMACEUTICOS SAS</t>
  </si>
  <si>
    <t>0712</t>
  </si>
  <si>
    <t>16/01/2013</t>
  </si>
  <si>
    <t>2013-06-11</t>
  </si>
  <si>
    <t>MYT04011301</t>
  </si>
  <si>
    <t>08</t>
  </si>
  <si>
    <t>ORDENESE A SANITAS EPS QUE EN EL TERMINP DE 48 HORAS SIGUIENTES A LA PRESENATACION DEL FALLO AUTORICE  LA COLOCACION DE NEUROESTIMULADOR ESPINAL O DE CATATER EPIDURAL PARA BOMBA DE INFUSION DE IPIOIDES Y DADO QUE SU PATOLIGIA SA CARACTERISA COMO CRONICA SE DISPONE QUE LA ENTIDAD ACCIONADA LE OFRESCA AEL TRATAMIENTO INTEGRAL QUE SEA REQUERIDO POR EL PASIENTE</t>
  </si>
  <si>
    <t>2008-02-27</t>
  </si>
  <si>
    <t>CASTELLOTE NUNEZ MARIA DEL CARMEN</t>
  </si>
  <si>
    <t>122060508378</t>
  </si>
  <si>
    <t>COJIN EN ESPUMA Y GEL</t>
  </si>
  <si>
    <t>SSF00000000145738</t>
  </si>
  <si>
    <t>111-2011113968</t>
  </si>
  <si>
    <t>2011-11-22</t>
  </si>
  <si>
    <t>VELOZA ROJAS VICTOR MARIO</t>
  </si>
  <si>
    <t>122060508486</t>
  </si>
  <si>
    <t>SERVICIO OXIGENOTERAPIA LOX CON PORTATIL MES MARZO</t>
  </si>
  <si>
    <t>050 00421800</t>
  </si>
  <si>
    <t>Linde Colombia</t>
  </si>
  <si>
    <t>111-2011122053</t>
  </si>
  <si>
    <t>2011-12-12</t>
  </si>
  <si>
    <t>LOPEZ VELASQUEZ JAVIER 0</t>
  </si>
  <si>
    <t>122060508487</t>
  </si>
  <si>
    <t>050 00421799</t>
  </si>
  <si>
    <t>111-2011125659</t>
  </si>
  <si>
    <t>2011-12-27</t>
  </si>
  <si>
    <t>MADERO DE DUCHAMP MARIA BEATRIZ</t>
  </si>
  <si>
    <t>122060508488</t>
  </si>
  <si>
    <t>050 00421798</t>
  </si>
  <si>
    <t>25307-20120235</t>
  </si>
  <si>
    <t>2012-02-20</t>
  </si>
  <si>
    <t>DIAZ PINEDA NORBERTO 0</t>
  </si>
  <si>
    <t>122060508489</t>
  </si>
  <si>
    <t>050 00421797</t>
  </si>
  <si>
    <t>111-2011105128</t>
  </si>
  <si>
    <t>2011-10-27</t>
  </si>
  <si>
    <t>FURMAN RONNES MORALE 0</t>
  </si>
  <si>
    <t>122060508490</t>
  </si>
  <si>
    <t>050 00421796</t>
  </si>
  <si>
    <t>111-2011113703</t>
  </si>
  <si>
    <t>2011-11-18</t>
  </si>
  <si>
    <t>122060508491</t>
  </si>
  <si>
    <t>050 00421822</t>
  </si>
  <si>
    <t>111-2011095066</t>
  </si>
  <si>
    <t>2011-09-22</t>
  </si>
  <si>
    <t>ALZATE HERNANDEZ OSCAR HERNANDO</t>
  </si>
  <si>
    <t>122060508492</t>
  </si>
  <si>
    <t>050 00421795</t>
  </si>
  <si>
    <t>111-2011123284</t>
  </si>
  <si>
    <t>2011-12-16</t>
  </si>
  <si>
    <t>122060508495</t>
  </si>
  <si>
    <t>SERVICIO OXIGENOTERAPIA LOX POR PORTATIL</t>
  </si>
  <si>
    <t>050 00421782</t>
  </si>
  <si>
    <t>111-201110614</t>
  </si>
  <si>
    <t>2011-10-05</t>
  </si>
  <si>
    <t>DIAZ DIAZ MARIA EUGENIA</t>
  </si>
  <si>
    <t>122060508735</t>
  </si>
  <si>
    <t>SSF 000000083681</t>
  </si>
  <si>
    <t>111-2012023643</t>
  </si>
  <si>
    <t>2012-02-16</t>
  </si>
  <si>
    <t>122060508994</t>
  </si>
  <si>
    <t>050 00421775</t>
  </si>
  <si>
    <t>111-201202924</t>
  </si>
  <si>
    <t>2012-02-06</t>
  </si>
  <si>
    <t>ALVARADO MEDINA CARLOS EDUARDO</t>
  </si>
  <si>
    <t>122060508997</t>
  </si>
  <si>
    <t>050 00421772</t>
  </si>
  <si>
    <t>111-2011111866</t>
  </si>
  <si>
    <t>2011-11-10</t>
  </si>
  <si>
    <t>ROA QUINONES PATRICIA 0</t>
  </si>
  <si>
    <t>122030502727</t>
  </si>
  <si>
    <t>PANITOS HUMEDOS WINNY</t>
  </si>
  <si>
    <t>SSF 000000090417</t>
  </si>
  <si>
    <t>46</t>
  </si>
  <si>
    <t>JUZGADO PENAL DE CIRCUITO</t>
  </si>
  <si>
    <t>AUTORIZA EL SUFRAGO DE LOS COSTOS DE LOS SERVICIOS DE ATENCION MEDICA INTEGRAL.</t>
  </si>
  <si>
    <t>2007-11-09</t>
  </si>
  <si>
    <t>LOZANO LOZANO WILLIAM CAMILO</t>
  </si>
  <si>
    <t>122030502752</t>
  </si>
  <si>
    <t>TOALLAS HUMEDAS TENA</t>
  </si>
  <si>
    <t>SSF 000000097074</t>
  </si>
  <si>
    <t>17</t>
  </si>
  <si>
    <t>BARRANQUILLA</t>
  </si>
  <si>
    <t>TUTELAR LOS DERECHOS DEL AFECTADO POR LO CUAL ORDENA A SANITAS EPS QUE DENTRO DE LAS 48 HORAS SIGUIENTES A LAPRESENTACION DE EL FALLO AUTORICE LOS MEDICAMENTOS  LINIASAL 10 MG, ACIDO VOLPROICO 500MG, OXIGENO, SONDA VESICAL, NUTRIFLO, BURETROL, PAÑALES DESECHABLES, ENSURE Y SE LE BRINDE LA ATENCION INTEGRAL QUE REQUIERA PARA EL TRATAMIENTO DE LA PATOLOGIA PADECIENTE</t>
  </si>
  <si>
    <t>2009-09-02</t>
  </si>
  <si>
    <t>COMAS BUSTILLO ARMANDO RAFAEL</t>
  </si>
  <si>
    <t>122030502754</t>
  </si>
  <si>
    <t>SSF 000000081911</t>
  </si>
  <si>
    <t>CON FUNDAMENTO EN LOS HECHOS RELACIONADOS, ME PERMITO SOLICITAR,RESPETUOSAMENTE AL SEÑOR JUEZ, DISPONER Y ORDENAR A TUTELAR LOS DERECHOS CONSTITUCIONALES FUNDAMENTALES A LA VIDA, LA INTEGRIDAD FISICA, LA SALUD Y LA SEGURIDAD SOCIAL, ANTE EL INMINENTE DESMEJORAMIENTO EN SU SALUD Y COMO CONSECUENCIA A UNA VIDA DIGNA DE MI MENOR HIJO JUAN SEBASTIÁN ORDENANDO A LA EPS SANITAS AUTORICE Y CUBRA HASTA LE 100% DE LOS MEDICAMENTOS DENOMINADOS MACRODANTINA CÁPSULAS 50 MG., ROXICAINA JALEA 2%, BECLOMETASONA INHALADOR 250 MCG., SAIBUTAMOL INHALADOR 100 MCG,, TEGRETOL RETARD TABLETAS - 400 MG.DELJFON JARABE LAXOBERON GOTAS, METATITANE POMADA, ENSURE POLVO, LOS INSUMOS SUCCIONADOR, SONDAS DE NELATON NO. 8, JERIGAS DE 5CM, GASA LIMPIA, GUANTES EXÁMEN LIMPIOS, COPITOS JOHNSON, .SUERO FISIOLÓGICO SOLUCIÓN, JABÓN ANTIBACTERIAL LÍQUIDO BACTERION, LIMPIADOR LÍQUIDO EFAL, PAÑOS HUMEDECIDOS PEQUENIN, CALZONCILLOS DESECHABLES TENA Y PAÑALES DESECHABLES KIMBERLY, EN LA CÁNTIDAD, ESPECIFICAD Y PERIODICIDAD ORDENADA POR LOS MÉDICOS TRATANTES</t>
  </si>
  <si>
    <t>24/02/2009</t>
  </si>
  <si>
    <t>GARCIA DE LA PAVA JUAN SEBASTIAN</t>
  </si>
  <si>
    <t>122030502757</t>
  </si>
  <si>
    <t>SSF 000000085845</t>
  </si>
  <si>
    <t>CONFIRMA EL FALLO PROFERIDO POR EL JUZGADO DIECISES CIVIL MUNICIPAL</t>
  </si>
  <si>
    <t>2009-06-24</t>
  </si>
  <si>
    <t>SANCHEZ LOPEZ JORGE ENRIQUE</t>
  </si>
  <si>
    <t>122030502765</t>
  </si>
  <si>
    <t>PASTA STOMAHESIVE REF 189310 CONVATEC</t>
  </si>
  <si>
    <t>2012-03-27</t>
  </si>
  <si>
    <t>SSF 000000102924</t>
  </si>
  <si>
    <t>61</t>
  </si>
  <si>
    <t>1 CONCEDER LA TUTELA.. 2 ORDENAR A EPS SANITAS QUE EN FORMA INMEDIATA AUTORICE LOS TRATAMIENTOS, SERVICIOS Y PRODUCTOS QUE RAFAEL ALEJO MARTINEZ REQUIERA DE ACUERDO CON LAS PRESCRIPCIONES QUE PARA EL EFECTO REALICE SU MEDICO TRATANTE Y LOS QUE SE NECESITEN PARA LA MEJORIA DE SU SALUD.</t>
  </si>
  <si>
    <t>2007-06-15</t>
  </si>
  <si>
    <t xml:space="preserve">ALEJO MARTINEZ RAFAEL </t>
  </si>
  <si>
    <t>BOLSA DRENABLE COLOSTOMIA REF 402533 CONVATEC 45MM</t>
  </si>
  <si>
    <t>BARRERA FLEXIBLE STOMAHESIVE 45MM REF 401611 CONVATEC</t>
  </si>
  <si>
    <t>122030502777</t>
  </si>
  <si>
    <t>SSF 000000100191</t>
  </si>
  <si>
    <t>SUMINISTRE LOS MEDICAMENTOS MESALAZALINA SALOFALK EN TABLETAS DE 500 MG SALOLFAK EN ENMAS PREDNISOLONA, INSULIN A HUMANA, GLARGINA, INSULINA PREPANDRIAL ASI COMO EL TRATAMIENTO INTEGRAL</t>
  </si>
  <si>
    <t>SAKER DE HADDAD SUAD MARY</t>
  </si>
  <si>
    <t>122060507178</t>
  </si>
  <si>
    <t>FERULA PIE CAIDO ADULTO</t>
  </si>
  <si>
    <t>I100979</t>
  </si>
  <si>
    <t>INGEMEDICAS SANTANDER LTDA</t>
  </si>
  <si>
    <t>804006663-7</t>
  </si>
  <si>
    <t>681-201203325</t>
  </si>
  <si>
    <t>2012-03-15</t>
  </si>
  <si>
    <t>VILLAMIZAR QUINONES ANAIS 0</t>
  </si>
  <si>
    <t>122060507225</t>
  </si>
  <si>
    <t>SUMINISTRO INTEGRAL LOX DOMICILIARIO DEL MES DE ENERO DE 2012</t>
  </si>
  <si>
    <t>152199224</t>
  </si>
  <si>
    <t>CRYOGAS SA</t>
  </si>
  <si>
    <t>860013704-3</t>
  </si>
  <si>
    <t>471-20111079</t>
  </si>
  <si>
    <t>2011-10-13</t>
  </si>
  <si>
    <t>OTERO LONDOIO CARMEN LUCIA</t>
  </si>
  <si>
    <t>122060507226</t>
  </si>
  <si>
    <t>SUMINISTRO INTEGRAL LOX DOMICILIARIO DEL MES NOVIEMNBRE DE 2011</t>
  </si>
  <si>
    <t>152195433</t>
  </si>
  <si>
    <t>OTERO LONDOAO CARMEN LUCIA</t>
  </si>
  <si>
    <t>122060507305</t>
  </si>
  <si>
    <t>ALQUILER BARANDAS CAMA MANUAL MES DE MARZO</t>
  </si>
  <si>
    <t>CR 12937</t>
  </si>
  <si>
    <t>OXISALUD SAS</t>
  </si>
  <si>
    <t>811013645-9</t>
  </si>
  <si>
    <t>51-2011103785</t>
  </si>
  <si>
    <t>2011-03-31</t>
  </si>
  <si>
    <t>GONZALEZ GARCIA LUIS DARIO</t>
  </si>
  <si>
    <t>CAMA HOSPITALARI</t>
  </si>
  <si>
    <t>51-201103785</t>
  </si>
  <si>
    <t>122060507408</t>
  </si>
  <si>
    <t>050 00419519</t>
  </si>
  <si>
    <t>LINDE</t>
  </si>
  <si>
    <t>122060506846</t>
  </si>
  <si>
    <t>ALQUILER DE CAMA ELECTRICA DRIVE</t>
  </si>
  <si>
    <t>P 32458</t>
  </si>
  <si>
    <t>AMANECER MEDICO</t>
  </si>
  <si>
    <t>191-201204128</t>
  </si>
  <si>
    <t>TORRES GARZON ROSSANA 0</t>
  </si>
  <si>
    <t>122030502246</t>
  </si>
  <si>
    <t>ALQUILER DE CAMA MANUAL</t>
  </si>
  <si>
    <t>I 100976</t>
  </si>
  <si>
    <t>INGEMEDICAS</t>
  </si>
  <si>
    <t>80400663-7</t>
  </si>
  <si>
    <t>PRIMERO: DECLARAR PROCEDENTE LA ACCIÓN CONSTITUCIONAL DE TUTELA INTERPUESTA POR EDNA MARGARITA MARIN ARIZA COMO AGENTE OFICIOSA DEL SEÑOR ELEAZAR MARÍN TELLEZ, EN CONTRA DE SANITAS EPS Y A LA QUE SE VINCULÓ AL MINISTERIO DE PROTECCIÓN SOCIAL, PARA LA PROTECCIÓN DEL DERECHO A LA SALUD EN CONEXIDAD CON LA VIDA, LA SEGURIDAD SOCIAL Y LA PROTECCIÓN ESPECIAL A LA TERCERA EDAD, POR LAS RAZONES EXPUESTAS EN LA PARTE MOTIVA DE ESTA PROVIDENCIA, SEGUNDO: ORDENAR A SANITAS EPS, MANTENER LA ORDEN IMPARTIDA EN LA MEDIDA PROVISIONAL DECRETARA A TRAVÉS DEL AUTO DE FECHA VEINTIOCHO (28) DE ABRIL DEL AÑO EN CURSO, PARO QUE EN EL TÉRMINO DE CUARENTA Y OCHO (48) HORAS SIGUIENTES A LA NOTIFICACIÓN DE ESTA SENTENCIA Y SI AÚN NO LO HUBIESE HECHO, REALICE TODAS LAS GESTIONES NECESARIAS CON LAS ENTIDADES PÚBLICAS O PRIVADAS CON LAS QUE TENGO CONTRATO DE PRESTACIÓN DE SERVICIOS, A FIN DE QUE SE AUTORICE AL SEÑOR ELEAZAR MARÍN TELLEZ  EL INSUMO BENIPLAST PARA REALIZARLE EL PROCEDIMIENTO QUIRÚRGICO DUROPLASTIA Y CIERRE DE FÍSTULA DE LIQUIDO CEFALORRAQUÍDEO, NO ENCONTRANDOSE INCLUIDO EN EL POS, ADEMÁS; LA ATENCIÓN INTEGRAL QUE SEA PRESTADA CON RELACIÓN A LA PATOLOGÍA QUE DIO ORIGEN A LA PRESENTE ACCIÓN DE TUTELA, ESTO ES INFECCIÓN EN CABEZA PRESENTADA POR LA BACTERIA S. AUREUS, DE ACUERDO CON LO EXPUESTO EN ESTA PROVIDENCIA. TERCERO: DETERMINAR QUE SANITAS EPS, NO ESTA FACULTADA PARA EFECTUAR RECOBRO ANTE EL FOSYGA POR LOS GASTOS EN QUE INCURRA EN RELACION CON EL SUMINISTRO DEL INSUMO O MATERIAL REFERIDOS EN EL NUMERAL SEGUNDO DE ÉSTA DECISIÓN, TODA VEZ QUE EL PROCEDIMIENTO QUE LO REQUIERE ESTA INCLUIDO EN EL POS. SE AUTORIZA DE MANERA EXPRESA A LA CITADA EPS PARA EFECTUAR EL RECOBRO ANTE EL FONDO DE SOLIDARIDAD Y GARANTÍAS DEL SISTEMA DE SEGURIDAD SOCIAL EN SALUD -FOSYOA- EN LOS TÉRMINOS, Y CON SUJECIÓN A LO PREVISTO EN LA RESOLUCIÓN 2933 DE 2006, EXPEDIDA POR EL MINISTERIO DE LA PROTECCIÓN SOCIAL, SOLAMENTE DE LOS DINEROS QUE CORRESPONDAN A LOS MEDICAMENTOS Y PROCEDIMIENTOS QUE SE ENCUENTREN POR FUERA DEL POS EN VIRTUD DE LA ATENCIÓN INTEGRAL AQUÍ ORDENADA, Y QUE REQUIERA EL ACCIONANTE EN RELACIÓN A LA PATOLOGÍA QUE PRESENTA INFECCIÓN EN LA CABEZA PRESENTADA POR LA BACTERIA S. AUREUS. CUARTO: INFORMAR A LA ENTIDAD ACCIONADA QUE AL NO DAR ESTRICTO CUMPLIMIENTO AL PRESENTE FALLO, LO HARA INCURRIR EN DESACATO, TAL COMO LO PREVE EL ART. 52 DEL DECRETO 2591 DE 1991, ESTO ES, ARRESTO HASTA DE 6 MESES Y MULTA HASTA DE 20 SALARIOS MÍNIMOS MENSUALES. QUINTO: POR LOS MEDIOS LEGALES MAS EXPEDITOS NOTIFIQUESE ESTA DECISIÓN A LAS PARTES INTERVINIENTES Y A LA ENTIDAD VINCULADA Y SI NO FUERE IMPUGNADA, OPORTUNAMENTE REMÍTASE A LA CORTE CONSTITUCIONAL PARA SU EVENTUAL REVISIÓN.</t>
  </si>
  <si>
    <t>2008-05-12</t>
  </si>
  <si>
    <t xml:space="preserve">MARIN TELLEZ ELEASAR </t>
  </si>
  <si>
    <t>122030502343</t>
  </si>
  <si>
    <t>BOLSA CERRADA OSTOMIA 57 MM REF 402518 CONVATEC</t>
  </si>
  <si>
    <t>SSF 000000009770</t>
  </si>
  <si>
    <t>SUMINISTROS Y SERVICIOS FARMACEUTICOS S A S</t>
  </si>
  <si>
    <t>1 TUTELAR… 2 ORDENAR A EPS SANITAS QUE AUTORICE EL SUMISNITRO DE LOS ELEMENTOS ESPACIALES DENOMINADO BOLSAS DE COLOSTOMIA, BARRERA PARA BOLSA DE COLOSTOMIA Y STOMAHESIVE A LA PACIENTE MARY LUZ USCATEGUI SOCADEGUI PARA ATENDER EL CUADRO ONCOLOGO QUE PRESENTA, ASI COMO EL TRATAMIENTO INTEGRAL PARA EL ADENOCARCINOMA DE RECTO BIEN DEFINIDO EN EL TERMINO INMEDIATO A LA COMUNICIACION DEL PRESENTE FALLO</t>
  </si>
  <si>
    <t>2007-03-28</t>
  </si>
  <si>
    <t>USCATEGUI SOCADAQUI MARY LUZ</t>
  </si>
  <si>
    <t>BARRERA FLEXIBLE STOMAHESIVE 57MM REF 401612 CONVATEC</t>
  </si>
  <si>
    <t>122030502424</t>
  </si>
  <si>
    <t>LENTES OFTALMICOS MONOFOCALES INCLUYE MONTURA</t>
  </si>
  <si>
    <t>0100 2256</t>
  </si>
  <si>
    <t>OPTISANITAS</t>
  </si>
  <si>
    <t>800185773-0</t>
  </si>
  <si>
    <t>VILLAVICENCIO</t>
  </si>
  <si>
    <t>SE ORDENA A LA EPS SANITAS SE AUTORICE Y REALICE LA CIRUGIA DE CATARATA MAS IMPLANTE DE LENTE INTRAOCULAR</t>
  </si>
  <si>
    <t>2008-02-18</t>
  </si>
  <si>
    <t xml:space="preserve">RUIZ GALAN VIRGILIO </t>
  </si>
  <si>
    <t>122030502518</t>
  </si>
  <si>
    <t>TUBO LARINGEO REF 7674</t>
  </si>
  <si>
    <t>SSF 000000132940</t>
  </si>
  <si>
    <t>1 TUTELAR.. 2 ORDENAR A LA EPS SANITAS SUMINISTRE LOS ADITAMENTOS DENOMINADOS FILTROS PARA SISTEMA DE MANOS LIBRES PROVOS 2, FILTROS MANUALES PROVOX 2 CASETTE PROVOX 2 APOSITO ADHESIVO POTIDERM, CEPILLO DE LIMPIEZA EN LOS ESTRICTOS Y PRECISOS TERMINOS ESTIPULADOS POR EL MEDICO TRATANTE Y POR EL TERMINO QUE EL MISMO LO ORDENE.</t>
  </si>
  <si>
    <t>2006-09-07</t>
  </si>
  <si>
    <t xml:space="preserve">DE BEDOUT PERDOMO GABRIEL </t>
  </si>
  <si>
    <t>CEPILLO DE LIMPIEZA TUBO LARINGEO REF 7225</t>
  </si>
  <si>
    <t>KIT CLIPS SOPORTE LARY BOTTON REF 7669</t>
  </si>
  <si>
    <t>FILTRO MANUAL REF 7242</t>
  </si>
  <si>
    <t>122060611665</t>
  </si>
  <si>
    <t>TIRA DE GLUCOMETRIA ULTRA ONE TOUCH</t>
  </si>
  <si>
    <t>SSF00000000177467</t>
  </si>
  <si>
    <t>0812</t>
  </si>
  <si>
    <t>18/02/2013</t>
  </si>
  <si>
    <t>2013-08-02</t>
  </si>
  <si>
    <t>MYT04021302</t>
  </si>
  <si>
    <t>111-2012053873</t>
  </si>
  <si>
    <t>2012-05-11</t>
  </si>
  <si>
    <t>122060611939</t>
  </si>
  <si>
    <t>TIRAS DE GLUCOMETRIA OPTIUM</t>
  </si>
  <si>
    <t>2012-04-02</t>
  </si>
  <si>
    <t>SSF00000000167960</t>
  </si>
  <si>
    <t>111-2012036769</t>
  </si>
  <si>
    <t>ATUESTA GARCIA DIANA LUCIA</t>
  </si>
  <si>
    <t>LANCETA MEDISENSE</t>
  </si>
  <si>
    <t>122030603598</t>
  </si>
  <si>
    <t>TIRA GLUCOMETRIA OPTIUM</t>
  </si>
  <si>
    <t>SSF 000000177218</t>
  </si>
  <si>
    <t>PRIMERO: TUTELAR LOS DERECHOS FUNDAMENTALES A LAVIDA DIGNA, EL DERECHO A LA SALUD, A LA INTEGRIDAD PERSONAL Y A LA SEGURIDAD SOCIAL DEL MENOR JULIAN ANTONIO VIGGIANO PUENTE, POR LAS RAZONES PLASMADAS EN LAS CONSIDERACIONES DEL PRESENTE PROVEIDO. SEGUNDO: ORDENAR AL REPRESENTANTE LEGAL DE SANITAS EPS QUE EN UN TERMINO NO SUPERIOR A CUARENTA Y OCHO (48) HORAS CONTADAS A PARTIR DE LA NOTIFICACION  DE ESTA SENTENCIA, SI AUN NO LO HA HECHO, AUTORICE AL MENOR JULIAN ANTONIO VIGGIANO PUENTE, LOS MEDICAMENTOS LANTUS, HUMALOG, Y LOS INSUMOS TIRAS REACTIVAS PARA GLUCOSA, KETODIABUR, Y LO NECESARIO PARA SU APLICACION Y SU ATENCION INTEGRAL EN SALUD, CONFORME CON LAS INSTRUCCIONES DE SU MEDICO, PARA TRATAR LA ENFERMEDAD DIABETES MELLITUS TIPO I  QUE LE AQUEJA CON EL FIN DE MEJORAR SU ESTADO DE SALUD. CUARTO: DECLARAR QUE SANITAS EPS, TIENE DERECHO A REPETIR PROPORCIONALMENTE CONTRA EL MINISTERIO DE PROTECCION SOCIAL- FONDO DE SOLIDARIDAD Y GARANTIA (FOSYGA), PARA QUE ESTE LE REEMBOLSE LOS DINEROS INVERTIDOS EN EL CUMPLIMIENTO DE ESTE FALLO, SEGUN LA REGLAMENTACION DEL SISTEMA GENERAL DE SEGURIDAD SOCIAL EN SALUD, NO ESTE OBLIGADA A CUBRIR SIN TENER QUE ACUDIR PARA ELLO A LA JURISDICCION ORDINARIA, DESDE EL 4 DE OCTUBRE DE 2006 FEHCA EN QUE SE ORDENO LA MEDIDA PROVISIONAL DE ATENCION INTEGRAL EN SALUD A FAVOR DEL ACCIONANTE. QUINTO: INFORMAR A LAS PARTES QUE LA PRESENTE DECISION PODRA SER IMPUGNADA DENTRO DE LOS TRES DIAS SIGUIENTES A LA NOTIFICACION (ART. 31 DEL DECRETO 2591 DE 1991). SI ESTA SENTENCIA NO FUERE IMPUGNADA EN TIEMPO OPORTUNO REMITASE EL CUADERNO ORIGINAL DE LA ACTUACION A LA CORTE CONSTITUCIONAL PARA SU EVENTUAL REVISION. SEXTO: NOTIFICAR ESTA PROVIDENCIA EN FORMA TELEGRAFICA O POR CUALQUIER MEDIO EXPEDITO EN LOS TERMINOS DEL ARTICULO 30 DEL DECRETO 2591 DE 1991.</t>
  </si>
  <si>
    <t>2006-10-18</t>
  </si>
  <si>
    <t>VIGGIANO PUENTE JULIAN ANTONIO</t>
  </si>
  <si>
    <t>122061304573</t>
  </si>
  <si>
    <t>TIRA GLUCOMETRICA OPTIUM XCEED</t>
  </si>
  <si>
    <t>SSF 000000055842</t>
  </si>
  <si>
    <t xml:space="preserve">SUMINISTROS Y SERVICIOS FARMACEUTICOS S.A.S </t>
  </si>
  <si>
    <t>111-2011043013</t>
  </si>
  <si>
    <t>2011-04-14</t>
  </si>
  <si>
    <t xml:space="preserve">BUSTOS BUSTOS JAIME </t>
  </si>
  <si>
    <t>122030704539</t>
  </si>
  <si>
    <t>SSF 000000192893</t>
  </si>
  <si>
    <t>0912</t>
  </si>
  <si>
    <t>32</t>
  </si>
  <si>
    <t>ORDENAR A LA EPS AUTORICE LA ENTREGA DEL MEDICAMENTO PRESCRITO POR EL MEDICO TRATANTEY POR EL TIEMPO QUE SEA NECESARIO</t>
  </si>
  <si>
    <t>2005-04-14</t>
  </si>
  <si>
    <t>SERNA GOMEZ ANDREA PAOLA</t>
  </si>
  <si>
    <t>122060612362</t>
  </si>
  <si>
    <t>SSF00000000203120</t>
  </si>
  <si>
    <t>111-2012053980</t>
  </si>
  <si>
    <t>2012-05-14</t>
  </si>
  <si>
    <t>ROJAS ROMERO JULIETTE NAYDU</t>
  </si>
  <si>
    <t>122060612573</t>
  </si>
  <si>
    <t>SSF00000000179611</t>
  </si>
  <si>
    <t>761-201202229</t>
  </si>
  <si>
    <t>2012-02-02</t>
  </si>
  <si>
    <t>RUBIANO CONTRERAS NANCY 0</t>
  </si>
  <si>
    <t>122060713748</t>
  </si>
  <si>
    <t>SSF00000000184874</t>
  </si>
  <si>
    <t>111-2011124545</t>
  </si>
  <si>
    <t>2011-12-22</t>
  </si>
  <si>
    <t>GARCIA MENDOZA DANIEL ENRIQUE</t>
  </si>
  <si>
    <t>122060815634</t>
  </si>
  <si>
    <t>LANCETAS ULTRASOFT</t>
  </si>
  <si>
    <t>SSF00000000192279</t>
  </si>
  <si>
    <t>111-2011066062</t>
  </si>
  <si>
    <t>2011-06-28</t>
  </si>
  <si>
    <t>RAMIREZ TOBON SEBASTIAN 0</t>
  </si>
  <si>
    <t>122060815712</t>
  </si>
  <si>
    <t>6</t>
  </si>
  <si>
    <t>BARRERA FLEXIBLE COLOSTOMIA 70 MM</t>
  </si>
  <si>
    <t>01 861591</t>
  </si>
  <si>
    <t>FUNDACION SALUD BOSQUE</t>
  </si>
  <si>
    <t>830138802-5</t>
  </si>
  <si>
    <t>111-2012057792</t>
  </si>
  <si>
    <t>QUINTERO MARTINEZ JUAN RAMON</t>
  </si>
  <si>
    <t>7</t>
  </si>
  <si>
    <t>BOLSA DE COLOSTOMIA 57 MM</t>
  </si>
  <si>
    <t>TRAC SMALL DRESSING PARA SISTEMA DE CIERRE CON PRESION NEGATIVA VACUM</t>
  </si>
  <si>
    <t>A-111-2012050905</t>
  </si>
  <si>
    <t>2012-05-09</t>
  </si>
  <si>
    <t>14</t>
  </si>
  <si>
    <t>APOSITO VERSAFOAM 10 X 7.5CMS PARA SISTEMA DE CIERRE CON PRESION NEGATIVA VACUM</t>
  </si>
  <si>
    <t>A-111-2012050904</t>
  </si>
  <si>
    <t>TRAC LARGE DRESSING PARA SISTEMA DE CIERRE CON PRESION NEGATIVA VACUM</t>
  </si>
  <si>
    <t>A-111-2012050903</t>
  </si>
  <si>
    <t>TRAC ABDOMINAL DRESSING PARA SISTEMA DE CIERRE CON PRESION NEGATIVA VACUM</t>
  </si>
  <si>
    <t>A-111-2012050902</t>
  </si>
  <si>
    <t>11</t>
  </si>
  <si>
    <t>ATS CANISTER DE 1000CC PARA SISTEMA DE CIERRE CON PRESION NEGATIVA VACUM</t>
  </si>
  <si>
    <t>A-111-2012050901</t>
  </si>
  <si>
    <t>9</t>
  </si>
  <si>
    <t>TRAC VERSAFOAM 10 X 15 PARA SISTEMA DE CIERRE CON PRESION NEGATIVA VACUM</t>
  </si>
  <si>
    <t>A-111-2012050906</t>
  </si>
  <si>
    <t>10</t>
  </si>
  <si>
    <t>A-111-2012042514</t>
  </si>
  <si>
    <t>2012-04-25</t>
  </si>
  <si>
    <t>8</t>
  </si>
  <si>
    <t>TRAC VERSAFOAM 10 X 15 PARA SISTEMA DE CIERRE DE HERIDA POR PRESION NEGATIVA CONTINUA VACUM</t>
  </si>
  <si>
    <t>A-111-2012042515</t>
  </si>
  <si>
    <t>122031401056</t>
  </si>
  <si>
    <t>COLECTOR EXT + TIRA ADH CONVEEN REF 5205 COLOPLAST 30 MM</t>
  </si>
  <si>
    <t>SSF 000000023362</t>
  </si>
  <si>
    <t>1112</t>
  </si>
  <si>
    <t>17/04/2013</t>
  </si>
  <si>
    <t>2013-09-16</t>
  </si>
  <si>
    <t>MYT04041304</t>
  </si>
  <si>
    <t>GIRARDOT</t>
  </si>
  <si>
    <t>PRIMERO   TUETLAR EL DERECHO  FUNDAMENTAL A LA SALUD EN  CONEXIBIDAD CON LA VIDA  Y A GOZAR UNA BUENA CALIDAD DE VIDA  EN CONTRA DE SANITAS EPS         SEGUNDO         ORDENA A SANITAS EPS QUE  EN EL TERMINO DE 48 HORAS SIGUIENTES A LA PRESENTACION DEL FALLO AUTORICE EL SERVICIO  DE ENFERMERIA DURANTE LAS 24 HORAS  DE ACUERDO A LAS NESECIDADES DEL ACCIONANTE  PARA QUIE SUPERE LOS PROBLEMAS QUE LE AFECTAN  DADA A SU LIMITACION FUNCIONAL PARA QUE DE ESTE MODO PUEDA GOZAR DE UNAMEJOR CALIDAD DE VIDA  ASI MISMO SE LE SUMINISTREN LOS MEDICAMENTOS ELEMENTOS  INSUMOS QUE REQUIERA EL TRATAMIENTO INTEGRAL  DE LA DISCAPASIDAD QUE SUFRE</t>
  </si>
  <si>
    <t>2008-08-28</t>
  </si>
  <si>
    <t>CHARRY ANGARITA ANDRES EDUARDO</t>
  </si>
  <si>
    <t>122030906353</t>
  </si>
  <si>
    <t>COLECTOR EX TIRA ADH CONVEEN REF 5205 COLOPLAST 30MM</t>
  </si>
  <si>
    <t>SSF00000000261058</t>
  </si>
  <si>
    <t>122060905440</t>
  </si>
  <si>
    <t>AURIA T-MTC DARK STENNNA CODO AUXILIAR T-HC PARA IMPLANTE COCLEAR</t>
  </si>
  <si>
    <t>SSF00000000290819</t>
  </si>
  <si>
    <t>SUMINISTROS Y SERVICIOS FARMACEUTICOS S.A.S.</t>
  </si>
  <si>
    <t>111-201204550</t>
  </si>
  <si>
    <t>MEJIA DIEZ ROSA ELENA</t>
  </si>
  <si>
    <t>122060905908</t>
  </si>
  <si>
    <t>CAMINADOR PACER T M BASICO REF 10161</t>
  </si>
  <si>
    <t>SSF00000000257072</t>
  </si>
  <si>
    <t>111-2012046101</t>
  </si>
  <si>
    <t>2012-04-23</t>
  </si>
  <si>
    <t>TORRES LUNA MARIA ANGEL</t>
  </si>
  <si>
    <t>122060910809</t>
  </si>
  <si>
    <t>RECOLECTOR MASCULINO 36ML URINARIA</t>
  </si>
  <si>
    <t>FAR100000000775120</t>
  </si>
  <si>
    <t>16/04/2013</t>
  </si>
  <si>
    <t>111-2012011576</t>
  </si>
  <si>
    <t>2012-01-11</t>
  </si>
  <si>
    <t>BAEZ PARRA MAURICIO ALBERTO</t>
  </si>
  <si>
    <t>122060910434</t>
  </si>
  <si>
    <t>FITOSTIMOLINE GASAS PA TRITICU VULGARE +FENOXIETANO</t>
  </si>
  <si>
    <t>FAR100000000774881</t>
  </si>
  <si>
    <t>51-201208554</t>
  </si>
  <si>
    <t>2012-08-28</t>
  </si>
  <si>
    <t>NORENA NORENA MARIA BERTHA</t>
  </si>
  <si>
    <t>122060914156</t>
  </si>
  <si>
    <t>RECOLECTOR MASCULINO 36 ML URINARIA</t>
  </si>
  <si>
    <t>FAR100000000775119</t>
  </si>
  <si>
    <t>1212</t>
  </si>
  <si>
    <t>16/05/2013</t>
  </si>
  <si>
    <t>MYT04051305</t>
  </si>
  <si>
    <t>BOLSA PIERNA RINA 900 ML</t>
  </si>
  <si>
    <t>122060918244</t>
  </si>
  <si>
    <t>FITOSTIMOLINE GASAS</t>
  </si>
  <si>
    <t>FAR100000000821630</t>
  </si>
  <si>
    <t>0113</t>
  </si>
  <si>
    <t>17/06/2013</t>
  </si>
  <si>
    <t>2013-09-23</t>
  </si>
  <si>
    <t>MYT04061306</t>
  </si>
  <si>
    <t>111-2012081152</t>
  </si>
  <si>
    <t>2012-08-03</t>
  </si>
  <si>
    <t xml:space="preserve">PONTON FEBRES CORDERO SUSANA </t>
  </si>
  <si>
    <t>122060918757</t>
  </si>
  <si>
    <t>FITOSTIMOLINE GASA X 4G</t>
  </si>
  <si>
    <t>FAR100000000863954</t>
  </si>
  <si>
    <t>132030100311</t>
  </si>
  <si>
    <t>BOLSA PIERNA ORINA 900ML REF 9805 HOLLISTER</t>
  </si>
  <si>
    <t>FAR100000000793262</t>
  </si>
  <si>
    <t>0213</t>
  </si>
  <si>
    <t>17/07/2013</t>
  </si>
  <si>
    <t>2013-10-29</t>
  </si>
  <si>
    <t>MYT04071307</t>
  </si>
  <si>
    <t>64</t>
  </si>
  <si>
    <t>1 TUTELAR..2 ORDENAR A SANITAS EPS QUE LE SUMINISTRE LA SONDA VESICAL, BOLSAS COLECTORAS DE ORINA, GASAS, ESPARADRAPOS, GUANTES, SILLA DE RUEDAS A MEDIDA EN ALUMINIO AERONAUTICA PARA USO URBANO CON ACCESIBILIDAD EN RAMPAS Y GRADAS Y EL MEDICAMENTO TOXINA BOTULINICA JUNTO CON EL TRATAMIENTO INTEGRAL. LA EPS PUEDE REPETIR CONTRA EL FOSYGA</t>
  </si>
  <si>
    <t>2008-06-03</t>
  </si>
  <si>
    <t>OQUENDO SARMIENTO TEDDY ERWIN</t>
  </si>
  <si>
    <t>132030100390</t>
  </si>
  <si>
    <t>PARCHE OCULAR OPTICLUDE JUNIOR 3M</t>
  </si>
  <si>
    <t>FAR100000000870864</t>
  </si>
  <si>
    <t>06</t>
  </si>
  <si>
    <t>REVOCAR EL PROFERIDO POR EL JUZGADO 5 CIVIL MUNICIPAL  EN EL NUMERAL SEGUNDO EN EL SENTIDO DE  CONCEDER EL TRATAMIENTO INTEGRAL Y EL NUMERAL TERCERO OTORGANDOLE A LA EPS LA  FACULTAD DE RECOBRAR AL FOSYGA EL 100%  EN LOS GASTES QUE EXEDA SOBRE EL TRATAMIETNTO INTEGRAL</t>
  </si>
  <si>
    <t>2009-03-20</t>
  </si>
  <si>
    <t xml:space="preserve">GUTIERREZ CRISTANCHO MARIANA </t>
  </si>
  <si>
    <t>132030102063</t>
  </si>
  <si>
    <t>TUTOR TIEMPO COMPLETO</t>
  </si>
  <si>
    <t>LUP 3638</t>
  </si>
  <si>
    <t>FUNDACION PARA NINOS CON LESION CEREBRAL LUPINES</t>
  </si>
  <si>
    <t>811043887-2</t>
  </si>
  <si>
    <t>25</t>
  </si>
  <si>
    <t>JUZGADO PENAL DEL CIRCUITO CON FUNCIONES DE CONOCI</t>
  </si>
  <si>
    <t>REVOCAR EL FALLO PROFERIDO  POR EL JUZGADO 32 PENAL MUNICIPAL CON FUNCION DE  CONTROL DE GARANTIAS EN CUANTO DE REFIERE  AL LA ATENCION  EN LA FUNDACION LUPPINES Y CONFIRMAR EN CUANTO SE REFIERE A LA ATENCION INTEGRAL DONDE SANITAS EPS  CONSIDERE QUE SE PUEDA PRESTAR ESTE SERVICIO Y EN EL CULAL TENGA CONTRATO</t>
  </si>
  <si>
    <t>2010-02-03</t>
  </si>
  <si>
    <t xml:space="preserve">LOPEZ MACHADO SAMUEL </t>
  </si>
  <si>
    <t>132060131166</t>
  </si>
  <si>
    <t>FAR100000000901221</t>
  </si>
  <si>
    <t>PONTON FEBRES CORDERO SUSANA</t>
  </si>
  <si>
    <t>132060100191</t>
  </si>
  <si>
    <t>TRITICUM VULGARE FITOSTIMOLINE GASAS</t>
  </si>
  <si>
    <t>41 33056</t>
  </si>
  <si>
    <t>16/07/2013</t>
  </si>
  <si>
    <t>A-761-2011121464</t>
  </si>
  <si>
    <t>2011-12-14</t>
  </si>
  <si>
    <t>YANGUAS ACOSTA ENRIQUE 0</t>
  </si>
  <si>
    <t>132030203748</t>
  </si>
  <si>
    <t>RECOLECTOR MASCULINO 29ML URINARIA REF 36302 INCONTINENCIA ROCHESTER</t>
  </si>
  <si>
    <t>FAR100000000776158</t>
  </si>
  <si>
    <t>0413</t>
  </si>
  <si>
    <t>18/09/2013</t>
  </si>
  <si>
    <t>2014-01-27</t>
  </si>
  <si>
    <t>MYT04091309</t>
  </si>
  <si>
    <t>SUMINISTRAR SILLA DE RUEDAS DE LAS CARACTERISTICAS ESPECIFICADAS ORTESIS DE TOBILLO ORTESIS LARGAS COJIN ANTIESCARAS CUBRIR INTEGRALMENTE PROCEDIMIENTOS QUIRURGICOS</t>
  </si>
  <si>
    <t>2004-09-27</t>
  </si>
  <si>
    <t>GARCIA PATINO CARLOS EDUARDO</t>
  </si>
  <si>
    <t>132030203810</t>
  </si>
  <si>
    <t>BATERIA RECARGABLE POWER CELL PLUS PARA PROCESADOR HARMONYDE IMPLANTE COCLEAR</t>
  </si>
  <si>
    <t>FCB 0013861</t>
  </si>
  <si>
    <t>INSTITUTO PARA NINOS CIEGOS Y SERDOS DEL VALLE DEL</t>
  </si>
  <si>
    <t>890303395-4</t>
  </si>
  <si>
    <t>16/09/2013</t>
  </si>
  <si>
    <t>SE LE SUMINISTREN LAS BATERIAS POWER CELL PLUS AURIA PARA IMPLANTE COCLEAR Y SE LE BRINDE TODA LA ATENCION QUE REQUIERA ORDENADA POR LOS MEDICOS TRATANTES EN VIRTUD A LOS PROCEDIMIENTOS QUE LE AQUEJAN Y TODO LO QUE SEA DEL CASO CONEXO DEBIENDO PRESTAR LA ATENCION INTEGRAL SIN RESTRICCION ALGUNA HASTA EL TOTAL RESTABLECIMIENTO DE LA SALUD DEL SEÑOR RODRIGUEZ HURTADO, IGUALMENTE DEBE PROPORCIONARLE TODA LA DROGA QUE SEA FORMULADA POR LOS MEDICOS TRATANTES, ESTE O NO EN EL POS, SIN CONDICIONAR EN FORMA ALGUNA LA PRESTACION DEL SERVICIO REQUERIDO, ES DECIR, TODA LA ATENCION EN SALUD QUE REQUIERA CON RESPECTO AL CASO QUE SE MATERIA DE ESTA ACCION.</t>
  </si>
  <si>
    <t>2007-10-02</t>
  </si>
  <si>
    <t>RODRIGUEZ HURTADO CARLOS ENRIQUE</t>
  </si>
  <si>
    <t>132030203823</t>
  </si>
  <si>
    <t>BATERIA RECARGABLE POWER CELL PLUS PARA PROCESADOR HARMONY DE IMPLANTE COCLEAR</t>
  </si>
  <si>
    <t>FCB 0013711</t>
  </si>
  <si>
    <t>132030203838</t>
  </si>
  <si>
    <t>ALQUILER CAMA MANUAL</t>
  </si>
  <si>
    <t>I 103585</t>
  </si>
  <si>
    <t>PRIMERO:  TUTELAR  LOS DERECHOS FUNDAMENTALES A LA SALUD, A LA VIDA DIGNA,  Y A LA SEGURIDAD SOCIAL  VULNERADOS POR LA EPS  POR LO EXPUESTO EN LA PARTE MOTIVA DE ESTE FALLO     SEGUNDO:    ORDENA AL REPRESENTANTE DE SANITAS EPS QUE EN  TERMINO DE 48 HORAS SIGUIENTES A LA PRESENTACION DEL FALLO SI AUN NO LO HA HECHO EN VIRTUD DE LA MEDIDA PROVICIONAL  SUMINISTRE LA CAMA  HOSPITALARIA Y ENSURE POR  380 MLG  ASI COMO TAMBIEN DE  DEBERA PRESTAR LA ATENCION INTEGERAL QUE LLEGUE A REQUERIR EN RAZON DE LA PATOLOGIA QUE  PADECE</t>
  </si>
  <si>
    <t>2011-01-19</t>
  </si>
  <si>
    <t>RAMIREZ DE ARANZALEZ NUBIA DEL CARMEN</t>
  </si>
  <si>
    <t>132030203960</t>
  </si>
  <si>
    <t>ALQUILER CAMA ELECTRICA</t>
  </si>
  <si>
    <t>FAR100000000967662</t>
  </si>
  <si>
    <t xml:space="preserve">JUZGADO PENAL MUNICIPAL CON FUNCION DE CONTROL DE </t>
  </si>
  <si>
    <t>1 CONCEDER LA PROTECCION TUTELAR DEL DERECHO FUNDAMENTAL A LA VIDA Y EL DERECHO A LA SALUD DEL SEÑOR JOSE MARIA MARTAN GONGORA… EN CONSECUENCIA, ORDENASE A LA GERENCIA DE LA EPS SANITAS, CON SEDE EN ESTA CIUDAD QUE EN FORMA INMEDIATA UNA VEZ OPERE LA NOTIFICACION DE ESTE FALLO PROCEDA A AUTORIZAR Y ORDENAR LOS INSUMOS PAÑALES Y OTROS, ASI COMO MEDICAMENTOS Y TRATAMIENTO INTEGRAL QUE REQUIERE EL SEÑOR JOSE MARIA MARTAN GONGORA, DE ACUERDO A SU CUADRO CLINICO, ASI COMO EXIMIRLO DEL PAGO DE CUOTAS MODERADORAS Y/O COPAGOS. DECLARAR QUE LA EPS SANITAS LE ASISTE EL DERECHO A OBTENER EL REEMBOLSO DE LO GASTADO EN CUMPLIMIENTO DE LA ORDEN EMITIDA POR ESTE DESPACHO, EN CONSECUENCIA PODRA REPETIR CONTRA EL FOSYGA</t>
  </si>
  <si>
    <t>2010-04-28</t>
  </si>
  <si>
    <t>MARTAN GONGORA JOSE MARIA</t>
  </si>
  <si>
    <t>132030203995</t>
  </si>
  <si>
    <t>ALQUILER CAMA ELECTRICA REF AKE</t>
  </si>
  <si>
    <t>FAR100000000967680</t>
  </si>
  <si>
    <t>31</t>
  </si>
  <si>
    <t>TUTELAR LOS DERECHOS EL AFECTADO POR LO CUAL ORDENA A SANITAS EPS QUE DENTRO DE LAS 48 HORAS SIGUIENTES A LA PRESENTACION DE EL FALLO AUTORICE EL SUMINISTRO DE LOS MEDICAMENTOS JUZGADO CIVIL MUNICIPAL E HIDROTERAPIAS Y UNA ENFERMERA PROFECIONAL, PAÑALES, TRASPORTE EN EMBULANCIA Y TODO LO QUE REQUIERA EL PASIENTE</t>
  </si>
  <si>
    <t>2009-11-05</t>
  </si>
  <si>
    <t>JIMENEZ VALLECILLA LUIS ENRIQUE</t>
  </si>
  <si>
    <t>132030203997</t>
  </si>
  <si>
    <t>CAMA HOSPITALARIA MANUAL 4PLANOS</t>
  </si>
  <si>
    <t>FAR100000000967565</t>
  </si>
  <si>
    <t>ORDENA TRATAMIENTO INTEGRAL</t>
  </si>
  <si>
    <t>2011-07-19</t>
  </si>
  <si>
    <t xml:space="preserve">DIAZ DE JARAMILLO NYDIA </t>
  </si>
  <si>
    <t>132030204038</t>
  </si>
  <si>
    <t>ALQUILER DE B100 CAMA MANUAL 3 NIVELES DRIVE REF 15003 SERIE B100953</t>
  </si>
  <si>
    <t>P 38234</t>
  </si>
  <si>
    <t>17/09/2013</t>
  </si>
  <si>
    <t>TUELAR LOS DEECHOS DEL AFECTADO POR LO CUAL ORDENA  A SANITAS EPS QUE DENTRO DE LAS 24 HORAS SIGUIENTES A LA PRESENTACION DE EL FALLO AUTORICE EL SUMMINISTRO  DE LOS MEDICAMETNOS Y SERVICIOS QUE ORDENADOS POR EL MEDICO TRATNET</t>
  </si>
  <si>
    <t>2010-04-15</t>
  </si>
  <si>
    <t>ACOSTA DE BURBANO MELBA AURA</t>
  </si>
  <si>
    <t>ALQUILER DE B065 BARANDAS LATERALES IMPORTADAS SERIE B065809</t>
  </si>
  <si>
    <t>132030204044</t>
  </si>
  <si>
    <t>SET INFUSION BOMBA INSULINA REF MMT399 QUICK 6X23</t>
  </si>
  <si>
    <t>FAR100000000959913</t>
  </si>
  <si>
    <t>RESERVORIO BOMBA INSULINA REF MMT332A</t>
  </si>
  <si>
    <t>132030204061</t>
  </si>
  <si>
    <t>FAR100000000945495</t>
  </si>
  <si>
    <t>"PRIMERO: INAPLICAR DE CONFORMIDAD CON EL ART. 4 DE LA CONSTITUCION POLITICA LOS ART. 18 DE LA RESOLUCION 5261 DE 1994 Y EL 10 DEL DECRETO 806 DE 1998.
SEGUNDO:  DECLARAR PROCEDENTE LA TUTELA SOLICITADA POR EL SEÑOR JULIO CESAR QUIROZ MEJIA, EN NOMBRE Y REPRESENTANCION PROPIA, CONTRA EPS SANITAS POR LAS RAZONES EXPUESTAS EN LA PARTE MOTIVA DE ESTA PROVIDENCIA.
TERCERO: CONFIRMAR LA ORDEN LIBRADA AL ENTE  ACCIONADO EN EL OFICIO 971-2 DEL PASADO 12 DE OCTUBRE Y COMO QUIERA QUE LOS MEDICMANETOS ZINTREPID, LANTUS Y COAPROVEL Y LYRICA FUERON AUTORIZXADOS Y SUMINISTRADOS POR LA ACCIONADA AL SEÑOR JULIO CESAR QUIROZ MEJIA, SE LE ORDENA A LA GERENTE REGIONAL ANTIOQUIA DE SANITAS ESP, QUE EN EL FUTURO SE LE OTORGUE AL PACIENTE JULIO CESAR QUIROZ MEJIA TODA LA ATENCION MEDICA INTEGRAL QUE REQUIERA PARA EL TRATAMIENTO DE LA ENFERMEDAD QUE AQUI SE PUSIERA DE PRESENTE, ESTE O NO DENTRO DEL POS O SE CUENTE CON CUALQUIER NUMERO DE SEMANAS COTIZADAS, SIEMPRE Y CUANDO EXISTA UNA RELACION EN SALUD CONTRACTUAL VIGENTE, PUDIENDO LA EPS SANITAS REPETIR ANTE EL FOSYGA LO GASTADO EN CUMPLIMIENTO DE LA PRESENTE SENTENCIA Y QUE NO ESTABA OBLIGADA  ASUMIR.
CUARTO: LA EPS SANITAS PODRA EN TODO CASO REPETIR LOS SOBRECOSTOS  ENQ UE INCURRA CON OCASION A ESTA ACCION CONTITUCIONAL CONTRA EL FONDO DE SOLIDARIDAD ERN SALUD (FOSYGA)
QUINTO: PREVENIR A LA EPS SANITAS PARA QUE EN LO SUCESIVO NO REINCIDA EN LA CONDUCTA OMISIVA YA VENTILADA EN AUTOS, PUES EN CASO CONTRARIO, QUEDARIAN SOMETIDOS A LAS SANCIONES ESTABLECIDAS POR EL DECRETO 2591 DE 1991.
SEXTO: NOTIFICAR ESTA DECISION DE LA MANERA MAS EXPEDITA Y EFICAZ A LAS PARTES, LAS QUE PERFECTAMENTE LA PUEDEN IMPUGNAR DENTRO DE LOS 3 DIAS SIGUIENTES A LA NOTIFICACION, MAS SI NO LA APELAREN, UNA VEZ ALCANCE EJECUTORIA FORMAL, SE ENVIARA  LO ACTUADO ANTE LA H. CORTE CONSTITUCIONAL CON MIRAS A UNA EVENTUAL REVISION."</t>
  </si>
  <si>
    <t>2007-10-19</t>
  </si>
  <si>
    <t>QUIROZ MEJIA JULIO CESAR</t>
  </si>
  <si>
    <t>132030204067</t>
  </si>
  <si>
    <t>TOALL HUM PEQUENIN PAQ X 80</t>
  </si>
  <si>
    <t>FAR100000000945984</t>
  </si>
  <si>
    <t>PALMIRA</t>
  </si>
  <si>
    <t>1° ORDENAR A EPS SANITAS AUTORICE LAS TERAPIAS DE BAJA VISION, DEL LENGUAJE OCUPACIONAL, A COLOCARLE LAS VACUNAS INFLUENZA, NEUMOCOCO, HEPATITIS B, DENNGUE, VARICELA, SARAMPION, E IGUALMENTE POR QUE NO SE LE A SUMINISTRADO LOS INSUMOS TOALLAS HUMEDAS, JABON, GOTAS PARA LOS JOS, LAS TERAPOIAS QUE REQUIERA, EXAMENES, MEDICAMENTOS Y EL TRANSPORTE DE AMBULANCIA, Y EXONERE DEL PAGO DE COPAGOS Y CUOTAS MODERADORAS Y COPAGO, ASI COMO ELTRATAMIENTO INTEGRAL QUE REQUIERA ___________2 SE ORDENA RECOBRO POR EL 50%</t>
  </si>
  <si>
    <t>2011-04-05</t>
  </si>
  <si>
    <t xml:space="preserve">ARAUJO OROBIO VALENTINA </t>
  </si>
  <si>
    <t>132030204089</t>
  </si>
  <si>
    <t>SILLA BANO MANATEE</t>
  </si>
  <si>
    <t>FAR100000000967562</t>
  </si>
  <si>
    <t>45</t>
  </si>
  <si>
    <t>AUTORIZA Y SUMINISTRA UN COCHE DE 4 RUEDAS CON ORTESIS CON MOLDE DE YESO FORRADO, ACIDO VALPROICO DEPAKENE 250MG, Y PEDIASURE LATAS 4, E IGUALMENTE EL SUMINISTRO DE TRATAMIENTO INTEGRAL Y LOS EXAMENES, MEDICAMENTOS, SUPLEMENTOS, PROCEDIMIENTOS O ELEMENTOS QUE A FUTURO FORMULEN, SE NIEGA EL SUMINISTRO DE PAÑALES DESECHABLES, CREMA ANTIPAÑALITIS Y EL TRNSPORTE ESPECIAL PARA LA REHABILITACION DEL MENOR.</t>
  </si>
  <si>
    <t>2008-01-10</t>
  </si>
  <si>
    <t>MAYORGA ZARATE SANTIAGO ANDRES</t>
  </si>
  <si>
    <t>132030204094</t>
  </si>
  <si>
    <t>OXIGENO MEDICINAL THERMO MADRE LOX</t>
  </si>
  <si>
    <t>00015 00069043</t>
  </si>
  <si>
    <t>PRAXAIR</t>
  </si>
  <si>
    <t>860040094-3</t>
  </si>
  <si>
    <t>PAQ SUMINISTRO 02 MED THERMO LOX</t>
  </si>
  <si>
    <t>132030204102</t>
  </si>
  <si>
    <t>FAR100000000967673</t>
  </si>
  <si>
    <t>1 CONCEDER LA TUTELA________2 ORDENAR A EPS SANITAS, SUMINISTRE A LA SEÑORA CELMIRA SIERRA UNA CAMA HOSPITALARIA EN CALIDAD DE PRESTAMO. LOS PAÑALES SLEEP TALLA L (60 PAÑALES AL MES), 2 POR DIA, EL OXIGENO PARA TRASLADOS PUESTO EN EL LUGAR DE RESIDENIA, YA QUE PARA TANTO LA ACCIONANTE COMO PARA SUS FAMILIARES, LES RESULTA DIFICIL SUFRAGAR EL COSTO QUE GENERA ESTE TRASLADO, SERVICIO DE ENFERMERIA PHD 1 EN CASA POR 8 HORAS, LAS TERAPIAS FISICAS, DE FONOAUDIOLOGIA O TERAPIA DE DEGLUCION Y TERAPIA OCUPACIONAL Y EN GENERAL UNA ATENCION INTEGRAL CON TODO AQUELLO QUE LE SEA ORDENADOS POR SUS MEDICOS</t>
  </si>
  <si>
    <t>2011-09-13</t>
  </si>
  <si>
    <t xml:space="preserve">SIERRA DE SILVA CELMIRA </t>
  </si>
  <si>
    <t>132030204239</t>
  </si>
  <si>
    <t>FAR100000000945491</t>
  </si>
  <si>
    <t>132060136272</t>
  </si>
  <si>
    <t>FAR100000000967681</t>
  </si>
  <si>
    <t>76001-20121116132</t>
  </si>
  <si>
    <t xml:space="preserve">GOMEZ DE HERRERA FANNY </t>
  </si>
  <si>
    <t>132060136412</t>
  </si>
  <si>
    <t>BOLSA DRENABLE OSTOMIA</t>
  </si>
  <si>
    <t>FAR100000000946995</t>
  </si>
  <si>
    <t>501-20120679</t>
  </si>
  <si>
    <t>2012-06-22</t>
  </si>
  <si>
    <t xml:space="preserve">GUTIERREZ RONDON RODRIGO </t>
  </si>
  <si>
    <t>BARRERA FLEXIBLE STOMAHESIVE</t>
  </si>
  <si>
    <t>132060135991</t>
  </si>
  <si>
    <t>CONECTOR Y/O EXTENSION PARA ABLACION POR RADIOFRECUENCIA</t>
  </si>
  <si>
    <t>124428</t>
  </si>
  <si>
    <t>INSTITUTO DEL CORAZON DE BUCARAMANGA</t>
  </si>
  <si>
    <t>804014839-1</t>
  </si>
  <si>
    <t>681-201209380</t>
  </si>
  <si>
    <t xml:space="preserve">VARGAS DURAN GELSOMINA </t>
  </si>
  <si>
    <t>CONECTOR Y/O EXTENSION CUADRIPOLAR PARA ABLACION POR RADIOFRECUENCIA</t>
  </si>
  <si>
    <t>CONECTOR DECAPOLAR PARA ABLACION POR RADIOFRECUENCIA</t>
  </si>
  <si>
    <t>CATETER DECAPOLAR MEDIDA 6F PARA ABLACION POR RADIOFRECUENCIA</t>
  </si>
  <si>
    <t>CATETER CUADRIPOLAR MEDIDA 5F PARA ABLACION POR RADIOFRECUENCIA</t>
  </si>
  <si>
    <t>HONORARIOS MEDICOS POR ABLACION CON CATETER DE LESION EN CORAZON POR RADIOFRECUENCIA</t>
  </si>
  <si>
    <t>CATETER ABLACION  SAFIR MEDIDA 7F PARA ABLACION POR RADIOFRECUENCIA</t>
  </si>
  <si>
    <t>132060135754</t>
  </si>
  <si>
    <t>SISTEMA DE MONITOREO CONTINUO DE GLUCOSA</t>
  </si>
  <si>
    <t>2012-10-09</t>
  </si>
  <si>
    <t>FAR10000000896546</t>
  </si>
  <si>
    <t>CLINICA COLSANITAS</t>
  </si>
  <si>
    <t>132060135834</t>
  </si>
  <si>
    <t>FAR100000000934720</t>
  </si>
  <si>
    <t>132060135894</t>
  </si>
  <si>
    <t>ALQUILER BARANDA CAMA ELECTRICA UND REF ABE</t>
  </si>
  <si>
    <t>FAR100000000967670</t>
  </si>
  <si>
    <t>761-201208511</t>
  </si>
  <si>
    <t>2012-08-15</t>
  </si>
  <si>
    <t xml:space="preserve">QUINTERO DEGUERRERO CONSUELO </t>
  </si>
  <si>
    <t>ALQUILER CAMA TRES PLANOS REF AKT UND</t>
  </si>
  <si>
    <t>132060135517</t>
  </si>
  <si>
    <t>SET DE INFUSION BOMBA INSULINA 6 MM</t>
  </si>
  <si>
    <t>FAR100000000764714</t>
  </si>
  <si>
    <t>111-2012088254</t>
  </si>
  <si>
    <t>2011-08-04</t>
  </si>
  <si>
    <t>RESERVORIO BOMBA INSULINA  3 ML</t>
  </si>
  <si>
    <t>132060135558</t>
  </si>
  <si>
    <t>FAR100000000967684</t>
  </si>
  <si>
    <t>ALQ BARANDAS TRES PLANOS</t>
  </si>
  <si>
    <t>132060135693</t>
  </si>
  <si>
    <t>TEST DE HIDROGENO EN AIRE ESPIRADO CON SOBRECARGA DE LACTOSA</t>
  </si>
  <si>
    <t>190 0945</t>
  </si>
  <si>
    <t>81-201209453</t>
  </si>
  <si>
    <t>NAVARRO MAX VICTOR MANUEL</t>
  </si>
  <si>
    <t>132060300573</t>
  </si>
  <si>
    <t>FAR100000000806165</t>
  </si>
  <si>
    <t>761-201204820</t>
  </si>
  <si>
    <t>132060300574</t>
  </si>
  <si>
    <t>RESERVORIO BOMBA INSULINA REF MMT 332 A</t>
  </si>
  <si>
    <t>FAR100000000847349</t>
  </si>
  <si>
    <t>QUICK SET REF MM396</t>
  </si>
  <si>
    <t>132060300575</t>
  </si>
  <si>
    <t>RESERVORIO INSULINA POD OMINIPOD</t>
  </si>
  <si>
    <t>FAR100000000881638</t>
  </si>
  <si>
    <t>681-20120644</t>
  </si>
  <si>
    <t>2012-06-05</t>
  </si>
  <si>
    <t>PINZON GOMEZ DANIEL STEVEN</t>
  </si>
  <si>
    <t>132060300576</t>
  </si>
  <si>
    <t>FAR100000000872813</t>
  </si>
  <si>
    <t>111-2012081492</t>
  </si>
  <si>
    <t>2012-08-06</t>
  </si>
  <si>
    <t>132060300577</t>
  </si>
  <si>
    <t>FAR100000000861574</t>
  </si>
  <si>
    <t>CACERES SALAZAR ALEJANDRA 0</t>
  </si>
  <si>
    <t>132060300578</t>
  </si>
  <si>
    <t>FAR100000000843645</t>
  </si>
  <si>
    <t>111-2012094774</t>
  </si>
  <si>
    <t>132060300580</t>
  </si>
  <si>
    <t>FAR100000000856336</t>
  </si>
  <si>
    <t>111-2012066491</t>
  </si>
  <si>
    <t>ZAPATA CANCELADO LUIS FERNANDO</t>
  </si>
  <si>
    <t>132060300650</t>
  </si>
  <si>
    <t>EXTENSION CATETER THERAPY PARA EQUIPO DE ABLACION</t>
  </si>
  <si>
    <t>00000000689129</t>
  </si>
  <si>
    <t>CLINICA MEDILASER SA</t>
  </si>
  <si>
    <t>813001952-0</t>
  </si>
  <si>
    <t>411-20111142</t>
  </si>
  <si>
    <t>AGUIRRE ARAQUE LUZ MERY</t>
  </si>
  <si>
    <t>INTRODUCTOR ULTIMUM 5 FR X 20 PARA ABLACION</t>
  </si>
  <si>
    <t>CATETER ABLACION THERAPY 7 FR MREF 83405</t>
  </si>
  <si>
    <t>132060300662</t>
  </si>
  <si>
    <t>RESERVORIO DE INSULINA POD OMNIPOD</t>
  </si>
  <si>
    <t>FAR100000000872264</t>
  </si>
  <si>
    <t>111-2012065559</t>
  </si>
  <si>
    <t>2012-06-19</t>
  </si>
  <si>
    <t>132060300667</t>
  </si>
  <si>
    <t>FAR100000000861209</t>
  </si>
  <si>
    <t>111-201208743</t>
  </si>
  <si>
    <t>2012-08-02</t>
  </si>
  <si>
    <t>YANKEN SUA DAVID SANTIAGO</t>
  </si>
  <si>
    <t>132060300668</t>
  </si>
  <si>
    <t>FAR100000000863444</t>
  </si>
  <si>
    <t>761-201207178</t>
  </si>
  <si>
    <t>2012-07-06</t>
  </si>
  <si>
    <t>132060300669</t>
  </si>
  <si>
    <t>FAR100000000841426</t>
  </si>
  <si>
    <t>111-2012053822</t>
  </si>
  <si>
    <t>TORRES CASTELLANOS SARAH NATALY</t>
  </si>
  <si>
    <t>132060136496</t>
  </si>
  <si>
    <t>FAR1000000001018432</t>
  </si>
  <si>
    <t>132060136890</t>
  </si>
  <si>
    <t>RESERVORIO PARADIGM MMT 332A</t>
  </si>
  <si>
    <t>FAR1000000001017934</t>
  </si>
  <si>
    <t>132060136945</t>
  </si>
  <si>
    <t>PARCHE OCULAR OPTICLUDE JUNIOR</t>
  </si>
  <si>
    <t>FAR00000000941987</t>
  </si>
  <si>
    <t>76001-20121217019</t>
  </si>
  <si>
    <t>LEON DE CASTA?EDA CANDIDA ROSA</t>
  </si>
  <si>
    <t>132060136948</t>
  </si>
  <si>
    <t>FAR1000000001036291</t>
  </si>
  <si>
    <t>111-2012083336</t>
  </si>
  <si>
    <t>132060136968</t>
  </si>
  <si>
    <t>2012-12-06</t>
  </si>
  <si>
    <t>FAR100000000967674</t>
  </si>
  <si>
    <t>ALQUILER BARANDAS</t>
  </si>
  <si>
    <t>132060137061</t>
  </si>
  <si>
    <t>RESERVORIO INSULINA</t>
  </si>
  <si>
    <t>FAR100000000942207</t>
  </si>
  <si>
    <t>132060137064</t>
  </si>
  <si>
    <t>FAR100000000952286</t>
  </si>
  <si>
    <t>111-2012089149</t>
  </si>
  <si>
    <t>132060134099</t>
  </si>
  <si>
    <t>KIT SISTEMA SUCCION SIMEX TALLA LESPUM CANISTER PARA SISTEMA DE CIERRE DE HERIDA POR PRESION NEGATIVA CONTINUA</t>
  </si>
  <si>
    <t>3176152</t>
  </si>
  <si>
    <t>HOSPITAL SAN JOSE</t>
  </si>
  <si>
    <t>899999017-4</t>
  </si>
  <si>
    <t>A-111-20120823122</t>
  </si>
  <si>
    <t>2012-08-23</t>
  </si>
  <si>
    <t>NEIRA LATORRE MYRIAM STELLA</t>
  </si>
  <si>
    <t>CANISTER DE RECOLECCION CANISTER PARA SISTEMA DE CIERRE DE HERIDA POR PRESION NEGATIVA CONTINUA</t>
  </si>
  <si>
    <t>132060136721</t>
  </si>
  <si>
    <t>ATS CANISTER VAC PARA SISTEMA DE CIERRE DE HERIDA POR PRESION NEGATIVA CONTINUA</t>
  </si>
  <si>
    <t>20 221529</t>
  </si>
  <si>
    <t>CLINICA DEL CARIBE S.A.</t>
  </si>
  <si>
    <t>890100275-7</t>
  </si>
  <si>
    <t>08001-20121101002</t>
  </si>
  <si>
    <t>2012-11-01</t>
  </si>
  <si>
    <t>MARTINEZ BOTERO SILVIO HUGO</t>
  </si>
  <si>
    <t>132060137367</t>
  </si>
  <si>
    <t>OXIGENO LIQUIDO TERMO + UNIDAD PORTATIL LOX</t>
  </si>
  <si>
    <t>050 00441156</t>
  </si>
  <si>
    <t>132060137370</t>
  </si>
  <si>
    <t>FAJA LUMBOSACRA JERSYLON</t>
  </si>
  <si>
    <t>FAR100000001050194</t>
  </si>
  <si>
    <t>411-201208122</t>
  </si>
  <si>
    <t xml:space="preserve">REYES GUZMAN RIGOBERTO </t>
  </si>
  <si>
    <t>132060137371</t>
  </si>
  <si>
    <t>ORTESIS TOBILLO PIE BILATERAL</t>
  </si>
  <si>
    <t>FAR100000001050239</t>
  </si>
  <si>
    <t>11001-20121207256</t>
  </si>
  <si>
    <t xml:space="preserve">ORTIZ ARISTIZABAL MAURICIO </t>
  </si>
  <si>
    <t>132060137373</t>
  </si>
  <si>
    <t>FAR100000001050528</t>
  </si>
  <si>
    <t>132060137374</t>
  </si>
  <si>
    <t>ALQUILER CAMA HOSPITALARIA</t>
  </si>
  <si>
    <t>FAR100000001050519</t>
  </si>
  <si>
    <t>76001-20121206024</t>
  </si>
  <si>
    <t xml:space="preserve">ECHEVERRY DE GARRIDO INES </t>
  </si>
  <si>
    <t>132060137376</t>
  </si>
  <si>
    <t>FAR100000001050532</t>
  </si>
  <si>
    <t>ALQUILER BARANDA CAMA TRES PLANOS</t>
  </si>
  <si>
    <t>132060137377</t>
  </si>
  <si>
    <t>FAR100000001037013</t>
  </si>
  <si>
    <t>111-2012091222</t>
  </si>
  <si>
    <t>2012-09-04</t>
  </si>
  <si>
    <t>SET INFUSION OMBA INSULINA</t>
  </si>
  <si>
    <t>132060137386</t>
  </si>
  <si>
    <t>ORTESIS ANTEBRAQUIO METACARPIANAS SEGUN ESPECIFICACIONES</t>
  </si>
  <si>
    <t>FAR100000001050270</t>
  </si>
  <si>
    <t>111-2012094623</t>
  </si>
  <si>
    <t xml:space="preserve">BASABE DE FONSECA LEONOR </t>
  </si>
  <si>
    <t>132060137388</t>
  </si>
  <si>
    <t>FAR10000001039125</t>
  </si>
  <si>
    <t>111-2012087882</t>
  </si>
  <si>
    <t>132060137392</t>
  </si>
  <si>
    <t>FAR100000000978944</t>
  </si>
  <si>
    <t>11001-20121227442</t>
  </si>
  <si>
    <t>132060137394</t>
  </si>
  <si>
    <t>FAR100000001025628</t>
  </si>
  <si>
    <t>11001-20121203007</t>
  </si>
  <si>
    <t>132060137397</t>
  </si>
  <si>
    <t>SISTEMA MONITOREO CONTINUO GLU MINILIN PIEZA</t>
  </si>
  <si>
    <t>FAR100000001025714</t>
  </si>
  <si>
    <t>11001-20121212096</t>
  </si>
  <si>
    <t>BOMBA INSULINA PARADIGMA VEO PIEZA</t>
  </si>
  <si>
    <t>132060137401</t>
  </si>
  <si>
    <t>FAR100000001025651</t>
  </si>
  <si>
    <t>51-201206823</t>
  </si>
  <si>
    <t>SET DE INFUSION BOMBA  INSULINA</t>
  </si>
  <si>
    <t>132060137404</t>
  </si>
  <si>
    <t>FAR100000000974453</t>
  </si>
  <si>
    <t>111-2012104173</t>
  </si>
  <si>
    <t xml:space="preserve">SANCHEZ LUNA FELIPE </t>
  </si>
  <si>
    <t>132060137409</t>
  </si>
  <si>
    <t>FAR100000001025595</t>
  </si>
  <si>
    <t>132060137411</t>
  </si>
  <si>
    <t>FAR100000000967854</t>
  </si>
  <si>
    <t>11001-20121224319</t>
  </si>
  <si>
    <t>SENSOR MEDIR GLUCOSA ENLITE PIEZA</t>
  </si>
  <si>
    <t>132060137421</t>
  </si>
  <si>
    <t>SET DE PARA BOMBA DE INSULINA</t>
  </si>
  <si>
    <t>FAR100000000966271</t>
  </si>
  <si>
    <t>132060137459</t>
  </si>
  <si>
    <t>CINTURON AJUSTABLE LARGO</t>
  </si>
  <si>
    <t>FAR100000001018044</t>
  </si>
  <si>
    <t>11001-20121224195</t>
  </si>
  <si>
    <t xml:space="preserve">GODOY DE LOZANO JULIA </t>
  </si>
  <si>
    <t>132060137462</t>
  </si>
  <si>
    <t>FAR100000000956275</t>
  </si>
  <si>
    <t>132060137466</t>
  </si>
  <si>
    <t>FAR100000000971725</t>
  </si>
  <si>
    <t>132060137467</t>
  </si>
  <si>
    <t>FAR100000000945219</t>
  </si>
  <si>
    <t>111-2012098757</t>
  </si>
  <si>
    <t>2012-09-28</t>
  </si>
  <si>
    <t xml:space="preserve">LOPEZ ORTIZ CATALINA </t>
  </si>
  <si>
    <t>SET DE INFUSION INSULINA</t>
  </si>
  <si>
    <t>132060137471</t>
  </si>
  <si>
    <t>FAR100000000999821</t>
  </si>
  <si>
    <t>132060137473</t>
  </si>
  <si>
    <t>RESERVORIO DE INSULINA</t>
  </si>
  <si>
    <t>FAR100000001007344</t>
  </si>
  <si>
    <t>132060137474</t>
  </si>
  <si>
    <t>RESERVORIOS 3 ML</t>
  </si>
  <si>
    <t>FAR100000000986451</t>
  </si>
  <si>
    <t>81-20121073</t>
  </si>
  <si>
    <t>132060137506</t>
  </si>
  <si>
    <t>FAR100000000967420</t>
  </si>
  <si>
    <t>132060137509</t>
  </si>
  <si>
    <t>FAR100000000950460</t>
  </si>
  <si>
    <t>132060137518</t>
  </si>
  <si>
    <t>QUICK SET REF MMT396(9X43)</t>
  </si>
  <si>
    <t>FAR100000000977711</t>
  </si>
  <si>
    <t>111-201211553</t>
  </si>
  <si>
    <t>132060137523</t>
  </si>
  <si>
    <t>FAR100000000960446</t>
  </si>
  <si>
    <t>132060137525</t>
  </si>
  <si>
    <t>FAR1000000001025410</t>
  </si>
  <si>
    <t>132060137531</t>
  </si>
  <si>
    <t>FAR100000000961898</t>
  </si>
  <si>
    <t>132060137116</t>
  </si>
  <si>
    <t>RESERVORIO DE INSULINA OMNIPOD</t>
  </si>
  <si>
    <t>FAR100000000951041</t>
  </si>
  <si>
    <t>11001-20121224147</t>
  </si>
  <si>
    <t>132060137120</t>
  </si>
  <si>
    <t>TUBO DE DRENAJE CON CONECTOR</t>
  </si>
  <si>
    <t>FAR100000000956780</t>
  </si>
  <si>
    <t>132060137138</t>
  </si>
  <si>
    <t>FAR100000000945686</t>
  </si>
  <si>
    <t>111-2012102599</t>
  </si>
  <si>
    <t>132060137146</t>
  </si>
  <si>
    <t>SET DE INFUSION   BOMBA DE INSULINA</t>
  </si>
  <si>
    <t>FAR1000000001025453</t>
  </si>
  <si>
    <t>11001-20130105538</t>
  </si>
  <si>
    <t>SENSORES  PARA GLUCOSA ENLITE</t>
  </si>
  <si>
    <t>132060137148</t>
  </si>
  <si>
    <t>FAR100000000977156</t>
  </si>
  <si>
    <t>132060137160</t>
  </si>
  <si>
    <t>FAR100000000964059</t>
  </si>
  <si>
    <t>111-20120810054</t>
  </si>
  <si>
    <t>SANCHEZ FRANCO DANIEL EDUARDO</t>
  </si>
  <si>
    <t>132060137161</t>
  </si>
  <si>
    <t>FAR100000000964076</t>
  </si>
  <si>
    <t>132060137165</t>
  </si>
  <si>
    <t>FAR100000000947340</t>
  </si>
  <si>
    <t>132060137171</t>
  </si>
  <si>
    <t>FAR100000000960426</t>
  </si>
  <si>
    <t>111-2012071533</t>
  </si>
  <si>
    <t>CÓDIGO CUM/CUPS</t>
  </si>
  <si>
    <t>CÓDIGO Dx</t>
  </si>
  <si>
    <t>82629</t>
  </si>
  <si>
    <t>E109</t>
  </si>
  <si>
    <t>74501</t>
  </si>
  <si>
    <t>55354</t>
  </si>
  <si>
    <t>T913</t>
  </si>
  <si>
    <t>82133</t>
  </si>
  <si>
    <t>63387</t>
  </si>
  <si>
    <t>E101</t>
  </si>
  <si>
    <t>57593</t>
  </si>
  <si>
    <t>F03X</t>
  </si>
  <si>
    <t>I633</t>
  </si>
  <si>
    <t>84960</t>
  </si>
  <si>
    <t>G800</t>
  </si>
  <si>
    <t>97024</t>
  </si>
  <si>
    <t>107913</t>
  </si>
  <si>
    <t>H905</t>
  </si>
  <si>
    <t>84435</t>
  </si>
  <si>
    <t>F03</t>
  </si>
  <si>
    <t>I694</t>
  </si>
  <si>
    <t>103240</t>
  </si>
  <si>
    <t>E106</t>
  </si>
  <si>
    <t>74502</t>
  </si>
  <si>
    <t>E149</t>
  </si>
  <si>
    <t>E119</t>
  </si>
  <si>
    <t>94716</t>
  </si>
  <si>
    <t>G809</t>
  </si>
  <si>
    <t>41348</t>
  </si>
  <si>
    <t>7707303971107</t>
  </si>
  <si>
    <t>Q018</t>
  </si>
  <si>
    <t>22868</t>
  </si>
  <si>
    <t>Z933</t>
  </si>
  <si>
    <t>84959</t>
  </si>
  <si>
    <t>71773</t>
  </si>
  <si>
    <t>74500</t>
  </si>
  <si>
    <t>85785</t>
  </si>
  <si>
    <t>F000</t>
  </si>
  <si>
    <t>E147</t>
  </si>
  <si>
    <t>Z488</t>
  </si>
  <si>
    <t>31932</t>
  </si>
  <si>
    <t>97027</t>
  </si>
  <si>
    <t>M069</t>
  </si>
  <si>
    <t>54902</t>
  </si>
  <si>
    <t>C329</t>
  </si>
  <si>
    <t>86879</t>
  </si>
  <si>
    <t>95452</t>
  </si>
  <si>
    <t>36753</t>
  </si>
  <si>
    <t>74924</t>
  </si>
  <si>
    <t>23536</t>
  </si>
  <si>
    <t>G560</t>
  </si>
  <si>
    <t>80031</t>
  </si>
  <si>
    <t>C679</t>
  </si>
  <si>
    <t>308968</t>
  </si>
  <si>
    <t>K85</t>
  </si>
  <si>
    <t>501010196</t>
  </si>
  <si>
    <t>SB098</t>
  </si>
  <si>
    <t>I698</t>
  </si>
  <si>
    <t>20044557</t>
  </si>
  <si>
    <t>A419</t>
  </si>
  <si>
    <t>54587</t>
  </si>
  <si>
    <t>SEGBI01</t>
  </si>
  <si>
    <t>E139</t>
  </si>
  <si>
    <t>60721</t>
  </si>
  <si>
    <t>I744</t>
  </si>
  <si>
    <t>ALOXPHC1_P</t>
  </si>
  <si>
    <t>E840</t>
  </si>
  <si>
    <t>I270</t>
  </si>
  <si>
    <t>109991</t>
  </si>
  <si>
    <t>G934</t>
  </si>
  <si>
    <t>REEM01</t>
  </si>
  <si>
    <t>105725</t>
  </si>
  <si>
    <t>E108</t>
  </si>
  <si>
    <t>80712</t>
  </si>
  <si>
    <t>J449</t>
  </si>
  <si>
    <t>101290</t>
  </si>
  <si>
    <t>J432</t>
  </si>
  <si>
    <t>100671</t>
  </si>
  <si>
    <t>100670</t>
  </si>
  <si>
    <t>PCH1_P</t>
  </si>
  <si>
    <t>PHC1_P</t>
  </si>
  <si>
    <t>AOXTER_P</t>
  </si>
  <si>
    <t>J441</t>
  </si>
  <si>
    <t>E148</t>
  </si>
  <si>
    <t>110328</t>
  </si>
  <si>
    <t>C56</t>
  </si>
  <si>
    <t>97018</t>
  </si>
  <si>
    <t>C509</t>
  </si>
  <si>
    <t>64059</t>
  </si>
  <si>
    <t>I679</t>
  </si>
  <si>
    <t>22443</t>
  </si>
  <si>
    <t>J371</t>
  </si>
  <si>
    <t>O2-PQTP</t>
  </si>
  <si>
    <t>K868</t>
  </si>
  <si>
    <t>8000034</t>
  </si>
  <si>
    <t>Q111</t>
  </si>
  <si>
    <t>526200PG</t>
  </si>
  <si>
    <t>Z940</t>
  </si>
  <si>
    <t>23691</t>
  </si>
  <si>
    <t>100172</t>
  </si>
  <si>
    <t>Y835</t>
  </si>
  <si>
    <t>22444</t>
  </si>
  <si>
    <t>64337</t>
  </si>
  <si>
    <t>60047</t>
  </si>
  <si>
    <t>Q726</t>
  </si>
  <si>
    <t>103032</t>
  </si>
  <si>
    <t>M210</t>
  </si>
  <si>
    <t>101916</t>
  </si>
  <si>
    <t>S729</t>
  </si>
  <si>
    <t>22866</t>
  </si>
  <si>
    <t>E46X</t>
  </si>
  <si>
    <t>22869</t>
  </si>
  <si>
    <t>650071</t>
  </si>
  <si>
    <t>S130</t>
  </si>
  <si>
    <t>64585</t>
  </si>
  <si>
    <t>R529</t>
  </si>
  <si>
    <t>104679</t>
  </si>
  <si>
    <t>G35X</t>
  </si>
  <si>
    <t>ALOXPHC1-P</t>
  </si>
  <si>
    <t>J439</t>
  </si>
  <si>
    <t>F83X</t>
  </si>
  <si>
    <t>55029</t>
  </si>
  <si>
    <t>G459</t>
  </si>
  <si>
    <t>G824</t>
  </si>
  <si>
    <t>75596</t>
  </si>
  <si>
    <t>S141</t>
  </si>
  <si>
    <t>22885</t>
  </si>
  <si>
    <t>C20X</t>
  </si>
  <si>
    <t>22865</t>
  </si>
  <si>
    <t>22871</t>
  </si>
  <si>
    <t>25940</t>
  </si>
  <si>
    <t>3006010</t>
  </si>
  <si>
    <t>S897</t>
  </si>
  <si>
    <t>4001925</t>
  </si>
  <si>
    <t>A.3.1.</t>
  </si>
  <si>
    <t>S062</t>
  </si>
  <si>
    <t>4.6.2</t>
  </si>
  <si>
    <t>T908</t>
  </si>
  <si>
    <t>ALOXPHC1_9</t>
  </si>
  <si>
    <t>AL</t>
  </si>
  <si>
    <t>G628</t>
  </si>
  <si>
    <t>SA02002001</t>
  </si>
  <si>
    <t>T814</t>
  </si>
  <si>
    <t>22860</t>
  </si>
  <si>
    <t>D012</t>
  </si>
  <si>
    <t>22872</t>
  </si>
  <si>
    <t>LEOF01</t>
  </si>
  <si>
    <t>H520</t>
  </si>
  <si>
    <t>C140</t>
  </si>
  <si>
    <t>86880</t>
  </si>
  <si>
    <t>86878</t>
  </si>
  <si>
    <t>38242</t>
  </si>
  <si>
    <t>42437</t>
  </si>
  <si>
    <t>2010004</t>
  </si>
  <si>
    <t>K869</t>
  </si>
  <si>
    <t>2010001</t>
  </si>
  <si>
    <t>2010724</t>
  </si>
  <si>
    <t>2010638</t>
  </si>
  <si>
    <t>2010636</t>
  </si>
  <si>
    <t>2010384</t>
  </si>
  <si>
    <t>2010383</t>
  </si>
  <si>
    <t>2010382</t>
  </si>
  <si>
    <t>103341</t>
  </si>
  <si>
    <t>S122</t>
  </si>
  <si>
    <t>85234</t>
  </si>
  <si>
    <t>101857</t>
  </si>
  <si>
    <t>Q774</t>
  </si>
  <si>
    <t>53084</t>
  </si>
  <si>
    <t>31257</t>
  </si>
  <si>
    <t>R522</t>
  </si>
  <si>
    <t>47704</t>
  </si>
  <si>
    <t>D059</t>
  </si>
  <si>
    <t>22380</t>
  </si>
  <si>
    <t>Q02X</t>
  </si>
  <si>
    <t>502010003</t>
  </si>
  <si>
    <t>Q909</t>
  </si>
  <si>
    <t>19926450-05-0V08AA05</t>
  </si>
  <si>
    <t>58403</t>
  </si>
  <si>
    <t>S220</t>
  </si>
  <si>
    <t>50312126</t>
  </si>
  <si>
    <t>H919</t>
  </si>
  <si>
    <t>SA02.002.001</t>
  </si>
  <si>
    <t>F009</t>
  </si>
  <si>
    <t>85360</t>
  </si>
  <si>
    <t>G20X</t>
  </si>
  <si>
    <t>95420</t>
  </si>
  <si>
    <t>SB100</t>
  </si>
  <si>
    <t>SB065</t>
  </si>
  <si>
    <t>46915</t>
  </si>
  <si>
    <t>H351</t>
  </si>
  <si>
    <t>104942</t>
  </si>
  <si>
    <t>G803</t>
  </si>
  <si>
    <t>0901365</t>
  </si>
  <si>
    <t>4000304</t>
  </si>
  <si>
    <t>G825</t>
  </si>
  <si>
    <t>22867</t>
  </si>
  <si>
    <t>22873</t>
  </si>
  <si>
    <t>CON0002</t>
  </si>
  <si>
    <t>R000</t>
  </si>
  <si>
    <t>CON0003</t>
  </si>
  <si>
    <t>CON0001</t>
  </si>
  <si>
    <t>CAT0003</t>
  </si>
  <si>
    <t>CAT0002</t>
  </si>
  <si>
    <t>HONMED</t>
  </si>
  <si>
    <t>CAT0001</t>
  </si>
  <si>
    <t>E146</t>
  </si>
  <si>
    <t>K219</t>
  </si>
  <si>
    <t>74504</t>
  </si>
  <si>
    <t>300103808</t>
  </si>
  <si>
    <t>300102691</t>
  </si>
  <si>
    <t>300104462</t>
  </si>
  <si>
    <t>10942</t>
  </si>
  <si>
    <t>G808</t>
  </si>
  <si>
    <t>M623</t>
  </si>
  <si>
    <t>H409</t>
  </si>
  <si>
    <t>L 0031</t>
  </si>
  <si>
    <t>S822</t>
  </si>
  <si>
    <t>MQ7509</t>
  </si>
  <si>
    <t>109108</t>
  </si>
  <si>
    <t>S320</t>
  </si>
  <si>
    <t>79589</t>
  </si>
  <si>
    <t>I691</t>
  </si>
  <si>
    <t>84960 97024</t>
  </si>
  <si>
    <t>S799</t>
  </si>
  <si>
    <t>96686</t>
  </si>
  <si>
    <t>M349</t>
  </si>
  <si>
    <t>48737</t>
  </si>
  <si>
    <t>Z932</t>
  </si>
  <si>
    <t>80030</t>
  </si>
  <si>
    <t>E140</t>
  </si>
  <si>
    <t>NOMBRE</t>
  </si>
  <si>
    <t>BARANDAS</t>
  </si>
  <si>
    <t>CAMA HOSPITALARIA</t>
  </si>
  <si>
    <t>APOSITOS</t>
  </si>
  <si>
    <t>CANISTER</t>
  </si>
  <si>
    <t>COLOSTOMIA</t>
  </si>
  <si>
    <t>CAMINADOR</t>
  </si>
  <si>
    <t>CEPILLO DE LIMPIEZA TUBO LARINGEO</t>
  </si>
  <si>
    <t>CETONAS</t>
  </si>
  <si>
    <t>CONECTOR PARA ABLACION</t>
  </si>
  <si>
    <t>FITOSTIMOLINE</t>
  </si>
  <si>
    <t>LANCETAS</t>
  </si>
  <si>
    <t>LENTES</t>
  </si>
  <si>
    <t>ORTESIS</t>
  </si>
  <si>
    <t>OXIGENO</t>
  </si>
  <si>
    <t>OXIGENOTERAPIA</t>
  </si>
  <si>
    <t>PAÑITOS HUMEDOS</t>
  </si>
  <si>
    <t>PARCHE OCULAR</t>
  </si>
  <si>
    <t>PROTESIS</t>
  </si>
  <si>
    <t>QUICK SET</t>
  </si>
  <si>
    <t>SILLA BAÑO</t>
  </si>
  <si>
    <t>TENDER BOTA</t>
  </si>
  <si>
    <t>TEST DE HIDROGENO</t>
  </si>
  <si>
    <t>TRAC VERSAFOAM</t>
  </si>
  <si>
    <t>TUBO LARINGEO</t>
  </si>
  <si>
    <t>ZINC OXIDO</t>
  </si>
  <si>
    <t>SILLA DE RUEDAS</t>
  </si>
  <si>
    <t>Dx</t>
  </si>
  <si>
    <t>DIABETES MELLITUS INSULINODEPENDIENTE SIN MENCIÓN DE COMPLICACIÓN</t>
  </si>
  <si>
    <t>SECUELAS DE TRAUMATISMO DE LA MEDULA ESPINAL</t>
  </si>
  <si>
    <t>DIABETES MELLITUS INSULINODEPENDIENTE CON CETOACIDOSIS</t>
  </si>
  <si>
    <t>DEMENCIA, NO ESPECIFICADA</t>
  </si>
  <si>
    <t>INFARTO CEREBRAL DEBIDO A TROMBOSIS DE ARTERIAS CEREBRALES</t>
  </si>
  <si>
    <t>PARALISIS CEREBRAL ESPASTICA</t>
  </si>
  <si>
    <t>HIPOACUSIA NEUROSENSORIAL, SIN OTRA ESPECIFICACION</t>
  </si>
  <si>
    <t>DEMENCIA , NO ESPECIFICADA</t>
  </si>
  <si>
    <t>SECUELAS DE ENFERMEDAD CEREBROVASCULAR, NO ESPECIFICADA COMO HEMORRAGICA U OCLUSIVA</t>
  </si>
  <si>
    <t>DIABETES MELLITUS INSULINODEPENDIENTE CON OTRAS COMPLICACIONES ESPECIFICADAS</t>
  </si>
  <si>
    <t>DIABETES MELLITUS NO ESPECIFICADA, SIN MENCIÓN DE COMPLICACIÓN</t>
  </si>
  <si>
    <t>DIABETES MELLITUS NO INSULINODEPENDIENTE SIN MENCIÓN DE COMPLICACIÓN</t>
  </si>
  <si>
    <t>PARALISIS CEREBRAL INFANTIL, SIN OTRA ESPECIFICACION</t>
  </si>
  <si>
    <t>ENCEFALOCELE DE OTROS SITIOS</t>
  </si>
  <si>
    <t>DEMENCIA EN LA ENFERMEDAD DE ALZHEIMER,DE COMIENZO TEMPRANO (G30.0+) (*)</t>
  </si>
  <si>
    <t>DIABETES MELLITUS NO ESPECIFICADA, CON COMPLICACIONES MÚLTIPLES</t>
  </si>
  <si>
    <t>OTROS CUIDADOS ESPECIFICADOS POSTERIORES A LA CIRUGÍA</t>
  </si>
  <si>
    <t>ARTRITIS REUMATOIDE, NO ESPECIFICADA</t>
  </si>
  <si>
    <t>TUMOR MALIGNO DE LA LARINGE, PARTE NO ESPECIFICADA</t>
  </si>
  <si>
    <t>SINDROME DEL TUNEL CARPIANO</t>
  </si>
  <si>
    <t>TUMOR MALIGNO DE LA VEJIGA URINARIA, PARTE NO ESPECIFICADA</t>
  </si>
  <si>
    <t>PANCREATITIS AGUDA</t>
  </si>
  <si>
    <t>SECUELAS DE OTRAS ENFERMEDADES CEREBROVASCULARES, ESPECIFICADAS</t>
  </si>
  <si>
    <t>SEPSIS, NO ESPECIFICADA</t>
  </si>
  <si>
    <t>OTRA DIABETES MELLITUS ESPECIFICADA, SIN MENCIÓN DE COMPLICACIÓN</t>
  </si>
  <si>
    <t>EMBOLIA Y TROMBOSIS DE ARTERIAS DE LOS MIEMBROS, NO ESPECIFICADAS</t>
  </si>
  <si>
    <t>FIBROSIS QUÍSTICA CON MANIFESTACIONES PULMÓNARES</t>
  </si>
  <si>
    <t>HIPERTENSION PULMÓNAR PRIMARIA</t>
  </si>
  <si>
    <t>ENCEFALOPATIA NO ESPECIFICADA</t>
  </si>
  <si>
    <t>DIABETES MELLITUS INSULINODEPENDIENTE CON COMPLICACIONES NO ESPECIFICADAS</t>
  </si>
  <si>
    <t>ENFERMEDAD PULMÓNAR OBSTRUCTIVA CRONICA, NO ESPECIFICADA</t>
  </si>
  <si>
    <t>ENFISEMA CENTROLOBULAR</t>
  </si>
  <si>
    <t>ENFERMEDAD PULMONAR OBSTRUCTIVA CRONICA CON EXACERBACION AGUDA, NO ESPECIFICADA</t>
  </si>
  <si>
    <t>DIABETES MELLITUS NO ESPECIFICADA, CON COMPLICACIONES NO ESPECIFICADAS</t>
  </si>
  <si>
    <t>TUMOR MALIGNO DEL OVARIO</t>
  </si>
  <si>
    <t>TUMOR MALIGNO DE LA MAMA, PARTE NO ESPECIFICADA</t>
  </si>
  <si>
    <t>ENFERMEDAD CEREBROVASCULAR, NO ESPECIFICADA</t>
  </si>
  <si>
    <t>LARINGOTRAQUEITIS CRONICA</t>
  </si>
  <si>
    <t>OTRAS ENFERMEDADES ESPECIFICADAS DEL PANCREAS</t>
  </si>
  <si>
    <t>OTRAS ANOFTALMIAS</t>
  </si>
  <si>
    <t>TRANSPLANTE DE RIÑÓN</t>
  </si>
  <si>
    <t>AMPUTACIÓN DE MIEMBRO(S), COMO CAUSA DE REACCIÓN ANORMAL DEL PACIENTE O DE COMPLICACIÓN POSTERIOR, SIN MENCIÓN DE INCIDENTE EN EL MOMENTO DE EFECTUAR EL PROCEDIMIENTO</t>
  </si>
  <si>
    <t>DEFECTO POR REDUCCION LONGITUDINAL DEL PERONE</t>
  </si>
  <si>
    <t>DEFORMIDAD EN VALGO, NCOP</t>
  </si>
  <si>
    <t>FRACTURA DEL FÉMUR, PARTE NO ESPECIFICADA</t>
  </si>
  <si>
    <t>DESNUTRICIÓN PROTEICOCALORICA NO ESPECIFICADA</t>
  </si>
  <si>
    <t>RUPTURA TRAUMATICA DE DISCO CERVICAL INTERVERTEBRAL</t>
  </si>
  <si>
    <t>DOLOR, NO ESPECIFICADO</t>
  </si>
  <si>
    <t>ESCLEROSIS MULTIPLE</t>
  </si>
  <si>
    <t>ENFISEMA, NO ESPECIFICADO</t>
  </si>
  <si>
    <t>TRASTORNOS ESPECIFICOS MIXTOS DEL DESARROLLO</t>
  </si>
  <si>
    <t>ISQUEMIA CEREBRAL TRANSITORIA, SIN OTRA ESPECIFICACION</t>
  </si>
  <si>
    <t>CUADRIPLEJIA ESPASTICA</t>
  </si>
  <si>
    <t>OTROS TRAUMATISMOS DE LA MEDULA ESPINAL CERVICAL Y LOS NO ESPECIFICADOS</t>
  </si>
  <si>
    <t>TUMOR MALIGNO DEL RECTO</t>
  </si>
  <si>
    <t>TRAUMATISMOS MULTIPLES DE LA PIERNA</t>
  </si>
  <si>
    <t>TRAUMATISMO CEREBRAL DIFUSO</t>
  </si>
  <si>
    <t>SECUELAS DE OTROS TRAUMATISMOS ESPECIFICADOS DE LA CABEZA</t>
  </si>
  <si>
    <t>OTRAS POLINEUROPATIAS ESPECIFICADAS</t>
  </si>
  <si>
    <t>INFECCION CONSECUTIVA A PROCEDIMIENTO, NO CLASIFICADA EN OTRA PARTE</t>
  </si>
  <si>
    <t>CARCINOMA IN SITU DEL RECTO</t>
  </si>
  <si>
    <t>HIPERMETROPIA</t>
  </si>
  <si>
    <t>TUMOR MALIGNO DE LA FARINGE, PARTE NO ESPECIFICADA</t>
  </si>
  <si>
    <t>ENFERMEDAD DEL PANCREAS, NO ESPECIFICADA</t>
  </si>
  <si>
    <t>FRACTURA DE OTRAS VÉRTEBRAS CERVICALES ESPECIFICADAS</t>
  </si>
  <si>
    <t>ACONDROPLASIA</t>
  </si>
  <si>
    <t>OTRO DOLOR CRONICO</t>
  </si>
  <si>
    <t>CARCINOMA IN SITU DE LA MAMA, PARTE NO ESPECIFICADA</t>
  </si>
  <si>
    <t>MICROCEFALIA</t>
  </si>
  <si>
    <t>SINDROME DE DOWN, NO ESPECIFICADO</t>
  </si>
  <si>
    <t>FRACTURA DE VÉRTEBRA TORÁCICA</t>
  </si>
  <si>
    <t>HIPOACUSIA, NO ESPECIFICADA</t>
  </si>
  <si>
    <t>DEMENCIA EN LA ENFERMEDAD DE ALZHEIMER, NO ESPECIFICADA (G30.9+) (*)</t>
  </si>
  <si>
    <t>ENFERMEDAD DE PARKINSON</t>
  </si>
  <si>
    <t>RETINOPATIA DE LA PREMATURIDAD</t>
  </si>
  <si>
    <t>PARALISIS CEREBRAL DISCINETICA</t>
  </si>
  <si>
    <t>CUADRIPLEJIA, NO ESPECIFICADA</t>
  </si>
  <si>
    <t>TAQUICARDIA, NO ESPECIFICADA</t>
  </si>
  <si>
    <t>DIABETES MELLITUS NO ESPECIFICADA, CON OTRAS COMPLICACIONES ESPECIFICADAS</t>
  </si>
  <si>
    <t>ENFERMEDAD DEL REFLUJO GASTROESOFAGICO SIN ESOFAGITIS</t>
  </si>
  <si>
    <t>OTROS TIPOS DE PARALISIS CEREBRAL INFANTIL</t>
  </si>
  <si>
    <t>SÍNDROME DE INMOVILIDAD (PARAPLÉJICO)</t>
  </si>
  <si>
    <t>GLAUCOMA, NO ESPECIFICADO</t>
  </si>
  <si>
    <t>FRACTURA DE LA DIÁFISIS DE LA TIBIA</t>
  </si>
  <si>
    <t>FRACTURA DE VÉRTEBRA LUMBAR</t>
  </si>
  <si>
    <t>SECUELAS DE HEMORRAGIA INTRAENCEFALICA</t>
  </si>
  <si>
    <t>TRAUMATISMO NO ESPECIFICADO DE LA CADERA Y DEL MUSLO</t>
  </si>
  <si>
    <t>ESCLEROSIS SISTEMICA, NO ESPECIFICADA</t>
  </si>
  <si>
    <t>ILEOSTOMIA</t>
  </si>
  <si>
    <t>DIABETES MELLITUS NO ESPECIFICADA, CON COMA</t>
  </si>
  <si>
    <t>FECHA RADICACION FACTURA</t>
  </si>
  <si>
    <t>VIGENCIA</t>
  </si>
  <si>
    <t>NORMA</t>
  </si>
  <si>
    <t>FECHA TENTATIVA DE RADICACIÓN</t>
  </si>
  <si>
    <t>CALCULO</t>
  </si>
  <si>
    <t>EXTEMPORANEO</t>
  </si>
  <si>
    <t>Art. 13 del Decreto Ley 1281 de 2002</t>
  </si>
  <si>
    <t>Art. 111 del Decreto Ley 019 de 2012</t>
  </si>
  <si>
    <t>NO</t>
  </si>
  <si>
    <t>CONCEPTO TECNICO</t>
  </si>
  <si>
    <t>CONCEPTO MEDICO</t>
  </si>
  <si>
    <t>CONCEPTO JURIDICO</t>
  </si>
  <si>
    <t>SIN IMAGEN</t>
  </si>
  <si>
    <t>SI</t>
  </si>
  <si>
    <t>ADAPTACIÓN DE APARATO ORTOPEDICO</t>
  </si>
  <si>
    <t>AUDIFONOS</t>
  </si>
  <si>
    <t>PILAS</t>
  </si>
  <si>
    <t>BOLSAS URINARIAS</t>
  </si>
  <si>
    <t>BRACE</t>
  </si>
  <si>
    <t>CARELINK</t>
  </si>
  <si>
    <t>CATETER</t>
  </si>
  <si>
    <t>COJIN ANTIESCARAS</t>
  </si>
  <si>
    <t>EQUIPO PATROL</t>
  </si>
  <si>
    <t>FAJA</t>
  </si>
  <si>
    <t>FERULAS</t>
  </si>
  <si>
    <t>FILTRO MANUAL</t>
  </si>
  <si>
    <t>FREEDOM</t>
  </si>
  <si>
    <t>ABLACION</t>
  </si>
  <si>
    <t>KIT CLIPS SOPORTE LARY BOTTON</t>
  </si>
  <si>
    <t>KIT RELLENO SYNCHROMED</t>
  </si>
  <si>
    <t>BOLSA NUTRIFLO</t>
  </si>
  <si>
    <t>RECOLECTOR URINARIO</t>
  </si>
  <si>
    <t>RESERVORIO</t>
  </si>
  <si>
    <t>SENSOR PARA MEDIR GLUCOSA</t>
  </si>
  <si>
    <t>MONITOREO CONTINUO DE GLUCOSA</t>
  </si>
  <si>
    <t>TIRAS DE GLUCOMETRIA</t>
  </si>
  <si>
    <t>ACOMPAÑAMIENTO TUTORIAL</t>
  </si>
  <si>
    <t>Tecnología recobrada por CTC, no aplica Fallo de Tutela.</t>
  </si>
  <si>
    <t>TIPO DE FALLO</t>
  </si>
  <si>
    <t>CTC</t>
  </si>
  <si>
    <t xml:space="preserve">Paciente DE BEDOUT PERDOMO GABRIEL identificado (a) con CC No. 70312 a quien su médico tratante le diagnosticó CARCIONOMA DE LARINGE. Por lo anterior REQUIERE: PROTESIS DE GARGANTA, PROVOX, HMC CASETTE PROVOX, APOSITO ADHESIVO, CEPILLO DE LIMPIEZA. El JUZGADO 29 PENAL MUNICIPAL CON FUNCION DE CONTROL DE GARANTIAS DE BOGOTA EL 07/09/2006 profirió fallo de tutela en primera instancia No.063 RESOLVIENDO 1- TUTELAR los derechos constitucionales fundamentales 2- ORDENA  a la eps sanitas suministre los aditamentos denominados filtros para sistema de manos libres provos 2, filtros manuales provox 2 casette provox 2 aposito adhesivo potiderm, cepillo de limpieza en los estrictos y precisos terminos estipulados por el medico tratante y por el termino que el mismo lo ordene. OTORGA recobro ante el FOSYGA. FALLO DE TUTELA ORDENA TAXATIVAMENTE EL SERVICIO RECOBRADO. </t>
  </si>
  <si>
    <t>TAXATIVO</t>
  </si>
  <si>
    <t xml:space="preserve">Paciente RODRIGUEZ REYES JUAN BAUTISTA identificado (a) con CC No. 120690 a quien su médico tratante le diagnosticó DEMENCIA SENIL. Por lo anterior REQUIERE: OXIGENO, PAÑALES, ENFERMERIA 24, PROBALANCE, INSUMOS. El JUZGADO 13 CIVIL MUNICIPAL CON FUNCION DE CONTROL DE PEQUEÑAS CAUSAS DE BOGOTA EL 28/02/2008 profirió fallo de tutela en primera instancia No.013 RESOLVIENDO 1- TUTELAR los derechos constitucionales fundamentales 2- ORDENA siponga lo necesario para autorizar el oxigeno domiciliario, pañales desechables, cuidados de enfermeria, bolsas para alimentacion, sonda gastrostomia, ortesis de tobillo en polipropileno, palmeta de prolipropileno y los supllementos nutricionales probalance y prebalance prescritos por el medico tratante, eximiendo el usuario de pago de cuotas de recuperacion o copafos. 3- OTORGA recobro ante el FOSYGA. FALLO DE TUTELA ORDENA TAXATIVAMENTE EL SERVICIO RECOBRADO. </t>
  </si>
  <si>
    <t>Paciente MARTAN GONGORA JOSE MARIA identificado (a) con CC No. 129258 a quien su médico tratante le diagnosticó DEMENCIA/ALZHEIMER. EL JUZGADO  2 PENAL MUNICIPAL DE SANTIAGO DE CALI EL 20/06/2005 profirió fallo de tutela en primera instancia No.2005-00160 RESOLVIENDO  1- TUTELAR los derechos. 2- ORDENAR a SANITAS EPS  a que suministre el medicamento EXELON en los terminos y cantidades que establezca su médico tratante para tratar la patología de demencia.OTORGA recobro ante el FOSYGA. EL JUZGADO  17 PENAL MUNICIPAL CON FUNCIÓN DE CONTROL DE GARANTIAS DE SANTIAGO DE CALI EL 28/04/2010 profirió fallo de tutela en primera instancia No.2010-010 RESOLVIENDO  1-TUTELAR los derechos. 2- ORDENAR a SANITAS EPS  a que autorice y entregue los insumos pañales y otros, así como medicamentos y tratamiento integral que requiere el señor MARTAN GONGORA JOSE MARIA, eximirlo de pagos de copagos y cuotas moderadoras.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</si>
  <si>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INTEGRAL</t>
  </si>
  <si>
    <t xml:space="preserve">Paciente SOLIS SANCHEZ DOMINGO ROSALINO identificado (a) con CC No. 1464850 a quien su médico tratante le diagnosticó TROMBOSIS VENOSA DE MIEMBROS INFERIORES. EL JUZGADO 5 CIVIL MUNICIPAL DE POPAYÁN EL 10/09/2007 profirió fallo de tutela en primera instancia No. 2007-00595 RESOLVIENDO  1- TUTELAR los derechos fundamentales a la vida digna, a la seguridad social y a la salud. 2- ORDENAR a SANITAS EPS que suministre los medicamentos VENOSTASIS RETARD, FASTWEN, TRAMADAL, ACETAMINOFEN, DINAFLEX BOTA, HIDROCORTISONA, QUADRIDERM, ACETATO DE ALUMINIO, EVERMIN, EUCERIN CREMA, citas médicas, y todo lo que requiera en atención integral del mpaciente frente a la enfermedad aquí tutelada previa prescripción del médico tratante. OTORGA recobro ante el FOSYGA.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 </t>
  </si>
  <si>
    <t>Paciente RUIZ GALAN VIRGILIO identificado (a) con CC No. 2831415 a quien su médico tratante le diagnosticó CATARATA DE OJO IZQUIERDO, PRESBICIA, HIPERMETROPIA. EL JUZGADO 4  PENAL MUNICIPAL DE VILLAVICENCIO EL 18/02/2008 profirió fallo de tutela en primera instancia No.2008-00015 RESOLVIENDO  1- TUTELAR los derechos fundamentales a la vida digna, a la seguridad social y a la salud. 2- ORDENAR a SANITAS EPS que autorice CIRUGIA DE CATARATA MAS IMPLANTE DE LENTE INTRAOCULAR  y se le garantice el tratamiento integral que requiera. OTORGA recobro ante el FOSYGA. Aporta fallo de tutela que ordena la integralidad en el tratamiento a las patologías del paciente, el cual cubre la tecnología no pos recobrado.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</si>
  <si>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MARIN TELLEZ ELEASAR, con número de documento 2907492, a quien su médico tratante diagnostica CORRECCION DE FISTULA DE LCR, BACTERIA S. AUREUS. EL JUZGADO 7 PENAL MUNICIPAL DE BUCARAMANGA, concede en el fallo número 2008-0034 con fecha 2008-05-12 , de la siguiente manera: Primero: declarar procedente la acción constitucional de tutela interpuesta por Edna Margarita Marin Ariza como agente oficiosa del señor Eleazar Marín Téllez, en contra de SANITAS EPS y a la que se vinculó al ministerio de protección social, para la protección del derecho a la salud en conexidad con la vida, la seguridad social y la protección especial a la tercera edad, por las razones expuestas en la parte motiva de esta providencia, segundo: ordenar a SANITAS EPS, mantener la orden impartida en la medida provisional decretara a través del auto de fecha veintiocho (28) de abril del año en curso, paro que en el término de cuarenta y ocho (48) horas siguientes a la notificación de esta sentencia y si aún no lo hubiese hecho, realice todas las gestiones necesarias con las entidades públicas o privadas con las que tengo contrato de prestación de servicios, a fin de que se autorice al señor Eleazar Marín Téllezel insumo Beniplast para realizarle el procedimiento quirúrgico Duroplastia y cierre de fístula de líquido cefalorraquídeo, no encontrándose incluido en el POS, además; la atención integral que sea prestada con relación a la patología que dio origen a la presente acción de tutela, esto es infección en cabeza presentada por la bacterias. Aureus, de acuerdo con lo expuesto en esta providencia. tercero: determinar que SANITAS EPS, no está facultada para efectuar recobro ante el FOSYGA por los gastos en que incurra en relación con el suministro del insumo o material referidos en el numeral segundo de ésta decisión, toda vez que el procedimiento que lo requiere está incluido en el NO POS.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</si>
  <si>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JIMENEZ VALLECILLA LUIS ENRIQUE, con número de documento 2924111, a quien su médico tratante diagnostica PARKINSON. EL JUZGADO 31 CIVIL MUNICIPAL DE CALI, concede en el fallo número 2009-1194 con fecha 2009-11-05 , de la siguiente manera:Tutelar los derechos el afectado por lo cual ordena a SANITAS EPS que dentro de las 48 horas siguientes a la presentación del fallo autorice el suministro de los medicamentos Amantix, Tegretol e hidroterapias y una enfermera profesional, pañales, trasporte en ambulancia y todo lo que requiera el paciente que este por fuera del plan obligatorio de salud POS,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</si>
  <si>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Mediante FALLO DE TUTELA proferido por el JUZGADO 7 PENAL MUNICIPAL CON FUNCION DE CONTROL DE GARANTIAS DE MEDELLIN DEL 19/10/2007, en el cual se expresa que el señor JULIO CESAR QUIROZ MEJIA fue diagnosticado con probelmas de tension arterial y diabetes tipo 2, y a pesar de tomar medicamentos la diabetes a avanzado hasta convertirse en tipo 1, lo que significa que sera insulinodependiente de por vida, por tanto el juez ORDENA a SANITAS EPS a autorizar y suministrar al señor JULIO CESAR QUIROZ MEJIA toda la ATENCION MEDICA INTEGRAL que requiera para el tratamiento de la enfermedad, pudiento SANITAS repetir contra el FOSYGA lo gastado en cumplimiento de la presente sentencia y que no este en el POS.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</si>
  <si>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COMAS BUSTILLO ARMANDO RAFAEL, con número de documento 8711723, a quien su médico tratante diagnostica ISQUEMIA CEREBRAL IZQUIERDA. Por lo anterior REQUIERE, LINIESAL 10mg, ACIDO VALPROICO, OXIGENO, SONDA VESICAL, NUTRIFLO, BURETROL, PAÑOS DESECHABLES, ENSURE. EL JUZGADO 17 CIVIL MUNICIPAL DE BARRANQUILLA, concede en el fallo número 2009-00938 con fecha 2009-09-02, de la siguiente manera: Tutelar los derechos del afectado por lo cual ordena a SANITAS EPS que dentro de las 48 horas siguientes a la presentación del fallo autorice los medicamentos Liniasal 10 mg, ácido volproico 500mg, oxigeno, sonda vesical, Nutriflo, Buretrol, pañales desechables, Ensure y se le brinde la atención integral que requiera para el tratamiento de la patología padeciente,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</si>
  <si>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CHARRY ANGARITA ANDRES EDUARDO;  identificado (a) con CC No. 11225969 a quien su médico tratante le diagnosticó MIELOPATIA CERVICAL SECUANDARIA A LUXOFRACTURA COMPLEJA DE C5-C6, HIPOTROFIA MUSCULAR EN MIEMBROS SUPERIORES E INFERIORES, SIN CONTROL DE ESFINTER. Por lo anterior REQUIERE: . El JUZGADO 03 CIVIL MUNICIPAL DE GIRARDOT EL 28/08/2008 profirió fallo de tutela en primera instancia No.372 RESOLVIENDO 1- TUTELAR los derechos constitucionales fundamentales 2- ORDENA autorice el servicio de enfermero durante las 24 horas y de acuerdo a las necesidades del accionante, asi mismo medicamentos elementos e insumos que requiera el tratamiento integral de la discapacidad que lo aqueja. 3- OTORGA recobro ante el FOSYGA. Aporta fallo de tutela que ordena la integralidad en el tratamiento a las patologías del paciente, el cual cubre la tecnologia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</si>
  <si>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GARCIA PATINO CARLOS EDUARDO identificado con CC No 12753448 a quien debido a una caída desde un tercer piso en el año 2002 su médico tratante le diagnosticó COMPROMISO DE VÉRTEBRA T-12 dejandolo inmovilizadado de las piernas por tanto imposibilitado para caminar, INVÁLIDO, TRAUMA VERTEBRAL RAQUIDEO MEDULAR comprometiendole sus miembros inferiores, postrado en silla de ruedas. PRETENSIONES: Silla de ruedas de uso actuivo chasis en forma de S en titanio peso ligero de 12 kg respaldo regulable y plegable ajuste progresivo de centro de gravedad ruedas de accionamiento de 24 y 26 con eje extraible ortesis tobillos ples en polipropileno ortesis largas en fibra de carbono con articulación en rodilla y cuello cojín antiescaras con celdas de gel; por lo anterior EL JUZGADO 13 PENAL MUNICIPAL DE BOGOTA EL 27/09/2004 con FALLO DE TUTELA No. 02406. RESUELVE: 1- DECLARAR  que EPS SANITAS ha vulnerado el derecho a la salud en conexidad con la vida digna. 2- En consecuencia ORDENA a la dirección de EPS SANITAS que suministre la silla de ruedas, ortesis de tobillo, cojín antiescaras y cubrir integralmente procedimientos quirurgicos tratamiento transplantes examenes hospitalización aparatos dispositivos terapias droga que se evaluan requiriendo durante y despues del tratamiento asi como los generados con anterioridad por razon directa de la enfermedad que padece y que esten pendientes de cancelar asi como el reintegro  de sumas de dinero canceladas por este concepto si a ello hubiere lugar para que le sean devueltas sin exigirle exaccion de suma alguna de dinero al afiliado o aqui accionante por el costo total del tratamiento. OTORGA recobro ante el FOSYGA. EL JUZGADO 13 PENAL MUNICIPAL DE BOGOTA EL 18/11/2004 profirió fallo de tutela en primera instancia No. 20041118 RESOLVIENDO  1- TUTELAR los derechos fundamentales a la vida digna, a la seguridad social y a la salud. 2- ORDENAR a SANITAS EPS que suministre los aparatos ordenados en el fallo de tutela, así como los implementos de aseo prescritos y pendientes de entregar, como los que en adelante requiera.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</si>
  <si>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RODRIGUEZ HURTADO CARLOS ENRIQUE;  identificado (a) con CC No. 16241122 a quien su médico tratante le diagnosticó IMPLANTE COCLEAR. Por lo anterior REQUIERE: BATERIAS RECARGABLES POWER CELL PLUS. El JUZGADO 17 CIVIL MUNICIPAL DE CALI EL 02/10/2007 profirió fallo de tutela en primera instancia No.203 RESOLVIENDO 1- TUTELAR los derechos constitucionales fundamentales 3- ORDENA suministre las baterias power cell plus auria que requiere para implante coclear, ademas se le brinde toda la atencion que requiera ordenada por los medicos tratantes en razon a sus paologias, debiendo prestar la atencion integral. 4- OTORGA recobro ante el FOSYGA. FALLO DE TUTELA ORDENA TAXATIVAMENTE EL SERVICIO RECOBRADO.</t>
  </si>
  <si>
    <t>Paciente ALEJO MARTINEZ RAFAEL identificado (a) con CC No. 17151917 a quien su médico tratante le diagnosticó TUMOR MALIGNO DE RECTO. EL JUZGADO 61 PENAL MUNICIPAL DE BOGOTÁ EL 15/06/2007 profirió fallo de tutela en primera instancia No.2007-00369 RESOLVIENDO  1- TUTELAR los derechos a la vida y a la salud. 2- ORDENAR a SANITAS EPS que autorice los tratamientos, servicios y productos que requiera y los que se necesiten para la mejoría de su salud. OTORGA recobro ante el FOSYGA. Aporta fallo de tutela que ordena la integralidad en el tratamiento a las patologías del paciente, el cual cubre la tecnología no pos recobrado.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</si>
  <si>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 xml:space="preserve">Paciente de 74 años DIAZ DE JARAMILLO NYDIA,con número de documento 20216348 , a quien su médico tratante diagnostica ENFERMEDAD DE ALZHEIMER AVANZADA. EL JUZGADO 54 PENAL MUNICIPAL CON FUNCION DE CONTROL DE GARANTIAS DE BOGOTÁ, concede en el fallo número 2011-0061 con fecha 2011-07-19 , de la siguiente manera: Ordena a la EPS SANITAS si aún no lo ha hecho tome las medidas necesarias para que se autorice y efectivice la atención médica institucional integral que requiere la paciente, según lo ordene el médico tratante para el tratamiento de su patología en la institución prestadora de servicio mas idónea.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 </t>
  </si>
  <si>
    <t>Paciente SILVA DE LASERNA MYRIAM identificado (a) con CC No. 20312500 a quien su médico tratante le diagnosticó DIABETES MELLITUS TIPO II, FIBROSIS PULMONAR POR SINDROME DE SJORGREN, HIPERVENTILACION ALVEOLAR, ARRITMIA CARDIACA, APNEA. EL JUZGADO 69 PENAL MUNICIPAL CON FUNCIÓN DE CONTROL DE GARANTIAS DE BOGOTÁ EL 10/05/2012 profirió fallo de tutela en primera instancia No.00 RESOLVIENDO  1- TUTELAR los derechos. 2- ORDENAR a SANITAS EPS  a que suministre el servicio de equipo concentrador de oxigeno liquido portatil, por el tiempo y en la cantidad que determine el profesional tratante.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</si>
  <si>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SANCHEZ DE PEREZ REBECA identificada con CC No. 17009466 a quien su médico tratante le diagnosticó una enfermedad de afección multisistémica, ACCIDENTE CEREBROVASCULAR patología que cada día empeora su condición de salud; por lo anterior el JUZGADO TERCERO PENAL MUNICIPAL DE BOGOTÁ con FALLO No. 2008-0048-00 del 03/03/2008 RESUELVE: 1. TUTELAR los derechos fundamentales incoados por la señora presentada en contra de EPS SANITAS en los términos de la motiva del fallo. 2. ORDENAR a la EPS SANITAS que en forma inmediata autorice el suministro de los medicamentos, elementos y procedimientos: SONDA DE RECAMBIO DE GASTROSTOMIA SILICONADA, alimentación enteral ENSURE LIQUIDO 5 TARROS DIARIOS, MULTILIND OXIDODOZINE LACTULOSA X 10 G BOLSA PARA ALIMENTACIÓN POR SONDA Y MAQUINA PARA GOTEO DE ENSURE, SERVICIO DE ENFERMERA DOMICILIARIA 24 HORAS , igualmente se requiere del SERVICIO DE AMBULANCIA para cumplimiento de citas y uso de PAÑALES DESECHABLES TERAPIAS FISICAS Y RESPIRATORIA en las cantidades y con la periodicidad indicada por el medico tratante y demás procedimeitno que requiera la señora REBECA SANCHEZ DE PEREZ para el control y recuperación de su estado de salud dada su patología originada en accidente cerebrovascular, en garantía de su derecho fundamental a la vida. Mientras permanezca como su afiliada sin desconocer la patología multisistemica que la misma presenta. 3. RECONOCER a favor de EPS SANITAS derecho al RECOBRO pudiendo repetir contra el ESTADO con cargo al FOSYGA para obtener el reintegro de las sumas de dinero que legalmente no está obligada a asumir.</t>
  </si>
  <si>
    <t>Paciente LUZ TAMAYO DE TAMAYO identificada con C.C. 24439798 quien mediante FALLO  DE TUTELA proferido por el JUZGADO 14 CIVIL MUNICIPAL DE CALI de fecha 30/11/2011, manifiesta el señor ALFONSO TAMAYO TAMAYO en calidad de agente oficioso de su señora madre que la entidad accionada le sta vulnerando los derechos fundamentales a la salud en conexidad con el derecho a la vida y a la seguridad social por las siguintes razones: Dice el accionante, que su señora madre cuenta con 91 años de edad y tiene un antecedente de trombo emboliosis cerebral motivo por el cual estuvo hospitalizada varios dias en la Cííníca Sebastlan de Belalcazar siendo su médico tratante en ese mómento el Dr, Robeizo Gómez Mejia, especialista en medicina interna. Que, una vez terminó la hospitalizacion de su señora madre, el Dr, Gomez estimó procedente que el tratamiento fuera continuado en la casa de la paciente y solicito la colaboración de sus familiares indicando que en principio tendra asistencia de medicina general y servício de enfermeria auxiliar durante 24 horas diarias, Posteriormente aduce el accionante, que en virtud a que su señora madre vivia fuera del perimetro urbano y con el ñn de que pudiera acceder a los beneficios de enfermera en casa y asistencia de medicina general, la trasladaron a vivir en un apartaestudio en esta ciudad donde se encuentra unicamente con los cuidados de las enfermeras, por el cual el accionante y sus dos hermanos cubren el costo del canon que es de $450.000,oo. Que por cuenta de él y sus hermanos esta cubriendo el pago de dos cuidadoras especializadas en adultos mayores cada una en un turno de 12 horas a las cuales se les cancela un salarlo de $600.000.oo a cada una mensual además de prestaciones sociales y transporte; así mismo, tomaron en arrendamiento una cama hospitalaria por valor de 41S0.000,oo mensuales y cubren el costo de pañales desechables, crema antiescaras, toallas humedas, guantes desechables, tapabocas y demas insumos necesarios teniendo una carga economica demasiado grande en cabeza de tres personas. Así mismo, informa que, desde hace mas o menos dos meses fue suspendido el servício de medicina general mediante visitas regulares, asi como el apoyo de enfermera auxiliar y que el Dr. Roberto Gomez quien la trató durante su hospitalización, tiene el deber de autorizar una resonancia magnetica nuclear con el fin de conocer el grado de isquemia que afecto a la señora Tamayo de Ta mayo. Que mediante. petición, solicitan los servícios médicos asistenciales de carácter Integral a SAN1TAS EPS, a lo que contestan que deben ser enviadas las ordenes del médico tratante, para así determinar las acciones requeridas para la atención, las cuales realizará la EPS SANITAS conforme a las coberturas de ley. Solicita el accionante al Dr Gomez la emision de estas ordenes a lo que le contesta que para facilitar el recobro at FOSYGA debe presentar una accion de tutela al respecto, dado que una orden judicial, es un mandato que debe ser atendido de manera Inmediata y de esta manera podrla expedir las ordenes. Finalmente, el señor Tamayo solicita le sea autorizado a su señora madre, que se continúe suministrando a la paciente los servícios permanentes de terapias respiratoria, física y de fonoaudiologia, que se disponga la reanudaclon de los servicios de enfermerla que se venian prestando a la paciente con cobertura de 24 horas diarias, asl como la práctica de una resonancia magnetica nuclear y la prestación de un tratamiento integral con todos los medicamentos, procedimientos y terapias que requiera la paciente en aras de mejorar su salud; DIAGNOSTICO: SECUELAS DE ENFERMEDAD CARDIOVASCULAR;  PRETENSIONES: SOLICITA EL CUBRIMIENTO ECONOMICO DE UNA ENFERMERA PERMANENTE, PAÑALES DESECHABLES, CREMAS ANTIESCARAS, TERAPIAS RESPIRATORIAS, FISICAS Y DE LENGUAJE, CAMA HOSPITALARIA, GUANTES Y TAPABOCAS PARA ASEO; RESUELVE: PRIMERO: TUTELAR el derecho a la seguridad social en salud y la vida en condiciones dignas de la señora LUZ TAMAYO DE TAMAYO, por los motivos expuestos. SEGUNDO: ORDENAR a SANITAS EPS que continue autorizando y prestandolos servicios de atención domiciliaria en lo que se refiere a terapias de todo tipo, citas con médicos especialistas y controles que sean ordenados por sus médicos tratantes y con la frecuencia que sean ordenados, Lo anterior deberá autorizarse de manera permanente. TERCERO: NEGAR el suministro de pañales desechables y pañitos humedos a la señora LUZ TAMAYO DE TAMAYO por las razones expuestas en el cuerpo de esta sentencia. CUARTO: NEGAR el servicio de enfermera en casa, asi como el de la cama hospitalaria, y la resonancia magnetica y en consecuencia ordenar a los médicos tratantes de la señora LUZ TAMAYO DE TAMAYO, que una vez estudiado el caso, determinen la necesidad de dichos servicios y en el caso de considerarlos pertinentes SANITAS EPS deberá autorizar la prestacion de los mismos a la afectada de forma oportuna. QUINTO:ORDENAR a SANITAS EPS que proceda a conceder las autorizaciones que requiera la señora LUZ TAMAYO DE TAMAYO de manera permanente y a evitar la imposicion de trámites innecesarios. FALLO DE TUTELA ORDENA TAXATIVAMENTE EL SERVICIO RECOBRADO.</t>
  </si>
  <si>
    <t>Paciente LEON DE CASTANEDA CANDIDA ROSA  identificado (a) con CC No. 25045018 a quien su médico tratante le diagnosticó RESECAMIENTO DE CORNEA, PERDIDA CONTGROL DE ESFINTERES, INCONTINENCIA INTESTINAL, TRASTORNO DE DEGLUCIÓN. EL JUZGADO 23 PENAL MUNICIPAL DE CALI de depuración EL 27/06/2012 profirió fallo de tutela en primera instancia No.2012-00137 RESOLVIENDO  1- TUTELAR los derechos. 2- ORDENAR a SANITAS EPS  a que entregue PAÑALES DESECHABLES PARA ADULTO, PAÑITOS HUMEDOS, CREMA ANTIPAÑALITIS. 3- RESPECTO a HOSPITAL EN CASA, AUXILIAR DE ENFERMERIA DOMICILIARIO Y EL COMPLEMENTO ALIMENTICIO se ordena a la EPs que convoque a un grupo multidisciplinario médico en el que estén presentes los médicos tratantes y en compañia de un personero de la ciudad de Cali valoren a la paciente y determinen si estos servicios son necesarios para garantizar una mejor calidad de vida y la protección del derecho fundamental a la salud. de ser afirmativo la EPS autorizará y garantizará la prestación del servicio constante y permanentemente durante el tiempo que sea necesario. OTORGA recobro ante el FOSYGA. FALLO DE TUTELA ORDENA TAXATIVAMENTE EL SERVICIO RECOBRADO.</t>
  </si>
  <si>
    <t>Paciente ACOSTA DE BURBANO MELBA AURA identificado (a) con CC No. 25255781 a quien su médico tratante le diagnosticó ARTROSIS DEGENERATIVA. EL JUZGADO 2 PENAL MUNICIPAL DE POPAYÁN  EL 15/04/2010 profirió fallo de tutela en primera instancia No.2010-00077 RESOLVIENDO  1- TUTELAR los derechos. 2- ORDENAR a SANITAS EPS  a que entregue PAÑALES DESECHABLES en la cantidad y por el tiempo que el médico prescribe, ENFERMERA PERMANENTE 24 HORAS, CAMA HOSPITALARIA, MEDICO PERMANENTE, OXIGENO POR CONCENTRADOR, ENSURE.OTORGA recobro ante el FOSYGA. FALLO DE TUTELA ORDENA TAXATIVAMENTE EL SERVICIO RECOBRADO.</t>
  </si>
  <si>
    <t>Paciente CAMACHO  MARIA JOSEFA;  identificado (a) con CC No. 26409330 a quien su médico tratante le diagnosticó ESCOLIOSIS EN LA COLUMNA ARTROSIS DEGENERATIVA EN CADERA, ENFERMEDAD CEREBROVASCULAR, HIPERTENSION Y EPILEPSIA. Por lo anterior REQUIERE: CREMAS ANTIESCARAS MARLY E IRUXOL , PAÑALES DESECHABLES TALLA M, SONDA VESICAL, ENFERMERIA 12H. El JUZGADO 03 PENAL MUNICIPAL CON FUCION DE CONTROL DE GARANTIAS DE NEIVA EL 13/05/2011 profirió fallo de tutela en primera instancia No.021 RESOLVIENDO 1- TUTELAR los derechos constitucionales fundamentales, autorice y suministre a la ofendida LOS CUIDADOS DE UNA ENFERMERA DOMICILIARIA POR 12 H DIARIAS, SONDA VESICAL, CREMAS HIDRATANTES MARLY E IRUXOL YLOS PAÑALES DESECHABLES 2- ORDENA autorice y suministre el tratamiento integral a la señora, en el cual se practiquen y suministren a la paciente toda clase de valoraciones, medicamentos, examenes, hospitalizacion, cirugias, diagnosticos, terapias, citas medicas, transporte para la usuaria y un acompañante, previa prescripcion medica para preservar su salud el tiempo que sea necesario. 3- OTORGA recobro ante el FOSYGA. Aporta fallo de tutela que ordena la integralidad en el tratamiento a las patologías del paciente, el cual cubre la tecnologia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</si>
  <si>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RAMIREZ DE ARANZALEZ NUBIA DEL CARMEN;  identificado (a) con CC No. 26742367 a quien su médico tratante le diagnosticó ALZHEIMER, ATIPICA O DE TIPO MIXTO. Por lo anterior REQUIERE: ENSURE, CAMA HOSPITALARIA, ENFERMERA. El JUZGADO 07 PENAL MUNICIPAL DE BUCARAMANGA EL 19/01/2011 profirió fallo de tutela en primera instancia No.003 RESOLVIENDO 1- TUTELAR los derechos constitucionales fundamentales 2- ORDENA confirmar medida provisional y autorice y suministre si no lo ha hecho la CAMA HOSPITALARIA y ENSURE x 380mg, a la señora, asi como tambien le debera prestar la atencion integral que llegue a requerir en razon de la patologia que tiene.3- OTORGA recobro ante el FOSYGA. FALLO DE TUTELA ORDENA TAXATIVAMENTE EL SERVICIO RECOBRADO.</t>
  </si>
  <si>
    <t>Paciente ( 56 años de edad )  MEJIA VALLEJO ALICIA  identificada con CC No. 27498782, a quien su médico tratante le diagnosticó MENINGIOMA GIGANTE PETROCLIVAL + EDEMA LOBULO TEMPORAL IZQUIERDO HIDROCEFALIA CORREGIDA TRAQUEOSTOMIA + GASTROSTOMIA HEMIPARESIA FACIO BRAQUIOCRURAL IZQUIERDA. REQUIERE: tubo yeyunal abbot pediatrico 8 french suministro para terapia respiratoria guantes de manejo guantes esteriles bolsa de nutrición parenteral jeringas de pico y demas suministros medicamentos procedimientos, atención integral a su padecimiento; por lo anterior el JUZGADO 6 PENAL MUNICIPAL CON FUNCION DE CONTROL DE GARANTIAS DE BOGOTÁEL 08/08/2007 RESUELVE: 1- TUTELAR los derechos.  2- ORDENAR  a SANITAS EPS suministrar a MEJIA VALLEJO ALICIA : tubo yeyunal, guantes de manejo, guantes esteriles, BOLSA DE NUTRICIÓN ENTERAL , jeringas pico, escobillones, bajalenguas, sonda succion, quinucidal, gasas, solución salina, tapabocas, ENSURE,  cuidado de una enfermera diurna, en un termino de 48 hras a partir de la notificación asuminiendo el 100% de los gastos que este ocasione y ordenados por el medico tratante hasya que se cosidere necesario para su tratamiento. OTORGA recobro ante el FOSYGA. FALLO DE TUTELA ORDENA TAXATIVAMENTE EL SERVICIO RECOBRADO.</t>
  </si>
  <si>
    <t>Paciente PRADA JAIMES MARIA EUGENIA identificada con CC No. 27571511; a quien su médico tratante le diagnosticó TROMBOSIS CEREBRAL ( ACV ) que le afectó el cerebelo( centro de equilibrio corporal ) le dificultó la deglución, se le practicó una operación de corazón abierto, sufriendo posteriormente otra trombosis cerebral ocasionandole dificultades en el habla afasia confusión entre los términos que se quieren expresar en comprension de lectura y le acentuó su problema de equilibrio corporal. sufrió paro respiratorio con perdida total de la conciencia , estado de coma  se le practicó traqueotomia, grastrostomia, paralisis del lado izquierdo pierna y brazo , paralisis facial cruzada parts del lado derecho y partes del lado izquierdo, el ojo izquierdo desviado hacia fuera y un grave daño en el sistema deglutorio que le impide comer, episodios de ansiedad, depresión, alucionaciones, problemas de agresividad, DEMENCIA VASCULAR  ocasionada por las 3 trombosis, multiples infartos que le afectaron el cerebro, licual determina un cuadro de deterioro continuo tanto fisico como mental. REQUIERE: Tratamieto integral, suministro del tratamiento fisicoy mental que requiere la enfermedad de forma ompleta y permanente hasta su fallecimiento; por lo anterior se profirió FALLO DE TUTELA DE PRIMERA INSTANCIA No. 1531-09 por el JUZGADO 63 CIVIL MUNICIPAL DE BOGOTA EL 04/09/2009 1- TUTELAR los derechos fundamentales SALUD, SEGURIDAD SOCIAL EN CONEXIDAD CON LA VIDA E INTEGRIDAD FISICA.2- ORDENAR a SANITAS el suministro del suplemento nutricional GLUCERNA en la concentración farmaceutica requerida por la paciente sin previa autorización a valoración del CTC pero con orden respectiva, además se le realice cada uno de los procedimientos tratamiento aditamentos y medicamentos que requiera PRADA JAIMES MARIA EUGENIA para tratar su diagnóstico según lo ordene el medico especialista tratante. 3- ORDENAR cumplimiento. 4- OTORGA recobro ante el FOSYGA. 5- NIEGA el servicio de enfermeria. 6- RECORDAR y ORDENAR a SANITAS que debe brindar la atención que requiera la paciente cada una dentro de las competencias que debe asumir-FALLO DE TUTELA DE SEGUNDA INSTANCIA No. 2009-153 proferido por el JUZGADO 9 CIVIL DEL CIRCUITO DE BOGOTÁ EL 15/10/2009 RESUELVE: 1- REVOCA fallo de primera instancia en el numeral 5 . 2- En su lugar ORDENA  a SANITAS QUE dispense la atención médica especializada frente a la paciente PRADA JAIMES MARIA EUGENIA tendiente a establecer en ella la necesidad de los servicios medicos de enfermera permanente y terapias en la modalidad y numero que reclaman parientes de la paciente referidad y de ser asi provea de fora inmediata su prestación . 3- CONFIRMA lo demás.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</si>
  <si>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SIERRA DE SILVA CELMIRA, con número de documento 29014378, a quien su médico tratante diagnostica CUADRAPLEJIA. EL JUZGADO 12 CIVIL MUNICIPAL DE SANTIAGO DE CALI, concede en el fallo número 2011-565 con fecha 2011-09-13 , de la siguiente manera: Ordenar a EPS SANITAS, suministre a la señora Celmira Sierra una cama hospitalaria en calidad de préstamo, los pañales sleep talla l (60 pañales al mes), 2 por día, el oxígeno para traslados puesto en el lugar de residencia, ya que para tanto la accionante como para sus familiares, les resulta difícil sufragar el costo que genera este traslado, servicio de enfermería phd 1 en casa por 8 horas, las terapias físicas, de fonoaudiología o terapia de deglución y terapia ocupacional y en general una atención integral con todo aquello que le sea ordenados por sus médicos, OTORGA recobro ante el FOSYGA. FALLO DE TUTELA ORDENA TAXATIVAMENTE EL SERVICIO RECOBRADO.</t>
  </si>
  <si>
    <t>Mediante FALLO DE TUTELA proferido por el JUZGADO 1 PENAL MUNICIPAL  DE CARTAGENA DE INDIAS  de fecha 12/03/2008, en el cual se expresa que la señora  SUAD MARY SAKER  recibio de su medico tratante el siguiente DIAGNSTICO: DIABETES MELLITUS TIPO II, HIPERTENSION ARTERIAL, CARDIOPATIA ISQUEMICA, COLITIS ULCERATIVA SEVERA CON EPISODIOS RECURRENTES Y ESTENOSIS EN EL COLON, INSUFICIENCIA RENAL CRONICA E HIPOTIROIDISMO , RESOLVIENDO  1- TUTELAR los derechos fundamentales a la vida digna, a la seguridad social y a la salud. 2- ORDENAR a SANITAS EPS que suministre los medicamentos MESALAZALINA SALOFALK, PREDNISOLONA, INSULINA HUMANA GLARGINA, INSULINA PREPANDRIAL, ATENOLOL, así como los tratamientos y/o procedimientos y todo aquello que requiera o llegue a requerir en el futuro para la patología que se le ha diagnosticado. OTORGA recobro ante el FOSYGA.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</si>
  <si>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USCATEGUI SOCADAQUI MARY LUZ;  identificado (a) con CC No. 41460825 a quien su médico tratante le diagnosticó ADENOCARCINOMA DE RECTO BIEN DIFERENCIADO. Por lo anterior REQUIERE: BOLSA DE COLOSTOMIA Y STOMAHESIVE. El JUZGADO 62 PENAL MUNICIPAL DE BOGOTA EL 28/03/2007 profirió fallo de tutela en primera instancia No.062 RESOLVIENDO 1- TUTELAR los derechos constitucionales fundamentales 2- ORDENA suministre los insumos denominados Bolsas de colostomia, Barreras de bolsa de colostomia y Stomahesive a la paciente para atender el cuadro oncologico que presenta, ademas el tratamiento integral para la patologia que padece. 3- OTORGA recobro ante el FOSYGA. Aporta fallo de tutela que ordena la tecnologia NO POS recobrada. FALLO DE TUTELA ORDENA TAXATIVAMENTE EL SERVICIO RECOBRADO.</t>
  </si>
  <si>
    <t>Paciente CASTELLOTE NUNEZ MARIA DEL CARMEN identificado (a) con CC No. 41754710 a quien su médico tratante le diagnosticó RADICULOPATIA. EL JUZGADO 71 PENAL MUNICIPAL DE BOGOTÁ profirió fallo de tutela en primera instancia No.2008-0020 RESOLVIENDO  1- NO TUTELAR los derechos por la capacidad economica de la accionante, así como de su nucleo familiar, le permite solventar los gastos que demanda la implantación del adminiculo requerido por aquella para recuperar su salud. EL JUZGADO 8 PENAL DEL CIRCUITO DE BOGOTÁ DEL 26/02/2008 profirió fallo de tutela en segunda instancia No.2008-0020-01 RESOLVIENDO  1- REVOCAR INTEGRALMENTE el fallo impugnado y en su lugar CONCEDER el amparo impetrado por la accionante. 2- ORDENAR a SANITAS EPS  a que practique la COLOCACIÓN DE NEUROESTIMULADOR ESPINAL O DE CATETER EPIDURAL PARA BOMBA DE INFUSION DE OPIOIDES y dado que su patalogía se cataloga como crónica, se dispone que la entidad accionada ofrezca tratamiento integral, que sea requerido por la paciente para mejorar su calidad de vida.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</si>
  <si>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CASTRILLON CRESPO MARTHA LILIAM ;  identificado (a) con CC No.43497762  a quien su médico tratante le diagnosticó DIABETES MELLITUS TIPO I. Por lo anterior REQUIERE: Monitoreo continuo de glocosa por 72 hras. El JUZGADO 7 PENAL MUNICIPAL CON FUNCIONES DE CONTROL DE GARANTIAS DE MEDELLÍN  EL 11/04/2012 profirió fallo de tutela en primera instancia No.26 RESOLVIENDO  Tutelar los derechos fundamentales a la salud, seguridad social y a la vida de la señora martha liliam castrillon crespo. Las razones para ellos se anotaron en la parte motiva de esta decision.segundo: ordenar al representante legal de sanitas eps, o a quien haga sus veces que, en el termino de cuarenta y ocho (48) horas contadas a partir de la notificacion de la presente sentencia, si aún no lo ha hecho, expida nuevamente la autorización procedimiento "monitoreo continuo de glucosa de 72 horas", en la entidad denominada endocrino - centro de estudio hormonal, sin condicionar a la usuaria al pago de la realización del procedimiento. Además le deberá otorgar la atención medica integral para el tratamiento de la enfermedad.tercero: la inobservancia de la orden aqui impartida generará las sanciones que por desacato impone el articulo 52 del decreto 2591 de 1991.cuarto: notificar este fallo en la forma establecida en el articulo 30 del decreto 2591 de 1991, advirtiéndole a las partes que el mismo puede ser impugnado dentro de los tres días siguientes a su notificacion. Una vez ejecutoriado, remitase a la h. Corte constitucional para su eventual revisión (articulo 32 decreto 2591 de 1991).notifiquese y cumplase.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</si>
  <si>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LATORRE PUENTE YELENA identificada con cedula de ciudadania N°51601690; mediante FALLO DE TUTELA PROFERIDO POR EL JUZGADO 55 CIVIL MUNICIPAL DE BOGOTÁ DEL 20/09/2002 ; DIAGNOSTICO: Incontinencia urinaria y coloscopia permanente; PRETENSIONES: Ordenar a la EPS SANITAS  suministrar pañales, bolsas recolectoras, polvos y pasta potectora al paciente con el fin de tratar y llevar de manera digna sus patologias ; RESUELVE:  Se ordena a la EPS SANITAS a suministrar al paciente materiales o elementos que requiera, en razon de la incontinencia urinaria y la coloscopia permanente que padece.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</si>
  <si>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Paciente(41 años de edad )  SANCHEZ MONROY DELCY  identificada con CC 51827293 ; a quien su médico tratante le diagnosticó TROMBOEMBOLISMO PULMONAR HIPERTENSION PULMONAR SINDROME DE CREST OXIGENODEPENDIENTE por termino indefinido . REQUIERE:  que se ordene a SANITAS que autorice y asuma el costo de HISTERESONOGRAFIA MECANICA RESPIRATORIA FACTOR V LEYDMAN PROTEINA C ACTIVIDAD CATETERISMO DERECHO COANGIIOGRAFIA 4 PRUEBAS DE REACTIVIDAD VASCULAR CITA PARA CLINICA DE COAGULACION MEDICAMENTO BOSENTAN TAB 125 MG BALA DE OXIGENO DOMICILIARIO Y PORTATIL y tratamiento integral para combatir su enfermedad; por lo anterior se profirió fallo de tutela  No. 080995 por el JUZGADO 56 CIVIL MUNICIPAL DE BOGOTA el 08/07/2008- RESOLVIENDO QUE: 1- AMPARAR el derecho de tutela. 2- INAPLICAR el art 18 decreto 806 de 1998 de exclusiones del POS. 3- ORDENA a SANITAS EPS que autorice y cubra el 100% de los examenes HISTERESONOGRAFIA MECANICA RESPIRATORIA FACTOR V LEYDMAN PROTEINA C ACTIVIDAD CATETERISMO DERECHO COANGIIOGRAFIA 4 PRUEBAS DE REACTIVIDAD VASCULAR CITA PARA CLINICA DE COAGULACION MEDICAMENTO BOSENTAN TAB 125 MG BALA DE OXIGENO DOMICILIARIO Y PORTATIL que requiere la paciente SANCHEZ MONROY DELCY   conforme a lo ordenado por su medico tratante por la patologia qaue presente TROMBOEMBOLISMO PULMONAR HIPERTENSION PULMONAR SINDROME DE CREST  y el tratamiento integral que requiere por la patologia qaue presente sin tener en cuenta que sea NO POS,4- OTORGA recobro ante el FOSYGA. FALLO DE TUTELA ORDENA TAXATIVAMENTE EL SERVICIO RECOBRADO.</t>
  </si>
  <si>
    <t>Paciente VENGOECHEA CARRENO VICTORIA EUGENIA;  identificado (a) con CC No.52424479  a quien su médico tratante le diagnosticó  ARRITMIA CARDIACA, DEPRESIÓN, DIABETES MELLITUS, ENDOMETRIOSIS SEVERA, HEREOCIGOTO DE LA MUTACIÓN C677T DEL GEN MTHFFR, HERNIA HIATAL, HEMORROIDES INTERNAS GRADO I, HIPOTIROIDISMO, INFERTILIDAD SECUNDARIA, SINDROME DE PLAQUETAS PEGAJOSAS, MASTOPATIA FIBROQUISTICA, GASTRITIS CRONICA SUPERFICIAL LIGERA, MIGRAÑA, RINITIS. EL JUZGADO 10 PENAL MUNICIPAL CON FUNCIONES DE CONOCIMIENTO DE BOGOTÁ EL 06/03/2008 profirió fallo de tutela en primera instancia No.20080306 RESOLVIENDO  1- TUTELAR los derechos. 2- ORDENAR a SANITAS EPS  a que suministre tiras reactivas. EL JUZGADO 54 PENAL MUNICIPAL CON FUNCIONES DE CONTROL DE GARANTIAS DE BOGOTÁ EL 29/12/2009 profirió fallo de tutela en primera instancia No.2009-0060 RESOLVIENDO  1- TUTELAR los derechos. 2- ORDENAR a SANITAS EPS  a que continue prestando el servicio de medicamentos, insumos, elementos, tratamientos, es decir una atención integral. OTORGA recobro ante el FOSYGA. Aporta fallo de tutela que ordena la integralidad en el tratamiento a las patologías del paciente, el cual cubre la tecnología no pos recobrado.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</si>
  <si>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GAZABÓN ORDOSGOITIA EMMA identificado con CC No. 64550723 a quien su médico tratante le diagnosticó SINUSITIS EMOIDAL, HIPERTENSIÓN PULMONAR SEVERA INOPERABLE en ocasiones dicha enfermedad deriva en INSUFICIENCIA CARDÍACA, congestión de fosas nasales; por lo anterior el JUZGADO CUARTO PENAL MUNICIPAL DE CARTAGENA DE INDIAS con FALLO DE TUTELA No. 0080/05 del 10/06/2005 RESUELVE: 1. CONCEDER el amparo constitucional deprecado por el DR. JOSÉ MANUEL ÁLVAREZ GUERRERO en representación de la señora EMMA GAZABÓN ORDOSGOITIA contra SANITAS EPS, por las consideraciones expuestas en la parte motiva de este fallo. 2. Consecuentemente se ordena a SANITAS EPS  que expida en el término de 24 horas siguientes a la notificación del respectivo fallo, la correspondiente orden para que suministre a la actora en un 100% el tratamiento prescrito por el médico tratante y suministrar los medicamentos DESAREX ( DESLORATADINA ) Y NASAREX ( FUROATO DE MOMETASONA), de que da cuenta la presente solicitud de tutela , por el tiempo que el referido galeno lo estime pertinente y cualquier otro que en e futuro llegare a requerir aquella tendente a proporcionar una vida digna, sin que sea necesario que aquí petente promueva nueva solicitud de tutela intrínseco, sin que sea necesario que aquí la petente promueva nueva solicitud nueva solicitud de tutela frente a situación semejante. Se reitera queda reservado a la demandada el derecho de repetir el costo total de tratamiento suministrado al actor contra el FOSYGA. 3. Prevéngase a la accionada para que en lo sucesivo no vuelva a incurrir en la conducta que dio origen a esta acción de tutela.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</si>
  <si>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LOAIZA MARULANDA GERMAN DARIO ,con número de documento 71776339 , a quien su médico tratante diagnostica SECCION MEDULAR PORAF, PARALISIS DIAFRAGMATICA . EL  JUZGADO 35 PENAL MUNICIPAL CON FUNCIONES DE CONTROL DE GARANTIAS DE MEDELLIN, concede en el fallo número 2007-0009 con fecha 2007-01-25 , de la siguiente manera: Tutelar a favor del señor German diario Loaiza Marulanda, los derechos constitucionales fundamentales a la salud, vida, seguridad social y dignidad humana, cuya protección solicito su compañera Bibiana maría miranda González, vulnerados por la conducta omisiva de la EPS SANITAS. Ordenar al representante legal de la EPS SANITAS, que en un término perentorio de cuarenta y ocho ( 48 ) horas contado a partir de la notificación de este fallo, si aún no lo ha hecho, proceda a autorizar a favor del señor German diario Loaiza Marulanda, el suministro del marcapasos diafragmarico prescrito en forma urgente por su médico tratante. Tal como se dejó dicho en la parte motiva del presente fallo, no se ordena la entrega de los pañales, pañitos húmedos y cremas humectantes, porque no existe orden médica que lo sustente.sin embargo, en caso de que el médico tratante a si lo disponga, la EPS SANITAS deberá suministrar los elementos necesarios para preservar la salud del afectado como parte del tratamiento integral, siempre y cuando guarden relación con la patología que origino esta tutela.Proteger el tratamiento integral respecto a todo lo que se derive de la patología objeto de esta tutela y mientras que el antes mencionado permanezca afiliado a la entidad demandada, entre tanto la EPS SANITAS esta en todo el derecho de repetir por los costos en que pueda incurrir contra el fondo de solidaridad y garantía -FOSYGA-, conforme al trámite establecido para ello en la resolución 2949-2003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</si>
  <si>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ARIAS RUIZ SEBASTIAN identificado (a) con CC No. 75105202 a quien su médico tratante le diagnosticó DIABETES MELLITUS TIPO I. EL JUZGADO 5 CIVIL MUNICIPAL DE MANIZALES EL 08/09/2004 profirió fallo de tutela en primera instancia No.2004-0908 RESOLVIENDO  1- TUTELAR los derechos. 2- ORDENAR a SANITAS EPS  a que autorice el cubrimiento de losinsumos JERINGAS DE INSULINA Y TIRILLAS PARA GLUCOMETRO, dispuestos por el médico tratante. EL JUZGADO 2 CIVIL DEL CIRCUITO DE MANIZALES EL 08/04/2008 profirió fallo de tutela en segunda instancia No.2008-00232-2 RESOLVIENDO  1-CONFIRMAR la sentencia dictada por el juzgado 5 civil municipal de la ciudad el día 29 de febrero de este año y ADICIONAR en el sentido de indicar a la accionada que le debe PRESTAR LA ATENCIÓBN INTEGRAL para el padecimiento de DIABETES MELLITUS TIPO I.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</si>
  <si>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OQUENDO SARMIENTO TEDDY ERWIN, con número de documento 79531333, a quien su médico tratante diagnostica TRAUMA EN LA MEDULA. EL JUZGADO 64 CIVIL MUNICIPAL DE BOGOTÁ, concede en el fallo número 20080603 con fecha 2008/06/03, de la siguiente manera: En consecuencia el juzgado ordenara a la EPS SANITAS autorice y suministre los medicamentos por el tiempo que el criterio del médico tratante lo considere necesario, autorice el tratamiento integral incluyendo (hospitalización, medicamentos, internación hospitalaria, exámenes, y todo lo que su médico tratante ordene y crea necesario para el mejoramiento de su salud y calidad de vida, concede el recobro ante el FOSYGA. ( Fallo de tutela ordena la integralidad en el tratamiento de las patologías del paciente ).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</si>
  <si>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JORGE ENRIQUE SANCHEZ LOPEZ identificado (a) con CC No. 79730235 a quien su médico tratante le diagnosticó PARAPLEJÍA. EL JUZGADO 16 CIVIL MUNICIPAL DE BOGOTÁ EL 12/05/2009 profirió fallo de tutela en primera instancia No.2009-0594 RESOLVIENDO  1- TUTELAR los derechos. 2- ORDENAR a SANITAS EPS  a que suministre K-Y LUBRICANTE, GUANTES LATEX, PAÑALES, CREMA ANTIPAÑALITIS, DESITIN, PAÑOS HUMEDOS, exonere cuotas moderadoras, copagos y demás gastos en lo que deba incurrir el accionante, para recibir las prestaciones médicas requeridas conforme con el tratamiento integral que sea recetado por el médico tratante. OTORGA recobro ante el FOSYGA. FALLO DE TUTELA ORDENA TAXATIVAMENTE EL SERVICIO RECOBRADO.</t>
  </si>
  <si>
    <t>Paciente MEJIA ROMERO ANDRES GUILLERMO identificado (a) con CC No. 79732517 a quien su médico tratante le diagnosticó DIABETES MELLITUS TIPO I INSULINODEPENDIENTE. EL JUZGADO 22 PENAL MUNICIPAL CON FUNCIÓN DE CONTROL DE GARANTIAS DE BOGOTÁ EL 31/12/2009 profirió fallo de tutela en primera instancia No.2009-097 RESOLVIENDO  1- TUTELAR los derechos. 2- ORDENAR a SANITAS EPS  a que suministre TIRILLAS MEDIDORES PARA GLUCOMETRIA, JERINGAS, LANCETAS, ANALOGOS DE INSULINA, GLUCOMETRO, GLUCAJON Y DESTROTIX, así mismo prestar un TRATAMIENTO INTEGRAL lo anterior unica y exclusivamente en lo que atañe a la enfermedad que padece.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</si>
  <si>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LOZANO LOZANO WILLIAM CAMILO identificado (a) con CC No. 81715289 a quien su médico tratante le diagnosticó SINDROME DE COHEN, SINDROME DE PRADER WILLIS. EL JUZGADO 52 PENAL MUNICIPAL CON FUNCION DE CONTROL DE GARANTIAS DE BOGOTÁ EL 28/09/2007 profirió fallo de tutela en primera instancia No.2007-0118 RESOLVIENDO  1- TUTELAR los derechos. 2- ORDENAR a SANITAS EPS  a que otorgue el tratamiento integral que requiera. OTORGA recobro ante el FOSYGA. Aporta fallo de tutela que ordena la integralidad en el tratamiento a las patologías del paciente, el cual cubre la tecnología no pos recobrado.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</si>
  <si>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CORTES CHAVES RAFAEL ;  identificado (a) con CC No. 94521764 a quien su médico tratante le diagnosticó DIABETES MELLITUS 2, INSUFICIENCIA RENAL CRONICA TERMINAL. Por lo anterior REQUIERE: HEMODIALISIS CATETER YUGULAR. El JUZGADO 07 CIVIL MUNICIPAL DE CALI EL 20/09/2007 profirió fallo de tutela en primera instancia No.252 RESOLVIENDO 1- TUTELAR los derechos constitucionales fundamentales 2- ORDENA  autorice el procedimiento CATETERES FEMORALES Y YUGULARES Y PERITONEALES requerido como tambien el procedimiento de HEMODIALISIS e igualmente tratamiento medico, medicamentos y hospitalizacion que requiera con posterioridad 3- OTORGA recobro ante el FOSYGA. Aporta fallo de tutela que ordena la integralidad en el tratamiento a las patologías del paciente, el cual cubre la tecnologia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</si>
  <si>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JARAMILLO ROJAS JUAN CAMILO identificado (a) con TI No. 1000495410 a quien su médico tratante le diagnosticó DIABETES MELLITUS TIPO I INSULINODEPENDIENTE. EL JUZGADO 20 PENAL MUNICIPAL CON FUNCIÓN DE CONTROL DE GARANTIAS DE BOGOTÁ EL 28/02/2006 profirió fallo de tutela en primera instancia No.2006-017 RESOLVIENDO  1- TUTELAR los derechos. 2- ORDENAR a SANITAS EPS  a que suministre los elementos requeridos TIRILLAS MEDIDORAS PARA GLUCOMETRIA, GLUCOMETRO, JERINGAS, LANCETAS y todo el tratamiento integral que el menor necesite con ocasión de su enfermedad.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</si>
  <si>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 xml:space="preserve">Paciente GOMEZ REY DANIEL identificado (a) con TI No. 1000612206 a quien su médico tratante le diagnosticó DIABETES MELLITUS. EL JUZGADO 29 PENAL MUNICIPAL DE BOGOTÁ EL 12/03/2008 profirió fallo de tutela en primera instancia No.2008-0062 RESOLVIENDO  1- TUTELAR los derechos fundamentales a la vida digna, a la seguridad social y a la salud. 2- ORDENAR a SANITAS EPS que autorice los medicamentos INSULINA HUMANA CORRIENTE, INSULINA GLULISINA Y GLUCAGON, TIRILLAS, JERINGA DE INSULINA, LANCETAS, GLUCOMETRO, BOMBA DE INSULINA, INSUMOS PARA LA BOMBA DE INSULINA, AGUJAS PARA PEN DE INSULINA RAPIDA Y LENTA, CINTILLAS PARA CETONURIA y demás que necesite el menor para el tratamiento integral de la enfermedad que padece. OTORGA recobro ante el FOSYGA. FALLO DE TUTELA ORDENA TAXATIVAMENTE EL SERVICIO RECOBRADO.  </t>
  </si>
  <si>
    <t>Paciente SANCHEZ RODRIGUEZ JULIANA, con número de documento 1011085511, a quien su médico tratante diagnostica HIPOXIA PERMANENTE SEVERA, ENCEFALOPATIA. EL JUZGADO 16 CIVIL MUNICIPAL DE BOGOTÁ, concede en el fallo número 2008-0675 con fecha 2008/05/30, de la siguiente manera: En consecuencia se ordena a SANITAS E.P.S. que proceda a AUTORIZAR, los suministros, elementos, exámenes y servicios, que le fueron prescrito por el médico tratante a la menor JULIANA SANCHEZ ROORIGUEZ, denominados: ORTESIS DE SEDESTACION EN MATERIAL TERMOFORMADO CON CADERAS EN FLEXION DE 90 GRADOS, ABDUCCIÓN DE 50 GRADOS, APOYA PIES A 90 GRADOS, CONTROL CEFALICO,CINTURON PELVICO Y PECHERA, AMINOACIDOS, CROMATOGRAFIA DE GASES, AMINOACIDOS CUALITATIVOS POR CROMATOGRAFIA EN SANGRE, ASPARRAGI NA, USINA, GLISINA, CISTINA, POTENCIALES EVOCADOS AUTOMATIZADOS NO CONVENCIONALES Y OTOEMISIONES ACUSTICAS, HIDROTERAPIA, SILLA COCHE, PAÑALES DESECHABLES Y TRATAMIENTO DE REHABILITACION INTEGRAL así como los demás elementos, procedimientos y tratamiento integral 1queigualmente le sea prescrito por el médico tratante para el manejo de la patología,en aras de mejorar su salud y desarrollo de la vida en condiciones dignas, advirtiendo a la EPS accionada, que cuenta con la posibilidad de recobro ante el Ministerio de la Protección Social (subcuenta respectiva del Fondo de solidaridad y Garantía del sistema de Seguridad social en salud FOSYGA, por los eventos NO POS que en cumplimiento de este fallo deba cubrir. ( Fallo de tutela ordena la integralidad en el tratamiento de las patologías del paciente ). La integralidad del fallo siendo analizada en conjunto con el perito médico experto incluye el manejo de la Historia Natural de la enfermedad de la patología que padece el paciente, la cual genera una dependencia absoluta del mismo y la necesidad de acompañar el paciente para la realización de las actividades de la vida diaria que hacen parte del día a día del paciente y son básicas para la supervivencia del mismo y evitar y controlar la aparición de nuevas afectaciones físicas y psíquicas que deterioren el estado de salud del paciente , además de la implementación de actividades que están relacionadas directamente con el manejo de rehabilitación y seguimiento del paciente así como el prevenir la aparición de otras patologías asociadas a su patología primaria que irían en detrimento de su estado de salud. Es necesario recordar que la definición de salud incluye: “promoción y prevención, detección precoz,  diagnóstico, tratamiento, rehabilitación, seguimiento y paliación en ciertos casos “(OMS). USUARIO INCLUIDO EN POBLACIÓN DE PROTECCIÓN ESPECIAL</t>
  </si>
  <si>
    <t>Paciente CUELLAR AGUACIA JUAN IGNACIO identificado (a) con RC No. 1014871056 a quien su médico tratante le diagnosticó DEFORMIDAD CONGENITA EN SUS PIES, AUSENCIA DE PERONÉ, LUXACION DE ARTICULACIÓN EN EL TOBILLO DERECHO. EL JUZGADO 52 PENAL MUNICIPAL DE BOGOTÁ EL 29/04/2010 profirió fallo de tutela en primera instancia No. 039-2010 RESOLVIENDO  1- TUTELAR los derechos fundamentales a la vida digna, a la seguridad social y a la salud. 2- ORDENAR a SANITAS EPS que reuna un comité de médicos integrado por más de dos profesionales adscritos, especialistas en problemas ortopedicos, para que determinen con precisión el tratamiento idoneo para el padecimiento  del menor, teniendo en cuenta dentro de sus analisis las prescripciones realizadas por los médicos particulares adscritos al INSTITUTO DE ORTOPEDIA INFANTIL ROOSEVELT consultados por el accionante. 3- ORDENAR a SANITAS EPS que una vez establecido el procedimiento idoneo a realizar al menor, deberá realizarlo dentro de los 10 dias habiles siguientes despues de haberse establecido las prescripciones de los médicos tratantes, debiendo autorizar y asumir la cirugía con todos los elementos necesarios que ésta requiera, sin exigir pago alguno al usuario por este procedimiento, y los demás servicios que llegue a requerir con ocasión al padecimiento objeto de la tutela. 4- ORDENAR a SANITAS EPS que suministre el TRATAMIENTO INTEGRAL que se reuiera en lo relacionado estrictamente con esta patología. OTORGA recobro ante el FOSYGA.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</si>
  <si>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SERNA GOMEZ ANDREA PAOLA identificado (a) con CC No. 1018437822 a quien su médico tratante le diagnosticó DIABETES TIPO I. EL JUZGADO 49 CIVIL MUNICIPAL DE BOGOTÁ EL 01/03/2005 profirió fallo de tutela en primera instancia No.05-0208 RESOLVIENDO  1- DENEGAR la acción de tutela incoada por maría Apolonia Gomez Gomez. EL JUZGADO 32 CIVIL DEL CIRCUITO DE BOGOTÁ EL 14/04/2005 profirió fallo de tutela en segunda instancia No.05-0208-01 RESOLVIENDO  1- REVOCAR la sentencia impugnada de fecha 01/03/05 de acuerdo por las razones señaladas en la parte motiva. 2- ORDENAR a SANITAS EPS  a que suministre el tratamiento médico prescrito por el especialista y por el tiempo que estime necesario.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</si>
  <si>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ALAVAREZ HERRERA MARIA CAMILA identificado (a) con CC No. 1018463452 a quien su médico tratante le diagnosticó DIABETES MELLITUS TIPO I. EL JUZGADO 12 CIVIL MUNICIPAL DE BUCARAMANGA EL 30/03/2004 profirió fallo de tutela en primera instancia No.2004-225 RESOLVIENDO  1- TUTELAR los derechos. 2- ORDENAR a SANITAS EPS  a que suministre el plan médico requerido por la menor de edad, medicamentos, atención especializada, hospitalización, examenes, elementos, TIRAS DE DEXTROXTIX para control de glicemia, jeringas de insulina, lancetas, dextrometer y glucagón y TODO el tratamiento ordenado por su médico tratante.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</si>
  <si>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RAMIREZ BARRETO NATALIA identificado (a) con CC No. 1019070086 a quien su médico tratante le diagnosticó DIABETES MELLITUS. EL JUZGADO 30 CIVIL MUNICIPAL DE BOGOTÁ EL 16/12/2004 profirió fallo de tutela en primera instancia No.1641-04 RESOLVIENDO  1- TUTELAR los derechos. 2- ORDENAR a SANITAS EPS  a que suministre todos los medicamentos, elementos médicos y demás procedimientos en las cantidades indicadas por el médico tratante y que sean necesarios para el tratamiento de su enfermedad, sin necesidad de cobros adicionales.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</si>
  <si>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BAUTISTA RENGIFO JULIANA   identificado (a) con CC No. 1019078585 a quien su médico tratante le diagnosticó DIABETES. EL JUZGADO 33 PENAL MUNICIPAL DE BOGOTÁ EL 22/07/2005 profirió fallo de tutela en primera instancia No.2005-0179 RESOLVIENDO  1- TUTELAR los derechos  ala vida en conexidad con la salud. 2- ORDENAR a SANITAS EPS  a que autorice los medicamentos, productos y demás intervenciones y procedimientos que requiera de acuerdo con las prescripciones que para el efecto realice su medico tratante, junto con los demás tratamientos médicos que este ordene, destinados a obtener el restablecimie nto de su salud.OTORGA recobro ante el FOSYGA. EL JUZGADO 8 PENAL DEL CIRCUITO DE BOGOTÁ EL 12/09/2005 profirió fallo de tutela en segunda instancia No.2005-0179-01 RESOLVIENDO  1-CONFIRMAR INTEGRALMENTE el fallo recurrido.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</si>
  <si>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GUTIERREZ CRISTANCHO MARIANA   identificado (a) con RC No. 1019843835 a quien su médico tratante le diagnosticó HIPOXIA NEONATAL Y MICROCEFALIA. EL JUZGADO 5 CIVIL MUNICIPAL DE BOGOTÁ EL 05/03/2009 profirió fallo de tutela en primera instancia No.09-0323 RESOLVIENDO  1- TUTELAR los derechos . 2- ORDENAR a SANITAS EPS  a que autorice el suministro de PEDIASURE, FERULA OTP RIGIDA. Niega transporte y enfermera a domicilio, así como el tratamiento integral y exoneración de copagos. EL JUZGADO 6 CIVIL DEL CIRCUITO DE BOGOTÁ EL 27/03/2009 profirió fallo de tutela en segunda instancia No.09-0323-01 RESOLVIENDO  1-REFORMAR el fallo proferido por el juzgado 5 civil municipal, en el numeral segundo en el sentido de conceder EL TRATAMIENTO DE REHABILITACIÓN INTEGRAL, en lo demás CONFIRMA.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</si>
  <si>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menor de edad  ANZOLA MEZA PAOLA ANDREA identificada con CC No. 1020769327; a quien su médico tratante le diagnosticó DIABETES MELLITUS TIPO I. REQUIERE: 660 Unidades de INSULINA  LISPRO, 1290 unidades de Insulina NPH, 6 Unidades de microjeringas para Insulina, 180 unidades de tirillas para autocontrol Gluoncentrend Plus ( Roche ) . Por lo anterior el JUZGADO 62 CIVIL MUNICIPAL DE BOGOTÁ EL 19/02/2004 con Fallo No. 15764 RESUELVE: 1. CONCEDER el amparo constitucional al derecho fundamental a la vida, invocados por LUZ HELENA MEZA GONZÁLEZ , en representación de su menor hija PAOLA ANDREA ANZOLA MEZA contra EPS SANITAS. 2. ORDENAR  que la demandada EPS SANITAS en el término de 48 a la notificación de este fallo proceda a entregar a la menor mencionada si no lo ha hecho los medicamentos requeridos descritos de manera oportuna esto en dentreo de los 5 primeros dias de cada mes sin mayores tramites ni demoras y que se le suministre el tratamiento necesario para tratar la enfermedad que padece sin que sea impedimento pára ello que no se encuentre dentro del POS, entidad que podrá repetir contra el Estado con cargo al FOSYGA de los gastos que incurra para el cumplimento del fallo.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</si>
  <si>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MAYORGA ZARATE SANTIAGO ANDRES, con número de documento 1031421493, a quien su médico tratante diagnostica PARALISIS CEREBRAL DISCINETICA. EL JUZGADO 45 PENAL MUNICIPAL DE BOGOTÁ, concede en el fallo número 2008-0597 con fecha 2008-01-10 , de la siguiente manera: Autoriza y suministra un coche de 4 ruedas con ortesis con molde de yeso forrado, ácido valórico Depakene 250mg, y Pediasure latas 4, e igualmente el suministro de tratamiento integral y los exámenes, medicamentos, suplementos, procedimientos o elementos que a futuro formulen, se niega el suministro de pañales desechables, crema anti pañalitis y el transporte especial para la rehabilitación del menor,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</si>
  <si>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LOPEZ MACHADO SAMUEL identificado (a) con RC No. 1034992468 a quien su médico tratante le diagnosticó SINDROME DE DOWN. EL JUZGADO 32 PENAL MUNICIPAL CON FUNCION DE CONTROL DE GARANTIAS DE MEDELLIN EL 26/10/2009 profirió fallo de tutela en primera instancia No. 2009-00166 RESOLVIENDO  1- TUTELAR los derechos fundamentales a la vida digna, a la seguridad social y a la salud. 2- ORDENAR a SANITAS EPS que autorice la TERAPIA MULTISISTEMICA en la Fundación Lupines con una intensidad de 8 horas diarias, así mismo brinde el tratamiento integral que resulte conexo a su enfermedad. OTORGA recobro ante el FOSYGA. La integralidad del fallo siendo analizada en conjunto con el perito médico experto incluye el manejo de la Historia Natural de la enfermedad de la patología que padece el paciente, la cual genera una dependencia absoluta del mismo y la necesidad de acompañar el paciente para la realización de las actividades de la vida diaria que hacen parte del día a día del paciente y son básicas para la supervivencia del mismo y evitar y controlar la aparición de nuevas afectaciones físicas y psíquicas que deterioren el estado de salud del paciente , además de la implementación de actividades que están relacionadas directamente con el manejo de rehabilitación y seguimiento del paciente así como el prevenir la aparición de otras patologías asociadas a su patología primaria que irían en detrimento de su estado de salud. Es necesario recordar que la definición de salud incluye: “promoción y prevención, detección precoz,  diagnóstico, tratamiento, rehabilitación, seguimiento y paliación en ciertos casos “(OMS). USUARIO INCLUIDO EN POBLACIÓN DE PROTECCIÓN ESPECIAL</t>
  </si>
  <si>
    <t xml:space="preserve">Paciente ARAUJO OROBIO VALENTINA ;  identificado (a) con RC No.1107846550  a quien su médico tratante le diagnosticó RETINOPATÍA DE LA PREMATURIDAD CON DIFICULTAD RESPIRATORIA, PERDIÓ EL OJO IZQUIERDO, CORNEA TRANSPARENTE EN EL OJO DERECHO,BAJA VISIÓN NO PERCIBE LA LUZ. EL JUZGADO  4 CIVIL DE  PALMIRA VALLE  EL 05/04/2011 profirió fallo de tutela en primera instancia No.090 RESOLVIENDO  1- TUTELAR los derechos. 2- ORDENAR a SANITAS EPS  a que autorice las terapias de baja visión del lenguaje y ocupacional a colocar las vacunas de influenza, neumococom hepatitis b, dengue, varicela, sarampión e igualmente los insumos de toallas humedas, jabon, gotas para los ojos, transporte de ambulancia, exoneración de copagos y cuotas moderadoras y copago asi como el tratamiento integral que requiera el accionante para combatir la patología que le aqueja y ordenado por el medico traante .OTORGA recobro ante el FOSYGA.FALLO DE TUTELA ORDENA TAXATIVAMENTE EL SERVICIO RECOBRADO. </t>
  </si>
  <si>
    <t xml:space="preserve">Paciente VIGGIANO PUENTE JULIAN ANTONIO, con número de documento 1144135940, a quien su médico tratante diagnostica DIABETES MELLITUS. EL  JUZGADO 30 CIVIL MUNICIPAL DE CALI, concede en el fallo número 2006-0654 con fecha 2006/10/18 , de la siguiente manera: Primero: tutelar los derechos fundamentales a la vida digna, el derecho a la salud, a la integridad personal y a la seguridad social del menor Julián Antonio Viggiano puente, por las razones plasmadas en las consideraciones del presente proveído. segundo: ordenar al representante legal de SANITAS EPS que autorice al menor Julián Antonio Viggiano puente, los medicamentos lantus, humalog, y los insumos tiras reactivas para glucosa, ketodiabur, y lo necesario para su aplicación y su atención integral en salud, conforme con las instrucciones de su médico, para tratar la enfermedad diabetes mellitus tipo ique le aqueja con el fin de mejorar su estado de salud. cuarto: declarar que SANITAS EPS, tiene derecho a repetir proporcionalmente contra el ministerio de protección social- fondo de solidaridad y garantía (FOSYGA), para que este le reembolse los dineros invertidos en el cumplimiento de este fallo, según la reglamentación del sistema general de seguridad social en salud, no este obligada a cubrir sin tener que acudir para ello a la jurisdicción ordinaria, desde el 4 de octubre de 2006 fecha en que se ordenó la medida provisional de atención integral en salud a favor del accionante. FALLO DE TUTELA ORDENA TAXATIVAMENTE EL SERVICIO RECOBRADO. </t>
  </si>
  <si>
    <t>Paciente ALVAREZ GOMEZ CAMILA ANDREA, con número de documento 98092353338, a quien su médico tratante diagnostica DIABETES MILLITUS INSULINODEPENDIENTE CON CETOACID. EL JUZGADO 5 CIVIL MUNICIPAL DE TUNJA, concede en el fallo número 2006-00197 con fecha 2006-03-13, de la siguiente manera: Ordenar a SANITAS EPS que suministre los elementos tira para Glucómetro, Lancetas 150 y Jeringas u30bd en la cantidad y por tiempo que lo determine el médico tratante, además los demás procedimientos y tratamientos que la menor requiera para la recuperación de la salud y que sean ordenados por el médico tratante, OTORGA recobro ante el FOSYGA.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</si>
  <si>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MONSALVE CIFUENTES DANIELA identificado (a) con TI No. 1193528733 a quien su médico tratante le diagnosticó PROBLEMAS DE VISIÓN. EL JUZGADO 18 PENAL DEL CIRCUITO DE MEDELLIN EL 14/12/2001 profirió fallo de tutela en primera instancia No. 2001-0318 RESOLVIENDO  1- TUTELAR los derechos fundamentales a la vida digna, a la seguridad social y a la salud. 2- ORDENAR a SANITAS EPS que realice la operación ENUCLEACION DE OJO IZQUIERDO CON IMPLANTE DE MEDPOR E INJERTO DE ESCLERA DE BANCO, que requiera la infante y proporcione el tratamiento que requiera y se consecuencia directa de dicha operación, hasta que el médico tratante determine su total recuperación.. OTORGA recobro ante el FOSYGA.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</si>
  <si>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NO SE EVIDENCIA FALLO DE TUTELA.</t>
  </si>
  <si>
    <t xml:space="preserve">NO SE EVIDENCIA FALLO DE TUTELA. Sin embargo, en cumplimiento a lo indicando en la Resolución 3099 de 2008 artículo 11 REQUISITOS ESPECIALES DE LA SOLICITUD DE RECOBROS ORIGINADOS EN FALLOS DE TUTELA, literal b. Copia del fallo de tutela. Para cuentas consecutivas originadas en el mismo fallo, se relacionará el número de radicado de la primera cuenta presentada en la cual se anexó la copia del fallo. En los soportes del recobro folio 1 (Myt02) Se evidencia que en el campo V. Declaración de la entidad se diligenció el No. de radicación anterior recobro fallo tutela Myt02 No. 23901902. Fallo de Tutela aportado en la base de dictamen FALLO INTEGRAL 17,  en el que se describe: Paciente TORO GOMEZ SOFIA, con número de documento 97022506572, a quien su médico tratante diagnostica DIABETES MELLITUS DE NOVO. EL JUZGADO 2 PENAL MUNICIPAL CON FUNCIONES DE CONOCIMIENTO DE ENVIGADO, concede en el fallo número 2007-00039 con fecha 2007/05/25, de la siguiente manera: En consecuencia el juzgado ordenara a la EPS SANITAS autorice y suministre los medicamentos por el tiempo que el criterio del médico tratante lo considere necesario, autorice el tratamiento integral incluyendo (hospitalización, medicamentos, internación hospitalaria, exámenes, y todo lo que su médico tratante ordene y crea necesario para el mejoramiento de su salud y calidad de vida, concede el recobro ante el FOSYGA. ( Fallo de tutela ordena la integralidad en el tratamiento de las patologías del paciente ).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 - </t>
  </si>
  <si>
    <t>LLAVE</t>
  </si>
  <si>
    <t>25826279_3</t>
  </si>
  <si>
    <t>25826279_1</t>
  </si>
  <si>
    <t>25826303_2</t>
  </si>
  <si>
    <t>25826317_1</t>
  </si>
  <si>
    <t>25826321_1</t>
  </si>
  <si>
    <t>25826331_3</t>
  </si>
  <si>
    <t>25826350_3</t>
  </si>
  <si>
    <t>54963954_1</t>
  </si>
  <si>
    <t>54963954_2</t>
  </si>
  <si>
    <t>54964017_1</t>
  </si>
  <si>
    <t>54964046_1</t>
  </si>
  <si>
    <t>54964046_2</t>
  </si>
  <si>
    <t>54964046_3</t>
  </si>
  <si>
    <t>54964075_1</t>
  </si>
  <si>
    <t>54964075_2</t>
  </si>
  <si>
    <t>54964075_3</t>
  </si>
  <si>
    <t>54964076_1</t>
  </si>
  <si>
    <t>54964076_2</t>
  </si>
  <si>
    <t>54964076_3</t>
  </si>
  <si>
    <t>54964118_1</t>
  </si>
  <si>
    <t>54964359_1</t>
  </si>
  <si>
    <t>54964360_1</t>
  </si>
  <si>
    <t>54964360_2</t>
  </si>
  <si>
    <t>54964360_3</t>
  </si>
  <si>
    <t>54964361_1</t>
  </si>
  <si>
    <t>54964362_1</t>
  </si>
  <si>
    <t>54964362_2</t>
  </si>
  <si>
    <t>54964362_3</t>
  </si>
  <si>
    <t>54964363_1</t>
  </si>
  <si>
    <t>54964363_2</t>
  </si>
  <si>
    <t>54964377_1</t>
  </si>
  <si>
    <t>54964377_2</t>
  </si>
  <si>
    <t>54964377_3</t>
  </si>
  <si>
    <t>54964378_1</t>
  </si>
  <si>
    <t>54964380_1</t>
  </si>
  <si>
    <t>54964384_1</t>
  </si>
  <si>
    <t>54964386_1</t>
  </si>
  <si>
    <t>54964632_1</t>
  </si>
  <si>
    <t>54964641_1</t>
  </si>
  <si>
    <t>54964642_1</t>
  </si>
  <si>
    <t>54964642_2</t>
  </si>
  <si>
    <t>54964642_3</t>
  </si>
  <si>
    <t>54964647_1</t>
  </si>
  <si>
    <t>54964655_1</t>
  </si>
  <si>
    <t>54964655_2</t>
  </si>
  <si>
    <t>54964655_3</t>
  </si>
  <si>
    <t>54964671_1</t>
  </si>
  <si>
    <t>54964671_2</t>
  </si>
  <si>
    <t>54964671_3</t>
  </si>
  <si>
    <t>54964673_1</t>
  </si>
  <si>
    <t>54964720_1</t>
  </si>
  <si>
    <t>54964722_1</t>
  </si>
  <si>
    <t>54964735_1</t>
  </si>
  <si>
    <t>54964736_1</t>
  </si>
  <si>
    <t>54964738_1</t>
  </si>
  <si>
    <t>54964739_1</t>
  </si>
  <si>
    <t>54964740_1</t>
  </si>
  <si>
    <t>54964740_2</t>
  </si>
  <si>
    <t>54964741_1</t>
  </si>
  <si>
    <t>54964741_2</t>
  </si>
  <si>
    <t>54964742_1</t>
  </si>
  <si>
    <t>54964742_2</t>
  </si>
  <si>
    <t>54964743_1</t>
  </si>
  <si>
    <t>54964743_2</t>
  </si>
  <si>
    <t>54964743_3</t>
  </si>
  <si>
    <t>54964901_3</t>
  </si>
  <si>
    <t>54964901_2</t>
  </si>
  <si>
    <t>54964901_1</t>
  </si>
  <si>
    <t>54964944_1</t>
  </si>
  <si>
    <t>54964944_2</t>
  </si>
  <si>
    <t>54964959_1</t>
  </si>
  <si>
    <t>54964959_2</t>
  </si>
  <si>
    <t>55022701_1</t>
  </si>
  <si>
    <t>55022701_2</t>
  </si>
  <si>
    <t>55022702_1</t>
  </si>
  <si>
    <t>55022702_2</t>
  </si>
  <si>
    <t>55022722_1</t>
  </si>
  <si>
    <t>55022722_2</t>
  </si>
  <si>
    <t>55022724_1</t>
  </si>
  <si>
    <t>55022724_2</t>
  </si>
  <si>
    <t>55022724_3</t>
  </si>
  <si>
    <t>55022728_1</t>
  </si>
  <si>
    <t>55022728_2</t>
  </si>
  <si>
    <t>55022728_3</t>
  </si>
  <si>
    <t>55022731_1</t>
  </si>
  <si>
    <t>55022731_2</t>
  </si>
  <si>
    <t>55022731_3</t>
  </si>
  <si>
    <t>55022732_1</t>
  </si>
  <si>
    <t>55022732_2</t>
  </si>
  <si>
    <t>55022732_3</t>
  </si>
  <si>
    <t>55022733_1</t>
  </si>
  <si>
    <t>55022733_2</t>
  </si>
  <si>
    <t>55022733_3</t>
  </si>
  <si>
    <t>55022735_1</t>
  </si>
  <si>
    <t>55022750_1</t>
  </si>
  <si>
    <t>55022750_2</t>
  </si>
  <si>
    <t>55022750_3</t>
  </si>
  <si>
    <t>55022751_1</t>
  </si>
  <si>
    <t>55022751_2</t>
  </si>
  <si>
    <t>55022751_3</t>
  </si>
  <si>
    <t>55022752_1</t>
  </si>
  <si>
    <t>55022755_1</t>
  </si>
  <si>
    <t>55022757_1</t>
  </si>
  <si>
    <t>55022757_2</t>
  </si>
  <si>
    <t>55022757_3</t>
  </si>
  <si>
    <t>55022767_1</t>
  </si>
  <si>
    <t>55022767_2</t>
  </si>
  <si>
    <t>55022767_3</t>
  </si>
  <si>
    <t>55022768_1</t>
  </si>
  <si>
    <t>55022768_2</t>
  </si>
  <si>
    <t>55022768_3</t>
  </si>
  <si>
    <t>55022770_1</t>
  </si>
  <si>
    <t>55022773_1</t>
  </si>
  <si>
    <t>55023010_1</t>
  </si>
  <si>
    <t>55023036_1</t>
  </si>
  <si>
    <t>55023036_2</t>
  </si>
  <si>
    <t>55023036_3</t>
  </si>
  <si>
    <t>55031628_1</t>
  </si>
  <si>
    <t>55031628_2</t>
  </si>
  <si>
    <t>55031628_3</t>
  </si>
  <si>
    <t>55031630_1</t>
  </si>
  <si>
    <t>55031630_2</t>
  </si>
  <si>
    <t>55031630_3</t>
  </si>
  <si>
    <t>55032905_1</t>
  </si>
  <si>
    <t>55032908_1</t>
  </si>
  <si>
    <t>55032920_1</t>
  </si>
  <si>
    <t>55032920_2</t>
  </si>
  <si>
    <t>55032921_1</t>
  </si>
  <si>
    <t>55032932_1</t>
  </si>
  <si>
    <t>55032932_2</t>
  </si>
  <si>
    <t>55032937_1</t>
  </si>
  <si>
    <t>55032941_1</t>
  </si>
  <si>
    <t>55032941_2</t>
  </si>
  <si>
    <t>55032941_3</t>
  </si>
  <si>
    <t>55032944_1</t>
  </si>
  <si>
    <t>55032946_1</t>
  </si>
  <si>
    <t>55033232_1</t>
  </si>
  <si>
    <t>55033233_1</t>
  </si>
  <si>
    <t>55033236_1</t>
  </si>
  <si>
    <t>55033236_2</t>
  </si>
  <si>
    <t>55033236_3</t>
  </si>
  <si>
    <t>55033338_1</t>
  </si>
  <si>
    <t>55033338_2</t>
  </si>
  <si>
    <t>55033338_3</t>
  </si>
  <si>
    <t>55033347_1</t>
  </si>
  <si>
    <t>55033349_1</t>
  </si>
  <si>
    <t>55033349_2</t>
  </si>
  <si>
    <t>55033351_1</t>
  </si>
  <si>
    <t>55033352_2</t>
  </si>
  <si>
    <t>55033357_1</t>
  </si>
  <si>
    <t>55033357_2</t>
  </si>
  <si>
    <t>55033358_1</t>
  </si>
  <si>
    <t>55059103_1</t>
  </si>
  <si>
    <t>55065226_1</t>
  </si>
  <si>
    <t>55065236_1</t>
  </si>
  <si>
    <t>55065247_1</t>
  </si>
  <si>
    <t>55065247_2</t>
  </si>
  <si>
    <t>55078963_5</t>
  </si>
  <si>
    <t>25924613_1</t>
  </si>
  <si>
    <t>25924613_2</t>
  </si>
  <si>
    <t>25924734_1</t>
  </si>
  <si>
    <t>25924734_2</t>
  </si>
  <si>
    <t>25924734_3</t>
  </si>
  <si>
    <t>25924805_1</t>
  </si>
  <si>
    <t>25924805_2</t>
  </si>
  <si>
    <t>25924827_1</t>
  </si>
  <si>
    <t>25924827_2</t>
  </si>
  <si>
    <t>25925046_1</t>
  </si>
  <si>
    <t>25925090_1</t>
  </si>
  <si>
    <t>25925090_2</t>
  </si>
  <si>
    <t>25925090_3</t>
  </si>
  <si>
    <t>25925108_1</t>
  </si>
  <si>
    <t>25925111_1</t>
  </si>
  <si>
    <t>25925112_1</t>
  </si>
  <si>
    <t>25925174_1</t>
  </si>
  <si>
    <t>25925174_2</t>
  </si>
  <si>
    <t>25925355_1</t>
  </si>
  <si>
    <t>25925355_2</t>
  </si>
  <si>
    <t>25925355_3</t>
  </si>
  <si>
    <t>25925366_1</t>
  </si>
  <si>
    <t>25925366_2</t>
  </si>
  <si>
    <t>25925493_1</t>
  </si>
  <si>
    <t>25925504_1</t>
  </si>
  <si>
    <t>25939307_1</t>
  </si>
  <si>
    <t>25940906_1</t>
  </si>
  <si>
    <t>25940907_1</t>
  </si>
  <si>
    <t>25940928_1</t>
  </si>
  <si>
    <t>25958342_1</t>
  </si>
  <si>
    <t>25958342_2</t>
  </si>
  <si>
    <t>25958454_1</t>
  </si>
  <si>
    <t>25958468_1</t>
  </si>
  <si>
    <t>25958576_1</t>
  </si>
  <si>
    <t>25958576_2</t>
  </si>
  <si>
    <t>25958576_3</t>
  </si>
  <si>
    <t>25958609_1</t>
  </si>
  <si>
    <t>25958711_1</t>
  </si>
  <si>
    <t>25958711_2</t>
  </si>
  <si>
    <t>25958711_3</t>
  </si>
  <si>
    <t>25958719_1</t>
  </si>
  <si>
    <t>25958719_2</t>
  </si>
  <si>
    <t>25958719_3</t>
  </si>
  <si>
    <t>25958752_1</t>
  </si>
  <si>
    <t>25958772_1</t>
  </si>
  <si>
    <t>25958794_1</t>
  </si>
  <si>
    <t>25958794_2</t>
  </si>
  <si>
    <t>55426186_1</t>
  </si>
  <si>
    <t>55426186_2</t>
  </si>
  <si>
    <t>55426186_3</t>
  </si>
  <si>
    <t>55426217_1</t>
  </si>
  <si>
    <t>55426217_2</t>
  </si>
  <si>
    <t>55426217_3</t>
  </si>
  <si>
    <t>55426218_1</t>
  </si>
  <si>
    <t>55426218_2</t>
  </si>
  <si>
    <t>55426218_3</t>
  </si>
  <si>
    <t>55426222_1</t>
  </si>
  <si>
    <t>55426223_1</t>
  </si>
  <si>
    <t>55426223_2</t>
  </si>
  <si>
    <t>55426224_1</t>
  </si>
  <si>
    <t>55426225_1</t>
  </si>
  <si>
    <t>55426225_2</t>
  </si>
  <si>
    <t>55426225_3</t>
  </si>
  <si>
    <t>55426226_1</t>
  </si>
  <si>
    <t>55426226_2</t>
  </si>
  <si>
    <t>55426226_3</t>
  </si>
  <si>
    <t>55426227_1</t>
  </si>
  <si>
    <t>55426227_2</t>
  </si>
  <si>
    <t>55426227_3</t>
  </si>
  <si>
    <t>55426228_1</t>
  </si>
  <si>
    <t>55426229_1</t>
  </si>
  <si>
    <t>55426230_1</t>
  </si>
  <si>
    <t>55426236_1</t>
  </si>
  <si>
    <t>55426236_2</t>
  </si>
  <si>
    <t>55426236_3</t>
  </si>
  <si>
    <t>55426236_4</t>
  </si>
  <si>
    <t>55426239_1</t>
  </si>
  <si>
    <t>55426240_1</t>
  </si>
  <si>
    <t>55426241_1</t>
  </si>
  <si>
    <t>55426242_1</t>
  </si>
  <si>
    <t>55426242_2</t>
  </si>
  <si>
    <t>55603937_1</t>
  </si>
  <si>
    <t>55603938_1</t>
  </si>
  <si>
    <t>55603939_1</t>
  </si>
  <si>
    <t>55603981_1</t>
  </si>
  <si>
    <t>55603981_2</t>
  </si>
  <si>
    <t>55603981_3</t>
  </si>
  <si>
    <t>55604003_1</t>
  </si>
  <si>
    <t>55604004_1</t>
  </si>
  <si>
    <t>55604005_1</t>
  </si>
  <si>
    <t>55604006_1</t>
  </si>
  <si>
    <t>55604007_1</t>
  </si>
  <si>
    <t>55604154_1</t>
  </si>
  <si>
    <t>55604155_1</t>
  </si>
  <si>
    <t>55604156_1</t>
  </si>
  <si>
    <t>55604157_1</t>
  </si>
  <si>
    <t>55604158_1</t>
  </si>
  <si>
    <t>55604159_1</t>
  </si>
  <si>
    <t>55604160_1</t>
  </si>
  <si>
    <t>55604161_1</t>
  </si>
  <si>
    <t>55604162_1</t>
  </si>
  <si>
    <t>55604163_1</t>
  </si>
  <si>
    <t>55604164_1</t>
  </si>
  <si>
    <t>55604165_1</t>
  </si>
  <si>
    <t>55604166_1</t>
  </si>
  <si>
    <t>55604167_1</t>
  </si>
  <si>
    <t>55604168_1</t>
  </si>
  <si>
    <t>55604169_1</t>
  </si>
  <si>
    <t>55604170_1</t>
  </si>
  <si>
    <t>55607165_1</t>
  </si>
  <si>
    <t>55607166_1</t>
  </si>
  <si>
    <t>55607166_2</t>
  </si>
  <si>
    <t>55607166_3</t>
  </si>
  <si>
    <t>55607178_1</t>
  </si>
  <si>
    <t>55607178_2</t>
  </si>
  <si>
    <t>55607178_3</t>
  </si>
  <si>
    <t>55607180_1</t>
  </si>
  <si>
    <t>55607180_2</t>
  </si>
  <si>
    <t>55607181_1</t>
  </si>
  <si>
    <t>55607181_2</t>
  </si>
  <si>
    <t>55607181_3</t>
  </si>
  <si>
    <t>55607194_1</t>
  </si>
  <si>
    <t>55607194_2</t>
  </si>
  <si>
    <t>55607196_1</t>
  </si>
  <si>
    <t>55607196_2</t>
  </si>
  <si>
    <t>55607208_1</t>
  </si>
  <si>
    <t>55607208_2</t>
  </si>
  <si>
    <t>55607208_3</t>
  </si>
  <si>
    <t>55607209_1</t>
  </si>
  <si>
    <t>55607209_2</t>
  </si>
  <si>
    <t>55607220_1</t>
  </si>
  <si>
    <t>55607220_2</t>
  </si>
  <si>
    <t>55607220_3</t>
  </si>
  <si>
    <t>55607222_1</t>
  </si>
  <si>
    <t>55607222_2</t>
  </si>
  <si>
    <t>55607222_3</t>
  </si>
  <si>
    <t>55607224_1</t>
  </si>
  <si>
    <t>55607227_1</t>
  </si>
  <si>
    <t>55607234_1</t>
  </si>
  <si>
    <t>55607234_2</t>
  </si>
  <si>
    <t>55607235_1</t>
  </si>
  <si>
    <t>55607235_2</t>
  </si>
  <si>
    <t>55607235_3</t>
  </si>
  <si>
    <t>55607254_1</t>
  </si>
  <si>
    <t>55612275_1</t>
  </si>
  <si>
    <t>55612275_2</t>
  </si>
  <si>
    <t>55612275_3</t>
  </si>
  <si>
    <t>55612424_1</t>
  </si>
  <si>
    <t>55612425_1</t>
  </si>
  <si>
    <t>55612425_2</t>
  </si>
  <si>
    <t>55612426_1</t>
  </si>
  <si>
    <t>55612427_1</t>
  </si>
  <si>
    <t>55612427_2</t>
  </si>
  <si>
    <t>55612427_3</t>
  </si>
  <si>
    <t>55612428_1</t>
  </si>
  <si>
    <t>55612428_2</t>
  </si>
  <si>
    <t>55612428_3</t>
  </si>
  <si>
    <t>55612429_1</t>
  </si>
  <si>
    <t>55612429_2</t>
  </si>
  <si>
    <t>55612429_3</t>
  </si>
  <si>
    <t>55612430_1</t>
  </si>
  <si>
    <t>55612431_1</t>
  </si>
  <si>
    <t>55612431_2</t>
  </si>
  <si>
    <t>55612431_3</t>
  </si>
  <si>
    <t>55612432_1</t>
  </si>
  <si>
    <t>55612432_2</t>
  </si>
  <si>
    <t>55612433_1</t>
  </si>
  <si>
    <t>55612433_2</t>
  </si>
  <si>
    <t>55612433_3</t>
  </si>
  <si>
    <t>55612434_1</t>
  </si>
  <si>
    <t>55612434_2</t>
  </si>
  <si>
    <t>55612434_3</t>
  </si>
  <si>
    <t>55612435_1</t>
  </si>
  <si>
    <t>55612435_2</t>
  </si>
  <si>
    <t>55612435_3</t>
  </si>
  <si>
    <t>55612436_1</t>
  </si>
  <si>
    <t>55612436_2</t>
  </si>
  <si>
    <t>55612436_3</t>
  </si>
  <si>
    <t>55612437_1</t>
  </si>
  <si>
    <t>55612438_1</t>
  </si>
  <si>
    <t>55612442_1</t>
  </si>
  <si>
    <t>55612442_2</t>
  </si>
  <si>
    <t>55612448_1</t>
  </si>
  <si>
    <t>55612448_2</t>
  </si>
  <si>
    <t>55612448_3</t>
  </si>
  <si>
    <t>55612450_1</t>
  </si>
  <si>
    <t>55612450_2</t>
  </si>
  <si>
    <t>55612450_3</t>
  </si>
  <si>
    <t>55612454_1</t>
  </si>
  <si>
    <t>55622420_1</t>
  </si>
  <si>
    <t>55729131_1</t>
  </si>
  <si>
    <t>55729160_1</t>
  </si>
  <si>
    <t>55729160_2</t>
  </si>
  <si>
    <t>55729160_3</t>
  </si>
  <si>
    <t>55729161_1</t>
  </si>
  <si>
    <t>55729161_2</t>
  </si>
  <si>
    <t>49358102_2</t>
  </si>
  <si>
    <t>24634121_1</t>
  </si>
  <si>
    <t>24634262_1</t>
  </si>
  <si>
    <t>24634732_1</t>
  </si>
  <si>
    <t>24633548_1</t>
  </si>
  <si>
    <t>24633611_1</t>
  </si>
  <si>
    <t>48937085_2</t>
  </si>
  <si>
    <t>24596893_2</t>
  </si>
  <si>
    <t>24781509_1</t>
  </si>
  <si>
    <t>50030496_2</t>
  </si>
  <si>
    <t>50030496_1</t>
  </si>
  <si>
    <t>24847637_3</t>
  </si>
  <si>
    <t>24847637_2</t>
  </si>
  <si>
    <t>24847941_1</t>
  </si>
  <si>
    <t>24848057_1</t>
  </si>
  <si>
    <t>50440237_1</t>
  </si>
  <si>
    <t>24919049_1</t>
  </si>
  <si>
    <t>49915456_2</t>
  </si>
  <si>
    <t>48073208_1</t>
  </si>
  <si>
    <t>24407325_3</t>
  </si>
  <si>
    <t>48381004_1</t>
  </si>
  <si>
    <t>24493702_1</t>
  </si>
  <si>
    <t>51128637_1</t>
  </si>
  <si>
    <t>24990154_1</t>
  </si>
  <si>
    <t>25056209_1</t>
  </si>
  <si>
    <t>51542982_1</t>
  </si>
  <si>
    <t>51543086_1</t>
  </si>
  <si>
    <t>51543087_1</t>
  </si>
  <si>
    <t>51543088_1</t>
  </si>
  <si>
    <t>51543089_1</t>
  </si>
  <si>
    <t>51543090_1</t>
  </si>
  <si>
    <t>51543091_1</t>
  </si>
  <si>
    <t>51543092_1</t>
  </si>
  <si>
    <t>51543095_1</t>
  </si>
  <si>
    <t>51596836_1</t>
  </si>
  <si>
    <t>51597089_1</t>
  </si>
  <si>
    <t>51597092_1</t>
  </si>
  <si>
    <t>25074894_1</t>
  </si>
  <si>
    <t>25074918_2</t>
  </si>
  <si>
    <t>25074920_3</t>
  </si>
  <si>
    <t>25074923_4</t>
  </si>
  <si>
    <t>25074930_3</t>
  </si>
  <si>
    <t>25074930_2</t>
  </si>
  <si>
    <t>25074930_1</t>
  </si>
  <si>
    <t>25074941_1</t>
  </si>
  <si>
    <t>51454730_1</t>
  </si>
  <si>
    <t>51454774_1</t>
  </si>
  <si>
    <t>51454775_1</t>
  </si>
  <si>
    <t>51454846_1</t>
  </si>
  <si>
    <t>51454846_2</t>
  </si>
  <si>
    <t>51454944_1</t>
  </si>
  <si>
    <t>51493712_1</t>
  </si>
  <si>
    <t>25047344_1</t>
  </si>
  <si>
    <t>25047428_2</t>
  </si>
  <si>
    <t>25047428_1</t>
  </si>
  <si>
    <t>25047493_1</t>
  </si>
  <si>
    <t>25047565_5</t>
  </si>
  <si>
    <t>25047565_3</t>
  </si>
  <si>
    <t>25047565_4</t>
  </si>
  <si>
    <t>25047565_2</t>
  </si>
  <si>
    <t>51909866_1</t>
  </si>
  <si>
    <t>51908989_2</t>
  </si>
  <si>
    <t>51908989_1</t>
  </si>
  <si>
    <t>25149574_1</t>
  </si>
  <si>
    <t>51911138_1</t>
  </si>
  <si>
    <t>25175787_1</t>
  </si>
  <si>
    <t>52061861_1</t>
  </si>
  <si>
    <t>52111198_1</t>
  </si>
  <si>
    <t>52145867_1</t>
  </si>
  <si>
    <t>52300539_3</t>
  </si>
  <si>
    <t>52300608_6</t>
  </si>
  <si>
    <t>52300608_7</t>
  </si>
  <si>
    <t>52300608_15</t>
  </si>
  <si>
    <t>52300608_14</t>
  </si>
  <si>
    <t>52300608_13</t>
  </si>
  <si>
    <t>52300608_12</t>
  </si>
  <si>
    <t>52300608_11</t>
  </si>
  <si>
    <t>52300608_9</t>
  </si>
  <si>
    <t>52300608_10</t>
  </si>
  <si>
    <t>52300608_8</t>
  </si>
  <si>
    <t>25282762_1</t>
  </si>
  <si>
    <t>25287316_1</t>
  </si>
  <si>
    <t>52888891_1</t>
  </si>
  <si>
    <t>52943507_1</t>
  </si>
  <si>
    <t>52944819_1</t>
  </si>
  <si>
    <t>52946666_1</t>
  </si>
  <si>
    <t>53231963_1</t>
  </si>
  <si>
    <t>53231963_2</t>
  </si>
  <si>
    <t>53568430_1</t>
  </si>
  <si>
    <t>53569916_1</t>
  </si>
  <si>
    <t>25475090_1</t>
  </si>
  <si>
    <t>25475144_1</t>
  </si>
  <si>
    <t>25483966_1</t>
  </si>
  <si>
    <t>53828961_1</t>
  </si>
  <si>
    <t>53849607_1</t>
  </si>
  <si>
    <t>25644163_1</t>
  </si>
  <si>
    <t>25644222_3</t>
  </si>
  <si>
    <t>25644234_3</t>
  </si>
  <si>
    <t>25644247_1</t>
  </si>
  <si>
    <t>25656032_1</t>
  </si>
  <si>
    <t>25656064_1</t>
  </si>
  <si>
    <t>25656066_1</t>
  </si>
  <si>
    <t>25671032_2</t>
  </si>
  <si>
    <t>25671032_1</t>
  </si>
  <si>
    <t>25671037_2</t>
  </si>
  <si>
    <t>25671037_1</t>
  </si>
  <si>
    <t>25671052_2</t>
  </si>
  <si>
    <t>25671052_1</t>
  </si>
  <si>
    <t>25671058_1</t>
  </si>
  <si>
    <t>25671078_1</t>
  </si>
  <si>
    <t>25671083_1</t>
  </si>
  <si>
    <t>25671083_2</t>
  </si>
  <si>
    <t>25671091_1</t>
  </si>
  <si>
    <t>25671091_2</t>
  </si>
  <si>
    <t>25671206_2</t>
  </si>
  <si>
    <t>54378909_1</t>
  </si>
  <si>
    <t>54380226_3</t>
  </si>
  <si>
    <t>54380226_1</t>
  </si>
  <si>
    <t>54382163_6</t>
  </si>
  <si>
    <t>54382163_7</t>
  </si>
  <si>
    <t>54382163_5</t>
  </si>
  <si>
    <t>54382163_4</t>
  </si>
  <si>
    <t>54382163_3</t>
  </si>
  <si>
    <t>54382163_1</t>
  </si>
  <si>
    <t>54382163_2</t>
  </si>
  <si>
    <t>54385067_1</t>
  </si>
  <si>
    <t>54385131_2</t>
  </si>
  <si>
    <t>54385131_1</t>
  </si>
  <si>
    <t>54385184_2</t>
  </si>
  <si>
    <t>54385184_1</t>
  </si>
  <si>
    <t>54400203_2</t>
  </si>
  <si>
    <t>54400203_1</t>
  </si>
  <si>
    <t>54400228_2</t>
  </si>
  <si>
    <t>54400228_1</t>
  </si>
  <si>
    <t>54400347_1</t>
  </si>
  <si>
    <t>54421523_1</t>
  </si>
  <si>
    <t>54421523_2</t>
  </si>
  <si>
    <t>54421524_2</t>
  </si>
  <si>
    <t>54421524_3</t>
  </si>
  <si>
    <t>54421524_1</t>
  </si>
  <si>
    <t>54421525_1</t>
  </si>
  <si>
    <t>54421526_1</t>
  </si>
  <si>
    <t>54421527_1</t>
  </si>
  <si>
    <t>54421528_1</t>
  </si>
  <si>
    <t>54421530_1</t>
  </si>
  <si>
    <t>54421600_3</t>
  </si>
  <si>
    <t>54421600_4</t>
  </si>
  <si>
    <t>54421600_2</t>
  </si>
  <si>
    <t>54421612_1</t>
  </si>
  <si>
    <t>54421617_1</t>
  </si>
  <si>
    <t>54421618_1</t>
  </si>
  <si>
    <t>54421618_2</t>
  </si>
  <si>
    <t>54421619_1</t>
  </si>
  <si>
    <t>54423138_1</t>
  </si>
  <si>
    <t>54423138_2</t>
  </si>
  <si>
    <t>54423138_3</t>
  </si>
  <si>
    <t>54459619_1</t>
  </si>
  <si>
    <t>54459619_2</t>
  </si>
  <si>
    <t>54459664_1</t>
  </si>
  <si>
    <t>54459666_3</t>
  </si>
  <si>
    <t>54459666_1</t>
  </si>
  <si>
    <t>54459666_2</t>
  </si>
  <si>
    <t>54459684_1</t>
  </si>
  <si>
    <t>54459684_2</t>
  </si>
  <si>
    <t>54459765_1</t>
  </si>
  <si>
    <t>54459767_1</t>
  </si>
  <si>
    <t>54459791_3</t>
  </si>
  <si>
    <t>54459791_2</t>
  </si>
  <si>
    <t>54459831_1</t>
  </si>
  <si>
    <t>54463315_1</t>
  </si>
  <si>
    <t>54463318_1</t>
  </si>
  <si>
    <t>54463319_1</t>
  </si>
  <si>
    <t>54463321_1</t>
  </si>
  <si>
    <t>54463321_2</t>
  </si>
  <si>
    <t>54463322_1</t>
  </si>
  <si>
    <t>54463322_2</t>
  </si>
  <si>
    <t>54463324_1</t>
  </si>
  <si>
    <t>54463324_2</t>
  </si>
  <si>
    <t>54463325_2</t>
  </si>
  <si>
    <t>54463325_3</t>
  </si>
  <si>
    <t>54463325_1</t>
  </si>
  <si>
    <t>54463331_1</t>
  </si>
  <si>
    <t>54463333_1</t>
  </si>
  <si>
    <t>54463337_1</t>
  </si>
  <si>
    <t>54463338_1</t>
  </si>
  <si>
    <t>54463340_2</t>
  </si>
  <si>
    <t>54463340_1</t>
  </si>
  <si>
    <t>54463343_2</t>
  </si>
  <si>
    <t>54463343_3</t>
  </si>
  <si>
    <t>54463343_1</t>
  </si>
  <si>
    <t>54463345_1</t>
  </si>
  <si>
    <t>54463347_3</t>
  </si>
  <si>
    <t>54463347_2</t>
  </si>
  <si>
    <t>54463347_1</t>
  </si>
  <si>
    <t>54463348_3</t>
  </si>
  <si>
    <t>54463348_1</t>
  </si>
  <si>
    <t>54463348_2</t>
  </si>
  <si>
    <t>54463355_3</t>
  </si>
  <si>
    <t>54463355_2</t>
  </si>
  <si>
    <t>54463355_1</t>
  </si>
  <si>
    <t>54463388_1</t>
  </si>
  <si>
    <t>54463391_1</t>
  </si>
  <si>
    <t>54463395_3</t>
  </si>
  <si>
    <t>54463395_2</t>
  </si>
  <si>
    <t>54463395_1</t>
  </si>
  <si>
    <t>54463396_3</t>
  </si>
  <si>
    <t>54463396_2</t>
  </si>
  <si>
    <t>54463396_1</t>
  </si>
  <si>
    <t>54463400_1</t>
  </si>
  <si>
    <t>54463402_2</t>
  </si>
  <si>
    <t>54463402_1</t>
  </si>
  <si>
    <t>54463403_2</t>
  </si>
  <si>
    <t>54463403_1</t>
  </si>
  <si>
    <t>54463429_3</t>
  </si>
  <si>
    <t>54463429_2</t>
  </si>
  <si>
    <t>54463429_1</t>
  </si>
  <si>
    <t>54463432_1</t>
  </si>
  <si>
    <t>54463439_1</t>
  </si>
  <si>
    <t>54463439_2</t>
  </si>
  <si>
    <t>54463443_1</t>
  </si>
  <si>
    <t>54463445_3</t>
  </si>
  <si>
    <t>54463445_2</t>
  </si>
  <si>
    <t>54463445_1</t>
  </si>
  <si>
    <t>54463449_3</t>
  </si>
  <si>
    <t>54463449_2</t>
  </si>
  <si>
    <t>54463449_1</t>
  </si>
  <si>
    <t>54463672_1</t>
  </si>
  <si>
    <t>54463675_1</t>
  </si>
  <si>
    <t>54463692_3</t>
  </si>
  <si>
    <t>54463692_2</t>
  </si>
  <si>
    <t>54463692_1</t>
  </si>
  <si>
    <t>54463699_3</t>
  </si>
  <si>
    <t>54463699_2</t>
  </si>
  <si>
    <t>54463699_1</t>
  </si>
  <si>
    <t>54463701_1</t>
  </si>
  <si>
    <t>54463713_2</t>
  </si>
  <si>
    <t>54463713_1</t>
  </si>
  <si>
    <t>54463714_1</t>
  </si>
  <si>
    <t>54463714_2</t>
  </si>
  <si>
    <t>54463718_1</t>
  </si>
  <si>
    <t>54463724_1</t>
  </si>
  <si>
    <t>54463724_2</t>
  </si>
  <si>
    <t>54463724_3</t>
  </si>
  <si>
    <t>Paciente ANZOLA MEZA PAOLA ANDREA identificado (a) con CC 1020769327, a quién su médico tratante diagnosticó E109 DIABETES MELLITUS INSULINODEPENDIENTE SIN MENCIÓN DE COMPLICACIÓN por lo que considera ordenar SET INFUSION BOMBA INSULINA REF MMT-399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</si>
  <si>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ANZOLA MEZA PAOLA ANDREA identificado (a) con CC 1020769327,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</si>
  <si>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LOAIZA MARULANDA GERMAN DARIO identificado (a) con CC 71776339, a quién su médico tratante diagnosticó T913 SECUELAS DE TRAUMATISMO DE LA MEDULA ESPINAL por lo que considera ordenar PANITOS HUM WINNY PAQ X 50,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</si>
  <si>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VENGOECHEA CARRENO VICTORIA EUGENIA identificado (a) con CC 52424479, a quién su médico tratante diagnosticó E109 DIABETES MELLITUS INSULINODEPENDIENTE SIN MENCIÓN DE COMPLICACIÓN por lo que considera ordenar RESERVORIO BOMBA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</si>
  <si>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ALVAREZ GOMEZ CAMILA ANDREA identificado (a) con TI 98092353338, a quién su médico tratante diagnosticó E101 DIABETES MELLITUS INSULINODEPENDIENTE CON CETOACIDOSIS por lo que considera ordenar CETONAS OPTIUM REF 99511-35, para la fecha de prestación del servicio y En vigencia del ACUERDO 029 DE 2011 Art. 39, la tecnología recobrada se encuentra con aclaraciones de cobertura en el TRATAMIENTO DE PACIENTES CON DIABETES MELLITUS. Según soportes anexos, la tecnología prestada CUMPLE CON EL CONDICIONAMIENTO DESCRITO PARA LA FECHA DE PRESTACIÓN DEL SERVICIO (DIABETES MELLITUS INSULINODEPENDIANTE) Se evidencia 2 entrega Caja por 50 no ha superado el tope de entrega 100 lancetas ID (1) FOLIO (9); por tal razón se evidencia que está financiado con recursos de la UPC. En conclusión, se considera que es una tecnología en salud POS y NO debe ser recobrado a la ADRES.</t>
  </si>
  <si>
    <t>Paciente LEON DE CASTANEDA CANDIDA ROSA identificado (a) con CC 25045018, a quién su médico tratante diagnosticó F03X DEMENCIA, NO ESPECIFICADA por lo que considera ordenar PANITOS HUM WINNY PAQ X 100,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</si>
  <si>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TAMAYO DE TAMAYO LUZ  identificado (a) con CC 24439798, a quién su médico tratante diagnosticó I633 INFARTO CEREBRAL DEBIDO A TROMBOSIS DE ARTERIAS CEREBRALES por lo que considera ordenar PANITOS HUM WINNY PAQ X 100,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</si>
  <si>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GARCIA MUNEVAR JUAN CAMILO identificado (a) con TI 94071405901, a quién su médico tratante diagnosticó G800 PARALISIS CEREBRAL ESPASTICA por lo que considera ordenar ALQ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</si>
  <si>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GARCIA MUNEVAR JUAN CAMILO identificado (a) con TI 94071405901, a quién su médico tratante diagnosticó G800 PARALISIS CEREBRAL ESPASTICA por lo que considera ordenar ALQUILER BARANDA CAMA ELECTRI,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</si>
  <si>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ARIZA FLORIAN DILSA ISABEL identificado (a) con CC 32605389, a quién su médico tratante diagnosticó H905 HIPOACUSIA NEUROSENSORIAL, SIN OTRA ESPECIFICACION por lo que considera ordenar FREEDOM BTE RECHARG BAT BLACK, para la fecha de prestación del servicio y En vigencia del ACUERDO 029 DE 2011, la tecnología se encuentra descrita en el articulado con aclaraciones de cobertura: Art, 69 Implante Coclear. El Plan Obligatorio de Salud cubre la implantación o sustitución de prótesis coclear y garantiza la rehabilitación postimplante para los menores hasta con dos (2) años de edad con sordera prelocutoria y postlocutoria profunda bilateral. Teniendo en cuenta el diagnóstico del paciente, NO CUMPLE con el condicionamiento descrito, por lo que se considera una tecnología NO PBS y puede ser recobrada a la ADRES. Paciente mayor de edad, con diagnóstico de: Hipoacusia Neurosensorial, Procesador Feedom.</t>
  </si>
  <si>
    <t>Paciente CASTILLO DE MENDOZA NELLY  identificado (a) con CC 29348611, a quién su médico tratante diagnosticó F03 DEMENCIA , NO ESPECIFICADA por lo que considera ordenar ALQUILER SILLA ESTANDAR, para la fecha de prestación del servicio y En vigencia del ACUERDO 029 DE 2011 y NOTA EXTERNA 201433200296233, la tecnología recobrada,  se considera una tecnología NO PBS para la fecha de prestación y puede ser recobrada a la ADRES.</t>
  </si>
  <si>
    <t>Paciente CASTILLO DE MENDOZA NELLY  identificado (a) con CC 29348611, a quién su médico tratante diagnosticó I694 SECUELAS DE ENFERMEDAD CEREBROVASCULAR, NO ESPECIFICADA COMO HEMORRAGICA U OCLUSIVA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</si>
  <si>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CASTILLO DE MENDOZA NELLY  identificado (a) con CC 29348611, a quién su médico tratante diagnosticó I694 SECUELAS DE ENFERMEDAD CEREBROVASCULAR, NO ESPECIFICADA COMO HEMORRAGICA U OCLUSIVA por lo que considera ordenar ALQUILER BARANDA CAMA ELECTRICA,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</si>
  <si>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GUERRERO AMAYA JUAN CAMILO identificado (a) con CC 1019073371,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</si>
  <si>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GUERRERO AMAYA JUAN CAMILO identificado (a) con CC 1019073371, a quién su médico tratante diagnosticó E109 DIABETES MELLITUS INSULINODEPENDIENTE SIN MENCIÓN DE COMPLICACIÓN por lo que considera ordenar SENSORES MEDIR  GLUCOSA,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</si>
  <si>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GUERRERO AMAYA JUAN CAMILO identificado (a) con CC 1019073371,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</si>
  <si>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GARCIA ZU?IGA ANDRES  identificado (a) con CC 80410394,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</si>
  <si>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HERNANDEZ GOMEZ DAIRA ZAMIRA identificado (a) con CC 40185143, a quién su médico tratante diagnosticó E109 DIABETES MELLITUS INSULINODEPENDIENTE SIN MENCIÓN DE COMPLICACIÓN por lo que considera ordenar RESERVORIO INSULINA OMNIPOD UNIDAD,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</si>
  <si>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AREVALO MENDOZA MARTHA  identificado (a) con CC 51835091, a quién su médico tratante diagnosticó E106 DIABETES MELLITUS INSULINODEPENDIENTE CON OTRAS COMPLICACIONES ESPECIFICADAS por lo que considera ordenar RESERVORIO BOMBA INSULINA REFERENCIA MMT-332A CAJAX10 PARADIGMA 3.0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</si>
  <si>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AREVALO MENDOZA MARTHA  identificado (a) con CC 51835091, a quién su médico tratante diagnosticó E106 DIABETES MELLITUS INSULINODEPENDIENTE CON OTRAS COMPLICACIONES ESPECIFICADAS por lo que considera ordenar SENSORES PARA BOMBA DE INSULINA.,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</si>
  <si>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AREVALO MENDOZA MARTHA  identificado (a) con CC 51835091, a quién su médico tratante diagnosticó E106 DIABETES MELLITUS INSULINODEPENDIENTE CON OTRAS COMPLICACIONES ESPECIFICADAS por lo que considera ordenar SET INFUSION BOMBA INSULINA REFERENCIA MMT-398 CAJAX10 QUICK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</si>
  <si>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MOYA HEDERICH ELISA MARIA ELSA PATICIA identificado (a) con CC 52048167, a quién su médico tratante diagnosticó E109 DIABETES MELLITUS INSULINODEPENDIENTE SIN MENCIÓN DE COMPLICACIÓN por lo que considera ordenar RESERVATORIO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</si>
  <si>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RESERVORIO BOMBA INSULINA REFERENCIA MMT-332A CAJAX05,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</si>
  <si>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SENSORES MEDIR GLUCOSA ENLITE REFERENCIA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</si>
  <si>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SET DE INFUCION BOMBA INSULINA REFERNCIA MMT-398 CAJAX10 QUICK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</si>
  <si>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HINCAPIE ORDO?EZ NATALIA ALEJANDRA identificado (a) con CC 1136879552, a quién su médico tratante diagnosticó E106 DIABETES MELLITUS INSULINODEPENDIENTE CON OTRAS COMPLICACIONES ESPECIFICADAS por lo que considera ordenar SENSORES MEDIR GLUCOSA ENLITE REFERENCIA MMT7008A CAJAX5,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</si>
  <si>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HINCAPIE ORDO?EZ NATALIA ALEJANDRA identificado (a) con CC 1136879552, a quién su médico tratante diagnosticó E106 DIABETES MELLITUS INSULINODEPENDIENTE CON OTRAS COMPLICACIONES ESPECIFICADAS por lo que considera ordenar SET INFUSION BOMBA INSULINA REFERENCIA MMT-399 CAJA X10,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</si>
  <si>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GIRALDO GOMEZ MARIA DEL PILAR identificado (a) con CC 51740967, a quién su médico tratante diagnosticó E149 DIABETES MELLITUS NO ESPECIFICADA, SIN MENCIÓN DE COMPLICACIÓN por lo que considera ordenar RESERVORIO BOMBA INSULINA REFERENCIA MMT-332A CAJAX10 PARADIGMA 3.0ML,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</si>
  <si>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GIRALDO GOMEZ MARIA DEL PILAR identificado (a) con CC 51740967, a quién su médico tratante diagnosticó E149 DIABETES MELLITUS NO ESPECIFICADA, SIN MENCIÓN DE COMPLICACIÓN por lo que considera ordenar SENSOR MEDIR GLUCOSA ENLITE REFERENCIA MMT7008A CAJAX5,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</si>
  <si>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GIRALDO GOMEZ MARIA DEL PILAR identificado (a) con CC 51740967, a quién su médico tratante diagnosticó E149 DIABETES MELLITUS NO ESPECIFICADA, SIN MENCIÓN DE COMPLICACIÓN por lo que considera ordenar SET INFUCION BOMBA REFERENCIA MMT-399 CAJAX10 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</si>
  <si>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MONTOYA REY JUAN DIEGO identificado (a) con TI 98020354267, a quién su médico tratante diagnosticó E119 DIABETES MELLITUS NO INSULINODEPENDIENTE SIN MENCIÓN DE COMPLICACIÓN por lo que considera ordenar RESERVORIO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</si>
  <si>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HERNANDEZ GOMEZ DAIRA ZAMIRA identificado (a) con CC 40185143, a quién su médico tratante diagnosticó E109 DIABETES MELLITUS INSULINODEPENDIENTE SIN MENCIÓN DE COMPLICACIÓN por lo que considera ordenar RESERVORIO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</si>
  <si>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GUZMAN CHALA MIGUEL DARIO identificado (a) con CC 3032948, a quién su médico tratante diagnosticó E109 DIABETES MELLITUS INSULINODEPENDIENTE SIN MENCIÓN DE COMPLICACIÓN por lo que considera ordenar RESERVORIO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</si>
  <si>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GUZMAN CHALA MIGUEL DARIO identificado (a) con CC 3032948, a quién su médico tratante diagnosticó E109 DIABETES MELLITUS INSULINODEPENDIENTE SIN MENCIÓN DE COMPLICACIÓN por lo que considera ordenar RESERVORIO INSULINA OMNIPOD UNIDADES CUM 0-00,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</si>
  <si>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MICHAAN CHALOM ROGER  identificado (a) con CE 77200,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</si>
  <si>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GUARIN ZAMBRANO SONIA  identificado (a) con CC 39685294, a quién su médico tratante diagnosticó E149 DIABETES MELLITUS NO ESPECIFICADA, SIN MENCIÓN DE COMPLICACIÓN por lo que considera ordenar RESERVORIOS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</si>
  <si>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ANDRADE CABALLERO SANTIAGO  identificado (a) con RC 1141516536, a quién su médico tratante diagnosticó E109 DIABETES MELLITUS INSULINODEPENDIENTE SIN MENCIÓN DE COMPLICACIÓN por lo que considera ordenar RESERVORIO BOMBA INSULINA PARADIGMA 3.0ML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</si>
  <si>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ANDRADE CABALLERO SANTIAGO  identificado (a) con RC 1141516536, a quién su médico tratante diagnosticó E109 DIABETES MELLITUS INSULINODEPENDIENTE SIN MENCIÓN DE COMPLICACIÓN por lo que considera ordenar SET INFUSION BOMBA INSULINA QUICK 6X23 PIEZA,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</si>
  <si>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ANDRADE CABALLERO SANTIAGO  identificado (a) con RC 1141516536, a quién su médico tratante diagnosticó E109 DIABETES MELLITUS INSULINODEPENDIENTE SIN MENCIÓN DE COMPLICACIÓN por lo que considera ordenar SENSORES PARA BOMBA DE INSULINA.,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</si>
  <si>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SANCHEZ ACERO SEBASTIAN  identificado (a) con TI 1006972142, a quién su médico tratante diagnosticó G809 PARALISIS CEREBRAL INFANTIL, SIN OTRA ESPECIFICACION por lo que considera ordenar ORTESIS TOBILLO PIE, para la fecha de prestación del servicio y En vigencia del ACUERDO 029 DE 2011 y COMUNICADO N°201433201753111, la tecnología recobrada,  SE CONSIDERA QUE ES UNA TECNOLOGÍA  PBS para la fecha de prestación y No puede ser recobrada a la ADRES. ORTESIS.</t>
  </si>
  <si>
    <t>Paciente MORIANO PINILLA JOHN HENRY identificado (a) con CC 91273811, a quién su médico tratante diagnosticó E149 DIABETES MELLITUS NO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</si>
  <si>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MORIANO PINILLA JOHN HENRY identificado (a) con CC 91273811,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</si>
  <si>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MORIANO PINILLA JOHN HENRY identificado (a) con CC 91273811,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</si>
  <si>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RAMIREZ TOBON SEBASTIAN  identificado (a) con TI 1019902475, a quién su médico tratante diagnosticó E109 DIABETES MELLITUS INSULINODEPENDIENTE SIN MENCIÓN DE COMPLICACIÓN por lo que considera ordenar LANCETA ULTRASOFT, para la fecha de prestación del servicio y En vigencia del ACUERDO 029 DE 2011 Art. 39, la tecnología recobrada se encuentra con aclaraciones de cobertura en el TRATAMIENTO DE PACIENTES CON DIABETES MELLITUS. Según soportes anexos, la tecnología prestada CUMPLE CON EL CONDICIONAMIENTO DESCRITO PARA LA FECHA DE PRESTACIÓN DEL SERVICIO (DIABETES MELLITUS INSULINODEPENDIANTE) Se evidencia 2 entrega Caja por 50 no ha superado el tope de entrega 100 lancetas ID (1) FOLIO (8); por tal razón se evidencia que está financiado con recursos de la UPC. En conclusión, se considera que es una tecnología en salud POS y NO debe ser recobrado a la ADRES.</t>
  </si>
  <si>
    <t>Paciente RAMIREZ TOBON SEBASTIAN  identificado (a) con TI 1019902475,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</si>
  <si>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RAMIREZ TOBON SEBASTIAN  identificado (a) con TI 1019902475,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</si>
  <si>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ARENAS CALA DIANA MERCEDES identificado (a) con TI 96092418771, a quién su médico tratante diagnosticó Q018 ENCEFALOCELE DE OTROS SITIOS por lo que considera ordenar FERULA OTP INFANTIL DER O IZQ, para la fecha de prestación del servicio y En vigencia del ACUERDO 029 DE 2011, la tecnología recobrada SE ENCUENTRA DESCRITA en el anexo técnico, por lo que SE CONSIDERA QUE ES UNA TECNOLOGIA EN SALUD PBS y NO puede ser recobrada a la ADRES.</t>
  </si>
  <si>
    <t>Paciente RESTREPO MONTOYA JULIANA MARCELA identificado (a) con CC 1140856431, a quién su médico tratante diagnosticó E149 DIABETES MELLITUS NO ESPECIFICADA,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</si>
  <si>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AVILA ARENAS HIJO DE MARY YAMILE identificado (a) con CC 1077966977, a quién su médico tratante diagnosticó Z933 COLOSTOMIA por lo que considera ordenar BOLSA DRENABLE UNA PIEZA ACTIVELIFE, para la fecha de prestación del servicio y En vigencia del ACUERDO 029 DE 2011 Art. 40, la tecnología recobrada se encuentra con aclaraciones de cobertura en el TRATAMIENTO DE PACIENTES CON CANCER DE COLON Y/O RECTO. Según soportes anexos, la tecnología prestada CUMPLE CON EL CONDICIONAMIENTO DESCRITO PARA LA FECHA DE PRESTACIÓN DEL SERVICIO (MALFORMACION ANORECTAL) ID (1) FOLIO (2); por tal razón se evidencia que NO está financiado con recursos de la UPC. En conclusión, se considera que es una tecnología en salud NO POS y debe ser recobrado a la ADRES.</t>
  </si>
  <si>
    <t>Paciente ZABARAIN DE LA ESPRIELLA MARTHA PATRICIA identificado (a) con CC 22581107, a quién su médico tratante diagnosticó E149 DIABETES MELLITUS NO ESPECIFICADA,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</si>
  <si>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SOTELO AREVALO GERMAN AUGUSTO identificado (a) con CC 1032434167,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</si>
  <si>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MONTOYA REY JUAN DIEGO identificado (a) con TI 98020354267, a quién su médico tratante diagnosticó E119 DIABETES MELLITUS NO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</si>
  <si>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HOYOS GARZON JUDITH AMPARO identificado (a) con CC 51712284,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</si>
  <si>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TAMAYO DE SALINAS BELIA MARGOTH identificado (a) con CC 38967722, a quién su médico tratante diagnosticó F03 DEMENCIA , NO ESPECIFICADA por lo que considera ordenar ALQUILER BARANDAS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</si>
  <si>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TAMAYO DE SALINAS BELIA MARGOTH identificado (a) con CC 38967722, a quién su médico tratante diagnosticó F03 DEMENCIA , NO ESPECIFICADA por lo que considera ordenar ALQUILER CAMA HOSPITALARIA MANUAL,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</si>
  <si>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JASSIR MEDINA JALIL NAZIB identificado (a) con CC 1015441644,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</si>
  <si>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JASSIR MEDINA JALIL NAZIB identificado (a) con CC 1015441644,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</si>
  <si>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JASSIR MEDINA SAID ALI identificado (a) con CC 1015429245,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</si>
  <si>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JASSIR MEDINA SAID ALI identificado (a) con CC 1015429245,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</si>
  <si>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SUSANA  identificado (a) con TI 99020607773, a quién su médico tratante diagnosticó E149 DIABETES MELLITUS NO ESPECIFICADA, SIN MENCIÓN DE COMPLICACIÓN por lo que considera ordenar CARELINK USB,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</si>
  <si>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Paciente GOMEZ GONZALEZ SUSANA  identificado (a) con TI 99020607773, a quién su médico tratante diagnosticó E149 DIABETES MELLITUS NO ESPECIFICADA, SIN MENCIÓN DE COMPLICACIÓN por lo que considera ordenar BOMBA DE INSULINA PARADIGMA VEO + SISTEMA DE MONITOREO CONTINUO DE GLUCOSA(MINILINK),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</si>
  <si>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SUSANA  identificado (a) con TI 99020607773, a quién su médico tratante diagnosticó E149 DIABETES MELLITUS NO ESPECIFICADA, SIN MENCIÓN DE COMPLICACIÓN por lo que considera ordenar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</si>
  <si>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PEREZ DE MENA MARIELA  identificado (a) con CC 29880189, a quién su médico tratante diagnosticó F03 DEMENCIA , NO ESPECIFICADA por lo que considera ordenar ALQUILER BARANDA CAMA ELECT,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</si>
  <si>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PEREZ DE MENA MARIELA  identificado (a) con CC 29880189, a quién su médico tratante diagnosticó F03 DEMENCIA , NO ESPECIFICADA por lo que considera ordenar ALQUILER CAMA  3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</si>
  <si>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PEREZ DE MENA MARIELA  identificado (a) con CC 29880189, a quién su médico tratante diagnosticó F03 DEMENCIA , NO ESPECIFICADA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</si>
  <si>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YANGUAS ACOSTA ENRIQUE  identificado (a) con CC 6491221, a quién su médico tratante diagnosticó F000 DEMENCIA EN LA ENFERMEDAD DE ALZHEIMER,DE COMIENZO TEMPRANO (G30.0+) (*) por lo que considera ordenar ALQUILER BARANDAS TRES PLANOS REF ABT,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</si>
  <si>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YANGUAS ACOSTA ENRIQUE  identificado (a) con CC 6491221, a quién su médico tratante diagnosticó F000 DEMENCIA EN LA ENFERMEDAD DE ALZHEIMER,DE COMIENZO TEMPRANO (G30.0+) (*) por lo que considera ordenar ALQUILER CAMA TRES PLANOS REF AKT,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</si>
  <si>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I694 SECUELAS DE ENFERMEDAD CEREBROVASCULAR, NO ESPECIFICADA COMO HEMORRAGICA U OCLUSIVA por lo que considera ordenar ALQUILER BARANDA CAMA ELECTRICA REF ABE,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</si>
  <si>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I694 SECUELAS DE ENFERMEDAD CEREBROVASCULAR, NO ESPECIFICADA COMO HEMORRAGICA U OCLUSIVA por lo que considera ordenar ALQUILER CAMA TRES PLANOS REF AKT,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</si>
  <si>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TAMAYO DE SALINAS BELIA MARGOTH identificado (a) con CC 38967722, a quién su médico tratante diagnosticó F03 DEMENCIA , NO ESPECIFICADA por lo que considera ordenar ALQUILER CAMA TRES PLANOS REF AKT,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</si>
  <si>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TAMAYO DE SALINAS BELIA MARGOTH identificado (a) con CC 38967722, a quién su médico tratante diagnosticó F03 DEMENCIA , NO ESPECIFICADA por lo que considera ordenar ALQUILER BARANDAS TRES PLANOS REF ABT,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</si>
  <si>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GUERRERO AMAYA JUAN CAMILO identificado (a) con CC 1019073371, a quién su médico tratante diagnosticó E109 DIABETES MELLITUS INSULINODEPENDIENTE SIN MENCIÓN DE COMPLICACIÓN por lo que considera ordenar RESERVORIO BOMBA INSULINA ENLITE,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</si>
  <si>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GUERRERO AMAYA JUAN CAMILO identificado (a) con CC 1019073371,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</si>
  <si>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GUERRERO AMAYA JUAN CAMILO identificado (a) con CC 1019073371, a quién su médico tratante diagnosticó E109 DIABETES MELLITUS INSULINODEPENDIENTE SIN MENCIÓN DE COMPLICACIÓN por lo que considera ordenar SET DE INFUSION BOMBA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</si>
  <si>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ARRIOLA ECHEVERRI ITZIAR  identificado (a) con CC 1020731946, a quién su médico tratante diagnosticó E109 DIABETES MELLITUS INSULINODEPENDIENTE SIN MENCIÓN DE COMPLICACIÓN por lo que considera ordenar RESERVORIO BOMBA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</si>
  <si>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ARRIOLA ECHEVERRI ITZIAR  identificado (a) con CC 1020731946,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</si>
  <si>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ARRIOLA ECHEVERRI ITZIAR  identificado (a) con CC 1020731946, a quién su médico tratante diagnosticó E109 DIABETES MELLITUS INSULINODEPENDIENTE SIN MENCIÓN DE COMPLICACIÓN por lo que considera ordenar SET DE INFUSION BOMBA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</si>
  <si>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TATIANA  identificado (a) con TI 96091515137, a quién su médico tratante diagnosticó E109 DIABETES MELLITUS INSULINODEPENDIENTE SIN MENCIÓN DE COMPLICACIÓN por lo que considera ordenar RESERVORIO BOMBA INSULINA PARADIGM MMT 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</si>
  <si>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GONZALEZ TATIANA  identificado (a) con TI 96091515137, a quién su médico tratante diagnosticó E109 DIABETES MELLITUS INSULINODEPENDIENTE SIN MENCIÓN DE COMPLICACIÓN por lo que considera ordenar SENSORES PARA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</si>
  <si>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GONZALEZ TATIANA  identificado (a) con TI 96091515137, a quién su médico tratante diagnosticó E109 DIABETES MELLITUS INSULINODEPENDIENTE SIN MENCIÓN DE COMPLICACIÓN por lo que considera ordenar SET DE INFUSION BOMBA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</si>
  <si>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SUSANA  identificado (a) con TI 99020607773, a quién su médico tratante diagnosticó E109 DIABETES MELLITUS INSULINODEPENDIENTE SIN MENCIÓN DE COMPLICACIÓN por lo que considera ordenar RESERVORIO BOMBA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</si>
  <si>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GONZALEZ SUSANA  identificado (a) con TI 99020607773, a quién su médico tratante diagnosticó E109 DIABETES MELLITUS INSULINODEPENDIENTE SIN MENCIÓN DE COMPLICACIÓN por lo que considera ordenar SENSORES PARA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</si>
  <si>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GONZALEZ SUSANA  identificado (a) con TI 99020607773, a quién su médico tratante diagnosticó E109 DIABETES MELLITUS INSULINODEPENDIENTE SIN MENCIÓN DE COMPLICACIÓN por lo que considera ordenar SET INFUSION BOMBA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</si>
  <si>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FONSECA RODRIGUEZ JUSTO ENRIQUE identificado (a) con CC 19431811, a quién su médico tratante diagnosticó E109 DIABETES MELLITUS INSULINODEPENDIENTE SIN MENCIÓN DE COMPLICACIÓN por lo que considera ordenar RESEVORIO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</si>
  <si>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ROBLEDO ROJAS JUAN  identificado (a) con TI 99011411343, a quién su médico tratante diagnosticó E147 DIABETES MELLITUS NO ESPECIFICADA, CON COMPLICACIONES MÚLTIPLES por lo que considera ordenar RESERVORIO BOMBA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</si>
  <si>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ROBLEDO ROJAS JUAN  identificado (a) con TI 99011411343, a quién su médico tratante diagnosticó E147 DIABETES MELLITUS NO ESPECIFICADA, CON COMPLICACIONES MÚLTIPLES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</si>
  <si>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ROBLEDO ROJAS JUAN  identificado (a) con TI 99011411343, a quién su médico tratante diagnosticó E147 DIABETES MELLITUS NO ESPECIFICADA, CON COMPLICACIONES MÚLTIPLES por lo que considera ordenar SET DE INFUSION BOMBA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</si>
  <si>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ARRIOLA ECHEVERRI ITZIAR  identificado (a) con CC 1020731946, a quién su médico tratante diagnosticó E109 DIABETES MELLITUS INSULINODEPENDIENTE SIN MENCIÓN DE COMPLICACIÓN por lo que considera ordenar RESERVORIO BOMBA DE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</si>
  <si>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ARRIOLA ECHEVERRI ITZIAR  identificado (a) con CC 1020731946,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</si>
  <si>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URIBE DE MOTTA LUCRECIA  identificado (a) con CC 27570891, a quién su médico tratante diagnosticó Z488 OTROS CUIDADOS ESPECIFICADOS POSTERIORES A LA CIRUGÍA por lo que considera ordenar BOLSA DRENABLE ACTILIFE CONVATEC, para la fecha de prestación del servicio y En vigencia del ACUERDO 029 DE 2011 Art. 40, la tecnología recobrada se encuentra con aclaraciones de cobertura en el TRATAMIENTO DE PACIENTES CON CANCER DE COLON Y/O RECTO. Según soportes anexos, la tecnología prestada CUMPLE CON EL CONDICIONAMIENTO DESCRITO PARA LA FECHA DE PRESTACIÓN DEL SERVICIO (OBSTRUCCION INTESTINAL) ID (1) FOLIO (2); por tal razón se evidencia que NO está financiado con recursos de la UPC. En conclusión, se considera que es una tecnología en salud NO POS y debe ser recobrado a la ADRES.</t>
  </si>
  <si>
    <t>Paciente GUZMAN CHALA MIGUEL DARIO identificado (a) con CC 3032948,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</si>
  <si>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RESERVORIO BOMBA INSULINA PARADIGMA 3.0ML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</si>
  <si>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</si>
  <si>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SET INFUSION BOMBA INDULINA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</si>
  <si>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HERRERA RODRIGUEZ GABRIEL ESTEBAN identificado (a) con TI 95101105882, a quién su médico tratante diagnosticó E109 DIABETES MELLITUS INSULINODEPENDIENTE SIN MENCIÓN DE COMPLICACIÓN por lo que considera ordenar SET DE INFUSION BOMBA INSULINA REF MMT 399 CAJA X 10QUICK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</si>
  <si>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HERRERA RODRIGUEZ GABRIEL ESTEBAN identificado (a) con TI 95101105882, a quién su médico tratante diagnosticó E109 DIABETES MELLITUS INSULINODEPENDIENTE SIN MENCIÓN DE COMPLICACIÓN por lo que considera ordenar SENSORES MEDIR GLUCOSA ENLITE REF MMT7008A CAJ X 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</si>
  <si>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HERRERA RODRIGUEZ GABRIEL ESTEBAN identificado (a) con TI 95101105882, a quién su médico tratante diagnosticó E109 DIABETES MELLITUS INSULINODEPENDIENTE SIN MENCIÓN DE COMPLICACIÓN por lo que considera ordenar RESERVORIOS BOMBA INSULINA REF MMT 332A CAJ X10 PARADIGMA 3.0ML,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</si>
  <si>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RESERVORIOS BOMBA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</si>
  <si>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</si>
  <si>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SET DE INFUSION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</si>
  <si>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JARAMILLO DE JARAMILLO ANGELA MATILDE identificado (a) con CC 41517245, a quién su médico tratante diagnosticó E149 DIABETES MELLITUS NO ESPECIFICADA, SIN MENCIÓN DE COMPLICACIÓN por lo que considera ordenar TIRA DE GLUCOMETRIA ONE TOUCH LIFESCAN, para la fecha de prestación del servicio y No es posible determinar la cobertura de la tecnología recobrada por insuficiencia documental, es necesario adjuntar historia clínica del paciente para garantizar que efectivamente es una tecnología NO PBS</t>
  </si>
  <si>
    <t>Paciente ZABARAIN DE LA ESPRIELLA MARTHA PATRICIA identificado (a) con CC 22581107,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</si>
  <si>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ORTIZ DEMARTINEZ INOCENCIA  identificado (a) con CC 20316118, a quién su médico tratante diagnosticó M069 ARTRITIS REUMATOIDE, NO ESPECIFICADA por lo que considera ordenar FERULA MANO POSICION FUNCION REF OMS004, para la fecha de prestación del servicio y En vigencia del ACUERDO 029 DE 2011, la tecnología recobrada SE ENCUENTRA DESCRITA en el anexo técnico, por lo que SE CONSIDERA QUE ES UNA TECNOLOGIA EN SALUD PBS y NO puede ser recobrada a la ADRES.</t>
  </si>
  <si>
    <t>Paciente CARRASQUILLA ARRIETA JAIME ALFONSO identificado (a) con CC 17102493, a quién su médico tratante diagnosticó C329 TUMOR MALIGNO DE LA LARINGE, PARTE NO ESPECIFICADA por lo que considera ordenar TUBO LARINGEO REF 7674 UND, para la fecha de prestación del servicio y En vigencia del Acuerdo 029 de 2011 y según soportes adjuntos, la tecnología recobrada NO SE ENCUENTRA DESCRITA EXPLICITAMENTE en ninguno de los anexos técnicos por lo que se considera una tecnología  NO PBS y puede ser recobrada a la ADRES</t>
  </si>
  <si>
    <t>Paciente CARRASQUILLA ARRIETA JAIME ALFONSO identificado (a) con CC 17102493, a quién su médico tratante diagnosticó C329 TUMOR MALIGNO DE LA LARINGE, PARTE NO ESPECIFICADA por lo que considera ordenar CEPILLOS DE LIMPIEZA/TUBO LARINGEO REF7225 UND, para la fecha de prestación del servicio y En vigencia del Acuerdo 029 de 2011 y según soportes adjuntos, la tecnología recobrada NO SE ENCUENTRA DESCRITA EXPLICITAMENTE en ninguno de los anexos técnicos por lo que se considera una tecnología  NO PBS y puede ser recobrada a la ADRES</t>
  </si>
  <si>
    <t>Paciente CARRASQUILLA ARRIETA JAIME ALFONSO identificado (a) con CC 17102493, a quién su médico tratante diagnosticó C329 TUMOR MALIGNO DE LA LARINGE, PARTE NO ESPECIFICADA por lo que considera ordenar FILTROS TRAQ/USAR MANOS LIBRES REF 7711 UND, para la fecha de prestación del servicio y En vigencia del ACUERDO 029 DE 2011, la tecnología recobrada NO SE ENCUENTRA INCLUIDA EN EL PBS para la fecha de prestación del servicio, por lo que se considera una tecnología NO PBS y puede ser recobrada a la ADRES. Insumo para protesis de voz</t>
  </si>
  <si>
    <t>Paciente DEL CASTILLO PLATA MARIA CONSUELO identificado (a) con CC 52646912,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</si>
  <si>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DEL CASTILLO PLATA MARIA CONSUELO identificado (a) con CC 52646912,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</si>
  <si>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DEL CASTILLO PLATA MARIA CONSUELO identificado (a) con CC 52646912,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</si>
  <si>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RAMIREZ TOBON SEBASTIAN  identificado (a) con TI 1019902475, a quién su médico tratante diagnosticó E109 DIABETES MELLITUS INSULINODEPENDIENTE SIN MENCIÓN DE COMPLICACIÓN por lo que considera ordenar LANCETA ULTRAFOFT LIFESCAN, para la fecha de prestación del servicio y En vigencia del ACUERDO 029 DE 2011 Art. 39, la tecnología recobrada se encuentra con aclaraciones de cobertura en el TRATAMIENTO DE PACIENTES CON DIABETES MELLITUS. Según soportes anexos, la tecnología prestada CUMPLE CON EL CONDICIONAMIENTO DESCRITO PARA LA FECHA DE PRESTACIÓN DEL SERVICIO (DIABETES MELLITUS INSULINODEPENDIANTE) Se evidencia 2 entrega Caja por 50 no ha superado el tope de entrega 100 lancetas ID (1) FOLIO (8); por tal razón se evidencia que está financiado con recursos de la UPC. En conclusión, se considera que es una tecnología en salud POS y NO debe ser recobrado a la ADRES.</t>
  </si>
  <si>
    <t>Paciente RAMIREZ TOBON SEBASTIAN  identificado (a) con TI 1019902475,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</si>
  <si>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MEJIA MEJIA LAZARO NICOLAS identificado (a) con CC 79779610,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</si>
  <si>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GUARIN ZAMBRANO SONIA  identificado (a) con CC 39685294,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</si>
  <si>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DIAZ MOLINA NATHALIA  identificado (a) con RC 1107857784,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</si>
  <si>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DIAZ MOLINA NATHALIA  identificado (a) con RC 1107857784,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</si>
  <si>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BETANCOURT ANZOLA ISABELLA  identificado (a) con TI 98012360371, a quién su médico tratante diagnosticó E109 DIABETES MELLITUS INSULINODEPENDIENTE SIN MENCIÓN DE COMPLICACIÓN por lo que considera ordenar TIRA DE GLUCOMETRIA OPTIUM, para la fecha de prestación del servicio y No es posible determinar la cobertura de la tecnología recobrada por insuficiencia documental, es necesario adjuntar historia clínica del paciente para garantizar que efectivamente es una tecnología NO PBS</t>
  </si>
  <si>
    <t>Paciente DURAN FRANCO ALBA LUCIA identificado (a) con CC 63339411, a quién su médico tratante diagnosticó G560 SINDROME DEL TUNEL CARPIANO por lo que considera ordenar BRACE DE MU?ECA FERULA DERECHO REF18480, para la fecha de prestación del servicio y En vigencia del ACUERDO 029 DE 2011 la tecnología recobrada SE ENCUENTRA DESCRITA en el anexo técnico, por lo que SE CONSIDERA QUE ES UNA TECNOLOGIA EN SALUD PBS y NO puede ser recobrada a la ADRES. ORTESIS</t>
  </si>
  <si>
    <t>Paciente DURAN FRANCO ALBA LUCIA identificado (a) con CC 63339411, a quién su médico tratante diagnosticó G560 SINDROME DEL TUNEL CARPIANO por lo que considera ordenar BRACE MU?ECA FERULA IZQUIERDO, para la fecha de prestación del servicio y En vigencia del ACUERDO 029 DE 2011 la tecnología recobrada SE ENCUENTRA DESCRITA en el anexo técnico, por lo que SE CONSIDERA QUE ES UNA TECNOLOGIA EN SALUD PBS y NO puede ser recobrada a la ADRES. ORTESIS</t>
  </si>
  <si>
    <t>Paciente DUQUE HERRERA MARIA FERNANDA identificado (a) con TI 1125248035,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</si>
  <si>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HENAO GALVIS JUAN DIEGO identificado (a) con CC 71761846, a quién su médico tratante diagnosticó E149 DIABETES MELLITUS NO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</si>
  <si>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HENAO GALVIS JUAN DIEGO identificado (a) con CC 71761846, a quién su médico tratante diagnosticó E149 DIABETES MELLITUS NO ESPECIFICADA,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</si>
  <si>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HENAO GALVIS JUAN DIEGO identificado (a) con CC 71761846,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</si>
  <si>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MARTINEZ GUZMAN WILLIS RICARDO identificado (a) con TI 95111031348,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</si>
  <si>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DIAZ MOLINA NATHALIA  identificado (a) con RC 1107857784,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</si>
  <si>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ROLDAN RESTREPO SUSANA  identificado (a) con CC 53176923,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</si>
  <si>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RUIZ CASTELLANOS NICOLAS  identificado (a) con CC 1016003843, a quién su médico tratante diagnosticó E106 DIABETES MELLITUS INSULINODEPENDIENTE CON OTRAS COMPLICACIONES ESPECIFICADAS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</si>
  <si>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OROZCO SALAZAR DIEGO HERNAN identificado (a) con CC 80238709,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</si>
  <si>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OROZCO SALAZAR DIEGO HERNAN identificado (a) con CC 80238709,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</si>
  <si>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OROZCO SALAZAR DIEGO HERNAN identificado (a) con CC 80238709,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</si>
  <si>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RESTREPO SERNA VALENTINA  identificado (a) con TI 1000149544,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</si>
  <si>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RESTREPO SERNA VALENTINA  identificado (a) con TI 1000149544,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</si>
  <si>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RESTREPO SERNA VALENTINA  identificado (a) con TI 1000149544,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</si>
  <si>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CAICEDO CALLE MARIA ISABEL identificado (a) con TI 1010005488,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</si>
  <si>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HINCAPIE ORDO?EZ NATALIA ALEJANDRA identificado (a) con CC 1136879552, a quién su médico tratante diagnosticó E106 DIABETES MELLITUS INSULINODEPENDIENTE CON OTRAS COMPLICACIONES ESPECIFICADAS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</si>
  <si>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HINCAPIE ORDO?EZ NATALIA ALEJANDRA identificado (a) con CC 1136879552, a quién su médico tratante diagnosticó E106 DIABETES MELLITUS INSULINODEPENDIENTE CON OTRAS COMPLICACIONES ESPECIFICADAS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</si>
  <si>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HINCAPIE ORDO?EZ NATALIA ALEJANDRA identificado (a) con CC 1136879552,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</si>
  <si>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ZAMORA PATI?O MARIA NELLY identificado (a) con CC 41624865, a quién su médico tratante diagnosticó C679 TUMOR MALIGNO DE LA VEJIGA URINARIA, PARTE NO ESPECIFICADA por lo que considera ordenar BOLSA PIERNA ORINA 900ML, para la fecha de prestación del servicio y En vigencia del ACUERDO 029 DE 2011 y COMUNICADO N° 201433201753111, la tecnología recobrada (ELEMENTOS DE UROSTOMIA),  SE CONSIDERA QUE ES UNA TECNOLOGÍA  PBS para la fecha de prestación y No puede ser recobrada a la ADRES.</t>
  </si>
  <si>
    <t>Paciente CAICEDO CALLE MARIA ISABEL identificado (a) con TI 1010005488, a quién su médico tratante diagnosticó E109 DIABETES MELLITUS INSULINODEPENDIENTE SIN MENCIÓN DE COMPLICACIÓN por lo que considera ordenar TIRA DE GLUCOMETRIA ONE TOUCH, para la fecha de prestación del servicio y No es posible determinar la cobertura de la tecnología recobrada por insuficiencia documental, es necesario adjuntar historia clínica del paciente para garantizar que efectivamente es una tecnología NO PBS</t>
  </si>
  <si>
    <t>Paciente GARCIA DRAGO SILVANA MARIA identificado (a) con CC 1020798216,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</si>
  <si>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GARCIA  HILDA  identificado (a) con CC 41540493, a quién su médico tratante diagnosticó K85 PANCREATITIS AGUDA por lo que considera ordenar CANISTER PARA SISTEMA VAC, para la fecha de prestación del servicio y En vigencia del ACUERDO 029 DE 2011 y  NOTA EXTERNA 1201433200325243, la tecnología recobrada,  SE CONSIDERA QUE ES UNA TECNOLOGÍA  PBS para la fecha de prestación y No puede ser recobrada a la ADRES.</t>
  </si>
  <si>
    <t>Paciente CUBILLOS DE PINEDA LUCILA  identificado (a) con CC 21172546, a quién su médico tratante diagnosticó I694 SECUELAS DE ENFERMEDAD CEREBROVASCULAR, NO ESPECIFICADA COMO HEMORRAGICA U OCLUSIVA por lo que considera ordenar ALQUILER DE CAMA HOSPITALARIA Y COLCHON ANTIESCARAS,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</si>
  <si>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TORRES GARZON ROSSANA  identificado (a) con CC 25479985, a quién su médico tratante diagnosticó I698 SECUELAS DE OTRAS ENFERMEDADES CEREBROVASCULARES, ESPECIFICADAS por lo que considera ordenar ALQUILER DE B089 CAMA ELTRICA DRIVE REF. 15005,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</si>
  <si>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ANDRAUS BERRIO LORENA ISABEL identificado (a) con CC 32774552, a quién su médico tratante diagnosticó E149 DIABETES MELLITUS NO ESPECIFICADA, SIN MENCIÓN DE COMPLICACIÓN por lo que considera ordenar SET DE INFUSION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</si>
  <si>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ANDRAUS BERRIO LORENA ISABEL identificado (a) con CC 32774552, a quién su médico tratante diagnosticó E149 DIABETES MELLITUS NO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</si>
  <si>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 xml:space="preserve">Paciente JARAMILLO DE DELGADO ROSA INES identificado (a) con CC 38963136, a quién su médico tratante diagnosticó A419 SEPSIS, NO ESPECIFICADA por lo que considera ordenar ZINC OXIDO TALCO, para la fecha de prestación del servicio y En vigencia del ACUERDO 029 DE 2011, NOTA EXTERNA 201433200296523 y según soportes anexos, se evidencia que la tecnología prestada NO PERTENECE AL ÁMBITO DE LA SALUD POR LO QUE SE CONSIDERA QUE ES UNA TECNOLOGÍA NO INCLUIDA EN EL PLAN DE BENEFICIOS Y SE DESCRIBE COMO UNA EXCLUSIÓN DEL POS, y puede ser recobrada a la ADRES. </t>
  </si>
  <si>
    <t>Paciente ALVAREZ HERRERA MARIA CAMILA identificado (a) con CC 1018463452, a quién su médico tratante diagnosticó E109 DIABETES MELLITUS INSULINODEPENDIENTE SIN MENCIÓN DE COMPLICACIÓN por lo que considera ordenar RESERVORIO BOMBA INSULINA REF MMT 332A PARADIGMA 3.0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</si>
  <si>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ALVAREZ HERRERA MARIA CAMILA identificado (a) con CC 1018463452, a quién su médico tratante diagnosticó E109 DIABETES MELLITUS INSULINODEPENDIENTE SIN MENCIÓN DE COMPLICACIÓN por lo que considera ordenar SET INFUSION BOBMA INSULINA REF MMT 339 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</si>
  <si>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JARAMILLO ROJAS JUAN CAMILO identificado (a) con TI 1000495410, a quién su médico tratante diagnosticó E109 DIABETES MELLITUS INSULINODEPENDIENTE SIN MENCIÓN DE COMPLICACIÓN por lo que considera ordenar RESERVORIO BOMBA DE INSULINA MMT 332A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</si>
  <si>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JARAMILLO ROJAS JUAN CAMILO identificado (a) con TI 1000495410, a quién su médico tratante diagnosticó E109 DIABETES MELLITUS INSULINODEPENDIENTE SIN MENCIÓN DE COMPLICACIÓN por lo que considera ordenar SENSOR MEDIR GLUCOSA ENLITE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</si>
  <si>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JARAMILLO ROJAS JUAN CAMILO identificado (a) con TI 1000495410, a quién su médico tratante diagnosticó E109 DIABETES MELLITUS INSULINODEPENDIENTE SIN MENCIÓN DE COMPLICACIÓN por lo que considera ordenar SET INFUSION BOMBA DE INSULINA MMT 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</si>
  <si>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CASTRILLON CRESPO MARTHA LILIAM identificado (a) con CC 43497762, a quién su médico tratante diagnosticó E109 DIABETES MELLITUS INSULINODEPENDIENTE SIN MENCIÓN DE COMPLICACIÓN por lo que considera ordenar RESERVORIO BOMBA INSULINA REF MMT 332A PARADIGMA 3.0ML,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</si>
  <si>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CASTRILLON CRESPO MARTHA LILIAM identificado (a) con CC 43497762, a quién su médico tratante diagnosticó E109 DIABETES MELLITUS INSULINODEPENDIENTE SIN MENCIÓN DE COMPLICACIÓN por lo que considera ordenar SET INFUSION BOMBA INSULINA REF MMT 398 QICK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</si>
  <si>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MEJIA ROMERO ANDRES GUILLERMO identificado (a) con CC 79732517, a quién su médico tratante diagnosticó E109 DIABETES MELLITUS INSULINODEPENDIENTE SIN MENCIÓN DE COMPLICACIÓN por lo que considera ordenar RESERVORIO BOMBA INSULINA REF MMT 332A PARADIGMA 3.0ML,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</si>
  <si>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MEJIA ROMERO ANDRES GUILLERMO identificado (a) con CC 79732517, a quién su médico tratante diagnosticó E109 DIABETES MELLITUS INSULINODEPENDIENTE SIN MENCIÓN DE COMPLICACIÓN por lo que considera ordenar SET INFUSION BOMBA INSULINA REF MMT 398 QICK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</si>
  <si>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CASTRILLON CRESPO MARTHA LILIAM identificado (a) con CC 43497762, a quién su médico tratante diagnosticó E109 DIABETES MELLITUS INSULINODEPENDIENTE SIN MENCIÓN DE COMPLICACIÓN por lo que considera ordenar SEGUIMIENTO Y CONTROL DE BOMBA DE INFUSION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</si>
  <si>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MEJIA ROMERO ANDRES GUILLERMO identificado (a) con CC 79732517, a quién su médico tratante diagnosticó E109 DIABETES MELLITUS INSULINODEPENDIENTE SIN MENCIÓN DE COMPLICACIÓN por lo que considera ordenar RESERVORIO BOMBA DE INSULINA MMT 332A CAJ * 10 PARADIGMA 3.0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</si>
  <si>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MEJIA ROMERO ANDRES GUILLERMO identificado (a) con CC 79732517, a quién su médico tratante diagnosticó E109 DIABETES MELLITUS INSULINODEPENDIENTE SIN MENCIÓN DE COMPLICACIÓN por lo que considera ordenar SENSOR MEDIR GLUCOSA ENLITE MMT7008A CAJA * 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</si>
  <si>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MEJIA ROMERO ANDRES GUILLERMO identificado (a) con CC 79732517, a quién su médico tratante diagnosticó E109 DIABETES MELLITUS INSULINODEPENDIENTE SIN MENCIÓN DE COMPLICACIÓN por lo que considera ordenar SET DE INFUSION BOMBA INSULINA MMT 398 CAJ * 10 QUICK 6*43,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</si>
  <si>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TORO GOMEZ SOFIA  identificado (a) con TI 97022506572, a quién su médico tratante diagnosticó E109 DIABETES MELLITUS INSULINODEPENDIENTE SIN MENCIÓN DE COMPLICACIÓN por lo que considera ordenar SENSORES MEDIR GLUCOSA ENLITE MMT7008A CAJ * 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</si>
  <si>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TORO GOMEZ SOFIA  identificado (a) con TI 97022506572, a quién su médico tratante diagnosticó E109 DIABETES MELLITUS INSULINODEPENDIENTE SIN MENCIÓN DE COMPLICACIÓN por lo que considera ordenar SET INFUSION BOMBA INSULINA MMT 399 CAJ * 10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</si>
  <si>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TORO GOMEZ SOFIA  identificado (a) con TI 97022506572, a quién su médico tratante diagnosticó E139 OTRA DIABETES MELLITUS ESPECIFICADA, SIN MENCIÓN DE COMPLICACIÓN por lo que considera ordenar RESERVORIO BOMBA DE INSULINA MMT 332A CAJA * 10,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</si>
  <si>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TORO GOMEZ SOFIA  identificado (a) con TI 97022506572, a quién su médico tratante diagnosticó E109 DIABETES MELLITUS INSULINODEPENDIENTE SIN MENCIÓN DE COMPLICACIÓN por lo que considera ordenar RESERVORIO BOMBA INSULINA REF MMT 332A PARADIGMA 3.0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</si>
  <si>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TORO GOMEZ SOFIA  identificado (a) con TI 97022506572, a quién su médico tratante diagnosticó E109 DIABETES MELLITUS INSULINODEPENDIENTE SIN MENCIÓN DE COMPLICACIÓN por lo que considera ordenar SET INFUSION BOBMA INSULINA REF MMT 339 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</si>
  <si>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REY DANIEL  identificado (a) con TI 1000612206, a quién su médico tratante diagnosticó E109 DIABETES MELLITUS INSULINODEPENDIENTE SIN MENCIÓN DE COMPLICACIÓN por lo que considera ordenar RESERVORIO BOMBA INSULINA REF MMT 326A PARADIGMA 1.8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</si>
  <si>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REY DANIEL  identificado (a) con TI 1000612206,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</si>
  <si>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REY DANIEL  identificado (a) con TI 1000612206, a quién su médico tratante diagnosticó E109 DIABETES MELLITUS INSULINODEPENDIENTE SIN MENCIÓN DE COMPLICACIÓN por lo que considera ordenar SET INFUSION BOBMA INSULINA REF MMT 398 QUICK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</si>
  <si>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TORO GOMEZ SOFIA  identificado (a) con TI 97022506572, a quién su médico tratante diagnosticó E109 DIABETES MELLITUS INSULINODEPENDIENTE SIN MENCIÓN DE COMPLICACIÓN por lo que considera ordenar SET INFUSION BOBMA INSULINA REF MMT 338 QUICK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</si>
  <si>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RAMIREZ BARRETO NATALIA  identificado (a) con CC 1019070086,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</si>
  <si>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ALVAREZ HERRERA MARIA CAMILA identificado (a) con CC 1018463452,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</si>
  <si>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SOLIS SANCHEZ DOMINGO ROSALINO identificado (a) con CC 1464850, a quién su médico tratante diagnosticó I744 EMBOLIA Y TROMBOSIS DE ARTERIAS DE LOS MIEMBROS, NO ESPECIFICADAS por lo que considera ordenar TENDER BOTA UNNA 9M X 10CM REF 8034 KENDALL UND, para la fecha de prestación del servicio y En vigencia del ACUERDO 029 DE 2011 y según soportes adjuntos, la tecnología recobrada fue utilizada como parte  del manejo de heridas y curaciones, por lo SE CONSIDERA QUE ES UNA TECNOLOGIA EN SALUD POS y NO puede ser recobrada a la ADRES.</t>
  </si>
  <si>
    <t>Paciente SILVA DE LASERNA MYRIAM  identificado (a) con CC 20312500, a quién su médico tratante diagnosticó E840 FIBROSIS QUÍSTICA CON MANIFESTACIONES PULMÓNARES por lo que considera ordenar SERVICIO DE OXIGENOTERAPIA LOX CON PORTATIL TERMO LOX CON RECRAGAS Y TRANSPORTE,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</si>
  <si>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GAZABON ORDOSGOITIA EMMA SOLEDAD identificado (a) con CC 64550723, a quién su médico tratante diagnosticó I270 HIPERTENSION PULMÓNAR PRIMARIA por lo que considera ordenar SERVICIO DE OXIGENOTERAPIA LOX CON PORTATIL TERMO LOX CON RECARGAS Y TRANSPORTE,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</si>
  <si>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CASTRILLON CRESPO MARTHA LILIAM identificado (a) con CC 43497762, a quién su médico tratante diagnosticó E109 DIABETES MELLITUS INSULINODEPENDIENTE SIN MENCIÓN DE COMPLICACIÓN por lo que considera ordenar SEGUIMIENTO BOMBA DE INFUSION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</si>
  <si>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REY DANIEL  identificado (a) con TI 1000612206, a quién su médico tratante diagnosticó E109 DIABETES MELLITUS INSULINODEPENDIENTE SIN MENCIÓN DE COMPLICACIÓN por lo que considera ordenar RESERVORIO BOMBA INSULINA REF MMT 326A,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</si>
  <si>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REY DANIEL  identificado (a) con TI 1000612206, a quién su médico tratante diagnosticó E109 DIABETES MELLITUS INSULINODEPENDIENTE SIN MENCIÓN DE COMPLICACIÓN por lo que considera ordenar SENSOR MEDIR GLUCOSA ENLITE REF MMT008A,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</si>
  <si>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SANCHEZ RODRIGUEZ JULIANA  identificado (a) con RC 1011085511, a quién su médico tratante diagnosticó G934 ENCEFALOPATIA NO ESPECIFICADA por lo que considera ordenar CAMBIO PARTES CAMINADOR CROCO,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Caminador pacer rifton para paciente con ENCEFALOPATIA</t>
  </si>
  <si>
    <t>Paciente RAMIREZ BARRETO NATALIA  identificado (a) con CC 1019070086,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</si>
  <si>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REY DANIEL  identificado (a) con TI 1000612206, a quién su médico tratante diagnosticó E109 DIABETES MELLITUS INSULINODEPENDIENTE SIN MENCIÓN DE COMPLICACIÓN por lo que considera ordenar RESERVORIO BOBMA INSULINA REF MMT-326A PARADIGMA 1.8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</si>
  <si>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REY DANIEL  identificado (a) con TI 1000612206, a quién su médico tratante diagnosticó E109 DIABETES MELLITUS INSULINODEPENDIENTE SIN MENCIÓN DE COMPLICACIÓN por lo que considera ordenar SET INFUSION BOBMA INSULINA REF MMT-398 QUICK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</si>
  <si>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SANCHEZ MONROY DELCY  identificado (a) con CC 51827293, a quién su médico tratante diagnosticó I270 HIPERTENSION PULMÓNAR PRIMARIA por lo que considera ordenar SERVICIO OXIGENOTERAPIA LOX CON PORTATIL CON RECARGAS Y TRANSPORTES,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</si>
  <si>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ARIAS RUIZ SEBASTIAN  identificado (a) con CC 75105202, a quién su médico tratante diagnosticó E109 DIABETES MELLITUS INSULINODEPENDIENTE SIN MENCIÓN DE COMPLICACIÓN por lo que considera ordenar SENSOR MEDIR GLUCOSA ENLITE MMT7008A CAJA_5,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</si>
  <si>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ARIAS RUIZ SEBASTIAN  identificado (a) con CC 75105202, a quién su médico tratante diagnosticó E109 DIABETES MELLITUS INSULINODEPENDIENTE SIN MENCIÓN DE COMPLICACIÓN por lo que considera ordenar RESERVORIO BOMBA DE INSULINA MMT 332A PARADIGMA  CAJ_10,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</si>
  <si>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ARIAS RUIZ SEBASTIAN  identificado (a) con CC 75105202, a quién su médico tratante diagnosticó E109 DIABETES MELLITUS INSULINODEPENDIENTE SIN MENCIÓN DE COMPLICACIÓN por lo que considera ordenar SET INFUSION BOMBA INSULINA QUICK CAJ_10,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</si>
  <si>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BAUTISTA RENGIFO JULIANA  identificado (a) con CC 1019078585, a quién su médico tratante diagnosticó E109 DIABETES MELLITUS INSULINODEPENDIENTE SIN MENCIÓN DE COMPLICACIÓN por lo que considera ordenar SENSOR MEDIR GLUCOSA ENLITE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</si>
  <si>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BAUTISTA RENGIFO JULIANA  identificado (a) con CC 1019078585, a quién su médico tratante diagnosticó E109 DIABETES MELLITUS INSULINODEPENDIENTE SIN MENCIÓN DE COMPLICACIÓN por lo que considera ordenar RESERVORIO BOMBA DE INSULINA MMT 332A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</si>
  <si>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BAUTISTA RENGIFO JULIANA  identificado (a) con CC 1019078585, a quién su médico tratante diagnosticó E109 DIABETES MELLITUS INSULINODEPENDIENTE SIN MENCIÓN DE COMPLICACIÓN por lo que considera ordenar SET  INFUSION BOMBA DE INSULINA MMT 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</si>
  <si>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CASTRILLON CRESPO MARTHA LILIAM identificado (a) con CC 43497762,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</si>
  <si>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CASTRILLON CRESPO MARTHA LILIAM identificado (a) con CC 43497762, a quién su médico tratante diagnosticó E109 DIABETES MELLITUS INSULINODEPENDIENTE SIN MENCIÓN DE COMPLICACIÓN por lo que considera ordenar REEMBOLSO  POR CONCEPTO DE SEGUIMIENTO Y CONTROL BOMBADE INFUSION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</si>
  <si>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CASTRILLON CRESPO MARTHA LILIAM identificado (a) con CC 43497762, a quién su médico tratante diagnosticó E109 DIABETES MELLITUS INSULINODEPENDIENTE SIN MENCIÓN DE COMPLICACIÓN por lo que considera ordenar RESERVORIO BOMBA INSULINA REF MMT-332A PARADIGMA 3.0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</si>
  <si>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CASTRILLON CRESPO MARTHA LILIAM identificado (a) con CC 43497762, a quién su médico tratante diagnosticó E109 DIABETES MELLITUS INSULINODEPENDIENTE SIN MENCIÓN DE COMPLICACIÓN por lo que considera ordenar SET INFUNSION BOMBA DE INSULINA REF MMT 399 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</si>
  <si>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GUERRERO AMAYA JUAN CAMILO identificado (a) con CC 1019073371, a quién su médico tratante diagnosticó E109 DIABETES MELLITUS INSULINODEPENDIENTE SIN MENCIÓN DE COMPLICACIÓN por lo que considera ordenar SENSOR MEDIR GLUCOSA,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</si>
  <si>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GUERRERO AMAYA JUAN CAMILO identificado (a) con CC 1019073371,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</si>
  <si>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ARBELAEZ LAVERDE CATALINA  identificado (a) con CC 52451684,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</si>
  <si>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</si>
  <si>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VILA INFANTE ANDRES  identificado (a) con CC 79787652, a quién su médico tratante diagnosticó E109 DIABETES MELLITUS INSULINODEPENDIENTE SIN MENCIÓN DE COMPLICACIÓN por lo que considera ordenar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</si>
  <si>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VILA INFANTE ANDRES  identificado (a) con CC 79787652, a quién su médico tratante diagnosticó E109 DIABETES MELLITUS INSULINODEPENDIENTE SIN MENCIÓN DE COMPLICACIÓN por lo que considera ordenar CARELINK USB PIEZA,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</si>
  <si>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Paciente VILA INFANTE ANDRES  identificado (a) con CC 79787652, a quién su médico tratante diagnosticó E109 DIABETES MELLITUS INSULINODEPENDIENTE SIN MENCIÓN DE COMPLICACIÓN por lo que considera ordenar SISTEMA DE MONITOREO CONTINUO,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</si>
  <si>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CACERES SALAZAR ALEJANDRA  identificado (a) con TI 95102427956,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</si>
  <si>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RAMIREZ RAMIREZ ANDRES MAURICIO identificado (a) con CC 88244204, a quién su médico tratante diagnosticó E109 DIABETES MELLITUS INSULINODEPENDIENTE SIN MENCIÓN DE COMPLICACIÓN por lo que considera ordenar BOMBA INSULINA PDM OMNIPOD,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</si>
  <si>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RAMIREZ RAMIREZ ANDRES MAURICIO identificado (a) con CC 88244204,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</si>
  <si>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ECHAVARRIA NARANJO ANDREA BIBIANA identificado (a) con CC 52807809,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</si>
  <si>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BELLO CALDERON JULIO JAIRO identificado (a) con CC 17164419, a quién su médico tratante diagnosticó E108 DIABETES MELLITUS INSULINODEPENDIENTE CON COMPLICACIONES NO ESPECIFICADAS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</si>
  <si>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BELLO CALDERON JULIO JAIRO identificado (a) con CC 17164419, a quién su médico tratante diagnosticó E108 DIABETES MELLITUS INSULINODEPENDIENTE CON COMPLICACIONES NO ESPECIFICADAS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</si>
  <si>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BELLO CALDERON JULIO JAIRO identificado (a) con CC 17164419, a quién su médico tratante diagnosticó E108 DIABETES MELLITUS INSULINODEPENDIENTE CON COMPLICACIONES NO ESPECIFICADAS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</si>
  <si>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HERRERA SALCEDO SHIRLEY  identificado (a) con CC 32632155,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</si>
  <si>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HERRERA SALCEDO SHIRLEY  identificado (a) con CC 32632155,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</si>
  <si>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HERRERA SALCEDO SHIRLEY  identificado (a) con CC 32632155,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</si>
  <si>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DEL CASTILLO PLATA MARIA CONSUELO identificado (a) con CC 52646912,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</si>
  <si>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GAMARRA UBAQUE SONIA LILIANA identificado (a) con CC 35532214,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</si>
  <si>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ESCOBAR LEGUISAMO MARIA ALEXANDRA identificado (a) con CC 52254616, a quién su médico tratante diagnosticó E109 DIABETES MELLITUS INSULINODEPENDIENTE SIN MENCIÓN DE COMPLICACIÓN por lo que considera ordenar BOMBA INSULINA PARADIGNA,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</si>
  <si>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ESCOBAR LEGUISAMO MARIA ALEXANDRA identificado (a) con CC 52254616, a quién su médico tratante diagnosticó E109 DIABETES MELLITUS INSULINODEPENDIENTE SIN MENCIÓN DE COMPLICACIÓN por lo que considera ordenar CARELINK USB,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</si>
  <si>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 xml:space="preserve">Paciente ESCOBAR LEGUISAMO MARIA ALEXANDRA identificado (a) con CC 52254616, a quién su médico tratante diagnosticó E109 DIABETES MELLITUS INSULINODEPENDIENTE SIN MENCIÓN DE COMPLICACIÓN por lo que considera ordenar LANCETA DEVICE QUICK SERTER, para la fecha de prestación del servicio y En vigencia del ACUERDO 029 DE 2011 Art. 39, la tecnología recobrada se encuentra con aclaraciones de cobertura en el TRATAMIENTO DE PACIENTES CON DIABETES MELLITUS. Según soportes anexos, la tecnología prestada CUMPLE CON EL CONDICIONAMIENTO DESCRITO PARA LA FECHA DE PRESTACIÓN DEL SERVICIO (DIABETES MELLITUS INSULINODEPENDIANTE) Se evidencia 2 entrega Caja por 50 no ha superado el tope de entrega 100 lancetas ID (1) FOLIO (9); por tal razón se evidencia que está financiado con recursos de la UPC. En conclusión, se considera que es una tecnología en salud POS y NO debe ser recobrado a la ADRES. </t>
  </si>
  <si>
    <t>Paciente ESCOBAR LEGUISAMO MARIA ALEXANDRA identificado (a) con CC 52254616, a quién su médico tratante diagnosticó E109 DIABETES MELLITUS INSULINODEPENDIENTE SIN MENCIÓN DE COMPLICACIÓN por lo que considera ordenar SISTEMA MONITOREO CONTINUO MINILIN,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</si>
  <si>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MADRIGAL SANCHEZ GABRIELA  identificado (a) con TI 97091823857,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</si>
  <si>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HOYOS GARZON JUDITH AMPARO identificado (a) con CC 51712284, a quién su médico tratante diagnosticó E109 DIABETES MELLITUS INSULINODEPENDIENTE SIN MENCIÓN DE COMPLICACIÓN por lo que considera ordenar RESERVORIO INSULINA PODS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</si>
  <si>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MARTINEZ ROJAS ANA LUCIA identificado (a) con CC 1015418211, a quién su médico tratante diagnosticó E149 DIABETES MELLITUS NO ESPECIFICADA,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</si>
  <si>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CUERVO ROJAS MARIO EDILFONSO identificado (a) con CC 19432045,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</si>
  <si>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CUERVO ROJAS MARIO EDILFONSO identificado (a) con CC 19432045,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</si>
  <si>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FURMAN RONNES MORALE  identificado (a) con CC 2896488, a quién su médico tratante diagnosticó J449 ENFERMEDAD PULMÓNAR OBSTRUCTIVA CRONICA, NO ESPECIFICADA por lo que considera ordenar OXIGENO LIQUIDO AMBULATORIO Y DOMICILIARIO LOX,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</si>
  <si>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ORJUELA SANABRIA JAIME  identificado (a) con CC 159101, a quién su médico tratante diagnosticó J449 ENFERMEDAD PULMÓNAR OBSTRUCTIVA CRONICA, NO ESPECIFICADA por lo que considera ordenar OXIGENO LIQUIDO AMBULATORIO Y DOMICILIARIO LOX,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</si>
  <si>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HINCAPIE SARMIENTO CARLOS MARIO identificado (a) con CC 3009611,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</si>
  <si>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BAQUERO VILLALOBOS BLANCA ERICILDA identificado (a) con CC 41677111, a quién su médico tratante diagnosticó E109 DIABETES MELLITUS INSULINODEPENDIENTE SIN MENCIÓN DE COMPLICACIÓN por lo que considera ordenar RESERVORIOS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</si>
  <si>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BAQUERO VILLALOBOS BLANCA ERICILDA identificado (a) con CC 41677111, a quién su médico tratante diagnosticó E109 DIABETES MELLITUS INSULINODEPENDIENTE SIN MENCIÓN DE COMPLICACIÓN por lo que considera ordenar SENSOR MEDIR GLUCOSA ENLITE CAJA,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</si>
  <si>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BAQUERO VILLALOBOS BLANCA ERICILDA identificado (a) con CC 41677111,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</si>
  <si>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ALVAREZ DE LONDO?O NELLY  identificado (a) con CC 41386491,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</si>
  <si>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GALVIS DE RODRIGUEZ CECILIA  identificado (a) con CC 20317891,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</si>
  <si>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GUTIERREZ DE PONCE DE LEON JULIA CRISTINA identificado (a) con CC 37833555, a quién su médico tratante diagnosticó J432 ENFISEMA CENTROLOBULAR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</si>
  <si>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HINCAPIE SARMIENTO CARLOS MARIO identificado (a) con CC 3009611,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</si>
  <si>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RESTREPO JIMENEZ CARLOS ENRIQUE identificado (a) con CC 2895602,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</si>
  <si>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FURMAN RONNES MORALE  identificado (a) con CC 2896488,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</si>
  <si>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ORJUELA SANABRIA JAIME  identificado (a) con CC 159101,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</si>
  <si>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RIVEROS ROMERO AURORA  identificado (a) con CC 20040463,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</si>
  <si>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GUTIERREZ ALEMAN CAMPO ELIAS identificado (a) con CC 19062638,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</si>
  <si>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MAZ DE ULLOA AMANDA  identificado (a) con CC 20029092, a quién su médico tratante diagnosticó E840 FIBROSIS QUÍSTICA CON MANIFESTACIONES PULMÓNARES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</si>
  <si>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ORJUELA SANABRIA ALICIA  identificado (a) con CC 20319995,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</si>
  <si>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ALVAREZ DE LONDO?O NELLY  identificado (a) con CC 41386491,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</si>
  <si>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RIVEROS ROMERO AURORA  identificado (a) con CC 20040463,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</si>
  <si>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FORERO DE GOMEZ BEATRIZ OFELIA identificado (a) con CC 41347997,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</si>
  <si>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ORJUELA SANABRIA ALICIA  identificado (a) con CC 20319995,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</si>
  <si>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GUTIERREZ DE PONCE DE LEON JULIA CRISTINA identificado (a) con CC 37833555, a quién su médico tratante diagnosticó J432 ENFISEMA CENTROLOBULAR por lo que considera ordenar OXIGENO LIQUIDO (LOX) DOMICILIARIO CON TERMO PORTATIL,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</si>
  <si>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URIBE VALLEJO ESPERANZA  identificado (a) con CC 20195032, a quién su médico tratante diagnosticó J441 ENFERMEDAD PULMONAR OBSTRUCTIVA CRONICA CON EXACERBACION AGUDA, NO ESPECIFICADA por lo que considera ordenar SERV OXIGENOTERAPIA EN TERMOS DE OXIGENO LIQUIDO LOX,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</si>
  <si>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ARELLANO DE GARCES MARIANA  identificado (a) con CC 29075144, a quién su médico tratante diagnosticó J449 ENFERMEDAD PULMÓNAR OBSTRUCTIVA CRONICA, NO ESPECIFICADA por lo que considera ordenar SERV OXIGENOTERAPIA EN TERMOS DE OXIGENO LIQUIDO LOX,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</si>
  <si>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ORJUELA SANABRIA JAIME  identificado (a) con CC 159101,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</si>
  <si>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GONZALEZ LEON ANA CRISTINA identificado (a) con CC 63503528,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</si>
  <si>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MACHADO POVEDA LUIS ALEJANDRO identificado (a) con TI 98030753585, a quién su médico tratante diagnosticó E149 DIABETES MELLITUS NO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</si>
  <si>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MACHADO POVEDA LUIS ALEJANDRO identificado (a) con TI 98030753585,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</si>
  <si>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MACHADO POVEDA LUIS ALEJANDRO identificado (a) con TI 98030753585,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</si>
  <si>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FORERO DE ANGEL CARMEN CECILIA identificado (a) con CC 20152983, a quién su médico tratante diagnosticó E119 DIABETES MELLITUS NO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</si>
  <si>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FORERO DE ANGEL CARMEN CECILIA identificado (a) con CC 20152983,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</si>
  <si>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FORERO DE ANGEL CARMEN CECILIA identificado (a) con CC 20152983, a quién su médico tratante diagnosticó E119 DIABETES MELLITUS NO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</si>
  <si>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GALVIS CONTRERAS CARLOS ANTONIO identificado (a) con TI 95091304962, a quién su médico tratante diagnosticó E109 DIABETES MELLITUS INSULINODEPENDIENTE SIN MENCIÓN DE COMPLICACIÓN por lo que considera ordenar CARELINK USB,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</si>
  <si>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Paciente GALVIS CONTRERAS CARLOS ANTONIO identificado (a) con TI 95091304962, a quién su médico tratante diagnosticó E109 DIABETES MELLITUS INSULINODEPENDIENTE SIN MENCIÓN DE COMPLICACIÓN por lo que considera ordenar DEVICE QUICK SERTER, para la fecha de prestación del servicio y En vigencia del Acuerdo 029 de 2011, la tecnología recobrada SE ENCUENTRA INCLUIDA EN EL PBS  PARA LA FECHA DE PRESTACIÓN DEL SERVICIO por lo que se considera una tecnología PBS y NO puede ser recobrada a la Adres. Nota Externa N°201433200083073. Insumo para Bomba de Insulina.</t>
  </si>
  <si>
    <t>Paciente VERASTEGUI GOMEZ MARIA CAMILA identificado (a) con CC 1032445368, a quién su médico tratante diagnosticó E108 DIABETES MELLITUS INSULINODEPENDIENTE CON COMPLICACIONES NO ESPECIFICADAS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</si>
  <si>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VERASTEGUI GOMEZ MARIA CAMILA identificado (a) con CC 1032445368, a quién su médico tratante diagnosticó E108 DIABETES MELLITUS INSULINODEPENDIENTE CON COMPLICACIONES NO ESPECIFICADAS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</si>
  <si>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VERASTEGUI GOMEZ MARIA CAMILA identificado (a) con CC 1032445368, a quién su médico tratante diagnosticó E108 DIABETES MELLITUS INSULINODEPENDIENTE CON COMPLICACIONES NO ESPECIFICADAS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</si>
  <si>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RODRIGUEZ SANCHEZ NATALIA CAROLINA identificado (a) con CC 1020775119, a quién su médico tratante diagnosticó E119 DIABETES MELLITUS NO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</si>
  <si>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RODRIGUEZ SANCHEZ NATALIA CAROLINA identificado (a) con CC 1020775119, a quién su médico tratante diagnosticó E119 DIABETES MELLITUS NO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</si>
  <si>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ECHAVARRIA NARANJO ANDREA BIBIANA identificado (a) con CC 52807809,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</si>
  <si>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ECHAVARRIA NARANJO ANDREA BIBIANA identificado (a) con CC 52807809,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</si>
  <si>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RESTREPO SERNA VALENTINA  identificado (a) con TI 1000149544, a quién su médico tratante diagnosticó E109 DIABETES MELLITUS INSULINODEPENDIENTE SIN MENCIÓN DE COMPLICACIÓN por lo que considera ordenar SET DE INFUSION 6 ML X 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</si>
  <si>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ANDRAUS BERRIO LORENA ISABEL identificado (a) con CC 32774552,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</si>
  <si>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AMAYA RINCON DIEGO ALEJANDRO identificado (a) con CC 79955732, a quién su médico tratante diagnosticó E148 DIABETES MELLITUS NO ESPECIFICADA, CON COMPLICACIONES NO ESPECIFICADAS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</si>
  <si>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AMAYA RINCON DIEGO ALEJANDRO identificado (a) con CC 79955732, a quién su médico tratante diagnosticó E148 DIABETES MELLITUS NO ESPECIFICADA, CON COMPLICACIONES NO ESPECIFICADAS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</si>
  <si>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AMAYA RINCON DIEGO ALEJANDRO identificado (a) con CC 79955732, a quién su médico tratante diagnosticó E148 DIABETES MELLITUS NO ESPECIFICADA, CON COMPLICACIONES NO ESPECIFICADAS por lo que considera ordenar SET INFUSION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</si>
  <si>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HERNANDEZ CASTRO YOLIMA  identificado (a) con CC 30325312, a quién su médico tratante diagnosticó E109 DIABETES MELLITUS INSULINODEPENDIENTE SIN MENCIÓN DE COMPLICACIÓN por lo que considera ordenar RESERVORIOS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</si>
  <si>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HERNANDEZ CASTRO YOLIMA  identificado (a) con CC 30325312,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</si>
  <si>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HERNANDEZ CASTRO YOLIMA  identificado (a) con CC 30325312,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</si>
  <si>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TOBON ALZATE NATALIE  identificado (a) con CC 43089853, a quién su médico tratante diagnosticó E109 DIABETES MELLITUS INSULINODEPENDIENTE SIN MENCIÓN DE COMPLICACIÓN por lo que considera ordenar RESERVORIO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</si>
  <si>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TOBON ALZATE NATALIE  identificado (a) con CC 43089853,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</si>
  <si>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BAQUERO VILLALOBOS BLANCA ERICILDA identificado (a) con CC 41677111,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</si>
  <si>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GUARIN ZAMBRANO SONIA  identificado (a) con CC 39685294, a quién su médico tratante diagnosticó E109 DIABETES MELLITUS INSULINODEPENDIENTE SIN MENCIÓN DE COMPLICACIÓN por lo que considera ordenar RESERVORIO INSULINA POD OMNIPOD UND CUM:0-00,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</si>
  <si>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CUECHA LOPEZ SANTIAGO NICOLAS identificado (a) con TI 95012411600,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</si>
  <si>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CUECHA LOPEZ SANTIAGO NICOLAS identificado (a) con TI 95012411600,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</si>
  <si>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CUECHA LOPEZ SANTIAGO NICOLAS identificado (a) con TI 95012411600,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</si>
  <si>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HINCAPIE ORDO?EZ NATALIA ALEJANDRA identificado (a) con CC 1136879552, a quién su médico tratante diagnosticó E106 DIABETES MELLITUS INSULINODEPENDIENTE CON OTRAS COMPLICACIONES ESPECIFICADAS por lo que considera ordenar SENSORES PARA MEDIR GLUCOSA ENLITE REF MMT700BA,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</si>
  <si>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HINCAPIE ORDO?EZ NATALIA ALEJANDRA identificado (a) con CC 1136879552, a quién su médico tratante diagnosticó E106 DIABETES MELLITUS INSULINODEPENDIENTE CON OTRAS COMPLICACIONES ESPECIFICADAS por lo que considera ordenar SET INFUSION BOMBA INSULINA REF MMT-399,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</si>
  <si>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VARGAS MORALES KAREN TATIANA identificado (a) con TI 1001205703,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</si>
  <si>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</si>
  <si>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</si>
  <si>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SET INFUSION BOMBA INSULINA REF MMT-398,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</si>
  <si>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GARCIA ZU?IGA ANDRES  identificado (a) con CC 80410394, a quién su médico tratante diagnosticó E109 DIABETES MELLITUS INSULINODEPENDIENTE SIN MENCIÓN DE COMPLICACIÓN por lo que considera ordenar RESERVORIOS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</si>
  <si>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SENSORES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</si>
  <si>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GONZALEZ SUSANA  identificado (a) con TI 99020607773,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</si>
  <si>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GONZALEZ SUSANA  identificado (a) con TI 99020607773,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</si>
  <si>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GONZALEZ SUSANA  identificado (a) con TI 99020607773, a quién su médico tratante diagnosticó E109 DIABETES MELLITUS INSULINODEPENDIENTE SIN MENCIÓN DE COMPLICACIÓN por lo que considera ordenar SET INFUSION BOMBA INSULINA REF MMT-398,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</si>
  <si>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FORERO DE ANGEL CARMEN CECILIA identificado (a) con CC 20152983,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</si>
  <si>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FORERO DE ANGEL CARMEN CECILIA identificado (a) con CC 20152983, a quién su médico tratante diagnosticó E119 DIABETES MELLITUS NO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</si>
  <si>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FORERO DE ANGEL CARMEN CECILIA identificado (a) con CC 20152983, a quién su médico tratante diagnosticó E119 DIABETES MELLITUS NO INSULINODEPENDIENTE SIN MENCIÓN DE COMPLICACIÓN por lo que considera ordenar SET INFUSION BOMBA INSULINA REF MMT-398,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</si>
  <si>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CUERVO ROJAS MARIO EDILFONSO identificado (a) con CC 19432045,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</si>
  <si>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CUERVO ROJAS MARIO EDILFONSO identificado (a) con CC 19432045, a quién su médico tratante diagnosticó E109 DIABETES MELLITUS INSULINODEPENDIENTE SIN MENCIÓN DE COMPLICACIÓN por lo que considera ordenar SENSOR MEDIR GLUCOSA ENLITE REF MMT008A,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</si>
  <si>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VERASTEGUI GOMEZ MARIA BEATRIZ identificado (a) con CC 1026561407,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</si>
  <si>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VERASTEGUI GOMEZ MARIA BEATRIZ identificado (a) con CC 1026561407, a quién su médico tratante diagnosticó E109 DIABETES MELLITUS INSULINODEPENDIENTE SIN MENCIÓN DE COMPLICACIÓN por lo que considera ordenar SENSORES MEDIR GLUCOSA ENLITE REF MMT-332A,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</si>
  <si>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VERASTEGUI GOMEZ MARIA BEATRIZ identificado (a) con CC 1026561407, a quién su médico tratante diagnosticó E109 DIABETES MELLITUS INSULINODEPENDIENTE SIN MENCIÓN DE COMPLICACIÓN por lo que considera ordenar SET INFUSION BOMBA INSULINA REF MMT-332A,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</si>
  <si>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OREJUELA CA?AS LINA MARIA identificado (a) con TI 95102808194,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</si>
  <si>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OREJUELA CA?AS LINA MARIA identificado (a) con TI 95102808194,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</si>
  <si>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OREJUELA CA?AS LINA MARIA identificado (a) con TI 95102808194, a quién su médico tratante diagnosticó E109 DIABETES MELLITUS INSULINODEPENDIENTE SIN MENCIÓN DE COMPLICACIÓN por lo que considera ordenar SET INFUSION BOMBA INSULINA REF MMT-399,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</si>
  <si>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ARANGO MEJIA MARGARITA  identificado (a) con CC 31206888, a quién su médico tratante diagnosticó E149 DIABETES MELLITUS NO ESPECIFICADA, SIN MENCIÓN DE COMPLICACIÓN por lo que considera ordenar RESERVORIOS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</si>
  <si>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</si>
  <si>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SET INFUSION BOMBA INSULINA REF MMT-399,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</si>
  <si>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ANDRADE CABALLERO SANTIAGO  identificado (a) con RC 1141516536,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</si>
  <si>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ANDRADE CABALLERO SANTIAGO  identificado (a) con RC 1141516536,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</si>
  <si>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ANDRADE CABALLERO SANTIAGO  identificado (a) con RC 1141516536, a quién su médico tratante diagnosticó E109 DIABETES MELLITUS INSULINODEPENDIENTE SIN MENCIÓN DE COMPLICACIÓN por lo que considera ordenar SET INFUSION BOMBA INSULINA REF MMT-398,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</si>
  <si>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MOYA HEDERICH ELISA MARIA ELSA PATICIA identificado (a) con CC 52048167,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</si>
  <si>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JASSIR MEDINA SAID ALI identificado (a) con CC 1015429245,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</si>
  <si>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MONTA?A GARCIA AMANDA LUCIA identificado (a) con CC 52328774, a quién su médico tratante diagnosticó E109 DIABETES MELLITUS INSULINODEPENDIENTE SIN MENCIÓN DE COMPLICACIÓN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</si>
  <si>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MONTA?A GARCIA AMANDA LUCIA identificado (a) con CC 52328774,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</si>
  <si>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MONTA?A GARCIA AMANDA LUCIA identificado (a) con CC 52328774,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</si>
  <si>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MACHADO POVEDA LUIS ALEJANDRO identificado (a) con TI 98030753585,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</si>
  <si>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MACHADO POVEDA LUIS ALEJANDRO identificado (a) con TI 98030753585,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</si>
  <si>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MACHADO POVEDA LUIS ALEJANDRO identificado (a) con TI 98030753585,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</si>
  <si>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OSORIO MADARIAGA NATALIA  identificado (a) con RC 1048073720, a quién su médico tratante diagnosticó C56 TUMOR MALIGNO DEL OVARIO por lo que considera ordenar ORTESIS ANTIGENUVALGO, para la fecha de prestación del servicio y En vigencia del ACUERDO 029 DE 2011 y COMUNICADO N°201433201753111, la tecnología recobrada,  SE CONSIDERA QUE ES UNA TECNOLOGÍA  PBS para la fecha de prestación y No puede ser recobrada a la ADRES. ORTESIS.</t>
  </si>
  <si>
    <t>Paciente MARTINEZ GARZON OLGA LUCY identificado (a) con CC 51721817, a quién su médico tratante diagnosticó C509 TUMOR MALIGNO DE LA MAMA, PARTE NO ESPECIFICADA por lo que considera ordenar PROTESIS CONTOUR BECKER, para la fecha de prestación del servicio y En vigencia del ACUERDO 029 DE 2011, NOTA EXTERNA 201433200296233 y según soportes adjuntos, la tecnología recobrada fue utilizada como parte  de un procedimiento que  NO SE ENCUENTRA DESCRITO EN NINGUNO DE LOS ANEXOS TECNICOS, CUP (857100) por lo que se considera una tecnología  NO POS y puede ser recobrada a la ADRES.</t>
  </si>
  <si>
    <t>Paciente AMAYA RINCON DIEGO ALEJANDRO identificado (a) con CC 79955732, a quién su médico tratante diagnosticó E148 DIABETES MELLITUS NO ESPECIFICADA, CON COMPLICACIONES NO ESPECIFICADAS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</si>
  <si>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RAMIREZ GUTIERREZ DIANA MARYELY identificado (a) con CC 29623797, a quién su médico tratante diagnosticó E149 DIABETES MELLITUS NO ESPECIFICADA, SIN MENCIÓN DE COMPLICACIÓN por lo que considera ordenar SENSORMEDIR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</si>
  <si>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RAMIREZ GUTIERREZ DIANA MARYELY identificado (a) con CC 29623797,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</si>
  <si>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 xml:space="preserve">Paciente CASTILLO LOPEZ JOSEFINA  identificado (a) con CC 29777794, a quién su médico tratante diagnosticó I679 ENFERMEDAD CEREBROVASCULAR, NO ESPECIFICADA por lo que considera ordenar BOLSA ALIMENTACION ENTERAL, para la fecha de prestación del servicio y En vigencia del ACUERDO 008 DE 2009, la tecnología recobrada SE ENCUENTRA DESCRITA en el anexo técnico, por lo que SE CONSIDERA QUE ES UNA TECNOLOGIA EN SALUD PBS y NO puede ser recobrada a la ADRES. </t>
  </si>
  <si>
    <t xml:space="preserve">Paciente MEJIA VALLEJO ALICIA  identificado (a) con CC 27498782, a quién su médico tratante diagnosticó J371 LARINGOTRAQUEITIS CRONICA por lo que considera ordenar BOLSA DE ALIMENTACION PATROL REF 52042 ABBOTT, para la fecha de prestación del servicio y En vigencia del ACUERDO 008 DE 2009, la tecnología recobrada SE ENCUENTRA DESCRITA en el anexo técnico, por lo que SE CONSIDERA QUE ES UNA TECNOLOGIA EN SALUD PBS y NO puede ser recobrada a la ADRES. </t>
  </si>
  <si>
    <t>Paciente CORTES CHAVES RAFAEL  identificado (a) con CC 94521764, a quién su médico tratante diagnosticó K868 OTRAS ENFERMEDADES ESPECIFICADAS DEL PANCREAS por lo que considera ordenar CONTROL MENSUAL POST TRANSPLANTE DE PANCREAS, para la fecha de prestación del servicio y En vigencia del ACUERDO 008 DE 2009, la tecnología recobrada no se encuentra en el anexo técnico 2, por lo que se considera una tecnología NO POS y puede ser recobrada a la ADRES.</t>
  </si>
  <si>
    <t>Paciente MONSALVE CIFUENTES DANIELA  identificado (a) con TI 1193528733, a quién su médico tratante diagnosticó Q111 OTRAS ANOFTALMIAS por lo que considera ordenar SUMINISTRO Y ADAPTACION DE PROTESIS OCULAR DE OJO IZQUIERDO, para la fecha de prestación del servicio y En vigencia del ACUERDO 008 DE 2009 y COMUNICADO N° 201433201753111, la tecnología recobrada,  se considera una tecnología  NO PBS para la fecha de prestación y puede ser recobrada a la ADRES.</t>
  </si>
  <si>
    <t>Paciente CORTES CHAVES RAFAEL  identificado (a) con CC 94521764, a quién su médico tratante diagnosticó Z940 TRANSPLANTE DE RIÑÓN por lo que considera ordenar CONTROL MENSUAL POST TRASPLANTE DE PANCREAS, para la fecha de prestación del servicio y En vigencia del ACUERDO 008 DE 2009, la tecnología recobrada no se encuentra en el anexo técnico 2, por lo que se considera una tecnología NO POS y puede ser recobrada a la ADRES.</t>
  </si>
  <si>
    <t xml:space="preserve">Paciente RODRIGUEZ REYES JUAN BAUTISTA identificado (a) con CC 120690, a quién su médico tratante diagnosticó I698 SECUELAS DE OTRAS ENFERMEDADES CEREBROVASCULARES, ESPECIFICADAS por lo que considera ordenar BOLSA NUTRIFLO O ALIMENTACION VACIA ENTERAL, para la fecha de prestación del servicio y En vigencia del ACUERDO 008 DE 2009, la tecnología recobrada SE ENCUENTRA DESCRITA en el anexo técnico, por lo que SE CONSIDERA QUE ES UNA TECNOLOGIA EN SALUD PBS y NO puede ser recobrada a la ADRES. </t>
  </si>
  <si>
    <t xml:space="preserve">Paciente MARMOLEJO  CARLOS HERNAN identificado (a) con CC 2602335, a quién su médico tratante diagnosticó I698 SECUELAS DE OTRAS ENFERMEDADES CEREBROVASCULARES, ESPECIFICADAS por lo que considera ordenar BOLSA ALIMENTACION ENTERAL, para la fecha de prestación del servicio y En vigencia del ACUERDO 008 DE 2009, la tecnología recobrada SE ENCUENTRA DESCRITA en el anexo técnico, por lo que SE CONSIDERA QUE ES UNA TECNOLOGIA EN SALUD PBS y NO puede ser recobrada a la ADRES. </t>
  </si>
  <si>
    <t xml:space="preserve">Paciente RODRIGUEZ REYES JUAN BAUTISTA identificado (a) con CC 120690, a quién su médico tratante diagnosticó I698 SECUELAS DE OTRAS ENFERMEDADES CEREBROVASCULARES, ESPECIFICADAS por lo que considera ordenar BOLSA NUTRICION ENTERAL, para la fecha de prestación del servicio y En vigencia del ACUERDO 008 DE 2009, la tecnología recobrada SE ENCUENTRA DESCRITA en el anexo técnico, por lo que SE CONSIDERA QUE ES UNA TECNOLOGIA EN SALUD PBS y NO puede ser recobrada a la ADRES. </t>
  </si>
  <si>
    <t>Paciente CORTES CHAVES RAFAEL  identificado (a) con CC 94521764, a quién su médico tratante diagnosticó K868 OTRAS ENFERMEDADES ESPECIFICADAS DEL PANCREAS por lo que considera ordenar CONTROL MENSUAL POST TRASPLANTE DE PANCREAS, para la fecha de prestación del servicio y En vigencia del ACUERDO 008 DE 2009, la tecnología recobrada no se encuentra en el anexo técnico 2, por lo que se considera una tecnología NO POS y puede ser recobrada a la ADRES.</t>
  </si>
  <si>
    <t xml:space="preserve">Paciente DELSORDO MOTTOLA FRANCISCO  identificado (a) con CE 10330, a quién su médico tratante diagnosticó Y835 AMPUTACIÓN DE MIEMBRO(S), COMO CAUSA DE REACCIÓN ANORMAL DEL PACIENTE O DE COMPLICACIÓN POSTERIOR, SIN MENCIÓN DE INCIDENTE EN EL MOMENTO DE EFECTUAR EL PROCEDIMIENTO por lo que considera ordenar ENCAJE FLEX INT TERMO, para la fecha de prestación del servicio y En vigencia del ACUERDO 008 DE 2009 y según soportes adjuntos, la tecnología recobrada fue utilizada como parte  de una protesis, por lo SE CONSIDERA QUE ES UNA TECNOLOGIA EN SALUD POS y NO puede ser recobrada a la ADRES. </t>
  </si>
  <si>
    <t xml:space="preserve">Paciente DELSORDO MOTTOLA FRANCISCO  identificado (a) con CE 10330, a quién su médico tratante diagnosticó Y835 AMPUTACIÓN DE MIEMBRO(S), COMO CAUSA DE REACCIÓN ANORMAL DEL PACIENTE O DE COMPLICACIÓN POSTERIOR, SIN MENCIÓN DE INCIDENTE EN EL MOMENTO DE EFECTUAR EL PROCEDIMIENTO por lo que considera ordenar CAMBIO DE SOCKETS PARA PROTESIS, para la fecha de prestación del servicio y En vigencia del ACUERDO 008 DE 2009 y según soportes adjuntos, la tecnología recobrada fue utilizada como parte  de una protesis, por lo SE CONSIDERA QUE ES UNA TECNOLOGIA EN SALUD POS y NO puede ser recobrada a la ADRES. </t>
  </si>
  <si>
    <t>Paciente PRADA JAIMES MARIA EUGENIA identificado (a) con CC 27571511, a quién su médico tratante diagnosticó I698 SECUELAS DE OTRAS ENFERMEDADES CEREBROVASCULARES, ESPECIFICADAS por lo que considera ordenar EQUIPO PATROL CON PUNZON ABBOTT, para la fecha de prestación del servicio y En vigencia del ACUERDO 008 DE 2009   la tecnología recobrada SE ENCUENTRA DESCRITA en el anexo técnico, por lo que SE CONSIDERA QUE ES UNA TECNOLOGIA EN SALUD PBS y NO puede ser recobrada a la ADRES. Necesario e insustituible.</t>
  </si>
  <si>
    <t xml:space="preserve">Paciente RODRIGUEZ REYES JUAN BAUTISTA identificado (a) con CC 120690, a quién su médico tratante diagnosticó I698 SECUELAS DE OTRAS ENFERMEDADES CEREBROVASCULARES, ESPECIFICADAS por lo que considera ordenar BOLSA NUTRIFLO VACIA/ALIMENTACION ENTERAL, para la fecha de prestación del servicio y En vigencia del ACUERDO 008 DE 2009, la tecnología recobrada SE ENCUENTRA DESCRITA en el anexo técnico, por lo que SE CONSIDERA QUE ES UNA TECNOLOGIA EN SALUD PBS y NO puede ser recobrada a la ADRES. </t>
  </si>
  <si>
    <t>Paciente CUELLAR AGUACIA JUAN IGNACIO identificado (a) con RC 1014871056, a quién su médico tratante diagnosticó Q726 DEFECTO POR REDUCCION LONGITUDINAL DEL PERONE por lo que considera ordenar ORT CTA RIG EXTR POST 3 PUNTO REF 1700065, para la fecha de prestación del servicio y En vigencia del ACUERDO 008 DE 2009 y COMUNICADO N°201433201753111, la tecnología recobrada,  SE CONSIDERA QUE ES UNA TECNOLOGÍA  PBS para la fecha de prestación y No puede ser recobrada a la ADRES. ORTESIS.</t>
  </si>
  <si>
    <t>Paciente HENNESSEY LORENZO JERONIMO  identificado (a) con RC 1011320775, a quién su médico tratante diagnosticó M210 DEFORMIDAD EN VALGO, NCOP por lo que considera ordenar APARATO ORTOP RODILLA, para la fecha de prestación del servicio y En vigencia del Acuerdo 008 de 2009 y según soportes adjuntos, la tecnología recobrada SE ENCUENTRA INCLUIDA PARA LA FECHA DE PRESTACIÓN DEL SERVICIO por lo que SE CONSIDERA QUE ES UNA TECNOLOGIA EN SALUD PBS y NO puede ser recobrada a la ADRES. Comunicado Nº 201433201753111.</t>
  </si>
  <si>
    <t xml:space="preserve">Paciente CAMACHO  MARIA JOSEFA identificado (a) con CC 26409330, a quién su médico tratante diagnosticó F03X DEMENCIA, NO ESPECIFICADA por lo que considera ordenar BOLSA NUTRIFLO VACIA/ALIMENTACION ENTERAL, para la fecha de prestación del servicio y En vigencia del ACUERDO 008 DE 2009, la tecnología recobrada SE ENCUENTRA DESCRITA en el anexo técnico, por lo que SE CONSIDERA QUE ES UNA TECNOLOGIA EN SALUD PBS y NO puede ser recobrada a la ADRES. </t>
  </si>
  <si>
    <t>Paciente BERNAL PARRA DIEGO DAVID identificado (a) con TI 1010067503, a quién su médico tratante diagnosticó S729 FRACTURA DEL FÉMUR, PARTE NO ESPECIFICADA por lo que considera ordenar CAMINADORPACER PLEGABLE, para la fecha de prestación del servicio y En vigencia del ACUERDO 008 DE 2009, según soportes adjuntos, la tecnología recobrada NO SE ENCUENTRA INCLUIDA EN EL PBS para la fecha de prestación del servicio, por lo que se considera una tecnología NO PBS y puede ser recobrada a la ADRES. Caminador pacer rifton para paciente con FRACTURA DEL FÉMUR.</t>
  </si>
  <si>
    <t xml:space="preserve">Paciente ORJUELA DE GUZMAN MARIA CRISTINA identificado (a) con CC 21152748, a quién su médico tratante diagnosticó E46X DESNUTRICIÓN PROTEICOCALORICA NO ESPECIFICADA por lo que considera ordenar BOLSA NUTRIFLO ALIM VACIA ENTERAL  BAXTER REF BRD0202, para la fecha de prestación del servicio y En vigencia del ACUERDO 008 DE 2009, la tecnología recobrada SE ENCUENTRA DESCRITA en el anexo técnico, por lo que SE CONSIDERA QUE ES UNA TECNOLOGIA EN SALUD PBS y NO puede ser recobrada a la ADRES. </t>
  </si>
  <si>
    <t>Paciente SANCHEZ DE PEREZ REBECA  identificado (a) con CC 24107025, a quién su médico tratante diagnosticó I698 SECUELAS DE OTRAS ENFERMEDADES CEREBROVASCULARES, ESPECIFICADAS por lo que considera ordenar EQUIPO PATROL CON PUNZON ABBOT REF 52040, para la fecha de prestación del servicio y En vigencia del ACUERDO 008 DE 2009   la tecnología recobrada SE ENCUENTRA DESCRITA en el anexo técnico, por lo que SE CONSIDERA QUE ES UNA TECNOLOGIA EN SALUD PBS y NO puede ser recobrada a la ADRES. Necesario e insustituible.</t>
  </si>
  <si>
    <t xml:space="preserve">Paciente CHAMORRO DE LA HOZ JAIME ANTONIO identificado (a) con CC 19159429, a quién su médico tratante diagnosticó I694 SECUELAS DE ENFERMEDAD CEREBROVASCULAR, NO ESPECIFICADA COMO HEMORRAGICA U OCLUSIVA por lo que considera ordenar BOLSA NUTRIFLO ALIMENTACION VACIA ENTERAL BAXTER, para la fecha de prestación del servicio y En vigencia del ACUERDO 008 DE 2009, la tecnología recobrada SE ENCUENTRA DESCRITA en el anexo técnico, por lo que SE CONSIDERA QUE ES UNA TECNOLOGIA EN SALUD PBS y NO puede ser recobrada a la ADRES. </t>
  </si>
  <si>
    <t>Paciente LATORRE PUENTE YELENA  identificado (a) con CC 51601690, a quién su médico tratante diagnosticó Z933 COLOSTOMIA por lo que considera ordenar BOLSA DRENABLE 45 MM CONVATEC, para la fecha de prestación del servicio y En vigencia del ACUERDO 008 DE 2009  y  NOTA EXTERNA 201433200083073, la tecnología recobrada,  se considera una tecnología  NO PBS para la fecha de prestación y puede ser recobrada a la ADRES.</t>
  </si>
  <si>
    <t xml:space="preserve">Paciente JASSIR JACIR FUAD  identificado (a) con CC 3688883, a quién su médico tratante diagnosticó F03X DEMENCIA, NO ESPECIFICADA por lo que considera ordenar BOLSA NUTRIFLO VACIA/ALIMENTACION ENTERAL, para la fecha de prestación del servicio y En vigencia del ACUERDO 008 DE 2009, la tecnología recobrada SE ENCUENTRA DESCRITA en el anexo técnico, por lo que SE CONSIDERA QUE ES UNA TECNOLOGIA EN SALUD PBS y NO puede ser recobrada a la ADRES. </t>
  </si>
  <si>
    <t xml:space="preserve">Paciente LOAIZA MARULANDA GERMAN DARIO identificado (a) con CC 71776339, a quién su médico tratante diagnosticó S130 RUPTURA TRAUMATICA DE DISCO CERVICAL INTERVERTEBRAL por lo que considera ordenar PILAS ALKALINAS CUADRADAS DE 9 VOLTIOS LARGA DURACION, para la fecha de prestación del servicio y En vigencia del ACUERDO 029 DE 2011, la tecnología recobrada SE ENCUENTRA DESCRITA para la fecha de prestaciòn del servicio, por lo que SE CONSIDERA QUE ES UNA TECNOLOGIA EN SALUD PBS y NO puede ser recobrada a la ADRES. Insumo para Marcapasos Diafragmatico. </t>
  </si>
  <si>
    <t>Paciente CASTELLOTE NUNEZ MARIA DEL CARMEN identificado (a) con CC 41754710, a quién su médico tratante diagnosticó R529 DOLOR, NO ESPECIFICADO por lo que considera ordenar KIT RELLENO SYNCHROMED COMP, para la fecha de prestación del servicio y En vigencia del ACUERDO 029 DE 2011 y según soportes adjuntos, la tecnología recobrada fue utilizada como parte  del manejo de heridas y curaciones, por lo SE CONSIDERA QUE ES UNA TECNOLOGIA EN SALUD POS y NO puede ser recobrada a la ADRES.</t>
  </si>
  <si>
    <t>Paciente VELOZA ROJAS VICTOR MARIO identificado (a) con CC 146688, a quién su médico tratante diagnosticó G35X ESCLEROSIS MULTIPLE por lo que considera ordenar COJIN EN ESPUMA Y GEL, para la fecha de prestación del servicio y En vigencia del ACUERDO 029 DE 2011 y NOTA EXTERNA 201433200296233, la tecnología recobrada  NO PERTENECE AL ÁMBITO DE LA SALUD POR LO QUE SE CONSIDERA UNA TECNOLOGÍA NO INCLUIDA EN EL PLAN DE BENEFICIOS y puede ser recobrada a la ADRES.</t>
  </si>
  <si>
    <t>Paciente LOPEZ VELASQUEZ JAVIER 0 identificado (a) con CC 13249125, a quién su médico tratante diagnosticó J449 ENFERMEDAD PULMÓNAR OBSTRUCTIVA CRONICA, NO ESPECIFICADA por lo que considera ordenar SERVICIO OXIGENOTERAPIA LOX CON PORTATIL MES MARZO,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</si>
  <si>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MADERO DE DUCHAMP MARIA BEATRIZ identificado (a) con CC 20142515,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</si>
  <si>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DIAZ PINEDA NORBERTO 0 identificado (a) con CC 152466, a quién su médico tratante diagnosticó J439 ENFISEMA, NO ESPECIFICADO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</si>
  <si>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FURMAN RONNES MORALE 0 identificado (a) con CC 2896488,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</si>
  <si>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ALZATE HERNANDEZ OSCAR HERNANDO identificado (a) con CC 17103559,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</si>
  <si>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DIAZ DIAZ MARIA EUGENIA identificado (a) con CC 41509439, a quién su médico tratante diagnosticó J449 ENFERMEDAD PULMÓNAR OBSTRUCTIVA CRONICA, NO ESPECIFICADA por lo que considera ordenar SERVICIO OXIGENOTERAPIA LOX POR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</si>
  <si>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ALVARADO MEDINA CARLOS EDUARDO identificado (a) con CC 40665,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</si>
  <si>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ROA QUINONES PATRICIA 0 identificado (a) con CC 35456188, a quién su médico tratante diagnosticó I270 HIPERTENSION PULMÓNAR PRIMARIA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</si>
  <si>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LOZANO LOZANO WILLIAM CAMILO identificado (a) con CC 81715289, a quién su médico tratante diagnosticó F83X TRASTORNOS ESPECIFICOS MIXTOS DEL DESARROLLO por lo que considera ordenar PANITOS HUMEDOS WINNY,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</si>
  <si>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COMAS BUSTILLO ARMANDO RAFAEL identificado (a) con CC 8711723, a quién su médico tratante diagnosticó G459 ISQUEMIA CEREBRAL TRANSITORIA, SIN OTRA ESPECIFICACION por lo que considera ordenar TOALLAS HUMEDAS TENA,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</si>
  <si>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GARCIA DE LA PAVA JUAN SEBASTIAN identificado (a) con TI 95020903989, a quién su médico tratante diagnosticó G824 CUADRIPLEJIA ESPASTICA por lo que considera ordenar PANITOS HUMEDOS WINNY,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</si>
  <si>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SANCHEZ LOPEZ JORGE ENRIQUE identificado (a) con CC 79730235, a quién su médico tratante diagnosticó S141 OTROS TRAUMATISMOS DE LA MEDULA ESPINAL CERVICAL Y LOS NO ESPECIFICADOS por lo que considera ordenar TOALLAS HUMEDAS TENA,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</si>
  <si>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ALEJO MARTINEZ RAFAEL  identificado (a) con CC 17151917, a quién su médico tratante diagnosticó C20X TUMOR MALIGNO DEL RECTO por lo que considera ordenar PASTA STOMAHESIVE REF 189310 CONVATEC, para la fecha de prestación del servicio y En vigencia del ACUERDO 029 DE 2011 Art. 40, la tecnología recobrada se encuentra con aclaraciones de cobertura en el TRATAMIENTO DE PACIENTES CON CANCER DE COLON Y/O RECTO. Según soportes anexos, la tecnología prestada CUMPLE CON EL CONDICIONAMIENTO DESCRITO PARA LA FECHA DE PRESTACIÓN DEL SERVICIO (TUMOR MALIGNO DEL RECTO) Se evidencia que solo recobran el excedente ID (1) FOLIO (4); por tal razón se evidencia que NO está financiado con recursos de la UPC. En conclusión, se considera que es una tecnología en salud NO POS y debe ser recobrado a la ADRES.</t>
  </si>
  <si>
    <t>Paciente ALEJO MARTINEZ RAFAEL  identificado (a) con CC 17151917, a quién su médico tratante diagnosticó C20X TUMOR MALIGNO DEL RECTO por lo que considera ordenar BOLSA DRENABLE COLOSTOMIA REF 402533 CONVATEC 45MM, para la fecha de prestación del servicio y En vigencia del ACUERDO 029 DE 2011 Art. 40, la tecnología recobrada se encuentra con aclaraciones de cobertura en el TRATAMIENTO DE PACIENTES CON CANCER DE COLON Y/O RECTO. Según soportes anexos, la tecnología prestada CUMPLE CON EL CONDICIONAMIENTO DESCRITO PARA LA FECHA DE PRESTACIÓN DEL SERVICIO (TUMOR MALIGNO DEL RECTO) Se evidencia que solo recobran el excedente ID (1) FOLIO (4); por tal razón se evidencia que NO está financiado con recursos de la UPC. En conclusión, se considera que es una tecnología en salud NO POS y debe ser recobrado a la ADRES.</t>
  </si>
  <si>
    <t>Paciente ALEJO MARTINEZ RAFAEL  identificado (a) con CC 17151917, a quién su médico tratante diagnosticó C20X TUMOR MALIGNO DEL RECTO por lo que considera ordenar BARRERA FLEXIBLE STOMAHESIVE 45MM REF 401611 CONVATEC, para la fecha de prestación del servicio y En vigencia del ACUERDO 029 DE 2011 Art. 40, la tecnología recobrada se encuentra con aclaraciones de cobertura en el TRATAMIENTO DE PACIENTES CON CANCER DE COLON Y/O RECTO. Según soportes anexos, la tecnología prestada CUMPLE CON EL CONDICIONAMIENTO DESCRITO PARA LA FECHA DE PRESTACIÓN DEL SERVICIO (TUMOR MALIGNO DEL RECTO) Se evidencia que solo recobran el excedente ID (1) FOLIO (4); por tal razón se evidencia que NO está financiado con recursos de la UPC. En conclusión, se considera que es una tecnología en salud NO POS y debe ser recobrado a la ADRES.</t>
  </si>
  <si>
    <t>Paciente SAKER DE HADDAD SUAD MARY identificado (a) con CC 33112712, a quién su médico tratante diagnosticó E109 DIABETES MELLITUS INSULINODEPENDIENTE SIN MENCIÓN DE COMPLICACIÓN por lo que considera ordenar TIRA DE GLUCOMETRIA ONE TOUCH, para la fecha de prestación del servicio y No es posible determinar la cobertura de la tecnología recobrada por insuficiencia documental, es necesario adjuntar historia clínica del paciente para garantizar que efectivamente es una tecnología NO PBS</t>
  </si>
  <si>
    <t>Paciente VILLAMIZAR QUINONES ANAIS 0 identificado (a) con CC 51819213, a quién su médico tratante diagnosticó S897 TRAUMATISMOS MULTIPLES DE LA PIERNA por lo que considera ordenar FERULA PIE CAIDO ADULTO, para la fecha de prestación del servicio y En vigencia del ACUERDO 029 DE 2011, la tecnología recobrada SE ENCUENTRA DESCRITA en el anexo técnico, por lo que SE CONSIDERA QUE ES UNA TECNOLOGIA EN SALUD PBS y NO puede ser recobrada a la ADRES.</t>
  </si>
  <si>
    <t>Paciente OTERO LONDOIO CARMEN LUCIA identificado (a) con CC 41322220, a quién su médico tratante diagnosticó J449 ENFERMEDAD PULMÓNAR OBSTRUCTIVA CRONICA, NO ESPECIFICADA por lo que considera ordenar SUMINISTRO INTEGRAL LOX DOMICILIARIO DEL MES DE ENERO DE 2012,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</si>
  <si>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OTERO LONDOAO CARMEN LUCIA identificado (a) con CC 41322220, a quién su médico tratante diagnosticó J449 ENFERMEDAD PULMÓNAR OBSTRUCTIVA CRONICA, NO ESPECIFICADA por lo que considera ordenar SUMINISTRO INTEGRAL LOX DOMICILIARIO DEL MES NOVIEMNBRE DE 2011, para la fecha de prestación del servicio y En vigencia del Acuerdo 008 de 2009 y según soportes adjuntos, la tecnología recobrada NO SE ENCUENTRA INCLUIDA EN EL PBS para la fecha de prestación del servicio, por lo que se considera una tecnología NO PBS y puede ser recobrada a la ADRES.</t>
  </si>
  <si>
    <t>Paciente GONZALEZ GARCIA LUIS DARIO identificado (a) con CC 629877, a quién su médico tratante diagnosticó S062 TRAUMATISMO CEREBRAL DIFUSO por lo que considera ordenar ALQUILER BARANDAS CAMA MANUAL MES DE MARZO,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</si>
  <si>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GONZALEZ GARCIA LUIS DARIO identificado (a) con CC 629877, a quién su médico tratante diagnosticó T908 SECUELAS DE OTROS TRAUMATISMOS ESPECIFICADOS DE LA CABEZA por lo que considera ordenar CAMA HOSPITALARI,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</si>
  <si>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DIAZ DIAZ MARIA EUGENIA identificado (a) con CC 41509439,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</si>
  <si>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TORRES GARZON ROSSANA 0 identificado (a) con CC 25479985, a quién su médico tratante diagnosticó G628 OTRAS POLINEUROPATIAS ESPECIFICADAS por lo que considera ordenar ALQUILER DE CAMA ELECTRICA DRIVE,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</si>
  <si>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MARIN TELLEZ ELEASAR  identificado (a) con CC 2907492, a quién su médico tratante diagnosticó T814 INFECCION CONSECUTIVA A PROCEDIMIENTO, NO CLASIFICADA EN OTRA PARTE por lo que considera ordenar ALQUILER DE CAMA MANUAL,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</si>
  <si>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USCATEGUI SOCADAQUI MARY LUZ identificado (a) con CC 41460825, a quién su médico tratante diagnosticó D012 CARCINOMA IN SITU DEL RECTO por lo que considera ordenar BOLSA CERRADA OSTOMIA 57 MM REF 402518 CONVATEC, para la fecha de prestación del servicio y No es posible determinar la cobertura de la tecnología recobrada por insuficiencia documental, es necesario adjuntar historia clínica del paciente para garantizar que efectivamente es una tecnología NO PBS</t>
  </si>
  <si>
    <t>Paciente USCATEGUI SOCADAQUI MARY LUZ identificado (a) con CC 41460825, a quién su médico tratante diagnosticó D012 CARCINOMA IN SITU DEL RECTO por lo que considera ordenar BARRERA FLEXIBLE STOMAHESIVE 57MM REF 401612 CONVATEC, para la fecha de prestación del servicio y No es posible determinar la cobertura de la tecnología recobrada por insuficiencia documental, es necesario adjuntar historia clínica del paciente para garantizar que efectivamente es una tecnología NO PBS</t>
  </si>
  <si>
    <t>Paciente RUIZ GALAN VIRGILIO  identificado (a) con CC 2831415, a quién su médico tratante diagnosticó H520 HIPERMETROPIA por lo que considera ordenar LENTES OFTALMICOS MONOFOCALES INCLUYE MONTURA, para la fecha de prestación del servicio y En vigencia del ACUERDO 029 DE 2011, la tecnología recobrada se encuentra relacionada en el articulado con aclaraciones de cobertura: Art. 38 Lentes Externos. El POS cubre los lentes correctores externos en las siguientes condiciones: Afiliados al Régimen Contributivo, se cubren una vez cada cinco (5) años en los mayores de doce (12) años y una (1) vez cada año en los menores de doce (12) años, siempre por prescripción médica o por optometría y para defectos que disminuyan la agudeza visual. La cobertura incluye la adaptación del lente formulado a LA MONTURA CUYO VALOR CORRE A CARGO DEL USUARIO. Por lo tanto para éste y teniendo en cuenta que el recobro corresponde a: (LENTES OFTALMICOS MONOFOCALES INCLUYE MONTURA)</t>
  </si>
  <si>
    <t>Paciente DE BEDOUT PERDOMO GABRIEL  identificado (a) con CC 70312, a quién su médico tratante diagnosticó C140 TUMOR MALIGNO DE LA FARINGE, PARTE NO ESPECIFICADA por lo que considera ordenar TUBO LARINGEO REF 7674, para la fecha de prestación del servicio y En vigencia del Acuerdo 029 de 2011 y según soportes adjuntos, la tecnología recobrada NO SE ENCUENTRA DESCRITA EXPLICITAMENTE en ninguno de los anexos técnicos por lo que se considera una tecnología  NO PBS y puede ser recobrada a la ADRES</t>
  </si>
  <si>
    <t>Paciente DE BEDOUT PERDOMO GABRIEL  identificado (a) con CC 70312, a quién su médico tratante diagnosticó C140 TUMOR MALIGNO DE LA FARINGE, PARTE NO ESPECIFICADA por lo que considera ordenar CEPILLO DE LIMPIEZA TUBO LARINGEO REF 7225, para la fecha de prestación del servicio y En vigencia del Acuerdo 029 de 2011 y según soportes adjuntos, la tecnología recobrada NO SE ENCUENTRA DESCRITA EXPLICITAMENTE en ninguno de los anexos técnicos por lo que se considera una tecnología  NO PBS y puede ser recobrada a la ADRES</t>
  </si>
  <si>
    <t>Paciente DE BEDOUT PERDOMO GABRIEL  identificado (a) con CC 70312, a quién su médico tratante diagnosticó C140 TUMOR MALIGNO DE LA FARINGE, PARTE NO ESPECIFICADA por lo que considera ordenar KIT CLIPS SOPORTE LARY BOTTON REF 7669, para la fecha de prestación del servicio y En vigencia del ACUERDO 029 DE 2011 y según soportes adjuntos, la tecnología recobrada fue utilizada como parte  del manejo de heridas y curaciones, por lo SE CONSIDERA QUE ES UNA TECNOLOGIA EN SALUD POS y NO puede ser recobrada a la ADRES.</t>
  </si>
  <si>
    <t>Paciente DE BEDOUT PERDOMO GABRIEL  identificado (a) con CC 70312, a quién su médico tratante diagnosticó C140 TUMOR MALIGNO DE LA FARINGE, PARTE NO ESPECIFICADA por lo que considera ordenar FILTRO MANUAL REF 7242, para la fecha de prestación del servicio y En vigencia del ACUERDO 029 DE 2011, la tecnología recobrada NO SE ENCUENTRA INCLUIDA EN EL PBS para la fecha de prestación del servicio, por lo que se considera una tecnología NO PBS y puede ser recobrada a la ADRES. Insumo para protesis de voz</t>
  </si>
  <si>
    <t>Paciente JARAMILLO DE JARAMILLO ANGELA MATILDE identificado (a) con CC 41517245, a quién su médico tratante diagnosticó E109 DIABETES MELLITUS INSULINODEPENDIENTE SIN MENCIÓN DE COMPLICACIÓN por lo que considera ordenar TIRA DE GLUCOMETRIA ULTRA ONE TOUCH, para la fecha de prestación del servicio y No es posible determinar la cobertura de la tecnología recobrada por insuficiencia documental, es necesario adjuntar historia clínica del paciente para garantizar que efectivamente es una tecnología NO PBS</t>
  </si>
  <si>
    <t>Paciente ATUESTA GARCIA DIANA LUCIA identificado (a) con CC 52761466, a quién su médico tratante diagnosticó E149 DIABETES MELLITUS NO ESPECIFICADA, SIN MENCIÓN DE COMPLICACIÓN por lo que considera ordenar TIRAS DE GLUCOMETRIA OPTIUM, para la fecha de prestación del servicio y No es posible determinar la cobertura de la tecnología recobrada por insuficiencia documental, es necesario adjuntar historia clínica del paciente para garantizar que efectivamente es una tecnología NO PBS</t>
  </si>
  <si>
    <t>Paciente ATUESTA GARCIA DIANA LUCIA identificado (a) con CC 52761466, a quién su médico tratante diagnosticó E149 DIABETES MELLITUS NO ESPECIFICADA, SIN MENCIÓN DE COMPLICACIÓN por lo que considera ordenar LANCETA MEDISENSE, para la fecha de prestación del servicio y No es posible determinar la cobertura de la tecnología recobrada por insuficiencia documental, es necesario adjuntar historia clínica del paciente para garantizar que efectivamente es una tecnología NO PBS</t>
  </si>
  <si>
    <t>Paciente VIGGIANO PUENTE JULIAN ANTONIO identificado (a) con CC 1144135940, a quién su médico tratante diagnosticó E119 DIABETES MELLITUS NO INSULINODEPENDIENTE SIN MENCIÓN DE COMPLICACIÓN por lo que considera ordenar TIRA GLUCOMETRIA OPTIUM, para la fecha de prestación del servicio y No es posible determinar la cobertura de la tecnología recobrada por insuficiencia documental, es necesario adjuntar historia clínica del paciente para garantizar que efectivamente es una tecnología NO PBS</t>
  </si>
  <si>
    <t>Paciente BUSTOS BUSTOS JAIME  identificado (a) con CC 17049881, a quién su médico tratante diagnosticó E149 DIABETES MELLITUS NO ESPECIFICADA, SIN MENCIÓN DE COMPLICACIÓN por lo que considera ordenar TIRA GLUCOMETRICA OPTIUM XCEED, para la fecha de prestación del servicio y No es posible determinar la cobertura de la tecnología recobrada por insuficiencia documental, es necesario adjuntar historia clínica del paciente para garantizar que efectivamente es una tecnología NO PBS</t>
  </si>
  <si>
    <t>Paciente SERNA GOMEZ ANDREA PAOLA identificado (a) con CC 1018437822, a quién su médico tratante diagnosticó E109 DIABETES MELLITUS INSULINODEPENDIENTE SIN MENCIÓN DE COMPLICACIÓN por lo que considera ordenar TIRA DE GLUCOMETRIA ONE TOUCH, para la fecha de prestación del servicio y No es posible determinar la cobertura de la tecnología recobrada por insuficiencia documental, es necesario adjuntar historia clínica del paciente para garantizar que efectivamente es una tecnología NO PBS</t>
  </si>
  <si>
    <t>Paciente ROJAS ROMERO JULIETTE NAYDU identificado (a) con CC 52096287, a quién su médico tratante diagnosticó E149 DIABETES MELLITUS NO ESPECIFICADA, SIN MENCIÓN DE COMPLICACIÓN por lo que considera ordenar TIRAS DE GLUCOMETRIA OPTIUM, para la fecha de prestación del servicio y No es posible determinar la cobertura de la tecnología recobrada por insuficiencia documental, es necesario adjuntar historia clínica del paciente para garantizar que efectivamente es una tecnología NO PBS</t>
  </si>
  <si>
    <t>Paciente RUBIANO CONTRERAS NANCY 0 identificado (a) con CC 31284436, a quién su médico tratante diagnosticó E119 DIABETES MELLITUS NO INSULINODEPENDIENTE SIN MENCIÓN DE COMPLICACIÓN por lo que considera ordenar TIRA DE GLUCOMETRIA OPTIUM, para la fecha de prestación del servicio y No es posible determinar la cobertura de la tecnología recobrada por insuficiencia documental, es necesario adjuntar historia clínica del paciente para garantizar que efectivamente es una tecnología NO PBS</t>
  </si>
  <si>
    <t>Paciente GARCIA MENDOZA DANIEL ENRIQUE identificado (a) con CC 79984408, a quién su médico tratante diagnosticó E109 DIABETES MELLITUS INSULINODEPENDIENTE SIN MENCIÓN DE COMPLICACIÓN por lo que considera ordenar TIRA DE GLUCOMETRIA OPTIUM, para la fecha de prestación del servicio y No es posible determinar la cobertura de la tecnología recobrada por insuficiencia documental, es necesario adjuntar historia clínica del paciente para garantizar que efectivamente es una tecnología NO PBS</t>
  </si>
  <si>
    <t>Paciente RAMIREZ TOBON SEBASTIAN 0 identificado (a) con RC 1019902475, a quién su médico tratante diagnosticó E149 DIABETES MELLITUS NO ESPECIFICADA, SIN MENCIÓN DE COMPLICACIÓN por lo que considera ordenar LANCETAS ULTRASOFT, para la fecha de prestación del servicio y No es posible determinar la cobertura de la tecnología recobrada por insuficiencia documental, es necesario adjuntar historia clínica del paciente para garantizar que efectivamente es una tecnología NO PBS</t>
  </si>
  <si>
    <t>Paciente QUINTERO MARTINEZ JUAN RAMON identificado (a) con CC 3181285, a quién su médico tratante diagnosticó K869 ENFERMEDAD DEL PANCREAS, NO ESPECIFICADA por lo que considera ordenar BARRERA FLEXIBLE COLOSTOMIA 70 MM, para la fecha de prestación del servicio y No es posible determinar la cobertura de la tecnología recobrada por insuficiencia documental, es necesario adjuntar historia clínica del paciente para garantizar que efectivamente es una tecnología NO PBS</t>
  </si>
  <si>
    <t>Paciente QUINTERO MARTINEZ JUAN RAMON identificado (a) con CC 3181285, a quién su médico tratante diagnosticó K869 ENFERMEDAD DEL PANCREAS, NO ESPECIFICADA por lo que considera ordenar BOLSA DE COLOSTOMIA 57 MM, para la fecha de prestación del servicio y No es posible determinar la cobertura de la tecnología recobrada por insuficiencia documental, es necesario adjuntar historia clínica del paciente para garantizar que efectivamente es una tecnología NO PBS</t>
  </si>
  <si>
    <t>Paciente QUINTERO MARTINEZ JUAN RAMON identificado (a) con CC 3181285, a quién su médico tratante diagnosticó K869 ENFERMEDAD DEL PANCREAS, NO ESPECIFICADA por lo que considera ordenar TRAC SMALL DRESSING PARA SISTEMA DE CIERRE CON PRESION NEGATIVA VACUM, para la fecha de prestación del servicio y En vigencia del ACUERDO 029 DE 2011, Y NOTA EXTERNA 201433200083073, la tecnología recobrada SE ENCUENTRA DESCRITA en el anexo técnico, por lo que SE CONSIDERA QUE ES UNA TECNOLOGIA EN SALUD PBS y NO puede ser recobrada a la ADRES. SISTEMA VAC</t>
  </si>
  <si>
    <t>Paciente QUINTERO MARTINEZ JUAN RAMON identificado (a) con CC 3181285, a quién su médico tratante diagnosticó K869 ENFERMEDAD DEL PANCREAS, NO ESPECIFICADA por lo que considera ordenar APOSITO VERSAFOAM 10 X 7.5CMS PARA SISTEMA DE CIERRE CON PRESION NEGATIVA VACUM, para la fecha de prestación del servicio y En vigencia del ACUERDO 029 DE 2011 y según soportes adjuntos, la tecnología recobrada fue utilizada como parte  del manejo de heridas y curaciones, por lo SE CONSIDERA QUE ES UNA TECNOLOGIA EN SALUD POS y NO puede ser recobrada a la ADRES.</t>
  </si>
  <si>
    <t>Paciente QUINTERO MARTINEZ JUAN RAMON identificado (a) con CC 3181285, a quién su médico tratante diagnosticó K869 ENFERMEDAD DEL PANCREAS, NO ESPECIFICADA por lo que considera ordenar TRAC LARGE DRESSING PARA SISTEMA DE CIERRE CON PRESION NEGATIVA VACUM, para la fecha de prestación del servicio y En vigencia del ACUERDO 029 DE 2011, Y NOTA EXTERNA 201433200083073, la tecnología recobrada SE ENCUENTRA DESCRITA en el anexo técnico, por lo que SE CONSIDERA QUE ES UNA TECNOLOGIA EN SALUD PBS y NO puede ser recobrada a la ADRES. SISTEMA VAC</t>
  </si>
  <si>
    <t>Paciente QUINTERO MARTINEZ JUAN RAMON identificado (a) con CC 3181285, a quién su médico tratante diagnosticó K869 ENFERMEDAD DEL PANCREAS, NO ESPECIFICADA por lo que considera ordenar TRAC ABDOMINAL DRESSING PARA SISTEMA DE CIERRE CON PRESION NEGATIVA VACUM, para la fecha de prestación del servicio y En vigencia del ACUERDO 029 DE 2011, Y NOTA EXTERNA 201433200083073, la tecnología recobrada SE ENCUENTRA DESCRITA en el anexo técnico, por lo que SE CONSIDERA QUE ES UNA TECNOLOGIA EN SALUD PBS y NO puede ser recobrada a la ADRES. SISTEMA VAC</t>
  </si>
  <si>
    <t>Paciente QUINTERO MARTINEZ JUAN RAMON identificado (a) con CC 3181285, a quién su médico tratante diagnosticó K869 ENFERMEDAD DEL PANCREAS, NO ESPECIFICADA por lo que considera ordenar ATS CANISTER DE 1000CC PARA SISTEMA DE CIERRE CON PRESION NEGATIVA VACUM, para la fecha de prestación del servicio y En vigencia del ACUERDO 029 DE 2011 y  NOTA EXTERNA 1201433200325243, la tecnología recobrada,  SE CONSIDERA QUE ES UNA TECNOLOGÍA  PBS para la fecha de prestación y No puede ser recobrada a la ADRES.</t>
  </si>
  <si>
    <t>Paciente QUINTERO MARTINEZ JUAN RAMON identificado (a) con CC 3181285, a quién su médico tratante diagnosticó K869 ENFERMEDAD DEL PANCREAS, NO ESPECIFICADA por lo que considera ordenar TRAC VERSAFOAM 10 X 15 PARA SISTEMA DE CIERRE CON PRESION NEGATIVA VACUM, para la fecha de prestación del servicio y En vigencia del ACUERDO 029 DE 2011, Y NOTA EXTERNA 201433200083073, la tecnología recobrada SE ENCUENTRA DESCRITA en el anexo técnico, por lo que SE CONSIDERA QUE ES UNA TECNOLOGIA EN SALUD PBS y NO puede ser recobrada a la ADRES. SISTEMA VAC</t>
  </si>
  <si>
    <t>Paciente QUINTERO MARTINEZ JUAN RAMON identificado (a) con CC 3181285, a quién su médico tratante diagnosticó K869 ENFERMEDAD DEL PANCREAS, NO ESPECIFICADA por lo que considera ordenar TRAC VERSAFOAM 10 X 15 PARA SISTEMA DE CIERRE DE HERIDA POR PRESION NEGATIVA CONTINUA VACUM, para la fecha de prestación del servicio y En vigencia del ACUERDO 029 DE 2011, Y NOTA EXTERNA 201433200083073, la tecnología recobrada SE ENCUENTRA DESCRITA en el anexo técnico, por lo que SE CONSIDERA QUE ES UNA TECNOLOGIA EN SALUD PBS y NO puede ser recobrada a la ADRES. SISTEMA VAC</t>
  </si>
  <si>
    <t>Paciente CHARRY ANGARITA ANDRES EDUARDO identificado (a) con CC 11225969, a quién su médico tratante diagnosticó S122 FRACTURA DE OTRAS VÉRTEBRAS CERVICALES ESPECIFICADAS por lo que considera ordenar COLECTOR EXT + TIRA ADH CONVEEN REF 5205 COLOPLAST 30 MM, para la fecha de prestación del servicio y En vigencia del ACUERDO 029 DE 2011 y COMUNICADO N° 201433201753111, la tecnología recobrada (ELEMENTOS DE UROSTOMIA),  SE CONSIDERA QUE ES UNA TECNOLOGÍA  PBS para la fecha de prestación y No puede ser recobrada a la ADRES. Paciente con UROSTOMIA definitiva.</t>
  </si>
  <si>
    <t>Paciente CHARRY ANGARITA ANDRES EDUARDO identificado (a) con CC 11225969, a quién su médico tratante diagnosticó S122 FRACTURA DE OTRAS VÉRTEBRAS CERVICALES ESPECIFICADAS por lo que considera ordenar COLECTOR EX TIRA ADH CONVEEN REF 5205 COLOPLAST 30MM, para la fecha de prestación del servicio y En vigencia del ACUERDO 029 DE 2011 y COMUNICADO N° 201433201753111, la tecnología recobrada (ELEMENTOS DE UROSTOMIA),  SE CONSIDERA QUE ES UNA TECNOLOGÍA  PBS para la fecha de prestación y No puede ser recobrada a la ADRES. Paciente con UROSTOMIA definitiva.</t>
  </si>
  <si>
    <t>Paciente MEJIA DIEZ ROSA ELENA identificado (a) con CC 21953063, a quién su médico tratante diagnosticó H905 HIPOACUSIA NEUROSENSORIAL, SIN OTRA ESPECIFICACION por lo que considera ordenar AURIA T-MTC DARK STENNNA CODO AUXILIAR T-HC PARA IMPLANTE COCLEAR, para la fecha de prestación del servicio y En vigencia del ACUERDO 029 DE 2011, NOTA EXTERNA 201433200083073 y según soportes adjuntos, la tecnología recobrada fue utilizada en un adlto, por lo que se considera una tecnología  NO POS y puede ser recobrada a la ADRES.</t>
  </si>
  <si>
    <t>Paciente TORRES LUNA MARIA ANGEL identificado (a) con RC 1014869404, a quién su médico tratante diagnosticó Q774 ACONDROPLASIA por lo que considera ordenar CAMINADOR PACER T M BASICO REF 10161,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Caminador pacer rifton para paciente con ACONDROPLASIA</t>
  </si>
  <si>
    <t xml:space="preserve">Paciente BAEZ PARRA MAURICIO ALBERTO identificado (a) con CC 88031199, a quién su médico tratante diagnosticó T913 SECUELAS DE TRAUMATISMO DE LA MEDULA ESPINAL por lo que considera ordenar RECOLECTOR MASCULINO 36ML URINARIA, para la fecha de prestación del servicio y En vigencia del ACUERDO 029 DE 2011,   la tecnología recobrada SE ENCUENTRA DESCRITA en el anexo técnico, por lo que SE CONSIDERA QUE ES UNA TECNOLOGIA EN SALUD PBS y NO puede ser recobrada a la ADRES. </t>
  </si>
  <si>
    <t xml:space="preserve">Paciente NORENA NORENA MARIA BERTHA identificado (a) con CC 21958257, a quién su médico tratante diagnosticó R522 OTRO DOLOR CRONICO por lo que considera ordenar FITOSTIMOLINE GASAS PA TRITICU VULGARE +FENOXIETANO,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t>
  </si>
  <si>
    <t xml:space="preserve">Paciente BAEZ PARRA MAURICIO ALBERTO identificado (a) con CC 88031199, a quién su médico tratante diagnosticó T913 SECUELAS DE TRAUMATISMO DE LA MEDULA ESPINAL por lo que considera ordenar RECOLECTOR MASCULINO 36 ML URINARIA, para la fecha de prestación del servicio y En vigencia del ACUERDO 029 DE 2011,   la tecnología recobrada SE ENCUENTRA DESCRITA en el anexo técnico, por lo que SE CONSIDERA QUE ES UNA TECNOLOGIA EN SALUD PBS y NO puede ser recobrada a la ADRES. </t>
  </si>
  <si>
    <t>Paciente BAEZ PARRA MAURICIO ALBERTO identificado (a) con CC 88031199, a quién su médico tratante diagnosticó T913 SECUELAS DE TRAUMATISMO DE LA MEDULA ESPINAL por lo que considera ordenar BOLSA PIERNA RINA 900 ML, para la fecha de prestación del servicio y En vigencia del ACUERDO 029 DE 2011 y COMUNICADO N° 201433201753111, la tecnología recobrada (ELEMENTOS DE UROSTOMIA),  SE CONSIDERA QUE ES UNA TECNOLOGÍA  PBS para la fecha de prestación y No puede ser recobrada a la ADRES. Paciente con UROSTOMIA definitiva.</t>
  </si>
  <si>
    <t xml:space="preserve">Paciente PONTON FEBRES CORDERO SUSANA  identificado (a) con CC 41323470, a quién su médico tratante diagnosticó D059 CARCINOMA IN SITU DE LA MAMA, PARTE NO ESPECIFICADA por lo que considera ordenar FITOSTIMOLINE GASAS,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t>
  </si>
  <si>
    <t xml:space="preserve">Paciente PONTON FEBRES CORDERO SUSANA  identificado (a) con CC 41323470, a quién su médico tratante diagnosticó D059 CARCINOMA IN SITU DE LA MAMA, PARTE NO ESPECIFICADA por lo que considera ordenar FITOSTIMOLINE GASA X 4G,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t>
  </si>
  <si>
    <t>Paciente OQUENDO SARMIENTO TEDDY ERWIN identificado (a) con CC 79531333, a quién su médico tratante diagnosticó T913 SECUELAS DE TRAUMATISMO DE LA MEDULA ESPINAL por lo que considera ordenar BOLSA PIERNA ORINA 900ML REF 9805 HOLLISTER, para la fecha de prestación del servicio y En vigencia del ACUERDO 029 DE 2011 y COMUNICADO N° 201433201753111, la tecnología recobrada (ELEMENTOS DE UROSTOMIA),  SE CONSIDERA QUE ES UNA TECNOLOGÍA  PBS para la fecha de prestación y No puede ser recobrada a la ADRES. Paciente con UROSTOMIA definitiva.</t>
  </si>
  <si>
    <t>Paciente GUTIERREZ CRISTANCHO MARIANA  identificado (a) con RC 1019843835, a quién su médico tratante diagnosticó Q02X MICROCEFALIA por lo que considera ordenar PARCHE OCULAR OPTICLUDE JUNIOR 3M, para la fecha de prestación del servicio y En vigencia del ACUERDO 029 DE 2011 la tecnología recobrada SE ENCUENTRA DESCRITA en el anexo técnico, por lo que SE CONSIDERA QUE ES UNA TECNOLOGIA EN SALUD PBS y NO puede ser recobrada a la ADRES.</t>
  </si>
  <si>
    <t>Paciente LOPEZ MACHADO SAMUEL  identificado (a) con RC 1034992468, a quién su médico tratante diagnosticó Q909 SINDROME DE DOWN, NO ESPECIFICADO por lo que considera ordenar TUTOR TIEMPO COMPLETO, para la fecha de prestación del servicio y En vigencia del ACUERDO 029 DE 2011, la tecnología recobrada NO SE ENCUENTRA INCLUIDA EN EL PBS para la fecha de prestación del servicio, por lo que se considera una tecnología NO PBS y puede ser recobrada a la ADRES.. En fisicos corresponde a: Asistencia en educacion de tutores-guia para acompañamiento permanente del paciente</t>
  </si>
  <si>
    <t xml:space="preserve">Paciente PONTON FEBRES CORDERO SUSANA identificado (a) con CC 41323470, a quién su médico tratante diagnosticó D059 CARCINOMA IN SITU DE LA MAMA, PARTE NO ESPECIFICADA por lo que considera ordenar FITOSTIMOLINE GASA X 4G,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t>
  </si>
  <si>
    <t xml:space="preserve">Paciente YANGUAS ACOSTA ENRIQUE 0 identificado (a) con CC 6491221, a quién su médico tratante diagnosticó I694 SECUELAS DE ENFERMEDAD CEREBROVASCULAR, NO ESPECIFICADA COMO HEMORRAGICA U OCLUSIVA por lo que considera ordenar TRITICUM VULGARE FITOSTIMOLINE GASAS, para la fecha de prestación del servicio y En vigencia del ACUERDO 008 DE 2009, según soportes adjuntos, la tecnología recobrada NO SE ENCUENTRA INCLUIDA EN EL PBS para la fecha de prestación del servicio, por lo que se considera una tecnología NO PBS y puede ser recobrada a la ADRES. </t>
  </si>
  <si>
    <t xml:space="preserve">Paciente GARCIA PATINO CARLOS EDUARDO identificado (a) con CC 12753448, a quién su médico tratante diagnosticó S220 FRACTURA DE VÉRTEBRA TORÁCICA por lo que considera ordenar RECOLECTOR MASCULINO 29ML URINARIA REF 36302 INCONTINENCIA ROCHESTER, para la fecha de prestación del servicio y En vigencia del ACUERDO 029 DE 2011,   la tecnología recobrada SE ENCUENTRA DESCRITA en el anexo técnico, por lo que SE CONSIDERA QUE ES UNA TECNOLOGIA EN SALUD PBS y NO puede ser recobrada a la ADRES. </t>
  </si>
  <si>
    <t>Paciente RODRIGUEZ HURTADO CARLOS ENRIQUE identificado (a) con CC 16241122, a quién su médico tratante diagnosticó H919 HIPOACUSIA, NO ESPECIFICADA por lo que considera ordenar BATERIA RECARGABLE POWER CELL PLUS PARA PROCESADOR HARMONYDE IMPLANTE COCLEAR, para la fecha de prestación del servicio y En vigencia del ACUERDO 029 DE 2011 y COMUNICADO N° 201433201753111, la tecnología recobrada NO SE ENCUENTRA DESCRITA para la fecha de prestaciòn del servicio, por lo que SE CONSIDERA QUE ES UNA TECNOLOGIA EN SALUD NO PBS y puede ser recobrada a la ADRES. Sujeto a verificación de imagenes</t>
  </si>
  <si>
    <t>Paciente RODRIGUEZ HURTADO CARLOS ENRIQUE identificado (a) con CC 16241122, a quién su médico tratante diagnosticó H919 HIPOACUSIA, NO ESPECIFICADA por lo que considera ordenar BATERIA RECARGABLE POWER CELL PLUS PARA PROCESADOR HARMONY DE IMPLANTE COCLEAR, para la fecha de prestación del servicio y En vigencia del ACUERDO 029 DE 2011 y COMUNICADO N° 201433201753111, la tecnología recobrada NO SE ENCUENTRA DESCRITA para la fecha de prestaciòn del servicio, por lo que SE CONSIDERA QUE ES UNA TECNOLOGIA EN SALUD NO PBS y puede ser recobrada a la ADRES. Sujeto a verificación de imagenes</t>
  </si>
  <si>
    <t>Paciente RAMIREZ DE ARANZALEZ NUBIA DEL CARMEN identificado (a) con CC 26742367, a quién su médico tratante diagnosticó F009 DEMENCIA EN LA ENFERMEDAD DE ALZHEIMER, NO ESPECIFICADA (G30.9+) (*) por lo que considera ordenar ALQUILER CAMA MANUAL,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</si>
  <si>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MARTAN GONGORA JOSE MARIA identificado (a) con CC 129258, a quién su médico tratante diagnosticó F009 DEMENCIA EN LA ENFERMEDAD DE ALZHEIMER, NO ESPECIFICADA (G30.9+) (*) por lo que considera ordenar ALQUILER CAMA ELECTRICA,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</si>
  <si>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JIMENEZ VALLECILLA LUIS ENRIQUE identificado (a) con CC 2924111, a quién su médico tratante diagnosticó G20X ENFERMEDAD DE PARKINSON por lo que considera ordenar ALQUILER CAMA ELECTRICA REF AKE,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</si>
  <si>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DIAZ DE JARAMILLO NYDIA  identificado (a) con CC 20216348, a quién su médico tratante diagnosticó F009 DEMENCIA EN LA ENFERMEDAD DE ALZHEIMER, NO ESPECIFICADA (G30.9+) (*) por lo que considera ordenar CAMA HOSPITALARIA MANUAL 4PLANOS,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</si>
  <si>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ACOSTA DE BURBANO MELBA AURA identificado (a) con CC 25255781, a quién su médico tratante diagnosticó F03X DEMENCIA, NO ESPECIFICADA por lo que considera ordenar ALQUILER DE B100 CAMA MANUAL 3 NIVELES DRIVE REF 15003 SERIE B100953,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</si>
  <si>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ACOSTA DE BURBANO MELBA AURA identificado (a) con CC 25255781, a quién su médico tratante diagnosticó F03X DEMENCIA, NO ESPECIFICADA por lo que considera ordenar ALQUILER DE B065 BARANDAS LATERALES IMPORTADAS SERIE B065809,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</si>
  <si>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CASTRILLON CRESPO MARTHA LILIAM identificado (a) con CC 43497762, a quién su médico tratante diagnosticó E109 DIABETES MELLITUS INSULINODEPENDIENTE SIN MENCIÓN DE COMPLICACIÓN por lo que considera ordenar SET INFUSION BOMBA INSULINA REF MMT399 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</si>
  <si>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CASTRILLON CRESPO MARTHA LILIAM identificado (a) con CC 43497762,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</si>
  <si>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QUIROZ MEJIA JULIO CESAR identificado (a) con CC 8350338, a quién su médico tratante diagnosticó E108 DIABETES MELLITUS INSULINODEPENDIENTE CON COMPLICACIONES NO ESPECIFICADAS por lo que considera ordenar TIRA DE GLUCOMETRIA OPTIUM, para la fecha de prestación del servicio y No es posible determinar la cobertura de la tecnología recobrada por insuficiencia documental, es necesario adjuntar historia clínica del paciente para garantizar que efectivamente es una tecnología NO PBS</t>
  </si>
  <si>
    <t>Paciente QUIROZ MEJIA JULIO CESAR identificado (a) con CC 8350338, a quién su médico tratante diagnosticó E108 DIABETES MELLITUS INSULINODEPENDIENTE CON COMPLICACIONES NO ESPECIFICADAS por lo que considera ordenar LANCETA MEDISENSE, para la fecha de prestación del servicio y No es posible determinar la cobertura de la tecnología recobrada por insuficiencia documental, es necesario adjuntar historia clínica del paciente para garantizar que efectivamente es una tecnología NO PBS</t>
  </si>
  <si>
    <t>Paciente ARAUJO OROBIO VALENTINA  identificado (a) con RC 1107846550, a quién su médico tratante diagnosticó H351 RETINOPATIA DE LA PREMATURIDAD por lo que considera ordenar TOALL HUM PEQUENIN PAQ X 80,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</si>
  <si>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MAYORGA ZARATE SANTIAGO ANDRES identificado (a) con RC 1031421493, a quién su médico tratante diagnosticó G803 PARALISIS CEREBRAL DISCINETICA por lo que considera ordenar SILLA BANO MANATEE, para la fecha de prestación del servicio y En vigencia del ACUERDO 029 DE 2011, NOTA EXTERNA 201433200296233 y según soportes anexos, se evidencia que la tecnología prestada NO PERTENECE AL ÁMBITO DE LA SALUD POR LO QUE SE CONSIDERA QUE ES UNA TECNOLOGÍA NO INCLUIDA EN EL PLAN DE BENEFICIOS Y SE DESCRIBE COMO UNA EXCLUSIÓN DEL POS, y puede ser recobrada a la ADRES.</t>
  </si>
  <si>
    <t>Paciente GAZABON ORDOSGOITIA EMMA SOLEDAD identificado (a) con CC 64550723, a quién su médico tratante diagnosticó I270 HIPERTENSION PULMÓNAR PRIMARIA por lo que considera ordenar OXIGENO MEDICINAL THERMO MADRE LOX,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</si>
  <si>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GAZABON ORDOSGOITIA EMMA SOLEDAD identificado (a) con CC 64550723, a quién su médico tratante diagnosticó I270 HIPERTENSION PULMÓNAR PRIMARIA por lo que considera ordenar PAQ SUMINISTRO 02 MED THERMO LOX,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</si>
  <si>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SIERRA DE SILVA CELMIRA  identificado (a) con CC 29014378, a quién su médico tratante diagnosticó G825 CUADRIPLEJIA, NO ESPECIFICADA por lo que considera ordenar ALQUILER BARANDAS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</si>
  <si>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SIERRA DE SILVA CELMIRA  identificado (a) con CC 29014378, a quién su médico tratante diagnosticó G825 CUADRIPLEJIA, NO ESPECIFICADA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</si>
  <si>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GOMEZ DE HERRERA FANNY  identificado (a) con CC 29265102, a quién su médico tratante diagnosticó E119 DIABETES MELLITUS NO INSULINODEPENDIENTE SIN MENCIÓN DE COMPLICACIÓN por lo que considera ordenar ALQUILER CAMA ELECTRICA,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</si>
  <si>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GUTIERREZ RONDON RODRIGO  identificado (a) con CC 17351302, a quién su médico tratante diagnosticó Z933 COLOSTOMIA por lo que considera ordenar BOLSA DRENABLE OSTOMIA, para la fecha de prestación del servicio y No es posible determinar la cobertura de la tecnología recobrada por insuficiencia documental, es necesario adjuntar historia clínica del paciente para garantizar que efectivamente es una tecnología NO PBS</t>
  </si>
  <si>
    <t>Paciente GUTIERREZ RONDON RODRIGO  identificado (a) con CC 17351302, a quién su médico tratante diagnosticó Z933 COLOSTOMIA por lo que considera ordenar BARRERA FLEXIBLE STOMAHESIVE, para la fecha de prestación del servicio y No es posible determinar la cobertura de la tecnología recobrada por insuficiencia documental, es necesario adjuntar historia clínica del paciente para garantizar que efectivamente es una tecnología NO PBS</t>
  </si>
  <si>
    <t>Paciente VARGAS DURAN GELSOMINA  identificado (a) con CC 27957474, a quién su médico tratante diagnosticó R000 TAQUICARDIA, NO ESPECIFICADA por lo que considera ordenar CONECTOR Y/O EXTENSION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</si>
  <si>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VARGAS DURAN GELSOMINA  identificado (a) con CC 27957474, a quién su médico tratante diagnosticó R000 TAQUICARDIA, NO ESPECIFICADA por lo que considera ordenar CONECTOR Y/O EXTENSION CUADRIPOLAR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</si>
  <si>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VARGAS DURAN GELSOMINA  identificado (a) con CC 27957474, a quién su médico tratante diagnosticó R000 TAQUICARDIA, NO ESPECIFICADA por lo que considera ordenar CONECTOR DECAPOLAR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</si>
  <si>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VARGAS DURAN GELSOMINA  identificado (a) con CC 27957474, a quién su médico tratante diagnosticó R000 TAQUICARDIA, NO ESPECIFICADA por lo que considera ordenar CATETER DECAPOLAR MEDIDA 6F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</si>
  <si>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VARGAS DURAN GELSOMINA  identificado (a) con CC 27957474, a quién su médico tratante diagnosticó R000 TAQUICARDIA, NO ESPECIFICADA por lo que considera ordenar CATETER CUADRIPOLAR MEDIDA 5F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</si>
  <si>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VARGAS DURAN GELSOMINA  identificado (a) con CC 27957474, a quién su médico tratante diagnosticó R000 TAQUICARDIA, NO ESPECIFICADA por lo que considera ordenar HONORARIOS MEDICOS POR ABLACION CON CATETER DE LESION EN CORAZON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</si>
  <si>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VARGAS DURAN GELSOMINA  identificado (a) con CC 27957474, a quién su médico tratante diagnosticó R000 TAQUICARDIA, NO ESPECIFICADA por lo que considera ordenar CATETER ABLACION  SAFIR MEDIDA 7F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</si>
  <si>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RESTREPO MONTOYA JULIANA MARCELA identificado (a) con CC 1140856431, a quién su médico tratante diagnosticó E149 DIABETES MELLITUS NO ESPECIFICADA, SIN MENCIÓN DE COMPLICACIÓN por lo que considera ordenar SISTEMA DE MONITOREO CONTINUO DE GLUCOSA,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</si>
  <si>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QUINTERO DEGUERRERO CONSUELO  identificado (a) con CC 29003299, a quién su médico tratante diagnosticó I694 SECUELAS DE ENFERMEDAD CEREBROVASCULAR, NO ESPECIFICADA COMO HEMORRAGICA U OCLUSIVA por lo que considera ordenar ALQUILER BARANDA CAMA ELECTRICA UND REF ABE,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</si>
  <si>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QUINTERO DEGUERRERO CONSUELO  identificado (a) con CC 29003299, a quién su médico tratante diagnosticó I694 SECUELAS DE ENFERMEDAD CEREBROVASCULAR, NO ESPECIFICADA COMO HEMORRAGICA U OCLUSIVA por lo que considera ordenar ALQUILER CAMA TRES PLANOS REF AKT UND,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</si>
  <si>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OROZCO SALAZAR DIEGO HERNAN identificado (a) con CC 80238709, a quién su médico tratante diagnosticó E146 DIABETES MELLITUS NO ESPECIFICADA, CON OTRAS COMPLICACIONES ESPECIFICADAS por lo que considera ordenar SET DE INFUSION BOMBA INSULINA 6 MM,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</si>
  <si>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OROZCO SALAZAR DIEGO HERNAN identificado (a) con CC 80238709, a quién su médico tratante diagnosticó E146 DIABETES MELLITUS NO ESPECIFICADA, CON OTRAS COMPLICACIONES ESPECIFICADAS por lo que considera ordenar RESERVORIO BOMBA INSULINA  3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</si>
  <si>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TAMAYO DE SALINAS BELIA MARGOTH identificado (a) con CC 38967722, a quién su médico tratante diagnosticó F03 DEMENCIA , NO ESPECIFICADA por lo que considera ordenar ALQ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</si>
  <si>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TAMAYO DE SALINAS BELIA MARGOTH identificado (a) con CC 38967722, a quién su médico tratante diagnosticó F03 DEMENCIA , NO ESPECIFICADA por lo que considera ordenar ALQ BARANDAS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</si>
  <si>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NAVARRO MAX VICTOR MANUEL identificado (a) con RC 1044220382, a quién su médico tratante diagnosticó K219 ENFERMEDAD DEL REFLUJO GASTROESOFAGICO SIN ESOFAGITIS por lo que considera ordenar TEST DE HIDROGENO EN AIRE ESPIRADO CON SOBRECARGA DE LACTOSA, para la fecha de prestación del servicio y En vigencia del ACUERDO 029 DE 2011, TABLAS DE REFERENCIA DE ADRES, la tecnología recobrada no se encuentra en el anexo técnico 2 CUP (893824), por lo que se considera una tecnología NO POS y puede ser recobrada a la ADRES.</t>
  </si>
  <si>
    <t>Paciente RAMIREZ GUTIERREZ DIANA MARYELY identificado (a) con CC 29623797, a quién su médico tratante diagnosticó E149 DIABETES MELLITUS NO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</si>
  <si>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RAMIREZ GUTIERREZ DIANA MARYELY identificado (a) con CC 29623797,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</si>
  <si>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CUECHA LOPEZ SANTIAGO NICOLAS identificado (a) con TI 95012411600, a quién su médico tratante diagnosticó E109 DIABETES MELLITUS INSULINODEPENDIENTE SIN MENCIÓN DE COMPLICACIÓN por lo que considera ordenar RESERVORIO BOMBA INSULINA REF MMT 332 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</si>
  <si>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CUECHA LOPEZ SANTIAGO NICOLAS identificado (a) con TI 95012411600, a quién su médico tratante diagnosticó E109 DIABETES MELLITUS INSULINODEPENDIENTE SIN MENCIÓN DE COMPLICACIÓN por lo que considera ordenar QUICK SET REF MM396,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</si>
  <si>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PINZON GOMEZ DANIEL STEVEN identificado (a) con TI 97122109406, a quién su médico tratante diagnosticó E119 DIABETES MELLITUS NO INSULINODEPENDIENTE SIN MENCIÓN DE COMPLICACIÓN por lo que considera ordenar RESERVORIO INSULINA POD OMINIPOD,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</si>
  <si>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VERASTEGUI GOMEZ MARIA CAMILA identificado (a) con CC 1032445368,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</si>
  <si>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CACERES SALAZAR ALEJANDRA 0 identificado (a) con TI 95102427956, a quién su médico tratante diagnosticó E109 DIABETES MELLITUS INSULINODEPENDIENTE SIN MENCIÓN DE COMPLICACIÓN por lo que considera ordenar RESERVORIO INSULINA POD OMINIPOD,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</si>
  <si>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CUERVO ROJAS MARIO EDILFONSO identificado (a) con CC 19432045,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</si>
  <si>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ZAPATA CANCELADO LUIS FERNANDO identificado (a) con CC 79240242,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</si>
  <si>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AGUIRRE ARAQUE LUZ MERY identificado (a) con CC 55160097, a quién su médico tratante diagnosticó R000 TAQUICARDIA, NO ESPECIFICADA por lo que considera ordenar EXTENSION CATETER THERAPY PARA EQUIPO DE ABLACION, para la fecha de prestación del servicio y En vigencia del ACUERDO 008 DE 2009,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</si>
  <si>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AGUIRRE ARAQUE LUZ MERY identificado (a) con CC 55160097, a quién su médico tratante diagnosticó R000 TAQUICARDIA, NO ESPECIFICADA por lo que considera ordenar INTRODUCTOR ULTIMUM 5 FR X 20 PARA ABLACION, para la fecha de prestación del servicio y En vigencia del ACUERDO 008 DE 2009,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</si>
  <si>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AGUIRRE ARAQUE LUZ MERY identificado (a) con CC 55160097, a quién su médico tratante diagnosticó R000 TAQUICARDIA, NO ESPECIFICADA por lo que considera ordenar CATETER ABLACION THERAPY 7 FR MREF 83405, para la fecha de prestación del servicio y En vigencia del ACUERDO 008 DE 2009,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</si>
  <si>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GARCIA DRAGO SILVANA MARIA identificado (a) con CC 1020798216, a quién su médico tratante diagnosticó E139 OTRA DIABETES MELLITUS ESPECIFICADA, SIN MENCIÓN DE COMPLICACIÓN por lo que considera ordenar RESERVORIO DE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</si>
  <si>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YANKEN SUA DAVID SANTIAGO identificado (a) con RC 1034287974, a quién su médico tratante diagnosticó G808 OTROS TIPOS DE PARALISIS CEREBRAL INFANTIL por lo que considera ordenar SILLA BANO MANATEE, para la fecha de prestación del servicio y En vigencia del ACUERDO 029 DE 2011, NOTA EXTERNA 201433200296233 y según soportes anexos, se evidencia que la tecnología prestada NO PERTENECE AL ÁMBITO DE LA SALUD POR LO QUE SE CONSIDERA QUE ES UNA TECNOLOGÍA NO INCLUIDA EN EL PLAN DE BENEFICIOS Y SE DESCRIBE COMO UNA EXCLUSIÓN DEL POS, y puede ser recobrada a la ADRES.</t>
  </si>
  <si>
    <t>Paciente ABELLA DE VALENCIA AIDA MARIA identificado (a) con CC 29055631, a quién su médico tratante diagnosticó M623 SÍNDROME DE INMOVILIDAD (PARAPLÉJICO)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</si>
  <si>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M623 SÍNDROME DE INMOVILIDAD (PARAPLÉJICO) por lo que considera ordenar ALQUILER BARANDA CAMA ELECT,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</si>
  <si>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TORRES CASTELLANOS SARAH NATALY identificado (a) con TI 1033096143,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</si>
  <si>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RESERVORIO BOMBA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</si>
  <si>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</si>
  <si>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JASSIR MEDINA SAID ALI identificado (a) con CC 1015429245, a quién su médico tratante diagnosticó E109 DIABETES MELLITUS INSULINODEPENDIENTE SIN MENCIÓN DE COMPLICACIÓN por lo que considera ordenar RESERVORIO PARADIGM MMT 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</si>
  <si>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JASSIR MEDINA SAID ALI identificado (a) con CC 1015429245, a quién su médico tratante diagnosticó E109 DIABETES MELLITUS INSULINODEPENDIENTE SIN MENCIÓN DE COMPLICACIÓN por lo que considera ordenar SET DE INFUSION 6 ML X 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</si>
  <si>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LEON DE CASTA?EDA CANDIDA ROSA identificado (a) con CC 25045018, a quién su médico tratante diagnosticó H409 GLAUCOMA, NO ESPECIFICADO por lo que considera ordenar PARCHE OCULAR OPTICLUDE JUNIOR, para la fecha de prestación del servicio y En vigencia del ACUERDO 029 DE 2011 la tecnología recobrada SE ENCUENTRA DESCRITA en el anexo técnico, por lo que SE CONSIDERA QUE ES UNA TECNOLOGIA EN SALUD PBS y NO puede ser recobrada a la ADRES.</t>
  </si>
  <si>
    <t>Paciente ECHAVARRIA NARANJO ANDREA BIBIANA identificado (a) con CC 52807809,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</si>
  <si>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ECHAVARRIA NARANJO ANDREA BIBIANA identificado (a) con CC 52807809, a quién su médico tratante diagnosticó E109 DIABETES MELLITUS INSULINODEPENDIENTE SIN MENCIÓN DE COMPLICACIÓN por lo que considera ordenar RESERVORIO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</si>
  <si>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ECHAVARRIA NARANJO ANDREA BIBIANA identificado (a) con CC 52807809,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</si>
  <si>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ABELLA DE VALENCIA AIDA MARIA identificado (a) con CC 29055631, a quién su médico tratante diagnosticó M623 SÍNDROME DE INMOVILIDAD (PARAPLÉJICO) por lo que considera ordenar ALQUILER BARANDAS,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</si>
  <si>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MADRIGAL SANCHEZ GABRIELA  identificado (a) con TI 97091823857, a quién su médico tratante diagnosticó E109 DIABETES MELLITUS INSULINODEPENDIENTE SIN MENCIÓN DE COMPLICACIÓN por lo que considera ordenar RESERVORIO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</si>
  <si>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NEIRA LATORRE MYRIAM STELLA identificado (a) con CC 51999867, a quién su médico tratante diagnosticó S822 FRACTURA DE LA DIÁFISIS DE LA TIBIA por lo que considera ordenar KIT SISTEMA SUCCION SIMEX TALLA LESPUM CANISTER PARA SISTEMA DE CIERRE DE HERIDA POR PRESION NEGATIVA CONTINUA, para la fecha de prestación del servicio y En vigencia del ACUERDO 029 DE 2011 y según soportes adjuntos, la tecnología recobrada fue utilizada como parte  del manejo de heridas y curaciones, por lo SE CONSIDERA QUE ES UNA TECNOLOGIA EN SALUD POS y NO puede ser recobrada a la ADRES.</t>
  </si>
  <si>
    <t>Paciente NEIRA LATORRE MYRIAM STELLA identificado (a) con CC 51999867, a quién su médico tratante diagnosticó S822 FRACTURA DE LA DIÁFISIS DE LA TIBIA por lo que considera ordenar CANISTER DE RECOLECCION CANISTER PARA SISTEMA DE CIERRE DE HERIDA POR PRESION NEGATIVA CONTINUA, para la fecha de prestación del servicio y En vigencia del ACUERDO 029 DE 2011 y  NOTA EXTERNA 1201433200325243, la tecnología recobrada,  SE CONSIDERA QUE ES UNA TECNOLOGÍA  PBS para la fecha de prestación y No puede ser recobrada a la ADRES.</t>
  </si>
  <si>
    <t>Paciente MARTINEZ BOTERO SILVIO HUGO identificado (a) con CC 2907938, a quién su médico tratante diagnosticó A419 SEPSIS, NO ESPECIFICADA por lo que considera ordenar ATS CANISTER VAC PARA SISTEMA DE CIERRE DE HERIDA POR PRESION NEGATIVA CONTINUA, para la fecha de prestación del servicio y En vigencia del ACUERDO 029 DE 2011 y  NOTA EXTERNA 1201433200325243, la tecnología recobrada,  SE CONSIDERA QUE ES UNA TECNOLOGÍA  PBS para la fecha de prestación y No puede ser recobrada a la ADRES.</t>
  </si>
  <si>
    <t>Paciente ORJUELA SANABRIA JAIME  identificado (a) con CC 159101, a quién su médico tratante diagnosticó J449 ENFERMEDAD PULMÓNAR OBSTRUCTIVA CRONICA, NO ESPECIFICADA por lo que considera ordenar OXIGENO LIQUIDO TERMO + UNIDAD PORTATIL LOX,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</si>
  <si>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 xml:space="preserve">Paciente REYES GUZMAN RIGOBERTO  identificado (a) con CC 12125837, a quién su médico tratante diagnosticó S320 FRACTURA DE VÉRTEBRA LUMBAR por lo que considera ordenar FAJA LUMBOSACRA JERSYLON, para la fecha de prestación del servicio y En vigencia del ACUERDO 029 DE 2011 Art. 49, NOTA EXTERNA 201433200296523 y según soportes anexos, se evidencia que la tecnología prestada NO PERTENECE AL ÁMBITO DE LA SALUD POR LO QUE SE CONSIDERA QUE ES UNA TECNOLOGÍA NO INCLUIDA EN EL PLAN DE BENEFICIOS Y SE DESCRIBE COMO UNA EXCLUSIÓN DEL POS, y puede ser recobrada a la ADRES. </t>
  </si>
  <si>
    <t>Paciente ORTIZ ARISTIZABAL MAURICIO  identificado (a) con CC 19439532, a quién su médico tratante diagnosticó I691 SECUELAS DE HEMORRAGIA INTRAENCEFALICA por lo que considera ordenar ORTESIS TOBILLO PIE BILATERAL, para la fecha de prestación del servicio y En vigencia del ACUERDO 029 DE 2011 y COMUNICADO N°201433201753111, la tecnología recobrada,  SE CONSIDERA QUE ES UNA TECNOLOGÍA  PBS para la fecha de prestación y No puede ser recobrada a la ADRES. ORTESIS.</t>
  </si>
  <si>
    <t>Paciente QUINTERO DEGUERRERO CONSUELO  identificado (a) con CC 29003299, a quién su médico tratante diagnosticó I694 SECUELAS DE ENFERMEDAD CEREBROVASCULAR, NO ESPECIFICADA COMO HEMORRAGICA U OCLUSIVA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</si>
  <si>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QUINTERO DEGUERRERO CONSUELO  identificado (a) con CC 29003299, a quién su médico tratante diagnosticó I694 SECUELAS DE ENFERMEDAD CEREBROVASCULAR, NO ESPECIFICADA COMO HEMORRAGICA U OCLUSIVA por lo que considera ordenar ALQUILER BARANDA CAMA ELECTRICA,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</si>
  <si>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ECHEVERRY DE GARRIDO INES  identificado (a) con CC 20558591, a quién su médico tratante diagnosticó S799 TRAUMATISMO NO ESPECIFICADO DE LA CADERA Y DEL MUSLO por lo que considera ordenar ALQUILER CAMA HOSPITALARIA,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</si>
  <si>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ECHEVERRY DE GARRIDO INES  identificado (a) con CC 20558591, a quién su médico tratante diagnosticó S799 TRAUMATISMO NO ESPECIFICADO DE LA CADERA Y DEL MUSLO por lo que considera ordenar ALQUILER BARANDA CAMA ELECTRICA,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</si>
  <si>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I694 SECUELAS DE ENFERMEDAD CEREBROVASCULAR, NO ESPECIFICADA COMO HEMORRAGICA U OCLUSIVA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</si>
  <si>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I694 SECUELAS DE ENFERMEDAD CEREBROVASCULAR, NO ESPECIFICADA COMO HEMORRAGICA U OCLUSIVA por lo que considera ordenar ALQUILER BARANDA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</si>
  <si>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BELLO CALDERON JULIO JAIRO identificado (a) con CC 17164419,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</si>
  <si>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BELLO CALDERON JULIO JAIRO identificado (a) con CC 17164419, a quién su médico tratante diagnosticó E149 DIABETES MELLITUS NO ESPECIFICADA, SIN MENCIÓN DE COMPLICACIÓN por lo que considera ordenar SET INFUSION 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</si>
  <si>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BELLO CALDERON JULIO JAIRO identificado (a) con CC 17164419, a quién su médico tratante diagnosticó E149 DIABETES MELLITUS NO ESPECIFICADA, SIN MENCIÓN DE COMPLICACIÓN por lo que considera ordenar RESERVORIO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</si>
  <si>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BASABE DE FONSECA LEONOR  identificado (a) con CC 20322547, a quién su médico tratante diagnosticó M349 ESCLEROSIS SISTEMICA, NO ESPECIFICADA por lo que considera ordenar ORTESIS ANTEBRAQUIO METACARPIANAS SEGUN ESPECIFICACIONES, para la fecha de prestación del servicio y En vigencia del ACUERDO 029 DE 2011 y COMUNICADO N°201433201753111, la tecnología recobrada,  SE CONSIDERA QUE ES UNA TECNOLOGÍA  PBS para la fecha de prestación y No puede ser recobrada a la ADRES. ORTESIS.</t>
  </si>
  <si>
    <t>Paciente GAMARRA UBAQUE SONIA LILIANA identificado (a) con CC 35532214, a quién su médico tratante diagnosticó E149 DIABETES MELLITUS NO ESPECIFICADA, SIN MENCIÓN DE COMPLICACIÓN por lo que considera ordenar RESERVORIO DE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</si>
  <si>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AREVALO MENDOZA MARTHA  identificado (a) con CC 51835091, a quién su médico tratante diagnosticó E109 DIABETES MELLITUS INSULINODEPENDIENTE SIN MENCIÓN DE COMPLICACIÓN por lo que considera ordenar CARELINK USB PIEZA,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</si>
  <si>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Paciente AMAYA RINCON DIEGO ALEJANDRO identificado (a) con CC 79955732, a quién su médico tratante diagnosticó E109 DIABETES MELLITUS INSULINODEPENDIENTE SIN MENCIÓN DE COMPLICACIÓN por lo que considera ordenar CARELINK USB PIEZA,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</si>
  <si>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Paciente AMAYA RINCON DIEGO ALEJANDRO identificado (a) con CC 79955732, a quién su médico tratante diagnosticó E149 DIABETES MELLITUS NO ESPECIFICADA, SIN MENCIÓN DE COMPLICACIÓN por lo que considera ordenar SISTEMA MONITOREO CONTINUO GLU MINILIN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</si>
  <si>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AMAYA RINCON DIEGO ALEJANDRO identificado (a) con CC 79955732, a quién su médico tratante diagnosticó E149 DIABETES MELLITUS NO ESPECIFICADA, SIN MENCIÓN DE COMPLICACIÓN por lo que considera ordenar BOMBA INSULINA PARADIGMA VEO PIEZA,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</si>
  <si>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TATIANA  identificado (a) con TI 96091515137,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</si>
  <si>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GONZALEZ TATIANA  identificado (a) con TI 96091515137,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</si>
  <si>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TATIANA  identificado (a) con TI 96091515137, a quién su médico tratante diagnosticó E109 DIABETES MELLITUS INSULINODEPENDIENTE SIN MENCIÓN DE COMPLICACIÓN por lo que considera ordenar RESERVORIO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</si>
  <si>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SANCHEZ LUNA FELIPE  identificado (a) con CC 79938936, a quién su médico tratante diagnosticó E146 DIABETES MELLITUS NO ESPECIFICADA, CON OTRAS COMPLICACIONES ESPECIFICADAS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</si>
  <si>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AREVALO MENDOZA MARTHA  identificado (a) con CC 51835091, a quién su médico tratante diagnosticó E106 DIABETES MELLITUS INSULINODEPENDIENTE CON OTRAS COMPLICACIONES ESPECIFICADAS por lo que considera ordenar SET INFUSION BOMBA INSULINA QUICK 6X23 PIEZA,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</si>
  <si>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AREVALO MENDOZA MARTHA  identificado (a) con CC 51835091, a quién su médico tratante diagnosticó E106 DIABETES MELLITUS INSULINODEPENDIENTE CON OTRAS COMPLICACIONES ESPECIFICADAS por lo que considera ordenar RESERVORIO BOMBA INSULINA PARADIGMA 3.0ML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</si>
  <si>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GALVIS CONTRERAS CARLOS ANTONIO identificado (a) con TI 95091304962, a quién su médico tratante diagnosticó E109 DIABETES MELLITUS INSULINODEPENDIENTE SIN MENCIÓN DE COMPLICACIÓN por lo que considera ordenar SET DE INFUSION 6 ML X 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</si>
  <si>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GALVIS CONTRERAS CARLOS ANTONIO identificado (a) con TI 95091304962, a quién su médico tratante diagnosticó E109 DIABETES MELLITUS INSULINODEPENDIENTE SIN MENCIÓN DE COMPLICACIÓN por lo que considera ordenar RESERVORIO BOMBA INSULINA PARADIGMA 3.0ML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</si>
  <si>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GALVIS CONTRERAS CARLOS ANTONIO identificado (a) con TI 95091304962, a quién su médico tratante diagnosticó E109 DIABETES MELLITUS INSULINODEPENDIENTE SIN MENCIÓN DE COMPLICACIÓN por lo que considera ordenar SENSOR MEDIR GLUCOSA ENLITE PIEZA,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</si>
  <si>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AMAYA RINCON DIEGO ALEJANDRO identificado (a) con CC 79955732, a quién su médico tratante diagnosticó E148 DIABETES MELLITUS NO ESPECIFICADA, CON COMPLICACIONES NO ESPECIFICADAS por lo que considera ordenar SET DE PARA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</si>
  <si>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AMAYA RINCON DIEGO ALEJANDRO identificado (a) con CC 79955732, a quién su médico tratante diagnosticó E148 DIABETES MELLITUS NO ESPECIFICADA, CON COMPLICACIONES NO ESPECIFICADAS por lo que considera ordenar SENSORES PARA BOMBA DE INSULINA.,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</si>
  <si>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AMAYA RINCON DIEGO ALEJANDRO identificado (a) con CC 79955732, a quién su médico tratante diagnosticó E148 DIABETES MELLITUS NO ESPECIFICADA, CON COMPLICACIONES NO ESPECIFICADAS por lo que considera ordenar RESERVORIO BOMBA INSULINA PARADIGMA 3.0ML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</si>
  <si>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GODOY DE LOZANO JULIA  identificado (a) con CC 41312295, a quién su médico tratante diagnosticó Z932 ILEOSTOMIA por lo que considera ordenar CINTURON AJUSTABLE LARGO,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</si>
  <si>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FONSECA RODRIGUEZ JUSTO ENRIQUE identificado (a) con CC 19431811,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</si>
  <si>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GIRALDO GOMEZ MARIA DEL PILAR identificado (a) con CC 51740967, a quién su médico tratante diagnosticó E149 DIABETES MELLITUS NO ESPECIFICADA, SIN MENCIÓN DE COMPLICACIÓN por lo que considera ordenar RESERVORIOS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</si>
  <si>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GIRALDO GOMEZ MARIA DEL PILAR identificado (a) con CC 51740967, a quién su médico tratante diagnosticó E149 DIABETES MELLITUS NO ESPECIFICADA,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</si>
  <si>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GIRALDO GOMEZ MARIA DEL PILAR identificado (a) con CC 51740967, a quién su médico tratante diagnosticó E149 DIABETES MELLITUS NO ESPECIFICADA, SIN MENCIÓN DE COMPLICACIÓN por lo que considera ordenar SET DE INFUSION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</si>
  <si>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LOPEZ ORTIZ CATALINA  identificado (a) con TI 1001084093, a quién su médico tratante diagnosticó E147 DIABETES MELLITUS NO ESPECIFICADA, CON COMPLICACIONES MÚLTIPLES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</si>
  <si>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LOPEZ ORTIZ CATALINA  identificado (a) con TI 1001084093, a quién su médico tratante diagnosticó E147 DIABETES MELLITUS NO ESPECIFICADA, CON COMPLICACIONES MÚLTIPLES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</si>
  <si>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LOPEZ ORTIZ CATALINA  identificado (a) con TI 1001084093, a quién su médico tratante diagnosticó E147 DIABETES MELLITUS NO ESPECIFICADA, CON COMPLICACIONES MÚLTIPLES por lo que considera ordenar SET DE INFUSION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</si>
  <si>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CUERVO ROJAS MARIO EDILFONSO identificado (a) con CC 19432045, a quién su médico tratante diagnosticó E109 DIABETES MELLITUS INSULINODEPENDIENTE SIN MENCIÓN DE COMPLICACIÓN por lo que considera ordenar RESERVORIO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</si>
  <si>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RESTREPO MONTOYA JULIANA MARCELA identificado (a) con CC 1140856431, a quién su médico tratante diagnosticó E149 DIABETES MELLITUS NO ESPECIFICADA, SIN MENCIÓN DE COMPLICACIÓN por lo que considera ordenar RESERVORIOS 3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</si>
  <si>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RESTREPO MONTOYA JULIANA MARCELA identificado (a) con CC 1140856431,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</si>
  <si>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QUICK SET REF MMT396(9X43),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</si>
  <si>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</si>
  <si>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BELLO CALDERON JULIO JAIRO identificado (a) con CC 17164419,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</si>
  <si>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ARANGO MEJIA MARGARITA  identificado (a) con CC 31206888, a quién su médico tratante diagnosticó E149 DIABETES MELLITUS NO ESPECIFICADA,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</si>
  <si>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ARANGO MEJIA MARGARITA  identificado (a) con CC 31206888, a quién su médico tratante diagnosticó E149 DIABETES MELLITUS NO ESPECIFICADA,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</si>
  <si>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</si>
  <si>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ZAPATA CANCELADO LUIS FERNANDO identificado (a) con CC 79240242, a quién su médico tratante diagnosticó E119 DIABETES MELLITUS NO INSULINODEPENDIENTE SIN MENCIÓN DE COMPLICACIÓN por lo que considera ordenar RESERVORIO DE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</si>
  <si>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ZAMORA PATI?O MARIA NELLY identificado (a) con CC 41624865, a quién su médico tratante diagnosticó C679 TUMOR MALIGNO DE LA VEJIGA URINARIA, PARTE NO ESPECIFICADA por lo que considera ordenar TUBO DE DRENAJE CON CONECTOR, para la fecha de prestación del servicio y En vigencia del Acuerdo 029 de 2011 y según soportes adjuntos, la tecnología recobrada NO SE ENCUENTRA DESCRITA EXPLICITAMENTE en ninguno de los anexos técnicos por lo que se considera una tecnología  NO PBS y puede ser recobrada a la ADRES</t>
  </si>
  <si>
    <t>Paciente MACHADO POVEDA LUIS ALEJANDRO identificado (a) con TI 98030753585, a quién su médico tratante diagnosticó E119 DIABETES MELLITUS NO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</si>
  <si>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MACHADO POVEDA LUIS ALEJANDRO identificado (a) con TI 98030753585, a quién su médico tratante diagnosticó E119 DIABETES MELLITUS NO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</si>
  <si>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MACHADO POVEDA LUIS ALEJANDRO identificado (a) con TI 98030753585, a quién su médico tratante diagnosticó E119 DIABETES MELLITUS NO INSULINODEPENDIENTE SIN MENCIÓN DE COMPLICACIÓN por lo que considera ordenar RESERVORIO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</si>
  <si>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FORERO DE ANGEL CARMEN CECILIA identificado (a) con CC 20152983, a quién su médico tratante diagnosticó E109 DIABETES MELLITUS INSULINODEPENDIENTE SIN MENCIÓN DE COMPLICACIÓN por lo que considera ordenar SET DE INFUSION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</si>
  <si>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FORERO DE ANGEL CARMEN CECILIA identificado (a) con CC 20152983, a quién su médico tratante diagnosticó E109 DIABETES MELLITUS INSULINODEPENDIENTE SIN MENCIÓN DE COMPLICACIÓN por lo que considera ordenar SENSORES  PARA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</si>
  <si>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FORERO DE ANGEL CARMEN CECILIA identificado (a) con CC 20152983, a quién su médico tratante diagnosticó E109 DIABETES MELLITUS INSULINODEPENDIENTE SIN MENCIÓN DE COMPLICACIÓN por lo que considera ordenar RESERVORIOS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</si>
  <si>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ROLDAN RESTREPO SUSANA  identificado (a) con CC 53176923, a quién su médico tratante diagnosticó E109 DIABETES MELLITUS INSULINODEPENDIENTE SIN MENCIÓN DE COMPLICACIÓN por lo que considera ordenar RESERVORIO DE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</si>
  <si>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SANCHEZ FRANCO DANIEL EDUARDO identificado (a) con CC 1020753191, a quién su médico tratante diagnosticó E140 DIABETES MELLITUS NO ESPECIFICADA, CON COMA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</si>
  <si>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SANCHEZ FRANCO DANIEL EDUARDO identificado (a) con CC 1020753191, a quién su médico tratante diagnosticó E140 DIABETES MELLITUS NO ESPECIFICADA, CON COMA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</si>
  <si>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DEL CASTILLO PLATA MARIA CONSUELO identificado (a) con CC 52646912, a quién su médico tratante diagnosticó E139 OTRA DIABETES MELLITUS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</si>
  <si>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DEL CASTILLO PLATA MARIA CONSUELO identificado (a) con CC 52646912, a quién su médico tratante diagnosticó E139 OTRA DIABETES MELLITUS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</si>
  <si>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DEL CASTILLO PLATA MARIA CONSUELO identificado (a) con CC 52646912, a quién su médico tratante diagnosticó E139 OTRA DIABETES MELLITUS ESPECIFICADA,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</si>
  <si>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ANZOLA MEZA PAOLA ANDREA identificado (a) con CC 1020769327, a quién su médico tratante diagnosticó E109 DIABETES MELLITUS INSULINODEPENDIENTE SIN MENCIÓN DE COMPLICACIÓN por lo que considera ordenar SET INFUSION BOMBA INSULINA REF MMT-399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</si>
  <si>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ANZOLA MEZA PAOLA ANDREA identificado (a) con CC 1020769327,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</si>
  <si>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LOAIZA MARULANDA GERMAN DARIO identificado (a) con CC 71776339, a quién su médico tratante diagnosticó T913 SECUELAS DE TRAUMATISMO DE LA MEDULA ESPINAL por lo que considera ordenar PANITOS HUM WINNY PAQ X 50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</si>
  <si>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VENGOECHEA CARRENO VICTORIA EUGENIA identificado (a) con CC 52424479, a quién su médico tratante diagnosticó E109 DIABETES MELLITUS INSULINODEPENDIENTE SIN MENCIÓN DE COMPLICACIÓN por lo que considera ordenar RESERVORIO BOMBA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</si>
  <si>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ALVAREZ GOMEZ CAMILA ANDREA identificado (a) con TI 98092353338, a quién su médico tratante diagnosticó E101 DIABETES MELLITUS INSULINODEPENDIENTE CON CETOACIDOSIS por lo que considera ordenar CETONAS OPTIUM REF 99511-35 y según guía práctica: Las tiras reactivas FreeStyle Optium β-Ketone están diseñadas para los pacientes que más pueden beneficiarse de una detección inmediata y seguimiento de la cetosis. Tiras FreeStyle Optium β-Ketone. Evolución del autocontrol del paciente: Prevalencia del análisis en sangre frente a orina. Hoy los métodos que cuantifican β-hidroxibutirato, el cuerpo cetónico predominante, son preferidos frente al análisis en orina para el diagnóstico y seguimiento de una cetoacidosis. Las tiras FreeStyle Optium β-Ketone proporcionan resultados confiables en sangre: Miden los niveles del β-hidroxibutirato en sangre, el cuerpo cetónico mayoritario en cetoacidosis. Miden el nivel de cuerpos cetónicos de ese momento. La medición de β-hidroxiburato es mejor para detectar y tratar la cetosis, frente a la medición de acetoacetato y acetona en orina: La recuperación de la cetosis se sigue mejor en sangre que en orina. Los niveles del β-hidroxibutirato reflejan la situación clínica actual.</t>
  </si>
  <si>
    <t>Paciente LEON DE CASTANEDA CANDIDA ROSA identificado (a) con CC 25045018, a quién su médico tratante diagnosticó F03X DEMENCIA, NO ESPECIFICADA por lo que considera ordenar PANITOS HUM WINNY PAQ X 100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</si>
  <si>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TAMAYO DE TAMAYO LUZ  identificado (a) con CC 24439798, a quién su médico tratante diagnosticó I633 INFARTO CEREBRAL DEBIDO A TROMBOSIS DE ARTERIAS CEREBRALES por lo que considera ordenar PANITOS HUM WINNY PAQ X 100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</si>
  <si>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GARCIA MUNEVAR JUAN CAMILO identificado (a) con TI 94071405901, a quién su médico tratante diagnosticó G800 PARALISIS CEREBRAL ESPASTICA por lo que considera ordenar ALQ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</si>
  <si>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GARCIA MUNEVAR JUAN CAMILO identificado (a) con TI 94071405901, a quién su médico tratante diagnosticó G800 PARALISIS CEREBRAL ESPASTICA por lo que considera ordenar ALQUILER BARANDA CAMA ELECTRI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</si>
  <si>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 xml:space="preserve">Paciente ARIZA FLORIAN DILSA ISABEL identificado (a) con CC 32605389, a quién su médico tratante diagnosticó H905 HIPOACUSIA NEUROSENSORIAL, SIN OTRA ESPECIFICACION por lo que considera ordenar FREEDOM BTE RECHARG BAT BLACK y según guía práctica: El procesador del habla Nucleus® Freedom™ se utiliza conjuntamente con un implante Nucleus® Freedom™ para transmitir sonido a la cóclea. El procesador del habla Freedom consta de una unidad de procesamiento, una bobina y dos controladores a elegir. El controlador retroauricular permite llevar el procesador del habla detrás de la oreja. Funciona con tres pilas de cinc-aire 675. El controlador corporal se lleva en el cuerpo como un procesador del habla corporal. Funciona con dos pilas níquel metal hídrido (NiMH) o bien con pilas alcalinas desechables. Los dos controladores pueden usarse indistintamente con la misma unidad de procesamiento.
</t>
  </si>
  <si>
    <t>Paciente CASTILLO DE MENDOZA NELLY  identificado (a) con CC 29348611, a quién su médico tratante diagnosticó F03 DEMENCIA , NO ESPECIFICADA por lo que considera ordenar ALQUILER SILLA ESTANDAR y según guía práctica: Sillas de ruedas de aluminio Plegables son muy ligeras y faciles de empujar. De ruedas grandes con aros para que el usuario pueda desplazarse de forma autonoma, o con ruedas pequeñas para que la empuje el acompañante. Adecuadas para usarlas en casa y en la calle y para viajes.</t>
  </si>
  <si>
    <t>Paciente CASTILLO DE MENDOZA NELLY  identificado (a) con CC 29348611, a quién su médico tratante diagnosticó I694 SECUELAS DE ENFERMEDAD CEREBROVASCULAR, NO ESPECIFICADA COMO HEMORRAGICA U OCLUSIVA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</si>
  <si>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CASTILLO DE MENDOZA NELLY  identificado (a) con CC 29348611, a quién su médico tratante diagnosticó I694 SECUELAS DE ENFERMEDAD CEREBROVASCULAR, NO ESPECIFICADA COMO HEMORRAGICA U OCLUSIVA por lo que considera ordenar ALQUILER BARANDA CAMA ELECTRICA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</si>
  <si>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GUERRERO AMAYA JUAN CAMILO identificado (a) con CC 1019073371,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</si>
  <si>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GUERRERO AMAYA JUAN CAMILO identificado (a) con CC 1019073371, a quién su médico tratante diagnosticó E109 DIABETES MELLITUS INSULINODEPENDIENTE SIN MENCIÓN DE COMPLICACIÓN por lo que considera ordenar SENSORES MEDIR  GLUCOSA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</si>
  <si>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GUERRERO AMAYA JUAN CAMILO identificado (a) con CC 1019073371,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</si>
  <si>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GARCIA ZU?IGA ANDRES  identificado (a) con CC 80410394,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</si>
  <si>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HERNANDEZ GOMEZ DAIRA ZAMIRA identificado (a) con CC 40185143, a quién su médico tratante diagnosticó E109 DIABETES MELLITUS INSULINODEPENDIENTE SIN MENCIÓN DE COMPLICACIÓN por lo que considera ordenar RESERVORIO INSULINA OMNIPOD UNIDAD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</si>
  <si>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AREVALO MENDOZA MARTHA  identificado (a) con CC 51835091, a quién su médico tratante diagnosticó E106 DIABETES MELLITUS INSULINODEPENDIENTE CON OTRAS COMPLICACIONES ESPECIFICADAS por lo que considera ordenar RESERVORIO BOMBA INSULINA REFERENCIA MMT-332A CAJAX10 PARADIGMA 3.0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</si>
  <si>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AREVALO MENDOZA MARTHA  identificado (a) con CC 51835091, a quién su médico tratante diagnosticó E106 DIABETES MELLITUS INSULINODEPENDIENTE CON OTRAS COMPLICACIONES ESPECIFICADAS por lo que considera ordenar SENSORES PARA BOMBA DE INSULINA.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</si>
  <si>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AREVALO MENDOZA MARTHA  identificado (a) con CC 51835091, a quién su médico tratante diagnosticó E106 DIABETES MELLITUS INSULINODEPENDIENTE CON OTRAS COMPLICACIONES ESPECIFICADAS por lo que considera ordenar SET INFUSION BOMBA INSULINA REFERENCIA MMT-398 CAJAX10 QUICK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</si>
  <si>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MOYA HEDERICH ELISA MARIA ELSA PATICIA identificado (a) con CC 52048167, a quién su médico tratante diagnosticó E109 DIABETES MELLITUS INSULINODEPENDIENTE SIN MENCIÓN DE COMPLICACIÓN por lo que considera ordenar RESERVATORIO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</si>
  <si>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RESERVORIO BOMBA INSULINA REFERENCIA MMT-332A CAJAX05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</si>
  <si>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SENSORES MEDIR GLUCOSA ENLITE REFERENCIA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</si>
  <si>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ARBELAEZ LAVERDE CATALINA  identificado (a) con CC 52451684, a quién su médico tratante diagnosticó E109 DIABETES MELLITUS INSULINODEPENDIENTE SIN MENCIÓN DE COMPLICACIÓN por lo que considera ordenar SET DE INFUCION BOMBA INSULINA REFERNCIA MMT-398 CAJAX10 QUICK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</si>
  <si>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HINCAPIE ORDO?EZ NATALIA ALEJANDRA identificado (a) con CC 1136879552, a quién su médico tratante diagnosticó E106 DIABETES MELLITUS INSULINODEPENDIENTE CON OTRAS COMPLICACIONES ESPECIFICADAS por lo que considera ordenar SENSORES MEDIR GLUCOSA ENLITE REFERENCIA MMT7008A CAJAX5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</si>
  <si>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HINCAPIE ORDO?EZ NATALIA ALEJANDRA identificado (a) con CC 1136879552, a quién su médico tratante diagnosticó E106 DIABETES MELLITUS INSULINODEPENDIENTE CON OTRAS COMPLICACIONES ESPECIFICADAS por lo que considera ordenar SET INFUSION BOMBA INSULINA REFERENCIA MMT-399 CAJA X10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</si>
  <si>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GIRALDO GOMEZ MARIA DEL PILAR identificado (a) con CC 51740967, a quién su médico tratante diagnosticó E149 DIABETES MELLITUS NO ESPECIFICADA, SIN MENCIÓN DE COMPLICACIÓN por lo que considera ordenar RESERVORIO BOMBA INSULINA REFERENCIA MMT-332A CAJAX10 PARADIGMA 3.0ML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</si>
  <si>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GIRALDO GOMEZ MARIA DEL PILAR identificado (a) con CC 51740967, a quién su médico tratante diagnosticó E149 DIABETES MELLITUS NO ESPECIFICADA, SIN MENCIÓN DE COMPLICACIÓN por lo que considera ordenar SENSOR MEDIR GLUCOSA ENLITE REFERENCIA MMT7008A CAJAX5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</si>
  <si>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GIRALDO GOMEZ MARIA DEL PILAR identificado (a) con CC 51740967, a quién su médico tratante diagnosticó E149 DIABETES MELLITUS NO ESPECIFICADA, SIN MENCIÓN DE COMPLICACIÓN por lo que considera ordenar SET INFUCION BOMBA REFERENCIA MMT-399 CAJAX10 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</si>
  <si>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MONTOYA REY JUAN DIEGO identificado (a) con TI 98020354267, a quién su médico tratante diagnosticó E119 DIABETES MELLITUS NO INSULINODEPENDIENTE SIN MENCIÓN DE COMPLICACIÓN por lo que considera ordenar RESERVORIO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</si>
  <si>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HERNANDEZ GOMEZ DAIRA ZAMIRA identificado (a) con CC 40185143, a quién su médico tratante diagnosticó E109 DIABETES MELLITUS INSULINODEPENDIENTE SIN MENCIÓN DE COMPLICACIÓN por lo que considera ordenar RESERVORIO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</si>
  <si>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GUZMAN CHALA MIGUEL DARIO identificado (a) con CC 3032948, a quién su médico tratante diagnosticó E109 DIABETES MELLITUS INSULINODEPENDIENTE SIN MENCIÓN DE COMPLICACIÓN por lo que considera ordenar RESERVORIO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</si>
  <si>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GUZMAN CHALA MIGUEL DARIO identificado (a) con CC 3032948, a quién su médico tratante diagnosticó E109 DIABETES MELLITUS INSULINODEPENDIENTE SIN MENCIÓN DE COMPLICACIÓN por lo que considera ordenar RESERVORIO INSULINA OMNIPOD UNIDADES CUM 0-00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</si>
  <si>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MICHAAN CHALOM ROGER  identificado (a) con CE 77200,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</si>
  <si>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GUARIN ZAMBRANO SONIA  identificado (a) con CC 39685294, a quién su médico tratante diagnosticó E149 DIABETES MELLITUS NO ESPECIFICADA, SIN MENCIÓN DE COMPLICACIÓN por lo que considera ordenar RESERVORIOS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</si>
  <si>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ANDRADE CABALLERO SANTIAGO  identificado (a) con RC 1141516536, a quién su médico tratante diagnosticó E109 DIABETES MELLITUS INSULINODEPENDIENTE SIN MENCIÓN DE COMPLICACIÓN por lo que considera ordenar RESERVORIO BOMBA INSULINA PARADIGMA 3.0ML PIEZA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</si>
  <si>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ANDRADE CABALLERO SANTIAGO  identificado (a) con RC 1141516536, a quién su médico tratante diagnosticó E109 DIABETES MELLITUS INSULINODEPENDIENTE SIN MENCIÓN DE COMPLICACIÓN por lo que considera ordenar SET INFUSION BOMBA INSULINA QUICK 6X23 PIEZA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</si>
  <si>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ANDRADE CABALLERO SANTIAGO  identificado (a) con RC 1141516536, a quién su médico tratante diagnosticó E109 DIABETES MELLITUS INSULINODEPENDIENTE SIN MENCIÓN DE COMPLICACIÓN por lo que considera ordenar SENSORES PARA BOMBA DE INSULINA.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</si>
  <si>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SANCHEZ ACERO SEBASTIAN  identificado (a) con TI 1006972142, a quién su médico tratante diagnosticó G809 PARALISIS CEREBRAL INFANTIL, SIN OTRA ESPECIFICACION por lo que considera ordenar ORTESIS TOBILLO PIE y según guía práctica: Una ortesis es un apoyo u otro dispositivo externo (aparato) aplicado al cuerpo para modificar los aspectos funcionales o estructurales del sistema músculo esquelético. El término se usa para denominar aparatos o dispositivos, férulas, ayudas técnicas y soportes usados en ortopedia, fisioterapia y terapia ocupacional que corrigen o facilitan la ejecución de una acción, actividad o desplazamiento, procurando ahorro de energía y mayor seguridad. Sirven para sostener, alinear o corregir deformidades y para mejorar la función del aparato locomotor.  Las ortesis se diferencian de las prótesis al no sustituir parcial o totalmente un órgano o miembro con incapacidad física, invalidez o dismetría. Las ortesis pueden ayudar en la curación de una parte del cuerpo proporcionando alivio. Esto también se aplica después de lesiones (deportivas) en los ligamentos, articulaciones o huesos. En casos de lesiones que no sanan, las ortesis proporcionan alivio apoyando la parte del cuerpo afectada. Pueden compensar parcialmente las funciones perdidas y ayudar a evitar daños posteriores; causados por posturas o posiciones incorrectas, y desgaste de partes del cuerpo afectadas.</t>
  </si>
  <si>
    <t>Paciente MORIANO PINILLA JOHN HENRY identificado (a) con CC 91273811, a quién su médico tratante diagnosticó E149 DIABETES MELLITUS NO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</si>
  <si>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MORIANO PINILLA JOHN HENRY identificado (a) con CC 91273811,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</si>
  <si>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MORIANO PINILLA JOHN HENRY identificado (a) con CC 91273811,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</si>
  <si>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RAMIREZ TOBON SEBASTIAN  identificado (a) con TI 1019902475, a quién su médico tratante diagnosticó E109 DIABETES MELLITUS INSULINODEPENDIENTE SIN MENCIÓN DE COMPLICACIÓN por lo que considera ordenar LANCETA ULTRASOFT y según guía práctica: Instrumento que consiste en una lámina de acero con corte en ambos lados y punta muy aguda que se utiliza con el fin de tomar micromuestras generando menor invasividad en el organismo</t>
  </si>
  <si>
    <t>Paciente RAMIREZ TOBON SEBASTIAN  identificado (a) con TI 1019902475,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</si>
  <si>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RAMIREZ TOBON SEBASTIAN  identificado (a) con TI 1019902475,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</si>
  <si>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ARENAS CALA DIANA MERCEDES identificado (a) con TI 96092418771, a quién su médico tratante diagnosticó Q018 ENCEFALOCELE DE OTROS SITIOS por lo que considera ordenar FERULA OTP INFANTIL DER O IZQ y según guía práctica: La férula es un dispositivo o estructura de metal, madera, yeso, cartón, tela o termoplástico que se aplica con fines generalmente terapéuticos. Las más usadas son para tratamiento de fracturas o como complemento de cirugías ortopédicas, en rehabilitación como parte de terapia ocupacional y en odontología. se utilizan para mantener en su posición o sostener e inmovilizar partes del cuerpo, particularmente las móviles o articuladas.</t>
  </si>
  <si>
    <t>Paciente RESTREPO MONTOYA JULIANA MARCELA identificado (a) con CC 1140856431, a quién su médico tratante diagnosticó E149 DIABETES MELLITUS NO ESPECIFICADA,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</si>
  <si>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AVILA ARENAS HIJO DE MARY YAMILE identificado (a) con CC 1077966977, a quién su médico tratante diagnosticó Z933 COLOSTOMIA por lo que considera ordenar BOLSA DRENABLE UNA PIEZA ACTIVELIFE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</si>
  <si>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ZABARAIN DE LA ESPRIELLA MARTHA PATRICIA identificado (a) con CC 22581107, a quién su médico tratante diagnosticó E149 DIABETES MELLITUS NO ESPECIFICADA,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</si>
  <si>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SOTELO AREVALO GERMAN AUGUSTO identificado (a) con CC 1032434167,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</si>
  <si>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MONTOYA REY JUAN DIEGO identificado (a) con TI 98020354267, a quién su médico tratante diagnosticó E119 DIABETES MELLITUS NO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</si>
  <si>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HOYOS GARZON JUDITH AMPARO identificado (a) con CC 51712284,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</si>
  <si>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TAMAYO DE SALINAS BELIA MARGOTH identificado (a) con CC 38967722, a quién su médico tratante diagnosticó F03 DEMENCIA , NO ESPECIFICADA por lo que considera ordenar ALQUILER BARANDAS TRES PLANOS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</si>
  <si>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TAMAYO DE SALINAS BELIA MARGOTH identificado (a) con CC 38967722, a quién su médico tratante diagnosticó F03 DEMENCIA , NO ESPECIFICADA por lo que considera ordenar ALQUILER CAMA HOSPITALARIA MANUAL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</si>
  <si>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JASSIR MEDINA JALIL NAZIB identificado (a) con CC 1015441644,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</si>
  <si>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JASSIR MEDINA JALIL NAZIB identificado (a) con CC 1015441644,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</si>
  <si>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JASSIR MEDINA SAID ALI identificado (a) con CC 1015429245,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</si>
  <si>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JASSIR MEDINA SAID ALI identificado (a) con CC 1015429245,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</si>
  <si>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GOMEZ GONZALEZ SUSANA  identificado (a) con TI 99020607773, a quién su médico tratante diagnosticó E149 DIABETES MELLITUS NO ESPECIFICADA, SIN MENCIÓN DE COMPLICACIÓN por lo que considera ordenar CARELINK USB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</si>
  <si>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Paciente GOMEZ GONZALEZ SUSANA  identificado (a) con TI 99020607773, a quién su médico tratante diagnosticó E149 DIABETES MELLITUS NO ESPECIFICADA, SIN MENCIÓN DE COMPLICACIÓN por lo que considera ordenar BOMBA DE INSULINA PARADIGMA VEO + SISTEMA DE MONITOREO CONTINUO DE GLUCOSA(MINILINK)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</si>
  <si>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GOMEZ GONZALEZ SUSANA  identificado (a) con TI 99020607773, a quién su médico tratante diagnosticó E149 DIABETES MELLITUS NO ESPECIFICADA, SIN MENCIÓN DE COMPLICACIÓN por lo que considera ordenar BOMBA DE INSULINA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</si>
  <si>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PEREZ DE MENA MARIELA  identificado (a) con CC 29880189, a quién su médico tratante diagnosticó F03 DEMENCIA , NO ESPECIFICADA por lo que considera ordenar ALQUILER BARANDA CAMA ELECT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</si>
  <si>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PEREZ DE MENA MARIELA  identificado (a) con CC 29880189, a quién su médico tratante diagnosticó F03 DEMENCIA , NO ESPECIFICADA por lo que considera ordenar ALQUILER CAMA  3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</si>
  <si>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PEREZ DE MENA MARIELA  identificado (a) con CC 29880189, a quién su médico tratante diagnosticó F03 DEMENCIA , NO ESPECIFICADA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</si>
  <si>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YANGUAS ACOSTA ENRIQUE  identificado (a) con CC 6491221, a quién su médico tratante diagnosticó F000 DEMENCIA EN LA ENFERMEDAD DE ALZHEIMER,DE COMIENZO TEMPRANO (G30.0+) (*) por lo que considera ordenar ALQUILER BARANDAS TRES PLANOS REF ABT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</si>
  <si>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YANGUAS ACOSTA ENRIQUE  identificado (a) con CC 6491221, a quién su médico tratante diagnosticó F000 DEMENCIA EN LA ENFERMEDAD DE ALZHEIMER,DE COMIENZO TEMPRANO (G30.0+) (*) por lo que considera ordenar ALQUILER CAMA TRES PLANOS REF AKT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</si>
  <si>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ABELLA DE VALENCIA AIDA MARIA identificado (a) con CC 29055631, a quién su médico tratante diagnosticó I694 SECUELAS DE ENFERMEDAD CEREBROVASCULAR, NO ESPECIFICADA COMO HEMORRAGICA U OCLUSIVA por lo que considera ordenar ALQUILER BARANDA CAMA ELECTRICA REF ABE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</si>
  <si>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ABELLA DE VALENCIA AIDA MARIA identificado (a) con CC 29055631, a quién su médico tratante diagnosticó I694 SECUELAS DE ENFERMEDAD CEREBROVASCULAR, NO ESPECIFICADA COMO HEMORRAGICA U OCLUSIVA por lo que considera ordenar ALQUILER CAMA TRES PLANOS REF AKT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</si>
  <si>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TAMAYO DE SALINAS BELIA MARGOTH identificado (a) con CC 38967722, a quién su médico tratante diagnosticó F03 DEMENCIA , NO ESPECIFICADA por lo que considera ordenar ALQUILER CAMA TRES PLANOS REF AKT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</si>
  <si>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TAMAYO DE SALINAS BELIA MARGOTH identificado (a) con CC 38967722, a quién su médico tratante diagnosticó F03 DEMENCIA , NO ESPECIFICADA por lo que considera ordenar ALQUILER BARANDAS TRES PLANOS REF ABT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</si>
  <si>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GUERRERO AMAYA JUAN CAMILO identificado (a) con CC 1019073371, a quién su médico tratante diagnosticó E109 DIABETES MELLITUS INSULINODEPENDIENTE SIN MENCIÓN DE COMPLICACIÓN por lo que considera ordenar RESERVORIO BOMBA INSULINA ENLITE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</si>
  <si>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GUERRERO AMAYA JUAN CAMILO identificado (a) con CC 1019073371,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</si>
  <si>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GUERRERO AMAYA JUAN CAMILO identificado (a) con CC 1019073371, a quién su médico tratante diagnosticó E109 DIABETES MELLITUS INSULINODEPENDIENTE SIN MENCIÓN DE COMPLICACIÓN por lo que considera ordenar SET DE INFUSION BOMBA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</si>
  <si>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ARRIOLA ECHEVERRI ITZIAR  identificado (a) con CC 1020731946, a quién su médico tratante diagnosticó E109 DIABETES MELLITUS INSULINODEPENDIENTE SIN MENCIÓN DE COMPLICACIÓN por lo que considera ordenar RESERVORIO BOMBA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</si>
  <si>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ARRIOLA ECHEVERRI ITZIAR  identificado (a) con CC 1020731946,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</si>
  <si>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ARRIOLA ECHEVERRI ITZIAR  identificado (a) con CC 1020731946, a quién su médico tratante diagnosticó E109 DIABETES MELLITUS INSULINODEPENDIENTE SIN MENCIÓN DE COMPLICACIÓN por lo que considera ordenar SET DE INFUSION BOMBA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</si>
  <si>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GOMEZ GONZALEZ TATIANA  identificado (a) con TI 96091515137, a quién su médico tratante diagnosticó E109 DIABETES MELLITUS INSULINODEPENDIENTE SIN MENCIÓN DE COMPLICACIÓN por lo que considera ordenar RESERVORIO BOMBA INSULINA PARADIGM MMT 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</si>
  <si>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GONZALEZ TATIANA  identificado (a) con TI 96091515137, a quién su médico tratante diagnosticó E109 DIABETES MELLITUS INSULINODEPENDIENTE SIN MENCIÓN DE COMPLICACIÓN por lo que considera ordenar SENSORES PARA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</si>
  <si>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GONZALEZ TATIANA  identificado (a) con TI 96091515137, a quién su médico tratante diagnosticó E109 DIABETES MELLITUS INSULINODEPENDIENTE SIN MENCIÓN DE COMPLICACIÓN por lo que considera ordenar SET DE INFUSION BOMBA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</si>
  <si>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GOMEZ GONZALEZ SUSANA  identificado (a) con TI 99020607773, a quién su médico tratante diagnosticó E109 DIABETES MELLITUS INSULINODEPENDIENTE SIN MENCIÓN DE COMPLICACIÓN por lo que considera ordenar RESERVORIO BOMBA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</si>
  <si>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GONZALEZ SUSANA  identificado (a) con TI 99020607773, a quién su médico tratante diagnosticó E109 DIABETES MELLITUS INSULINODEPENDIENTE SIN MENCIÓN DE COMPLICACIÓN por lo que considera ordenar SENSORES PARA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</si>
  <si>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GONZALEZ SUSANA  identificado (a) con TI 99020607773, a quién su médico tratante diagnosticó E109 DIABETES MELLITUS INSULINODEPENDIENTE SIN MENCIÓN DE COMPLICACIÓN por lo que considera ordenar SET INFUSION BOMBA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</si>
  <si>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FONSECA RODRIGUEZ JUSTO ENRIQUE identificado (a) con CC 19431811, a quién su médico tratante diagnosticó E109 DIABETES MELLITUS INSULINODEPENDIENTE SIN MENCIÓN DE COMPLICACIÓN por lo que considera ordenar RESEVORIO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</si>
  <si>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ROBLEDO ROJAS JUAN  identificado (a) con TI 99011411343, a quién su médico tratante diagnosticó E147 DIABETES MELLITUS NO ESPECIFICADA, CON COMPLICACIONES MÚLTIPLES por lo que considera ordenar RESERVORIO BOMBA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</si>
  <si>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ROBLEDO ROJAS JUAN  identificado (a) con TI 99011411343, a quién su médico tratante diagnosticó E147 DIABETES MELLITUS NO ESPECIFICADA, CON COMPLICACIONES MÚLTIPLES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</si>
  <si>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ROBLEDO ROJAS JUAN  identificado (a) con TI 99011411343, a quién su médico tratante diagnosticó E147 DIABETES MELLITUS NO ESPECIFICADA, CON COMPLICACIONES MÚLTIPLES por lo que considera ordenar SET DE INFUSION BOMBA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</si>
  <si>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ARRIOLA ECHEVERRI ITZIAR  identificado (a) con CC 1020731946, a quién su médico tratante diagnosticó E109 DIABETES MELLITUS INSULINODEPENDIENTE SIN MENCIÓN DE COMPLICACIÓN por lo que considera ordenar RESERVORIO BOMBA DE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</si>
  <si>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ARRIOLA ECHEVERRI ITZIAR  identificado (a) con CC 1020731946,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</si>
  <si>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URIBE DE MOTTA LUCRECIA  identificado (a) con CC 27570891, a quién su médico tratante diagnosticó Z488 OTROS CUIDADOS ESPECIFICADOS POSTERIORES A LA CIRUGÍA por lo que considera ordenar BOLSA DRENABLE ACTILIFE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</si>
  <si>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GUZMAN CHALA MIGUEL DARIO identificado (a) con CC 3032948,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</si>
  <si>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RESERVORIO BOMBA INSULINA PARADIGMA 3.0ML PIEZA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</si>
  <si>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</si>
  <si>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ARBELAEZ LAVERDE CATALINA  identificado (a) con CC 52451684, a quién su médico tratante diagnosticó E109 DIABETES MELLITUS INSULINODEPENDIENTE SIN MENCIÓN DE COMPLICACIÓN por lo que considera ordenar SET INFUSION BOMBA INDULINA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</si>
  <si>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HERRERA RODRIGUEZ GABRIEL ESTEBAN identificado (a) con TI 95101105882, a quién su médico tratante diagnosticó E109 DIABETES MELLITUS INSULINODEPENDIENTE SIN MENCIÓN DE COMPLICACIÓN por lo que considera ordenar SET DE INFUSION BOMBA INSULINA REF MMT 399 CAJA X 10QUICK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</si>
  <si>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HERRERA RODRIGUEZ GABRIEL ESTEBAN identificado (a) con TI 95101105882, a quién su médico tratante diagnosticó E109 DIABETES MELLITUS INSULINODEPENDIENTE SIN MENCIÓN DE COMPLICACIÓN por lo que considera ordenar SENSORES MEDIR GLUCOSA ENLITE REF MMT7008A CAJ X 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</si>
  <si>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HERRERA RODRIGUEZ GABRIEL ESTEBAN identificado (a) con TI 95101105882, a quién su médico tratante diagnosticó E109 DIABETES MELLITUS INSULINODEPENDIENTE SIN MENCIÓN DE COMPLICACIÓN por lo que considera ordenar RESERVORIOS BOMBA INSULINA REF MMT 332A CAJ X10 PARADIGMA 3.0ML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</si>
  <si>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ARANGO MEJIA MARGARITA  identificado (a) con CC 31206888, a quién su médico tratante diagnosticó E149 DIABETES MELLITUS NO ESPECIFICADA, SIN MENCIÓN DE COMPLICACIÓN por lo que considera ordenar RESERVORIOS BOMBA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</si>
  <si>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ARANGO MEJIA MARGARITA  identificado (a) con CC 31206888,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</si>
  <si>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ARANGO MEJIA MARGARITA  identificado (a) con CC 31206888, a quién su médico tratante diagnosticó E149 DIABETES MELLITUS NO ESPECIFICADA, SIN MENCIÓN DE COMPLICACIÓN por lo que considera ordenar SET DE INFUSION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</si>
  <si>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JARAMILLO DE JARAMILLO ANGELA MATILDE identificado (a) con CC 41517245, a quién su médico tratante diagnosticó E149 DIABETES MELLITUS NO ESPECIFICADA, SIN MENCIÓN DE COMPLICACIÓN por lo que considera ordenar TIRA DE GLUCOMETRIA ONE TOUCH LIFESCAN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</si>
  <si>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ZABARAIN DE LA ESPRIELLA MARTHA PATRICIA identificado (a) con CC 22581107,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</si>
  <si>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ORTIZ DEMARTINEZ INOCENCIA  identificado (a) con CC 20316118, a quién su médico tratante diagnosticó M069 ARTRITIS REUMATOIDE, NO ESPECIFICADA por lo que considera ordenar FERULA MANO POSICION FUNCION REF OMS004 y según guía práctica: La férula es un dispositivo o estructura de metal, madera, yeso, cartón, tela o termoplástico que se aplica con fines generalmente terapéuticos. Las más usadas son para tratamiento de fracturas o como complemento de cirugías ortopédicas, en rehabilitación como parte de terapia ocupacional y en odontología. se utilizan para mantener en su posición o sostener e inmovilizar partes del cuerpo, particularmente las móviles o articuladas.</t>
  </si>
  <si>
    <t>Paciente CARRASQUILLA ARRIETA JAIME ALFONSO identificado (a) con CC 17102493, a quién su médico tratante diagnosticó C329 TUMOR MALIGNO DE LA LARINGE, PARTE NO ESPECIFICADA por lo que considera ordenar TUBO LARINGEO REF 7674 UND y según guía práctica: El tubo laríngeo (TL) es un aparato para ventilar y excepcionalmente intubar, cuya instalación puede ser supraglótica o extraglótica . En esta categoría se encuentran múltiples aparatos, entre ellos: máscara laríngea clásica, proseal, fastrach, supreme, etc.</t>
  </si>
  <si>
    <t>Paciente CARRASQUILLA ARRIETA JAIME ALFONSO identificado (a) con CC 17102493, a quién su médico tratante diagnosticó C329 TUMOR MALIGNO DE LA LARINGE, PARTE NO ESPECIFICADA por lo que considera ordenar CEPILLOS DE LIMPIEZA/TUBO LARINGEO REF7225 UND y según guía práctica: El cepillo Provox Brush limpia el lumen y la válvula de las prótesis de voz Provox. Las pestañas de seguridad situadas Características y ventajas Limpieza fácil y eficaz Puede doblarse a fin de posibilitar una adaptación personalizada Se utiliza también para insertar el tapón Provox Plug o el tapón Provox Vega Plug. No estéril, reutilizable. Para uso de un sólo paciente. Para prótesis de voz con tamaños de 12,5 y 15 mm, use el Provox Brush XL.</t>
  </si>
  <si>
    <t>Paciente CARRASQUILLA ARRIETA JAIME ALFONSO identificado (a) con CC 17102493, a quién su médico tratante diagnosticó C329 TUMOR MALIGNO DE LA LARINGE, PARTE NO ESPECIFICADA por lo que considera ordenar FILTROS TRAQ/USAR MANOS LIBRES REF 7711 UND y según guía práctica: Los filtros de cassette están diseñados principalmente como filtros clase G2 y G4 como filtros finales en los sistemas de ventilación más simples o como protección de filtros finos o filtros compactos en los sistemas de ventilación.</t>
  </si>
  <si>
    <t>Paciente DEL CASTILLO PLATA MARIA CONSUELO identificado (a) con CC 52646912,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</si>
  <si>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DEL CASTILLO PLATA MARIA CONSUELO identificado (a) con CC 52646912,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</si>
  <si>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DEL CASTILLO PLATA MARIA CONSUELO identificado (a) con CC 52646912,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</si>
  <si>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RAMIREZ TOBON SEBASTIAN  identificado (a) con TI 1019902475, a quién su médico tratante diagnosticó E109 DIABETES MELLITUS INSULINODEPENDIENTE SIN MENCIÓN DE COMPLICACIÓN por lo que considera ordenar LANCETA ULTRAFOFT LIFESCAN y según guía práctica: Instrumento que consiste en una lámina de acero con corte en ambos lados y punta muy aguda que se utiliza con el fin de tomar micromuestras generando menor invasividad en el organismo</t>
  </si>
  <si>
    <t>Paciente RAMIREZ TOBON SEBASTIAN  identificado (a) con TI 1019902475,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</si>
  <si>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MEJIA MEJIA LAZARO NICOLAS identificado (a) con CC 79779610,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</si>
  <si>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GUARIN ZAMBRANO SONIA  identificado (a) con CC 39685294,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</si>
  <si>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DIAZ MOLINA NATHALIA  identificado (a) con RC 1107857784,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</si>
  <si>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DIAZ MOLINA NATHALIA  identificado (a) con RC 1107857784,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</si>
  <si>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BETANCOURT ANZOLA ISABELLA  identificado (a) con TI 98012360371, a quién su médico tratante diagnosticó E109 DIABETES MELLITUS INSULINODEPENDIENTE SIN MENCIÓN DE COMPLICACIÓN por lo que considera ordenar TIRA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</si>
  <si>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DURAN FRANCO ALBA LUCIA identificado (a) con CC 63339411, a quién su médico tratante diagnosticó G560 SINDROME DEL TUNEL CARPIANO por lo que considera ordenar BRACE DE MU?ECA FERULA DERECHO REF18480 y según guía práctica: La férula es un dispositivo o estructura de metal, madera, yeso, cartón, tela o termoplástico que se aplica con fines generalmente terapéuticos. Las más usadas son para tratamiento de fracturas o como complemento de cirugías ortopédicas, en rehabilitación como parte de terapia ocupacional y en odontología. se utilizan para mantener en su posición o sostener e inmovilizar partes del cuerpo, particularmente las móviles o articuladas.</t>
  </si>
  <si>
    <t>Paciente DURAN FRANCO ALBA LUCIA identificado (a) con CC 63339411, a quién su médico tratante diagnosticó G560 SINDROME DEL TUNEL CARPIANO por lo que considera ordenar BRACE MU?ECA FERULA IZQUIERDO y según guía práctica: La férula es un dispositivo o estructura de metal, madera, yeso, cartón, tela o termoplástico que se aplica con fines generalmente terapéuticos. Las más usadas son para tratamiento de fracturas o como complemento de cirugías ortopédicas, en rehabilitación como parte de terapia ocupacional y en odontología. se utilizan para mantener en su posición o sostener e inmovilizar partes del cuerpo, particularmente las móviles o articuladas.</t>
  </si>
  <si>
    <t>Paciente DUQUE HERRERA MARIA FERNANDA identificado (a) con TI 1125248035,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</si>
  <si>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HENAO GALVIS JUAN DIEGO identificado (a) con CC 71761846, a quién su médico tratante diagnosticó E149 DIABETES MELLITUS NO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</si>
  <si>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HENAO GALVIS JUAN DIEGO identificado (a) con CC 71761846, a quién su médico tratante diagnosticó E149 DIABETES MELLITUS NO ESPECIFICADA,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</si>
  <si>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HENAO GALVIS JUAN DIEGO identificado (a) con CC 71761846,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</si>
  <si>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MARTINEZ GUZMAN WILLIS RICARDO identificado (a) con TI 95111031348,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</si>
  <si>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DIAZ MOLINA NATHALIA  identificado (a) con RC 1107857784,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</si>
  <si>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ROLDAN RESTREPO SUSANA  identificado (a) con CC 53176923,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</si>
  <si>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RUIZ CASTELLANOS NICOLAS  identificado (a) con CC 1016003843, a quién su médico tratante diagnosticó E106 DIABETES MELLITUS INSULINODEPENDIENTE CON OTRAS COMPLICACIONES ESPECIFICADAS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</si>
  <si>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OROZCO SALAZAR DIEGO HERNAN identificado (a) con CC 80238709,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</si>
  <si>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OROZCO SALAZAR DIEGO HERNAN identificado (a) con CC 80238709,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</si>
  <si>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OROZCO SALAZAR DIEGO HERNAN identificado (a) con CC 80238709,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</si>
  <si>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RESTREPO SERNA VALENTINA  identificado (a) con TI 1000149544,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</si>
  <si>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RESTREPO SERNA VALENTINA  identificado (a) con TI 1000149544,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</si>
  <si>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RESTREPO SERNA VALENTINA  identificado (a) con TI 1000149544,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</si>
  <si>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CAICEDO CALLE MARIA ISABEL identificado (a) con TI 1010005488,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</si>
  <si>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HINCAPIE ORDO?EZ NATALIA ALEJANDRA identificado (a) con CC 1136879552, a quién su médico tratante diagnosticó E106 DIABETES MELLITUS INSULINODEPENDIENTE CON OTRAS COMPLICACIONES ESPECIFICADAS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</si>
  <si>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HINCAPIE ORDO?EZ NATALIA ALEJANDRA identificado (a) con CC 1136879552, a quién su médico tratante diagnosticó E106 DIABETES MELLITUS INSULINODEPENDIENTE CON OTRAS COMPLICACIONES ESPECIFICADAS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</si>
  <si>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HINCAPIE ORDO?EZ NATALIA ALEJANDRA identificado (a) con CC 1136879552,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</si>
  <si>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ZAMORA PATI?O MARIA NELLY identificado (a) con CC 41624865, a quién su médico tratante diagnosticó C679 TUMOR MALIGNO DE LA VEJIGA URINARIA, PARTE NO ESPECIFICADA por lo que considera ordenar BOLSA PIERNA ORINA 900ML y según guía práctica: Estas bolsas colectan orina. La bolsa irá pegada a un catéter (sonda o tubo) que está dentro de la vejiga. Usted puede necesitar una sonda (catéter) y una bolsa de drenaje debido a que tiene incontinencia urinaria (escape), retención urinaria (no ser capaz de orinar), cirugía que hizo necesaria la colocación de una sonda, u otro problema de salud.</t>
  </si>
  <si>
    <t>Paciente CAICEDO CALLE MARIA ISABEL identificado (a) con TI 1010005488, a quién su médico tratante diagnosticó E109 DIABETES MELLITUS INSULINODEPENDIENTE SIN MENCIÓN DE COMPLICACIÓN por lo que considera ordenar TIRA DE GLUCOMETRIA ONE TOUCH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</si>
  <si>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GARCIA DRAGO SILVANA MARIA identificado (a) con CC 1020798216,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</si>
  <si>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GARCIA  HILDA  identificado (a) con CC 41540493, a quién su médico tratante diagnosticó K85 PANCREATITIS AGUDA por lo que considera ordenar CANISTER PARA SISTEMA VAC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</si>
  <si>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CUBILLOS DE PINEDA LUCILA  identificado (a) con CC 21172546, a quién su médico tratante diagnosticó I694 SECUELAS DE ENFERMEDAD CEREBROVASCULAR, NO ESPECIFICADA COMO HEMORRAGICA U OCLUSIVA por lo que considera ordenar ALQUILER DE CAMA HOSPITALARIA Y COLCHON ANTIESCARAS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</si>
  <si>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TORRES GARZON ROSSANA  identificado (a) con CC 25479985, a quién su médico tratante diagnosticó I698 SECUELAS DE OTRAS ENFERMEDADES CEREBROVASCULARES, ESPECIFICADAS por lo que considera ordenar ALQUILER DE B089 CAMA ELTRICA DRIVE REF. 15005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</si>
  <si>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ANDRAUS BERRIO LORENA ISABEL identificado (a) con CC 32774552, a quién su médico tratante diagnosticó E149 DIABETES MELLITUS NO ESPECIFICADA, SIN MENCIÓN DE COMPLICACIÓN por lo que considera ordenar SET DE INFUSION BOMBA DE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</si>
  <si>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ANDRAUS BERRIO LORENA ISABEL identificado (a) con CC 32774552, a quién su médico tratante diagnosticó E149 DIABETES MELLITUS NO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</si>
  <si>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JARAMILLO DE DELGADO ROSA INES identificado (a) con CC 38963136, a quién su médico tratante diagnosticó A419 SEPSIS, NO ESPECIFICADA por lo que considera ordenar ZINC OXIDO TALCO y según guía práctica: El óxido de zinc es un protector de la piel, que actúa como una barrera entre la piel y los irritantes y el talco alivia las irritaciones en la piel; facilitan la cicatrización.</t>
  </si>
  <si>
    <t>Paciente ALVAREZ HERRERA MARIA CAMILA identificado (a) con CC 1018463452, a quién su médico tratante diagnosticó E109 DIABETES MELLITUS INSULINODEPENDIENTE SIN MENCIÓN DE COMPLICACIÓN por lo que considera ordenar RESERVORIO BOMBA INSULINA REF MMT 332A PARADIGMA 3.0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</si>
  <si>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ALVAREZ HERRERA MARIA CAMILA identificado (a) con CC 1018463452, a quién su médico tratante diagnosticó E109 DIABETES MELLITUS INSULINODEPENDIENTE SIN MENCIÓN DE COMPLICACIÓN por lo que considera ordenar SET INFUSION BOBMA INSULINA REF MMT 339 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</si>
  <si>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JARAMILLO ROJAS JUAN CAMILO identificado (a) con TI 1000495410, a quién su médico tratante diagnosticó E109 DIABETES MELLITUS INSULINODEPENDIENTE SIN MENCIÓN DE COMPLICACIÓN por lo que considera ordenar RESERVORIO BOMBA DE INSULINA MMT 332A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</si>
  <si>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JARAMILLO ROJAS JUAN CAMILO identificado (a) con TI 1000495410, a quién su médico tratante diagnosticó E109 DIABETES MELLITUS INSULINODEPENDIENTE SIN MENCIÓN DE COMPLICACIÓN por lo que considera ordenar SENSOR MEDIR GLUCOSA ENLITE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</si>
  <si>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JARAMILLO ROJAS JUAN CAMILO identificado (a) con TI 1000495410, a quién su médico tratante diagnosticó E109 DIABETES MELLITUS INSULINODEPENDIENTE SIN MENCIÓN DE COMPLICACIÓN por lo que considera ordenar SET INFUSION BOMBA DE INSULINA MMT 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</si>
  <si>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CASTRILLON CRESPO MARTHA LILIAM identificado (a) con CC 43497762, a quién su médico tratante diagnosticó E109 DIABETES MELLITUS INSULINODEPENDIENTE SIN MENCIÓN DE COMPLICACIÓN por lo que considera ordenar RESERVORIO BOMBA INSULINA REF MMT 332A PARADIGMA 3.0ML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</si>
  <si>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CASTRILLON CRESPO MARTHA LILIAM identificado (a) con CC 43497762, a quién su médico tratante diagnosticó E109 DIABETES MELLITUS INSULINODEPENDIENTE SIN MENCIÓN DE COMPLICACIÓN por lo que considera ordenar SET INFUSION BOMBA INSULINA REF MMT 398 QICK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</si>
  <si>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MEJIA ROMERO ANDRES GUILLERMO identificado (a) con CC 79732517, a quién su médico tratante diagnosticó E109 DIABETES MELLITUS INSULINODEPENDIENTE SIN MENCIÓN DE COMPLICACIÓN por lo que considera ordenar RESERVORIO BOMBA INSULINA REF MMT 332A PARADIGMA 3.0ML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</si>
  <si>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MEJIA ROMERO ANDRES GUILLERMO identificado (a) con CC 79732517, a quién su médico tratante diagnosticó E109 DIABETES MELLITUS INSULINODEPENDIENTE SIN MENCIÓN DE COMPLICACIÓN por lo que considera ordenar SET INFUSION BOMBA INSULINA REF MMT 398 QICK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</si>
  <si>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CASTRILLON CRESPO MARTHA LILIAM identificado (a) con CC 43497762, a quién su médico tratante diagnosticó E109 DIABETES MELLITUS INSULINODEPENDIENTE SIN MENCIÓN DE COMPLICACIÓN por lo que considera ordenar SEGUIMIENTO Y CONTROL DE BOMBA DE INFUSION DE INSULINA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</si>
  <si>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MEJIA ROMERO ANDRES GUILLERMO identificado (a) con CC 79732517, a quién su médico tratante diagnosticó E109 DIABETES MELLITUS INSULINODEPENDIENTE SIN MENCIÓN DE COMPLICACIÓN por lo que considera ordenar RESERVORIO BOMBA DE INSULINA MMT 332A CAJ * 10 PARADIGMA 3.0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</si>
  <si>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MEJIA ROMERO ANDRES GUILLERMO identificado (a) con CC 79732517, a quién su médico tratante diagnosticó E109 DIABETES MELLITUS INSULINODEPENDIENTE SIN MENCIÓN DE COMPLICACIÓN por lo que considera ordenar SENSOR MEDIR GLUCOSA ENLITE MMT7008A CAJA * 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</si>
  <si>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MEJIA ROMERO ANDRES GUILLERMO identificado (a) con CC 79732517, a quién su médico tratante diagnosticó E109 DIABETES MELLITUS INSULINODEPENDIENTE SIN MENCIÓN DE COMPLICACIÓN por lo que considera ordenar SET DE INFUSION BOMBA INSULINA MMT 398 CAJ * 10 QUICK 6*43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</si>
  <si>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TORO GOMEZ SOFIA  identificado (a) con TI 97022506572, a quién su médico tratante diagnosticó E109 DIABETES MELLITUS INSULINODEPENDIENTE SIN MENCIÓN DE COMPLICACIÓN por lo que considera ordenar SENSORES MEDIR GLUCOSA ENLITE MMT7008A CAJ * 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</si>
  <si>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TORO GOMEZ SOFIA  identificado (a) con TI 97022506572, a quién su médico tratante diagnosticó E109 DIABETES MELLITUS INSULINODEPENDIENTE SIN MENCIÓN DE COMPLICACIÓN por lo que considera ordenar SET INFUSION BOMBA INSULINA MMT 399 CAJ * 10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</si>
  <si>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TORO GOMEZ SOFIA  identificado (a) con TI 97022506572, a quién su médico tratante diagnosticó E139 OTRA DIABETES MELLITUS ESPECIFICADA, SIN MENCIÓN DE COMPLICACIÓN por lo que considera ordenar RESERVORIO BOMBA DE INSULINA MMT 332A CAJA * 10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</si>
  <si>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TORO GOMEZ SOFIA  identificado (a) con TI 97022506572, a quién su médico tratante diagnosticó E109 DIABETES MELLITUS INSULINODEPENDIENTE SIN MENCIÓN DE COMPLICACIÓN por lo que considera ordenar RESERVORIO BOMBA INSULINA REF MMT 332A PARADIGMA 3.0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</si>
  <si>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TORO GOMEZ SOFIA  identificado (a) con TI 97022506572, a quién su médico tratante diagnosticó E109 DIABETES MELLITUS INSULINODEPENDIENTE SIN MENCIÓN DE COMPLICACIÓN por lo que considera ordenar SET INFUSION BOBMA INSULINA REF MMT 339 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</si>
  <si>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GOMEZ REY DANIEL  identificado (a) con TI 1000612206, a quién su médico tratante diagnosticó E109 DIABETES MELLITUS INSULINODEPENDIENTE SIN MENCIÓN DE COMPLICACIÓN por lo que considera ordenar RESERVORIO BOMBA INSULINA REF MMT 326A PARADIGMA 1.8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</si>
  <si>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REY DANIEL  identificado (a) con TI 1000612206,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</si>
  <si>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REY DANIEL  identificado (a) con TI 1000612206, a quién su médico tratante diagnosticó E109 DIABETES MELLITUS INSULINODEPENDIENTE SIN MENCIÓN DE COMPLICACIÓN por lo que considera ordenar SET INFUSION BOBMA INSULINA REF MMT 398 QUICK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</si>
  <si>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TORO GOMEZ SOFIA  identificado (a) con TI 97022506572, a quién su médico tratante diagnosticó E109 DIABETES MELLITUS INSULINODEPENDIENTE SIN MENCIÓN DE COMPLICACIÓN por lo que considera ordenar SET INFUSION BOBMA INSULINA REF MMT 338 QUICK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</si>
  <si>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RAMIREZ BARRETO NATALIA  identificado (a) con CC 1019070086,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</si>
  <si>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ALVAREZ HERRERA MARIA CAMILA identificado (a) con CC 1018463452,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</si>
  <si>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SOLIS SANCHEZ DOMINGO ROSALINO identificado (a) con CC 1464850, a quién su médico tratante diagnosticó I744 EMBOLIA Y TROMBOSIS DE ARTERIAS DE LOS MIEMBROS, NO ESPECIFICADAS por lo que considera ordenar TENDER BOTA UNNA 9M X 10CM REF 8034 KENDALL UND y según guía práctica: La bota de Unna es una combinación de un apósito (vendaje) y una envoltura que se aplican desde atrás de los dedos de los pies hasta la rodilla. La bota de Unna contiene un medicamento especial en la gasa que ayuda a sanar las quemaduras o llagas de la piel, y a proteger la piel nueva.</t>
  </si>
  <si>
    <t>Paciente SILVA DE LASERNA MYRIAM  identificado (a) con CC 20312500, a quién su médico tratante diagnosticó E840 FIBROSIS QUÍSTICA CON MANIFESTACIONES PULMÓNARES por lo que considera ordenar SERVICIO DE OXIGENOTERAPIA LOX CON PORTATIL TERMO LOX CON RECRAGAS Y TRANSPORTE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</si>
  <si>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GAZABON ORDOSGOITIA EMMA SOLEDAD identificado (a) con CC 64550723, a quién su médico tratante diagnosticó I270 HIPERTENSION PULMÓNAR PRIMARIA por lo que considera ordenar SERVICIO DE OXIGENOTERAPIA LOX CON PORTATIL TERMO LOX CON RECARGAS Y TRANSPORTE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</si>
  <si>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CASTRILLON CRESPO MARTHA LILIAM identificado (a) con CC 43497762, a quién su médico tratante diagnosticó E109 DIABETES MELLITUS INSULINODEPENDIENTE SIN MENCIÓN DE COMPLICACIÓN por lo que considera ordenar SEGUIMIENTO BOMBA DE INFUSION DE INSULINA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</si>
  <si>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GOMEZ REY DANIEL  identificado (a) con TI 1000612206, a quién su médico tratante diagnosticó E109 DIABETES MELLITUS INSULINODEPENDIENTE SIN MENCIÓN DE COMPLICACIÓN por lo que considera ordenar RESERVORIO BOMBA INSULINA REF MMT 326A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</si>
  <si>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REY DANIEL  identificado (a) con TI 1000612206, a quién su médico tratante diagnosticó E109 DIABETES MELLITUS INSULINODEPENDIENTE SIN MENCIÓN DE COMPLICACIÓN por lo que considera ordenar SENSOR MEDIR GLUCOSA ENLITE REF MMT008A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</si>
  <si>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SANCHEZ RODRIGUEZ JULIANA  identificado (a) con RC 1011085511, a quién su médico tratante diagnosticó G934 ENCEFALOPATIA NO ESPECIFICADA por lo que considera ordenar CAMBIO PARTES CAMINADOR CROCO y según guía práctica: El caminador sencillo es un aditamento de tubería de aluminio que proporciona la máxima resistencia sin dejar de ser ligero y liviano.tiene una  Liberación de mecanismo de plegado que permite al usuario en ambos lados, un andador de forma independiente y  Capacidad para todos los anexos de la pierna, con sistema de graduación de altura</t>
  </si>
  <si>
    <t>Paciente RAMIREZ BARRETO NATALIA  identificado (a) con CC 1019070086,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</si>
  <si>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REY DANIEL  identificado (a) con TI 1000612206, a quién su médico tratante diagnosticó E109 DIABETES MELLITUS INSULINODEPENDIENTE SIN MENCIÓN DE COMPLICACIÓN por lo que considera ordenar RESERVORIO BOBMA INSULINA REF MMT-326A PARADIGMA 1.8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</si>
  <si>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REY DANIEL  identificado (a) con TI 1000612206, a quién su médico tratante diagnosticó E109 DIABETES MELLITUS INSULINODEPENDIENTE SIN MENCIÓN DE COMPLICACIÓN por lo que considera ordenar SET INFUSION BOBMA INSULINA REF MMT-398 QUICK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</si>
  <si>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SANCHEZ MONROY DELCY  identificado (a) con CC 51827293, a quién su médico tratante diagnosticó I270 HIPERTENSION PULMÓNAR PRIMARIA por lo que considera ordenar SERVICIO OXIGENOTERAPIA LOX CON PORTATIL CON RECARGAS Y TRANSPORTES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</si>
  <si>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ARIAS RUIZ SEBASTIAN  identificado (a) con CC 75105202, a quién su médico tratante diagnosticó E109 DIABETES MELLITUS INSULINODEPENDIENTE SIN MENCIÓN DE COMPLICACIÓN por lo que considera ordenar SENSOR MEDIR GLUCOSA ENLITE MMT7008A CAJA_5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</si>
  <si>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ARIAS RUIZ SEBASTIAN  identificado (a) con CC 75105202, a quién su médico tratante diagnosticó E109 DIABETES MELLITUS INSULINODEPENDIENTE SIN MENCIÓN DE COMPLICACIÓN por lo que considera ordenar RESERVORIO BOMBA DE INSULINA MMT 332A PARADIGMA  CAJ_10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</si>
  <si>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ARIAS RUIZ SEBASTIAN  identificado (a) con CC 75105202, a quién su médico tratante diagnosticó E109 DIABETES MELLITUS INSULINODEPENDIENTE SIN MENCIÓN DE COMPLICACIÓN por lo que considera ordenar SET INFUSION BOMBA INSULINA QUICK CAJ_10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</si>
  <si>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BAUTISTA RENGIFO JULIANA  identificado (a) con CC 1019078585, a quién su médico tratante diagnosticó E109 DIABETES MELLITUS INSULINODEPENDIENTE SIN MENCIÓN DE COMPLICACIÓN por lo que considera ordenar SENSOR MEDIR GLUCOSA ENLITE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</si>
  <si>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BAUTISTA RENGIFO JULIANA  identificado (a) con CC 1019078585, a quién su médico tratante diagnosticó E109 DIABETES MELLITUS INSULINODEPENDIENTE SIN MENCIÓN DE COMPLICACIÓN por lo que considera ordenar RESERVORIO BOMBA DE INSULINA MMT 332A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</si>
  <si>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BAUTISTA RENGIFO JULIANA  identificado (a) con CC 1019078585, a quién su médico tratante diagnosticó E109 DIABETES MELLITUS INSULINODEPENDIENTE SIN MENCIÓN DE COMPLICACIÓN por lo que considera ordenar SET  INFUSION BOMBA DE INSULINA MMT 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</si>
  <si>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CASTRILLON CRESPO MARTHA LILIAM identificado (a) con CC 43497762,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</si>
  <si>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CASTRILLON CRESPO MARTHA LILIAM identificado (a) con CC 43497762, a quién su médico tratante diagnosticó E109 DIABETES MELLITUS INSULINODEPENDIENTE SIN MENCIÓN DE COMPLICACIÓN por lo que considera ordenar REEMBOLSO  POR CONCEPTO DE SEGUIMIENTO Y CONTROL BOMBADE INFUSION DE INSULINA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</si>
  <si>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CASTRILLON CRESPO MARTHA LILIAM identificado (a) con CC 43497762, a quién su médico tratante diagnosticó E109 DIABETES MELLITUS INSULINODEPENDIENTE SIN MENCIÓN DE COMPLICACIÓN por lo que considera ordenar RESERVORIO BOMBA INSULINA REF MMT-332A PARADIGMA 3.0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</si>
  <si>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CASTRILLON CRESPO MARTHA LILIAM identificado (a) con CC 43497762, a quién su médico tratante diagnosticó E109 DIABETES MELLITUS INSULINODEPENDIENTE SIN MENCIÓN DE COMPLICACIÓN por lo que considera ordenar SET INFUNSION BOMBA DE INSULINA REF MMT 399 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</si>
  <si>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GUERRERO AMAYA JUAN CAMILO identificado (a) con CC 1019073371, a quién su médico tratante diagnosticó E109 DIABETES MELLITUS INSULINODEPENDIENTE SIN MENCIÓN DE COMPLICACIÓN por lo que considera ordenar SENSOR MEDIR GLUCOSA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</si>
  <si>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GUERRERO AMAYA JUAN CAMILO identificado (a) con CC 1019073371,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</si>
  <si>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ARBELAEZ LAVERDE CATALINA  identificado (a) con CC 52451684,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</si>
  <si>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</si>
  <si>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VILA INFANTE ANDRES  identificado (a) con CC 79787652, a quién su médico tratante diagnosticó E109 DIABETES MELLITUS INSULINODEPENDIENTE SIN MENCIÓN DE COMPLICACIÓN por lo que considera ordenar BOMBA DE INSULINA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</si>
  <si>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VILA INFANTE ANDRES  identificado (a) con CC 79787652, a quién su médico tratante diagnosticó E109 DIABETES MELLITUS INSULINODEPENDIENTE SIN MENCIÓN DE COMPLICACIÓN por lo que considera ordenar CARELINK USB PIEZA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</si>
  <si>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Paciente VILA INFANTE ANDRES  identificado (a) con CC 79787652, a quién su médico tratante diagnosticó E109 DIABETES MELLITUS INSULINODEPENDIENTE SIN MENCIÓN DE COMPLICACIÓN por lo que considera ordenar SISTEMA DE MONITOREO CONTINUO y según guía práctica: En el   monitoreo  de la  glucosa es posible seguir de forma continua  en la propia bomba de insulina implantada al paciente, los valores y la fluctuacion de los mismos  obteniendo el adecuado control glucémico y el monitoreo continuo de glucosa en sangre; se realiza por medio de un pequeño sensor de glucosa.No utiliza lancetas y no requiere de pinchazos,monitoriza los niveles  de glucosa en sangre actualiza las 24 hr del dia y actualiza las lecturas cada cinco minutos, durante un tiempo máximo de seis días.</t>
  </si>
  <si>
    <t>Paciente CACERES SALAZAR ALEJANDRA  identificado (a) con TI 95102427956,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</si>
  <si>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RAMIREZ RAMIREZ ANDRES MAURICIO identificado (a) con CC 88244204, a quién su médico tratante diagnosticó E109 DIABETES MELLITUS INSULINODEPENDIENTE SIN MENCIÓN DE COMPLICACIÓN por lo que considera ordenar BOMBA INSULINA PDM OMNIPOD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</si>
  <si>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RAMIREZ RAMIREZ ANDRES MAURICIO identificado (a) con CC 88244204,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</si>
  <si>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ECHAVARRIA NARANJO ANDREA BIBIANA identificado (a) con CC 52807809,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</si>
  <si>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BELLO CALDERON JULIO JAIRO identificado (a) con CC 17164419, a quién su médico tratante diagnosticó E108 DIABETES MELLITUS INSULINODEPENDIENTE CON COMPLICACIONES NO ESPECIFICADAS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</si>
  <si>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BELLO CALDERON JULIO JAIRO identificado (a) con CC 17164419, a quién su médico tratante diagnosticó E108 DIABETES MELLITUS INSULINODEPENDIENTE CON COMPLICACIONES NO ESPECIFICADAS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</si>
  <si>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BELLO CALDERON JULIO JAIRO identificado (a) con CC 17164419, a quién su médico tratante diagnosticó E108 DIABETES MELLITUS INSULINODEPENDIENTE CON COMPLICACIONES NO ESPECIFICADAS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</si>
  <si>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HERRERA SALCEDO SHIRLEY  identificado (a) con CC 32632155,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</si>
  <si>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HERRERA SALCEDO SHIRLEY  identificado (a) con CC 32632155,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</si>
  <si>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HERRERA SALCEDO SHIRLEY  identificado (a) con CC 32632155,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</si>
  <si>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DEL CASTILLO PLATA MARIA CONSUELO identificado (a) con CC 52646912,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</si>
  <si>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GAMARRA UBAQUE SONIA LILIANA identificado (a) con CC 35532214,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</si>
  <si>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ESCOBAR LEGUISAMO MARIA ALEXANDRA identificado (a) con CC 52254616, a quién su médico tratante diagnosticó E109 DIABETES MELLITUS INSULINODEPENDIENTE SIN MENCIÓN DE COMPLICACIÓN por lo que considera ordenar BOMBA INSULINA PARADIGNA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</si>
  <si>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ESCOBAR LEGUISAMO MARIA ALEXANDRA identificado (a) con CC 52254616, a quién su médico tratante diagnosticó E109 DIABETES MELLITUS INSULINODEPENDIENTE SIN MENCIÓN DE COMPLICACIÓN por lo que considera ordenar CARELINK USB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</si>
  <si>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Paciente ESCOBAR LEGUISAMO MARIA ALEXANDRA identificado (a) con CC 52254616, a quién su médico tratante diagnosticó E109 DIABETES MELLITUS INSULINODEPENDIENTE SIN MENCIÓN DE COMPLICACIÓN por lo que considera ordenar LANCETA DEVICE QUICK SERTER y según guía práctica: Instrumento que consiste en una lámina de acero con corte en ambos lados y punta muy aguda que se utiliza con el fin de tomar micromuestras generando menor invasividad en el organismo</t>
  </si>
  <si>
    <t>Paciente ESCOBAR LEGUISAMO MARIA ALEXANDRA identificado (a) con CC 52254616, a quién su médico tratante diagnosticó E109 DIABETES MELLITUS INSULINODEPENDIENTE SIN MENCIÓN DE COMPLICACIÓN por lo que considera ordenar SISTEMA MONITOREO CONTINUO MINILIN y según guía práctica: En el   monitoreo  de la  glucosa es posible seguir de forma continua  en la propia bomba de insulina implantada al paciente, los valores y la fluctuacion de los mismos  obteniendo el adecuado control glucémico y el monitoreo continuo de glucosa en sangre; se realiza por medio de un pequeño sensor de glucosa.No utiliza lancetas y no requiere de pinchazos,monitoriza los niveles  de glucosa en sangre actualiza las 24 hr del dia y actualiza las lecturas cada cinco minutos, durante un tiempo máximo de seis días.</t>
  </si>
  <si>
    <t>Paciente MADRIGAL SANCHEZ GABRIELA  identificado (a) con TI 97091823857,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</si>
  <si>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HOYOS GARZON JUDITH AMPARO identificado (a) con CC 51712284, a quién su médico tratante diagnosticó E109 DIABETES MELLITUS INSULINODEPENDIENTE SIN MENCIÓN DE COMPLICACIÓN por lo que considera ordenar RESERVORIO INSULINA PODS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</si>
  <si>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MARTINEZ ROJAS ANA LUCIA identificado (a) con CC 1015418211, a quién su médico tratante diagnosticó E149 DIABETES MELLITUS NO ESPECIFICADA,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</si>
  <si>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CUERVO ROJAS MARIO EDILFONSO identificado (a) con CC 19432045,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</si>
  <si>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CUERVO ROJAS MARIO EDILFONSO identificado (a) con CC 19432045,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</si>
  <si>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FURMAN RONNES MORALE  identificado (a) con CC 2896488, a quién su médico tratante diagnosticó J449 ENFERMEDAD PULMÓNAR OBSTRUCTIVA CRONICA, NO ESPECIFICADA por lo que considera ordenar OXIGENO LIQUIDO AMBULATORIO Y DOMICILIARIO LOX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</si>
  <si>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ORJUELA SANABRIA JAIME  identificado (a) con CC 159101, a quién su médico tratante diagnosticó J449 ENFERMEDAD PULMÓNAR OBSTRUCTIVA CRONICA, NO ESPECIFICADA por lo que considera ordenar OXIGENO LIQUIDO AMBULATORIO Y DOMICILIARIO LOX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</si>
  <si>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HINCAPIE SARMIENTO CARLOS MARIO identificado (a) con CC 3009611,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</si>
  <si>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BAQUERO VILLALOBOS BLANCA ERICILDA identificado (a) con CC 41677111, a quién su médico tratante diagnosticó E109 DIABETES MELLITUS INSULINODEPENDIENTE SIN MENCIÓN DE COMPLICACIÓN por lo que considera ordenar RESERVORIOS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</si>
  <si>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BAQUERO VILLALOBOS BLANCA ERICILDA identificado (a) con CC 41677111, a quién su médico tratante diagnosticó E109 DIABETES MELLITUS INSULINODEPENDIENTE SIN MENCIÓN DE COMPLICACIÓN por lo que considera ordenar SENSOR MEDIR GLUCOSA ENLITE CAJA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</si>
  <si>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BAQUERO VILLALOBOS BLANCA ERICILDA identificado (a) con CC 41677111,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</si>
  <si>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ALVAREZ DE LONDO?O NELLY  identificado (a) con CC 41386491,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</si>
  <si>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GALVIS DE RODRIGUEZ CECILIA  identificado (a) con CC 20317891,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</si>
  <si>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GUTIERREZ DE PONCE DE LEON JULIA CRISTINA identificado (a) con CC 37833555, a quién su médico tratante diagnosticó J432 ENFISEMA CENTROLOBULAR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</si>
  <si>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HINCAPIE SARMIENTO CARLOS MARIO identificado (a) con CC 3009611,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</si>
  <si>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RESTREPO JIMENEZ CARLOS ENRIQUE identificado (a) con CC 2895602,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</si>
  <si>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FURMAN RONNES MORALE  identificado (a) con CC 2896488,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</si>
  <si>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ORJUELA SANABRIA JAIME  identificado (a) con CC 159101,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</si>
  <si>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RIVEROS ROMERO AURORA  identificado (a) con CC 20040463,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</si>
  <si>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GUTIERREZ ALEMAN CAMPO ELIAS identificado (a) con CC 19062638,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</si>
  <si>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MAZ DE ULLOA AMANDA  identificado (a) con CC 20029092, a quién su médico tratante diagnosticó E840 FIBROSIS QUÍSTICA CON MANIFESTACIONES PULMÓNARES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</si>
  <si>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ORJUELA SANABRIA ALICIA  identificado (a) con CC 20319995,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</si>
  <si>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ALVAREZ DE LONDO?O NELLY  identificado (a) con CC 41386491,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</si>
  <si>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RIVEROS ROMERO AURORA  identificado (a) con CC 20040463,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</si>
  <si>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FORERO DE GOMEZ BEATRIZ OFELIA identificado (a) con CC 41347997,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</si>
  <si>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ORJUELA SANABRIA ALICIA  identificado (a) con CC 20319995,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</si>
  <si>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GUTIERREZ DE PONCE DE LEON JULIA CRISTINA identificado (a) con CC 37833555, a quién su médico tratante diagnosticó J432 ENFISEMA CENTROLOBULAR por lo que considera ordenar OXIGENO LIQUIDO (LOX) DOMICILIARIO CON TERMO PORTATIL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</si>
  <si>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URIBE VALLEJO ESPERANZA  identificado (a) con CC 20195032, a quién su médico tratante diagnosticó J441 ENFERMEDAD PULMONAR OBSTRUCTIVA CRONICA CON EXACERBACION AGUDA, NO ESPECIFICADA por lo que considera ordenar SERV OXIGENOTERAPIA EN TERMOS DE OXIGENO LIQUIDO LOX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</si>
  <si>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ARELLANO DE GARCES MARIANA  identificado (a) con CC 29075144, a quién su médico tratante diagnosticó J449 ENFERMEDAD PULMÓNAR OBSTRUCTIVA CRONICA, NO ESPECIFICADA por lo que considera ordenar SERV OXIGENOTERAPIA EN TERMOS DE OXIGENO LIQUIDO LOX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</si>
  <si>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ORJUELA SANABRIA JAIME  identificado (a) con CC 159101,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</si>
  <si>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GONZALEZ LEON ANA CRISTINA identificado (a) con CC 63503528,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</si>
  <si>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MACHADO POVEDA LUIS ALEJANDRO identificado (a) con TI 98030753585, a quién su médico tratante diagnosticó E149 DIABETES MELLITUS NO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</si>
  <si>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MACHADO POVEDA LUIS ALEJANDRO identificado (a) con TI 98030753585,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</si>
  <si>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MACHADO POVEDA LUIS ALEJANDRO identificado (a) con TI 98030753585,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</si>
  <si>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FORERO DE ANGEL CARMEN CECILIA identificado (a) con CC 20152983, a quién su médico tratante diagnosticó E119 DIABETES MELLITUS NO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</si>
  <si>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FORERO DE ANGEL CARMEN CECILIA identificado (a) con CC 20152983,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</si>
  <si>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FORERO DE ANGEL CARMEN CECILIA identificado (a) con CC 20152983, a quién su médico tratante diagnosticó E119 DIABETES MELLITUS NO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</si>
  <si>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GALVIS CONTRERAS CARLOS ANTONIO identificado (a) con TI 95091304962, a quién su médico tratante diagnosticó E109 DIABETES MELLITUS INSULINODEPENDIENTE SIN MENCIÓN DE COMPLICACIÓN por lo que considera ordenar CARELINK USB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</si>
  <si>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Paciente GALVIS CONTRERAS CARLOS ANTONIO identificado (a) con TI 95091304962, a quién su médico tratante diagnosticó E109 DIABETES MELLITUS INSULINODEPENDIENTE SIN MENCIÓN DE COMPLICACIÓN por lo que considera ordenar DEVICE QUICK SERTER y según guía práctica: Instrumento que consiste en una lámina de acero con corte en ambos lados y punta muy aguda que se utiliza con el fin de tomar micromuestras generando menor invasividad en el organismo</t>
  </si>
  <si>
    <t>Paciente VERASTEGUI GOMEZ MARIA CAMILA identificado (a) con CC 1032445368, a quién su médico tratante diagnosticó E108 DIABETES MELLITUS INSULINODEPENDIENTE CON COMPLICACIONES NO ESPECIFICADAS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</si>
  <si>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VERASTEGUI GOMEZ MARIA CAMILA identificado (a) con CC 1032445368, a quién su médico tratante diagnosticó E108 DIABETES MELLITUS INSULINODEPENDIENTE CON COMPLICACIONES NO ESPECIFICADAS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</si>
  <si>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VERASTEGUI GOMEZ MARIA CAMILA identificado (a) con CC 1032445368, a quién su médico tratante diagnosticó E108 DIABETES MELLITUS INSULINODEPENDIENTE CON COMPLICACIONES NO ESPECIFICADAS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</si>
  <si>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RODRIGUEZ SANCHEZ NATALIA CAROLINA identificado (a) con CC 1020775119, a quién su médico tratante diagnosticó E119 DIABETES MELLITUS NO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</si>
  <si>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RODRIGUEZ SANCHEZ NATALIA CAROLINA identificado (a) con CC 1020775119, a quién su médico tratante diagnosticó E119 DIABETES MELLITUS NO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</si>
  <si>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ECHAVARRIA NARANJO ANDREA BIBIANA identificado (a) con CC 52807809,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</si>
  <si>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ECHAVARRIA NARANJO ANDREA BIBIANA identificado (a) con CC 52807809,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</si>
  <si>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RESTREPO SERNA VALENTINA  identificado (a) con TI 1000149544, a quién su médico tratante diagnosticó E109 DIABETES MELLITUS INSULINODEPENDIENTE SIN MENCIÓN DE COMPLICACIÓN por lo que considera ordenar SET DE INFUSION 6 ML X 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</si>
  <si>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ANDRAUS BERRIO LORENA ISABEL identificado (a) con CC 32774552,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</si>
  <si>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AMAYA RINCON DIEGO ALEJANDRO identificado (a) con CC 79955732, a quién su médico tratante diagnosticó E148 DIABETES MELLITUS NO ESPECIFICADA, CON COMPLICACIONES NO ESPECIFICADAS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</si>
  <si>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AMAYA RINCON DIEGO ALEJANDRO identificado (a) con CC 79955732, a quién su médico tratante diagnosticó E148 DIABETES MELLITUS NO ESPECIFICADA, CON COMPLICACIONES NO ESPECIFICADAS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</si>
  <si>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AMAYA RINCON DIEGO ALEJANDRO identificado (a) con CC 79955732, a quién su médico tratante diagnosticó E148 DIABETES MELLITUS NO ESPECIFICADA, CON COMPLICACIONES NO ESPECIFICADAS por lo que considera ordenar SET INFUSION BOMBA DE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</si>
  <si>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HERNANDEZ CASTRO YOLIMA  identificado (a) con CC 30325312, a quién su médico tratante diagnosticó E109 DIABETES MELLITUS INSULINODEPENDIENTE SIN MENCIÓN DE COMPLICACIÓN por lo que considera ordenar RESERVORIOS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</si>
  <si>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HERNANDEZ CASTRO YOLIMA  identificado (a) con CC 30325312,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</si>
  <si>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HERNANDEZ CASTRO YOLIMA  identificado (a) con CC 30325312,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</si>
  <si>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TOBON ALZATE NATALIE  identificado (a) con CC 43089853, a quién su médico tratante diagnosticó E109 DIABETES MELLITUS INSULINODEPENDIENTE SIN MENCIÓN DE COMPLICACIÓN por lo que considera ordenar RESERVORIO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</si>
  <si>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TOBON ALZATE NATALIE  identificado (a) con CC 43089853,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</si>
  <si>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BAQUERO VILLALOBOS BLANCA ERICILDA identificado (a) con CC 41677111,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</si>
  <si>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GUARIN ZAMBRANO SONIA  identificado (a) con CC 39685294, a quién su médico tratante diagnosticó E109 DIABETES MELLITUS INSULINODEPENDIENTE SIN MENCIÓN DE COMPLICACIÓN por lo que considera ordenar RESERVORIO INSULINA POD OMNIPOD UND CUM:0-00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</si>
  <si>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CUECHA LOPEZ SANTIAGO NICOLAS identificado (a) con TI 95012411600,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</si>
  <si>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CUECHA LOPEZ SANTIAGO NICOLAS identificado (a) con TI 95012411600,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</si>
  <si>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CUECHA LOPEZ SANTIAGO NICOLAS identificado (a) con TI 95012411600,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</si>
  <si>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HINCAPIE ORDO?EZ NATALIA ALEJANDRA identificado (a) con CC 1136879552, a quién su médico tratante diagnosticó E106 DIABETES MELLITUS INSULINODEPENDIENTE CON OTRAS COMPLICACIONES ESPECIFICADAS por lo que considera ordenar SENSORES PARA MEDIR GLUCOSA ENLITE REF MMT700BA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</si>
  <si>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HINCAPIE ORDO?EZ NATALIA ALEJANDRA identificado (a) con CC 1136879552, a quién su médico tratante diagnosticó E106 DIABETES MELLITUS INSULINODEPENDIENTE CON OTRAS COMPLICACIONES ESPECIFICADAS por lo que considera ordenar SET INFUSION BOMBA INSULINA REF MMT-399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</si>
  <si>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VARGAS MORALES KAREN TATIANA identificado (a) con TI 1001205703,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</si>
  <si>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GARCIA ZU?IGA ANDRES  identificado (a) con CC 80410394, a quién su médico tratante diagnosticó E109 DIABETES MELLITUS INSULINODEPENDIENTE SIN MENCIÓN DE COMPLICACIÓN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</si>
  <si>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GARCIA ZU?IGA ANDRES  identificado (a) con CC 80410394,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</si>
  <si>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GARCIA ZU?IGA ANDRES  identificado (a) con CC 80410394, a quién su médico tratante diagnosticó E109 DIABETES MELLITUS INSULINODEPENDIENTE SIN MENCIÓN DE COMPLICACIÓN por lo que considera ordenar SET INFUSION BOMBA INSULINA REF MMT-398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</si>
  <si>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GARCIA ZU?IGA ANDRES  identificado (a) con CC 80410394, a quién su médico tratante diagnosticó E109 DIABETES MELLITUS INSULINODEPENDIENTE SIN MENCIÓN DE COMPLICACIÓN por lo que considera ordenar RESERVORIOS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</si>
  <si>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GARCIA ZU?IGA ANDRES  identificado (a) con CC 80410394, a quién su médico tratante diagnosticó E109 DIABETES MELLITUS INSULINODEPENDIENTE SIN MENCIÓN DE COMPLICACIÓN por lo que considera ordenar SENSORES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</si>
  <si>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GONZALEZ SUSANA  identificado (a) con TI 99020607773,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</si>
  <si>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GONZALEZ SUSANA  identificado (a) con TI 99020607773,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</si>
  <si>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GONZALEZ SUSANA  identificado (a) con TI 99020607773, a quién su médico tratante diagnosticó E109 DIABETES MELLITUS INSULINODEPENDIENTE SIN MENCIÓN DE COMPLICACIÓN por lo que considera ordenar SET INFUSION BOMBA INSULINA REF MMT-398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</si>
  <si>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FORERO DE ANGEL CARMEN CECILIA identificado (a) con CC 20152983,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</si>
  <si>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FORERO DE ANGEL CARMEN CECILIA identificado (a) con CC 20152983, a quién su médico tratante diagnosticó E119 DIABETES MELLITUS NO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</si>
  <si>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FORERO DE ANGEL CARMEN CECILIA identificado (a) con CC 20152983, a quién su médico tratante diagnosticó E119 DIABETES MELLITUS NO INSULINODEPENDIENTE SIN MENCIÓN DE COMPLICACIÓN por lo que considera ordenar SET INFUSION BOMBA INSULINA REF MMT-398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</si>
  <si>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CUERVO ROJAS MARIO EDILFONSO identificado (a) con CC 19432045,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</si>
  <si>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CUERVO ROJAS MARIO EDILFONSO identificado (a) con CC 19432045, a quién su médico tratante diagnosticó E109 DIABETES MELLITUS INSULINODEPENDIENTE SIN MENCIÓN DE COMPLICACIÓN por lo que considera ordenar SENSOR MEDIR GLUCOSA ENLITE REF MMT008A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</si>
  <si>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VERASTEGUI GOMEZ MARIA BEATRIZ identificado (a) con CC 1026561407,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</si>
  <si>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VERASTEGUI GOMEZ MARIA BEATRIZ identificado (a) con CC 1026561407, a quién su médico tratante diagnosticó E109 DIABETES MELLITUS INSULINODEPENDIENTE SIN MENCIÓN DE COMPLICACIÓN por lo que considera ordenar SENSORES MEDIR GLUCOSA ENLITE REF MMT-332A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</si>
  <si>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VERASTEGUI GOMEZ MARIA BEATRIZ identificado (a) con CC 1026561407, a quién su médico tratante diagnosticó E109 DIABETES MELLITUS INSULINODEPENDIENTE SIN MENCIÓN DE COMPLICACIÓN por lo que considera ordenar SET INFUSION BOMBA INSULINA REF MMT-332A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</si>
  <si>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OREJUELA CA?AS LINA MARIA identificado (a) con TI 95102808194,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</si>
  <si>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OREJUELA CA?AS LINA MARIA identificado (a) con TI 95102808194,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</si>
  <si>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OREJUELA CA?AS LINA MARIA identificado (a) con TI 95102808194, a quién su médico tratante diagnosticó E109 DIABETES MELLITUS INSULINODEPENDIENTE SIN MENCIÓN DE COMPLICACIÓN por lo que considera ordenar SET INFUSION BOMBA INSULINA REF MMT-399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</si>
  <si>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ARANGO MEJIA MARGARITA  identificado (a) con CC 31206888, a quién su médico tratante diagnosticó E149 DIABETES MELLITUS NO ESPECIFICADA, SIN MENCIÓN DE COMPLICACIÓN por lo que considera ordenar RESERVORIOS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</si>
  <si>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ARANGO MEJIA MARGARITA  identificado (a) con CC 31206888, a quién su médico tratante diagnosticó E149 DIABETES MELLITUS NO ESPECIFICADA,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</si>
  <si>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ARANGO MEJIA MARGARITA  identificado (a) con CC 31206888, a quién su médico tratante diagnosticó E149 DIABETES MELLITUS NO ESPECIFICADA, SIN MENCIÓN DE COMPLICACIÓN por lo que considera ordenar SET INFUSION BOMBA INSULINA REF MMT-399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</si>
  <si>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ANDRADE CABALLERO SANTIAGO  identificado (a) con RC 1141516536,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</si>
  <si>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ANDRADE CABALLERO SANTIAGO  identificado (a) con RC 1141516536,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</si>
  <si>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ANDRADE CABALLERO SANTIAGO  identificado (a) con RC 1141516536, a quién su médico tratante diagnosticó E109 DIABETES MELLITUS INSULINODEPENDIENTE SIN MENCIÓN DE COMPLICACIÓN por lo que considera ordenar SET INFUSION BOMBA INSULINA REF MMT-398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</si>
  <si>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MOYA HEDERICH ELISA MARIA ELSA PATICIA identificado (a) con CC 52048167,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</si>
  <si>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JASSIR MEDINA SAID ALI identificado (a) con CC 1015429245,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</si>
  <si>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MONTA?A GARCIA AMANDA LUCIA identificado (a) con CC 52328774, a quién su médico tratante diagnosticó E109 DIABETES MELLITUS INSULINODEPENDIENTE SIN MENCIÓN DE COMPLICACIÓN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</si>
  <si>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MONTA?A GARCIA AMANDA LUCIA identificado (a) con CC 52328774,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</si>
  <si>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MONTA?A GARCIA AMANDA LUCIA identificado (a) con CC 52328774,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</si>
  <si>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MACHADO POVEDA LUIS ALEJANDRO identificado (a) con TI 98030753585,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</si>
  <si>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MACHADO POVEDA LUIS ALEJANDRO identificado (a) con TI 98030753585,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</si>
  <si>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MACHADO POVEDA LUIS ALEJANDRO identificado (a) con TI 98030753585,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</si>
  <si>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OSORIO MADARIAGA NATALIA  identificado (a) con RC 1048073720, a quién su médico tratante diagnosticó C56 TUMOR MALIGNO DEL OVARIO por lo que considera ordenar ORTESIS ANTIGENUVALGO y según guía práctica: Una ortesis es un apoyo u otro dispositivo externo (aparato) aplicado al cuerpo para modificar los aspectos funcionales o estructurales del sistema músculo esquelético. El término se usa para denominar aparatos o dispositivos, férulas, ayudas técnicas y soportes usados en ortopedia, fisioterapia y terapia ocupacional que corrigen o facilitan la ejecución de una acción, actividad o desplazamiento, procurando ahorro de energía y mayor seguridad. Sirven para sostener, alinear o corregir deformidades y para mejorar la función del aparato locomotor.  Las ortesis se diferencian de las prótesis al no sustituir parcial o totalmente un órgano o miembro con incapacidad física, invalidez o dismetría. Las ortesis pueden ayudar en la curación de una parte del cuerpo proporcionando alivio. Esto también se aplica después de lesiones (deportivas) en los ligamentos, articulaciones o huesos. En casos de lesiones que no sanan, las ortesis proporcionan alivio apoyando la parte del cuerpo afectada. Pueden compensar parcialmente las funciones perdidas y ayudar a evitar daños posteriores; causados por posturas o posiciones incorrectas, y desgaste de partes del cuerpo afectadas.</t>
  </si>
  <si>
    <t>Paciente MARTINEZ GARZON OLGA LUCY identificado (a) con CC 51721817, a quién su médico tratante diagnosticó C509 TUMOR MALIGNO DE LA MAMA, PARTE NO ESPECIFICADA por lo que considera ordenar PROTESIS CONTOUR BECKER y según guía práctica: Una prótesis es una extensión artificial que reemplaza o provee una parte del cuerpo que falta por diversas razones. Una prótesis ortopédica es la que reemplaza un miembro del cuerpo, cumpliendo casi la misma función que un miembro natural, sea una pierna, un brazo, un pie, una mano, o bien uno o varios dedos. Pero existen varios otros tipos de prótesis, algunas de las cuales reemplazan funciones perdidas del cuerpo, mientras que otras cumplen funciones estéticas. Es habitual confundir un aparato ortopédico u ortesis con una prótesis, utilizando ambos términos indistintamente. Una ortesis no sustituye total ni parcialmente a un miembro, sino que reemplaza o mejora sus funciones.</t>
  </si>
  <si>
    <t>Paciente AMAYA RINCON DIEGO ALEJANDRO identificado (a) con CC 79955732, a quién su médico tratante diagnosticó E148 DIABETES MELLITUS NO ESPECIFICADA, CON COMPLICACIONES NO ESPECIFICADAS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</si>
  <si>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RAMIREZ GUTIERREZ DIANA MARYELY identificado (a) con CC 29623797, a quién su médico tratante diagnosticó E149 DIABETES MELLITUS NO ESPECIFICADA, SIN MENCIÓN DE COMPLICACIÓN por lo que considera ordenar SENSORMEDIR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</si>
  <si>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RAMIREZ GUTIERREZ DIANA MARYELY identificado (a) con CC 29623797,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</si>
  <si>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CASTILLO LOPEZ JOSEFINA  identificado (a) con CC 29777794, a quién su médico tratante diagnosticó I679 ENFERMEDAD CEREBROVASCULAR, NO ESPECIFICADA por lo que considera ordenar BOLSA ALIMENTACION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</si>
  <si>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MEJIA VALLEJO ALICIA  identificado (a) con CC 27498782, a quién su médico tratante diagnosticó J371 LARINGOTRAQUEITIS CRONICA por lo que considera ordenar BOLSA DE ALIMENTACION PATROL REF 52042 ABBOTT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</si>
  <si>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CORTES CHAVES RAFAEL  identificado (a) con CC 94521764, a quién su médico tratante diagnosticó K868 OTRAS ENFERMEDADES ESPECIFICADAS DEL PANCREAS por lo que considera ordenar CONTROL MENSUAL POST TRANSPLANTE DE PANCREAS y según guía práctica: El páncreas es una glándula localizada detrás del estómago y por delante de la columna. Produce jugos que ayudan a descomponer los alimentos y hormonas que ayudan a controlar los niveles de azúcar en la sangre. El trasplante de páncreas es una cirugía para colocar un páncreas sano de un donante en una persona con un páncreas enfermo. Este trasplante es más común en personas condiabetes tipo 1 grave y permite que las personas con esta enfermedad no dependan de las inyecciones de insulina. Un procedimiento experimental llamado trasplante de células de los islotestrasplanta sólo las partes del páncreas que producen la insulina.</t>
  </si>
  <si>
    <t>Paciente MONSALVE CIFUENTES DANIELA  identificado (a) con TI 1193528733, a quién su médico tratante diagnosticó Q111 OTRAS ANOFTALMIAS por lo que considera ordenar SUMINISTRO Y ADAPTACION DE PROTESIS OCULAR DE OJO IZQUIERDO y según guía práctica: Una prótesis es una extensión artificial que reemplaza o provee una parte del cuerpo que falta por diversas razones. Una prótesis ortopédica es la que reemplaza un miembro del cuerpo, cumpliendo casi la misma función que un miembro natural, sea una pierna, un brazo, un pie, una mano, o bien uno o varios dedos. Pero existen varios otros tipos de prótesis, algunas de las cuales reemplazan funciones perdidas del cuerpo, mientras que otras cumplen funciones estéticas. Es habitual confundir un aparato ortopédico u ortesis con una prótesis, utilizando ambos términos indistintamente. Una ortesis no sustituye total ni parcialmente a un miembro, sino que reemplaza o mejora sus funciones.</t>
  </si>
  <si>
    <t>Paciente CORTES CHAVES RAFAEL  identificado (a) con CC 94521764, a quién su médico tratante diagnosticó Z940 TRANSPLANTE DE RIÑÓN por lo que considera ordenar CONTROL MENSUAL POST TRASPLANTE DE PANCREAS y según guía práctica: El páncreas es una glándula localizada detrás del estómago y por delante de la columna. Produce jugos que ayudan a descomponer los alimentos y hormonas que ayudan a controlar los niveles de azúcar en la sangre. El trasplante de páncreas es una cirugía para colocar un páncreas sano de un donante en una persona con un páncreas enfermo. Este trasplante es más común en personas condiabetes tipo 1 grave y permite que las personas con esta enfermedad no dependan de las inyecciones de insulina. Un procedimiento experimental llamado trasplante de células de los islotestrasplanta sólo las partes del páncreas que producen la insulina.</t>
  </si>
  <si>
    <t>Paciente RODRIGUEZ REYES JUAN BAUTISTA identificado (a) con CC 120690, a quién su médico tratante diagnosticó I698 SECUELAS DE OTRAS ENFERMEDADES CEREBROVASCULARES, ESPECIFICADAS por lo que considera ordenar BOLSA NUTRIFLO O ALIMENTACION VACIA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</si>
  <si>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MARMOLEJO  CARLOS HERNAN identificado (a) con CC 2602335, a quién su médico tratante diagnosticó I698 SECUELAS DE OTRAS ENFERMEDADES CEREBROVASCULARES, ESPECIFICADAS por lo que considera ordenar BOLSA ALIMENTACION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</si>
  <si>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RODRIGUEZ REYES JUAN BAUTISTA identificado (a) con CC 120690, a quién su médico tratante diagnosticó I698 SECUELAS DE OTRAS ENFERMEDADES CEREBROVASCULARES, ESPECIFICADAS por lo que considera ordenar BOLSA NUTRICION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</si>
  <si>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CORTES CHAVES RAFAEL  identificado (a) con CC 94521764, a quién su médico tratante diagnosticó K868 OTRAS ENFERMEDADES ESPECIFICADAS DEL PANCREAS por lo que considera ordenar CONTROL MENSUAL POST TRASPLANTE DE PANCREAS y según guía práctica: El páncreas es una glándula localizada detrás del estómago y por delante de la columna. Produce jugos que ayudan a descomponer los alimentos y hormonas que ayudan a controlar los niveles de azúcar en la sangre. El trasplante de páncreas es una cirugía para colocar un páncreas sano de un donante en una persona con un páncreas enfermo. Este trasplante es más común en personas condiabetes tipo 1 grave y permite que las personas con esta enfermedad no dependan de las inyecciones de insulina. Un procedimiento experimental llamado trasplante de células de los islotestrasplanta sólo las partes del páncreas que producen la insulina.</t>
  </si>
  <si>
    <t>Paciente DELSORDO MOTTOLA FRANCISCO  identificado (a) con CE 10330, a quién su médico tratante diagnosticó Y835 AMPUTACIÓN DE MIEMBRO(S), COMO CAUSA DE REACCIÓN ANORMAL DEL PACIENTE O DE COMPLICACIÓN POSTERIOR, SIN MENCIÓN DE INCIDENTE EN EL MOMENTO DE EFECTUAR EL PROCEDIMIENTO por lo que considera ordenar ENCAJE FLEX INT TERMO y según guía práctica: Los encajes protésicos son dispositivos que unen su muñón a la prótesis. Cada encaje protésico es único, ya que se fabrica para la persona que lo va a llevar.</t>
  </si>
  <si>
    <t>Paciente DELSORDO MOTTOLA FRANCISCO  identificado (a) con CE 10330, a quién su médico tratante diagnosticó Y835 AMPUTACIÓN DE MIEMBRO(S), COMO CAUSA DE REACCIÓN ANORMAL DEL PACIENTE O DE COMPLICACIÓN POSTERIOR, SIN MENCIÓN DE INCIDENTE EN EL MOMENTO DE EFECTUAR EL PROCEDIMIENTO por lo que considera ordenar CAMBIO DE SOCKETS PARA PROTESIS y según guía práctica: Una prótesis es una extensión artificial que reemplaza o provee una parte del cuerpo que falta por diversas razones. Una prótesis ortopédica es la que reemplaza un miembro del cuerpo, cumpliendo casi la misma función que un miembro natural, sea una pierna, un brazo, un pie, una mano, o bien uno o varios dedos. Pero existen varios otros tipos de prótesis, algunas de las cuales reemplazan funciones perdidas del cuerpo, mientras que otras cumplen funciones estéticas. Es habitual confundir un aparato ortopédico u ortesis con una prótesis, utilizando ambos términos indistintamente. Una ortesis no sustituye total ni parcialmente a un miembro, sino que reemplaza o mejora sus funciones.</t>
  </si>
  <si>
    <t>Paciente PRADA JAIMES MARIA EUGENIA identificado (a) con CC 27571511, a quién su médico tratante diagnosticó I698 SECUELAS DE OTRAS ENFERMEDADES CEREBROVASCULARES, ESPECIFICADAS por lo que considera ordenar EQUIPO PATROL CON PUNZON ABBOTT y según guía práctica: Equipo Patrol con bolsa o con punzon, dispositivo estéril desechable, ideal para la administración de alimentos artificial que más conserva el mecanismo natural, mantiene la función digestiva y hepática.Asegurar una nutrición correcta de los pacientes con limitaciones fisiológicas para alimentarse, digerir o asimilar la comida. Destinado a alojar y/o transportar nutrición enteral, mediante ensamble a una bomba patrol y conexión a un tubo o sonda para alimentación enteral.</t>
  </si>
  <si>
    <t>Paciente RODRIGUEZ REYES JUAN BAUTISTA identificado (a) con CC 120690, a quién su médico tratante diagnosticó I698 SECUELAS DE OTRAS ENFERMEDADES CEREBROVASCULARES, ESPECIFICADAS por lo que considera ordenar BOLSA NUTRIFLO VACIA/ALIMENTACION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</si>
  <si>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CUELLAR AGUACIA JUAN IGNACIO identificado (a) con RC 1014871056, a quién su médico tratante diagnosticó Q726 DEFECTO POR REDUCCION LONGITUDINAL DEL PERONE por lo que considera ordenar ORT CTA RIG EXTR POST 3 PUNTO REF 1700065 y según guía práctica: Una ortesis es un apoyo u otro dispositivo externo (aparato) aplicado al cuerpo para modificar los aspectos funcionales o estructurales del sistema músculo esquelético. El término se usa para denominar aparatos o dispositivos, férulas, ayudas técnicas y soportes usados en ortopedia, fisioterapia y terapia ocupacional que corrigen o facilitan la ejecución de una acción, actividad o desplazamiento, procurando ahorro de energía y mayor seguridad. Sirven para sostener, alinear o corregir deformidades y para mejorar la función del aparato locomotor.  Las ortesis se diferencian de las prótesis al no sustituir parcial o totalmente un órgano o miembro con incapacidad física, invalidez o dismetría. Las ortesis pueden ayudar en la curación de una parte del cuerpo proporcionando alivio. Esto también se aplica después de lesiones (deportivas) en los ligamentos, articulaciones o huesos. En casos de lesiones que no sanan, las ortesis proporcionan alivio apoyando la parte del cuerpo afectada. Pueden compensar parcialmente las funciones perdidas y ayudar a evitar daños posteriores; causados por posturas o posiciones incorrectas, y desgaste de partes del cuerpo afectadas.</t>
  </si>
  <si>
    <t>Paciente HENNESSEY LORENZO JERONIMO  identificado (a) con RC 1011320775, a quién su médico tratante diagnosticó M210 DEFORMIDAD EN VALGO, NCOP por lo que considera ordenar APARATO ORTOP RODILLA y según guía práctica: El término se usa para denominar aparatos o dispositivos, férulas, ayudas técnicas y soportes usados por los pacientes, prescritos en especialidades médicas como: ortopedia y fisiatría (medicina física y rehabilitación), y en algunas terapias como: fisioterapia, terapia ocupacional y podología que corrigen o facilitan la ejecución de una acción, actividad o desplazamiento, procurando ahorro de energía y mayor seguridad. Sirven para sostener, alinear o corregir deformidades y para mejorar la función del aparato locomotor. Son elementos técnicos auxiliares y terapéuticos que reconstruyen, sustituyen y corrigen las funciones dañadas y se encuentran en contacto con el cuerpo. Su función son las de prevenir deformidades, mantener la función y con objetivos funcionales.</t>
  </si>
  <si>
    <t>Paciente CAMACHO  MARIA JOSEFA identificado (a) con CC 26409330, a quién su médico tratante diagnosticó F03X DEMENCIA, NO ESPECIFICADA por lo que considera ordenar BOLSA NUTRIFLO VACIA/ALIMENTACION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</si>
  <si>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BERNAL PARRA DIEGO DAVID identificado (a) con TI 1010067503, a quién su médico tratante diagnosticó S729 FRACTURA DEL FÉMUR, PARTE NO ESPECIFICADA por lo que considera ordenar CAMINADORPACER PLEGABLE y según guía práctica: El caminador sencillo es un aditamento de tubería de aluminio que proporciona la máxima resistencia sin dejar de ser ligero y liviano.tiene una  Liberación de mecanismo de plegado que permite al usuario en ambos lados, un andador de forma independiente y  Capacidad para todos los anexos de la pierna, con sistema de graduación de altura</t>
  </si>
  <si>
    <t>Paciente ORJUELA DE GUZMAN MARIA CRISTINA identificado (a) con CC 21152748, a quién su médico tratante diagnosticó E46X DESNUTRICIÓN PROTEICOCALORICA NO ESPECIFICADA por lo que considera ordenar BOLSA NUTRIFLO ALIM VACIA ENTERAL  BAXTER REF BRD0202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</si>
  <si>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SANCHEZ DE PEREZ REBECA  identificado (a) con CC 24107025, a quién su médico tratante diagnosticó I698 SECUELAS DE OTRAS ENFERMEDADES CEREBROVASCULARES, ESPECIFICADAS por lo que considera ordenar EQUIPO PATROL CON PUNZON ABBOT REF 52040 y según guía práctica: Equipo Patrol con bolsa o con punzon, dispositivo estéril desechable, ideal para la administración de alimentos artificial que más conserva el mecanismo natural, mantiene la función digestiva y hepática.Asegurar una nutrición correcta de los pacientes con limitaciones fisiológicas para alimentarse, digerir o asimilar la comida. Destinado a alojar y/o transportar nutrición enteral, mediante ensamble a una bomba patrol y conexión a un tubo o sonda para alimentación enteral.</t>
  </si>
  <si>
    <t>Paciente CHAMORRO DE LA HOZ JAIME ANTONIO identificado (a) con CC 19159429, a quién su médico tratante diagnosticó I694 SECUELAS DE ENFERMEDAD CEREBROVASCULAR, NO ESPECIFICADA COMO HEMORRAGICA U OCLUSIVA por lo que considera ordenar BOLSA NUTRIFLO ALIMENTACION VACIA ENTERAL BAXTER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</si>
  <si>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LATORRE PUENTE YELENA  identificado (a) con CC 51601690, a quién su médico tratante diagnosticó Z933 COLOSTOMIA por lo que considera ordenar BOLSA DRENABLE 45 MM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</si>
  <si>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JASSIR JACIR FUAD  identificado (a) con CC 3688883, a quién su médico tratante diagnosticó F03X DEMENCIA, NO ESPECIFICADA por lo que considera ordenar BOLSA NUTRIFLO VACIA/ALIMENTACION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</si>
  <si>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LOAIZA MARULANDA GERMAN DARIO identificado (a) con CC 71776339, a quién su médico tratante diagnosticó S130 RUPTURA TRAUMATICA DE DISCO CERVICAL INTERVERTEBRAL por lo que considera ordenar PILAS ALKALINAS CUADRADAS DE 9 VOLTIOS LARGA DURACION y según guía práctica: La Pila es un dispositivo capaz de generar corriente eléctrica, su funcionamiento consiste en transformar la energía química de sus componentes en energía eléctrica, y es utilizada para el funcionamiento de muchos aparatos.</t>
  </si>
  <si>
    <t>Paciente CASTELLOTE NUNEZ MARIA DEL CARMEN identificado (a) con CC 41754710, a quién su médico tratante diagnosticó R529 DOLOR, NO ESPECIFICADO por lo que considera ordenar KIT RELLENO SYNCHROMED COMP y según guía práctica: Synchromed II, la tercera generación de tecnología de bombas programables Medtronic. Es una bomba de infusión totalmente implantable y multiprogramable para la infusión intratecal de fármacos. El Administrador de Terapia Personal le permite a los pacientes administrarse un bolo dentro de los límites fijados por su médico. Las opciones para control del paciente y diario de dolor para mejor control del tratamiento hacen que no se requieran visitas frecuentes al hospital para reprogramación. Es la mejor opción para la liberación sencilla y eficiente de dolor. Todos los parámetros de programación están claramente visibles en la Pantalla LCD del programador clínico.</t>
  </si>
  <si>
    <t>Paciente VELOZA ROJAS VICTOR MARIO identificado (a) con CC 146688, a quién su médico tratante diagnosticó G35X ESCLEROSIS MULTIPLE por lo que considera ordenar COJIN EN ESPUMA Y GEL y según guía práctica: Este Cojín es apropiado para las personas que deben permanecer largos periodos sentados, ya sea por enfermedad transitoria o permanente.  Ideal para evitar las ulceras de presión en la parte posterior o escaras,Actividad y reposo están en permanente alternancia, facilitando éste el necesario proceso de reparación del organismo, tanto en el desgaste que supone la actividad física como en el tratamiento de numerosas patologías. Sin embargo, en ocasiones, cuando el reposo supone un exceso de inactividad e inmovilidad, ya sea de forma local o general, puede tener consecuencias no beneficiosas en el organismo, llegando incluso a producir el llamado (Síndrome de Inmovilización). Se produce este síndrome, cuando la persona tiene una gran limitación en su capacidad de movimiento o desplazamiento, que le obliga a estar de forma temporal o permanente bien en la cama o en silla de ruedas. Y se manifiesta en el individuo que lo padece, por variadas manifestaciones clínicas, que pueden afectar a múltiples sistemas orgánicos tan variados como el Aparato Locomotor, S. Nervioso, Cardiovascular, Respiratorio, Metabólico o Tegumentario. De esta variada patología son parte las Úlceras Por Presión (UPP), como alteración propia del Sistema Tegumentario y los tejidos subyacentes al mismo, pero cuyas repercusiones se pueden extender a otros Sistemas y Aparatos. Su prevención, por tanto, no es solo en razón de la lesión local que se produce, sino también por las repercusiones generales que las mismas pueden tener.</t>
  </si>
  <si>
    <t>Paciente LOPEZ VELASQUEZ JAVIER 0 identificado (a) con CC 13249125, a quién su médico tratante diagnosticó J449 ENFERMEDAD PULMÓNAR OBSTRUCTIVA CRONICA, NO ESPECIFICADA por lo que considera ordenar SERVICIO OXIGENOTERAPIA LOX CON PORTATIL MES MARZO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</si>
  <si>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MADERO DE DUCHAMP MARIA BEATRIZ identificado (a) con CC 20142515,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</si>
  <si>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DIAZ PINEDA NORBERTO 0 identificado (a) con CC 152466, a quién su médico tratante diagnosticó J439 ENFISEMA, NO ESPECIFICADO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</si>
  <si>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FURMAN RONNES MORALE 0 identificado (a) con CC 2896488,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</si>
  <si>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ALZATE HERNANDEZ OSCAR HERNANDO identificado (a) con CC 17103559,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</si>
  <si>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DIAZ DIAZ MARIA EUGENIA identificado (a) con CC 41509439, a quién su médico tratante diagnosticó J449 ENFERMEDAD PULMÓNAR OBSTRUCTIVA CRONICA, NO ESPECIFICADA por lo que considera ordenar SERVICIO OXIGENOTERAPIA LOX POR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</si>
  <si>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ALVARADO MEDINA CARLOS EDUARDO identificado (a) con CC 40665,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</si>
  <si>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ROA QUINONES PATRICIA 0 identificado (a) con CC 35456188, a quién su médico tratante diagnosticó I270 HIPERTENSION PULMÓNAR PRIMARIA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</si>
  <si>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LOZANO LOZANO WILLIAM CAMILO identificado (a) con CC 81715289, a quién su médico tratante diagnosticó F83X TRASTORNOS ESPECIFICOS MIXTOS DEL DESARROLLO por lo que considera ordenar PANITOS HUMEDOS WINNY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</si>
  <si>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COMAS BUSTILLO ARMANDO RAFAEL identificado (a) con CC 8711723, a quién su médico tratante diagnosticó G459 ISQUEMIA CEREBRAL TRANSITORIA, SIN OTRA ESPECIFICACION por lo que considera ordenar TOALLAS HUMEDAS TENA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</si>
  <si>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GARCIA DE LA PAVA JUAN SEBASTIAN identificado (a) con TI 95020903989, a quién su médico tratante diagnosticó G824 CUADRIPLEJIA ESPASTICA por lo que considera ordenar PANITOS HUMEDOS WINNY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</si>
  <si>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SANCHEZ LOPEZ JORGE ENRIQUE identificado (a) con CC 79730235, a quién su médico tratante diagnosticó S141 OTROS TRAUMATISMOS DE LA MEDULA ESPINAL CERVICAL Y LOS NO ESPECIFICADOS por lo que considera ordenar TOALLAS HUMEDAS TENA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</si>
  <si>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ALEJO MARTINEZ RAFAEL  identificado (a) con CC 17151917, a quién su médico tratante diagnosticó C20X TUMOR MALIGNO DEL RECTO por lo que considera ordenar PASTA STOMAHESIVE REF 189310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</si>
  <si>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ALEJO MARTINEZ RAFAEL  identificado (a) con CC 17151917, a quién su médico tratante diagnosticó C20X TUMOR MALIGNO DEL RECTO por lo que considera ordenar BOLSA DRENABLE COLOSTOMIA REF 402533 CONVATEC 45MM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</si>
  <si>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ALEJO MARTINEZ RAFAEL  identificado (a) con CC 17151917, a quién su médico tratante diagnosticó C20X TUMOR MALIGNO DEL RECTO por lo que considera ordenar BARRERA FLEXIBLE STOMAHESIVE 45MM REF 401611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</si>
  <si>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SAKER DE HADDAD SUAD MARY identificado (a) con CC 33112712, a quién su médico tratante diagnosticó E109 DIABETES MELLITUS INSULINODEPENDIENTE SIN MENCIÓN DE COMPLICACIÓN por lo que considera ordenar TIRA DE GLUCOMETRIA ONE TOUCH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</si>
  <si>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VILLAMIZAR QUINONES ANAIS 0 identificado (a) con CC 51819213, a quién su médico tratante diagnosticó S897 TRAUMATISMOS MULTIPLES DE LA PIERNA por lo que considera ordenar FERULA PIE CAIDO ADULTO y según guía práctica: La férula es un dispositivo o estructura de metal, madera, yeso, cartón, tela o termoplástico que se aplica con fines generalmente terapéuticos. Las más usadas son para tratamiento de fracturas o como complemento de cirugías ortopédicas, en rehabilitación como parte de terapia ocupacional y en odontología. se utilizan para mantener en su posición o sostener e inmovilizar partes del cuerpo, particularmente las móviles o articuladas.</t>
  </si>
  <si>
    <t>Paciente OTERO LONDOIO CARMEN LUCIA identificado (a) con CC 41322220, a quién su médico tratante diagnosticó J449 ENFERMEDAD PULMÓNAR OBSTRUCTIVA CRONICA, NO ESPECIFICADA por lo que considera ordenar SUMINISTRO INTEGRAL LOX DOMICILIARIO DEL MES DE ENERO DE 2012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</si>
  <si>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OTERO LONDOAO CARMEN LUCIA identificado (a) con CC 41322220, a quién su médico tratante diagnosticó J449 ENFERMEDAD PULMÓNAR OBSTRUCTIVA CRONICA, NO ESPECIFICADA por lo que considera ordenar SUMINISTRO INTEGRAL LOX DOMICILIARIO DEL MES NOVIEMNBRE DE 2011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</si>
  <si>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GONZALEZ GARCIA LUIS DARIO identificado (a) con CC 629877, a quién su médico tratante diagnosticó S062 TRAUMATISMO CEREBRAL DIFUSO por lo que considera ordenar ALQUILER BARANDAS CAMA MANUAL MES DE MARZO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</si>
  <si>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GONZALEZ GARCIA LUIS DARIO identificado (a) con CC 629877, a quién su médico tratante diagnosticó T908 SECUELAS DE OTROS TRAUMATISMOS ESPECIFICADOS DE LA CABEZA por lo que considera ordenar CAMA HOSPITALARI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</si>
  <si>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DIAZ DIAZ MARIA EUGENIA identificado (a) con CC 41509439,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</si>
  <si>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TORRES GARZON ROSSANA 0 identificado (a) con CC 25479985, a quién su médico tratante diagnosticó G628 OTRAS POLINEUROPATIAS ESPECIFICADAS por lo que considera ordenar ALQUILER DE CAMA ELECTRICA DRIVE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</si>
  <si>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MARIN TELLEZ ELEASAR  identificado (a) con CC 2907492, a quién su médico tratante diagnosticó T814 INFECCION CONSECUTIVA A PROCEDIMIENTO, NO CLASIFICADA EN OTRA PARTE por lo que considera ordenar ALQUILER DE CAMA MANUAL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</si>
  <si>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USCATEGUI SOCADAQUI MARY LUZ identificado (a) con CC 41460825, a quién su médico tratante diagnosticó D012 CARCINOMA IN SITU DEL RECTO por lo que considera ordenar BOLSA CERRADA OSTOMIA 57 MM REF 402518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</si>
  <si>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USCATEGUI SOCADAQUI MARY LUZ identificado (a) con CC 41460825, a quién su médico tratante diagnosticó D012 CARCINOMA IN SITU DEL RECTO por lo que considera ordenar BARRERA FLEXIBLE STOMAHESIVE 57MM REF 401612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</si>
  <si>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RUIZ GALAN VIRGILIO  identificado (a) con CC 2831415, a quién su médico tratante diagnosticó H520 HIPERMETROPIA por lo que considera ordenar LENTES OFTALMICOS MONOFOCALES INCLUYE MONTURA y según guía práctica: Los lentes que se colocan directamente sobre las monturas ayudan a prevenir la miopía, hipermetropía, astigmatismo o presbicia, con el fin de ayudar a mejorar la agudeza visual.</t>
  </si>
  <si>
    <t>Paciente DE BEDOUT PERDOMO GABRIEL  identificado (a) con CC 70312, a quién su médico tratante diagnosticó C140 TUMOR MALIGNO DE LA FARINGE, PARTE NO ESPECIFICADA por lo que considera ordenar TUBO LARINGEO REF 7674 y según guía práctica: El tubo laríngeo (TL) es un aparato para ventilar y excepcionalmente intubar, cuya instalación puede ser supraglótica o extraglótica . En esta categoría se encuentran múltiples aparatos, entre ellos: máscara laríngea clásica, proseal, fastrach, supreme, etc.</t>
  </si>
  <si>
    <t>Paciente DE BEDOUT PERDOMO GABRIEL  identificado (a) con CC 70312, a quién su médico tratante diagnosticó C140 TUMOR MALIGNO DE LA FARINGE, PARTE NO ESPECIFICADA por lo que considera ordenar CEPILLO DE LIMPIEZA TUBO LARINGEO REF 7225 y según guía práctica: El cepillo Provox Brush limpia el lumen y la válvula de las prótesis de voz Provox. Las pestañas de seguridad situadas Características y ventajas Limpieza fácil y eficaz Puede doblarse a fin de posibilitar una adaptación personalizada Se utiliza también para insertar el tapón Provox Plug o el tapón Provox Vega Plug. No estéril, reutilizable. Para uso de un sólo paciente. Para prótesis de voz con tamaños de 12,5 y 15 mm, use el Provox Brush XL.</t>
  </si>
  <si>
    <t xml:space="preserve">Paciente DE BEDOUT PERDOMO GABRIEL  identificado (a) con CC 70312, a quién su médico tratante diagnosticó C140 TUMOR MALIGNO DE LA FARINGE, PARTE NO ESPECIFICADA por lo que considera ordenar KIT CLIPS SOPORTE LARY BOTTON REF 7669 y según guía práctica: es un botón de estoma de silicona suave y autorretenido. Mantiene un traqueostoma abierto y está diseñado para usarse en combinación con un casete Provox </t>
  </si>
  <si>
    <t>Paciente DE BEDOUT PERDOMO GABRIEL  identificado (a) con CC 70312, a quién su médico tratante diagnosticó C140 TUMOR MALIGNO DE LA FARINGE, PARTE NO ESPECIFICADA por lo que considera ordenar FILTRO MANUAL REF 7242 y según guía práctica: Los filtros de cassette están diseñados principalmente como filtros clase G2 y G4 como filtros finales en los sistemas de ventilación más simples o como protección de filtros finos o filtros compactos en los sistemas de ventilación.</t>
  </si>
  <si>
    <t>Paciente JARAMILLO DE JARAMILLO ANGELA MATILDE identificado (a) con CC 41517245, a quién su médico tratante diagnosticó E109 DIABETES MELLITUS INSULINODEPENDIENTE SIN MENCIÓN DE COMPLICACIÓN por lo que considera ordenar TIRA DE GLUCOMETRIA ULTRA ONE TOUCH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</si>
  <si>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ATUESTA GARCIA DIANA LUCIA identificado (a) con CC 52761466, a quién su médico tratante diagnosticó E149 DIABETES MELLITUS NO ESPECIFICADA, SIN MENCIÓN DE COMPLICACIÓN por lo que considera ordenar TIRAS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</si>
  <si>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ATUESTA GARCIA DIANA LUCIA identificado (a) con CC 52761466, a quién su médico tratante diagnosticó E149 DIABETES MELLITUS NO ESPECIFICADA, SIN MENCIÓN DE COMPLICACIÓN por lo que considera ordenar LANCETA MEDISENSE y según guía práctica: Instrumento que consiste en una lámina de acero con corte en ambos lados y punta muy aguda que se utiliza con el fin de tomar micromuestras generando menor invasividad en el organismo</t>
  </si>
  <si>
    <t>Paciente VIGGIANO PUENTE JULIAN ANTONIO identificado (a) con CC 1144135940, a quién su médico tratante diagnosticó E119 DIABETES MELLITUS NO INSULINODEPENDIENTE SIN MENCIÓN DE COMPLICACIÓN por lo que considera ordenar TIRA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</si>
  <si>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BUSTOS BUSTOS JAIME  identificado (a) con CC 17049881, a quién su médico tratante diagnosticó E149 DIABETES MELLITUS NO ESPECIFICADA, SIN MENCIÓN DE COMPLICACIÓN por lo que considera ordenar TIRA GLUCOMETRICA OPTIUM XCEED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</si>
  <si>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SERNA GOMEZ ANDREA PAOLA identificado (a) con CC 1018437822, a quién su médico tratante diagnosticó E109 DIABETES MELLITUS INSULINODEPENDIENTE SIN MENCIÓN DE COMPLICACIÓN por lo que considera ordenar TIRA DE GLUCOMETRIA ONE TOUCH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</si>
  <si>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ROJAS ROMERO JULIETTE NAYDU identificado (a) con CC 52096287, a quién su médico tratante diagnosticó E149 DIABETES MELLITUS NO ESPECIFICADA, SIN MENCIÓN DE COMPLICACIÓN por lo que considera ordenar TIRAS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</si>
  <si>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RUBIANO CONTRERAS NANCY 0 identificado (a) con CC 31284436, a quién su médico tratante diagnosticó E119 DIABETES MELLITUS NO INSULINODEPENDIENTE SIN MENCIÓN DE COMPLICACIÓN por lo que considera ordenar TIRA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</si>
  <si>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GARCIA MENDOZA DANIEL ENRIQUE identificado (a) con CC 79984408, a quién su médico tratante diagnosticó E109 DIABETES MELLITUS INSULINODEPENDIENTE SIN MENCIÓN DE COMPLICACIÓN por lo que considera ordenar TIRA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</si>
  <si>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RAMIREZ TOBON SEBASTIAN 0 identificado (a) con RC 1019902475, a quién su médico tratante diagnosticó E149 DIABETES MELLITUS NO ESPECIFICADA, SIN MENCIÓN DE COMPLICACIÓN por lo que considera ordenar LANCETAS ULTRASOFT y según guía práctica: Instrumento que consiste en una lámina de acero con corte en ambos lados y punta muy aguda que se utiliza con el fin de tomar micromuestras generando menor invasividad en el organismo</t>
  </si>
  <si>
    <t>Paciente QUINTERO MARTINEZ JUAN RAMON identificado (a) con CC 3181285, a quién su médico tratante diagnosticó K869 ENFERMEDAD DEL PANCREAS, NO ESPECIFICADA por lo que considera ordenar BARRERA FLEXIBLE COLOSTOMIA 70 MM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</si>
  <si>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QUINTERO MARTINEZ JUAN RAMON identificado (a) con CC 3181285, a quién su médico tratante diagnosticó K869 ENFERMEDAD DEL PANCREAS, NO ESPECIFICADA por lo que considera ordenar BOLSA DE COLOSTOMIA 57 MM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</si>
  <si>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QUINTERO MARTINEZ JUAN RAMON identificado (a) con CC 3181285, a quién su médico tratante diagnosticó K869 ENFERMEDAD DEL PANCREAS, NO ESPECIFICADA por lo que considera ordenar TRAC SMALL DRESSING PARA SISTEMA DE CIERRE CON PRESION NEGATIVA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</si>
  <si>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QUINTERO MARTINEZ JUAN RAMON identificado (a) con CC 3181285, a quién su médico tratante diagnosticó K869 ENFERMEDAD DEL PANCREAS, NO ESPECIFICADA por lo que considera ordenar APOSITO VERSAFOAM 10 X 7.5CMS PARA SISTEMA DE CIERRE CON PRESION NEGATIVA VACUM y según guía práctica: Los apósitos o coberturas permiten aislar, proteger y optimizar el proceso de cicatrización si la adecuada elección de este es capaz de brindar un ambiente óptimo necesario que preserve los principios fisiológicos básicos de humedad, calor, oxigenación y circulación sanguínea.</t>
  </si>
  <si>
    <t>Paciente QUINTERO MARTINEZ JUAN RAMON identificado (a) con CC 3181285, a quién su médico tratante diagnosticó K869 ENFERMEDAD DEL PANCREAS, NO ESPECIFICADA por lo que considera ordenar TRAC LARGE DRESSING PARA SISTEMA DE CIERRE CON PRESION NEGATIVA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</si>
  <si>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QUINTERO MARTINEZ JUAN RAMON identificado (a) con CC 3181285, a quién su médico tratante diagnosticó K869 ENFERMEDAD DEL PANCREAS, NO ESPECIFICADA por lo que considera ordenar TRAC ABDOMINAL DRESSING PARA SISTEMA DE CIERRE CON PRESION NEGATIVA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</si>
  <si>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QUINTERO MARTINEZ JUAN RAMON identificado (a) con CC 3181285, a quién su médico tratante diagnosticó K869 ENFERMEDAD DEL PANCREAS, NO ESPECIFICADA por lo que considera ordenar ATS CANISTER DE 1000CC PARA SISTEMA DE CIERRE CON PRESION NEGATIVA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</si>
  <si>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QUINTERO MARTINEZ JUAN RAMON identificado (a) con CC 3181285, a quién su médico tratante diagnosticó K869 ENFERMEDAD DEL PANCREAS, NO ESPECIFICADA por lo que considera ordenar TRAC VERSAFOAM 10 X 15 PARA SISTEMA DE CIERRE CON PRESION NEGATIVA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</si>
  <si>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QUINTERO MARTINEZ JUAN RAMON identificado (a) con CC 3181285, a quién su médico tratante diagnosticó K869 ENFERMEDAD DEL PANCREAS, NO ESPECIFICADA por lo que considera ordenar TRAC VERSAFOAM 10 X 15 PARA SISTEMA DE CIERRE DE HERIDA POR PRESION NEGATIVA CONTINUA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</si>
  <si>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CHARRY ANGARITA ANDRES EDUARDO identificado (a) con CC 11225969, a quién su médico tratante diagnosticó S122 FRACTURA DE OTRAS VÉRTEBRAS CERVICALES ESPECIFICADAS por lo que considera ordenar COLECTOR EXT + TIRA ADH CONVEEN REF 5205 COLOPLAST 30 MM y según guía práctica: Estas bolsas colectan orina. La bolsa irá pegada a un catéter (sonda o tubo) que está dentro de la vejiga. Usted puede necesitar una sonda (catéter) y una bolsa de drenaje debido a que tiene incontinencia urinaria (escape), retención urinaria (no ser capaz de orinar), cirugía que hizo necesaria la colocación de una sonda, u otro problema de salud.</t>
  </si>
  <si>
    <t>Paciente CHARRY ANGARITA ANDRES EDUARDO identificado (a) con CC 11225969, a quién su médico tratante diagnosticó S122 FRACTURA DE OTRAS VÉRTEBRAS CERVICALES ESPECIFICADAS por lo que considera ordenar COLECTOR EX TIRA ADH CONVEEN REF 5205 COLOPLAST 30MM y según guía práctica: Estas bolsas colectan orina. La bolsa irá pegada a un catéter (sonda o tubo) que está dentro de la vejiga. Usted puede necesitar una sonda (catéter) y una bolsa de drenaje debido a que tiene incontinencia urinaria (escape), retención urinaria (no ser capaz de orinar), cirugía que hizo necesaria la colocación de una sonda, u otro problema de salud.</t>
  </si>
  <si>
    <t>Paciente MEJIA DIEZ ROSA ELENA identificado (a) con CC 21953063, a quién su médico tratante diagnosticó H905 HIPOACUSIA NEUROSENSORIAL, SIN OTRA ESPECIFICACION por lo que considera ordenar AURIA T-MTC DARK STENNNA CODO AUXILIAR T-HC PARA IMPLANTE COCLEAR y según guía práctica: Uno de los tratamientos de la hipoacusia neurosensorial es el uso de protesis externas no implantables como es el audifono digital el cual favorece el acceso del paciente hipoacusico a su entorno sonoro realzando la comprension de la palabra hablada restableciendo la binauralidad y, a la vez, se busca mantener la plasticidad de las vias auditivas centrales a traves de la estimulacion proporcionada por este tipo de implante.</t>
  </si>
  <si>
    <t>Paciente TORRES LUNA MARIA ANGEL identificado (a) con RC 1014869404, a quién su médico tratante diagnosticó Q774 ACONDROPLASIA por lo que considera ordenar CAMINADOR PACER T M BASICO REF 10161 y según guía práctica: El caminador sencillo es un aditamento de tubería de aluminio que proporciona la máxima resistencia sin dejar de ser ligero y liviano.tiene una  Liberación de mecanismo de plegado que permite al usuario en ambos lados, un andador de forma independiente y  Capacidad para todos los anexos de la pierna, con sistema de graduación de altura</t>
  </si>
  <si>
    <t>Paciente BAEZ PARRA MAURICIO ALBERTO identificado (a) con CC 88031199, a quién su médico tratante diagnosticó T913 SECUELAS DE TRAUMATISMO DE LA MEDULA ESPINAL por lo que considera ordenar RECOLECTOR MASCULINO 36ML URINARIA y según guía práctica: El recolector urinario es un recipiente flexible llevado en el cuerpo para recoger la orina sin una abertura para drenar el contenido, util en los pacientes con incontinencia urinaria o que deben recolectar orina para algun procedimiento diagnostico o terapeutico.</t>
  </si>
  <si>
    <t>Paciente NORENA NORENA MARIA BERTHA identificado (a) con CC 21958257, a quién su médico tratante diagnosticó R522 OTRO DOLOR CRONICO por lo que considera ordenar FITOSTIMOLINE GASAS PA TRITICU VULGARE +FENOXIETANO y según guía práctica: Fitostimoline es una crema dermatológica que contiene extracto acuoso de Triticum Vulgare, cicatrizante, reepitelizante, con acción antiinflamatoria y antiséptica en alteraciones úlcero-distróficas, varicosas, de decúbito, pie diabético, quemaduras de cualquier grado o extensión, dermatitis por pañal, fimosis, fístulas, grietas del pezón.</t>
  </si>
  <si>
    <t>Paciente BAEZ PARRA MAURICIO ALBERTO identificado (a) con CC 88031199, a quién su médico tratante diagnosticó T913 SECUELAS DE TRAUMATISMO DE LA MEDULA ESPINAL por lo que considera ordenar RECOLECTOR MASCULINO 36 ML URINARIA y según guía práctica: El recolector urinario es un recipiente flexible llevado en el cuerpo para recoger la orina sin una abertura para drenar el contenido, util en los pacientes con incontinencia urinaria o que deben recolectar orina para algun procedimiento diagnostico o terapeutico.</t>
  </si>
  <si>
    <t>Paciente BAEZ PARRA MAURICIO ALBERTO identificado (a) con CC 88031199, a quién su médico tratante diagnosticó T913 SECUELAS DE TRAUMATISMO DE LA MEDULA ESPINAL por lo que considera ordenar BOLSA PIERNA RINA 900 ML y según guía práctica: Estas bolsas colectan orina. La bolsa irá pegada a un catéter (sonda o tubo) que está dentro de la vejiga. Usted puede necesitar una sonda (catéter) y una bolsa de drenaje debido a que tiene incontinencia urinaria (escape), retención urinaria (no ser capaz de orinar), cirugía que hizo necesaria la colocación de una sonda, u otro problema de salud.</t>
  </si>
  <si>
    <t>Paciente PONTON FEBRES CORDERO SUSANA  identificado (a) con CC 41323470, a quién su médico tratante diagnosticó D059 CARCINOMA IN SITU DE LA MAMA, PARTE NO ESPECIFICADA por lo que considera ordenar FITOSTIMOLINE GASAS y según guía práctica: Fitostimoline es una crema dermatológica que contiene extracto acuoso de Triticum Vulgare, cicatrizante, reepitelizante, con acción antiinflamatoria y antiséptica en alteraciones úlcero-distróficas, varicosas, de decúbito, pie diabético, quemaduras de cualquier grado o extensión, dermatitis por pañal, fimosis, fístulas, grietas del pezón.</t>
  </si>
  <si>
    <t>Paciente PONTON FEBRES CORDERO SUSANA  identificado (a) con CC 41323470, a quién su médico tratante diagnosticó D059 CARCINOMA IN SITU DE LA MAMA, PARTE NO ESPECIFICADA por lo que considera ordenar FITOSTIMOLINE GASA X 4G y según guía práctica: Fitostimoline es una crema dermatológica que contiene extracto acuoso de Triticum Vulgare, cicatrizante, reepitelizante, con acción antiinflamatoria y antiséptica en alteraciones úlcero-distróficas, varicosas, de decúbito, pie diabético, quemaduras de cualquier grado o extensión, dermatitis por pañal, fimosis, fístulas, grietas del pezón.</t>
  </si>
  <si>
    <t>Paciente OQUENDO SARMIENTO TEDDY ERWIN identificado (a) con CC 79531333, a quién su médico tratante diagnosticó T913 SECUELAS DE TRAUMATISMO DE LA MEDULA ESPINAL por lo que considera ordenar BOLSA PIERNA ORINA 900ML REF 9805 HOLLISTER y según guía práctica: Estas bolsas colectan orina. La bolsa irá pegada a un catéter (sonda o tubo) que está dentro de la vejiga. Usted puede necesitar una sonda (catéter) y una bolsa de drenaje debido a que tiene incontinencia urinaria (escape), retención urinaria (no ser capaz de orinar), cirugía que hizo necesaria la colocación de una sonda, u otro problema de salud.</t>
  </si>
  <si>
    <t>Paciente GUTIERREZ CRISTANCHO MARIANA  identificado (a) con RC 1019843835, a quién su médico tratante diagnosticó Q02X MICROCEFALIA por lo que considera ordenar PARCHE OCULAR OPTICLUDE JUNIOR 3M y según guía práctica: Es un parche pequeño que se utiliza para cubrir un ojo. Es un  forro adhesivo hipoalergénico y altamente transpirable. Estos parches oculares pegan muy bien y se quitan fácilmente. Fabricado con materiales libres de latex</t>
  </si>
  <si>
    <t>Paciente LOPEZ MACHADO SAMUEL  identificado (a) con RC 1034992468, a quién su médico tratante diagnosticó Q909 SINDROME DE DOWN, NO ESPECIFICADO por lo que considera ordenar TUTOR TIEMPO COMPLETO y según guía práctica: El Acompañamiento Tutorial nace de la fusión de la psicología y la pedagogía. Su campo es la educación y su objetivo principal es lograr un proceso de enseñanza-aprendizaje más adecuado a las necesidades del alumno. Se encarga de estudiar, prevenir y corregir las dificultades que puede encontrar un individuo en el proceso de aprendizaje.Se enfoca en dos aspectos:Refuerzo escolar: dirigido a los alumnos que presentan dificultades académicas en determinadas áreas o contenidos, sin que estas vengan derivadas de un trastorno específico. Tiene por objetivo mejorar el rendimiento académico y aumentar la autonomía en el proceso de aprendizaje.Reeducación psicopedagógica: necesario cuando las dificultades académicas que presenta el alumno vienen derivadas de un trastorno específico. Tiene por objetivo tratar de manera específica cada uno de los síntomas derivados del trastorno para así recuperar el aprendizaje, la capacidad de atención y concentración, la autoestima y motivación</t>
  </si>
  <si>
    <t>Paciente PONTON FEBRES CORDERO SUSANA identificado (a) con CC 41323470, a quién su médico tratante diagnosticó D059 CARCINOMA IN SITU DE LA MAMA, PARTE NO ESPECIFICADA por lo que considera ordenar FITOSTIMOLINE GASA X 4G y según guía práctica: Fitostimoline es una crema dermatológica que contiene extracto acuoso de Triticum Vulgare, cicatrizante, reepitelizante, con acción antiinflamatoria y antiséptica en alteraciones úlcero-distróficas, varicosas, de decúbito, pie diabético, quemaduras de cualquier grado o extensión, dermatitis por pañal, fimosis, fístulas, grietas del pezón.</t>
  </si>
  <si>
    <t>Paciente YANGUAS ACOSTA ENRIQUE 0 identificado (a) con CC 6491221, a quién su médico tratante diagnosticó I694 SECUELAS DE ENFERMEDAD CEREBROVASCULAR, NO ESPECIFICADA COMO HEMORRAGICA U OCLUSIVA por lo que considera ordenar TRITICUM VULGARE FITOSTIMOLINE GASAS y según guía práctica: Fitostimoline es una crema dermatológica que contiene extracto acuoso de Triticum Vulgare, cicatrizante, reepitelizante, con acción antiinflamatoria y antiséptica en alteraciones úlcero-distróficas, varicosas, de decúbito, pie diabético, quemaduras de cualquier grado o extensión, dermatitis por pañal, fimosis, fístulas, grietas del pezón.</t>
  </si>
  <si>
    <t>Paciente GARCIA PATINO CARLOS EDUARDO identificado (a) con CC 12753448, a quién su médico tratante diagnosticó S220 FRACTURA DE VÉRTEBRA TORÁCICA por lo que considera ordenar RECOLECTOR MASCULINO 29ML URINARIA REF 36302 INCONTINENCIA ROCHESTER y según guía práctica: El recolector urinario es un recipiente flexible llevado en el cuerpo para recoger la orina sin una abertura para drenar el contenido, util en los pacientes con incontinencia urinaria o que deben recolectar orina para algun procedimiento diagnostico o terapeutico.</t>
  </si>
  <si>
    <t>Paciente RODRIGUEZ HURTADO CARLOS ENRIQUE identificado (a) con CC 16241122, a quién su médico tratante diagnosticó H919 HIPOACUSIA, NO ESPECIFICADA por lo que considera ordenar BATERIA RECARGABLE POWER CELL PLUS PARA PROCESADOR HARMONYDE IMPLANTE COCLEAR y según guía práctica: La Pila es un dispositivo capaz de generar corriente eléctrica, su funcionamiento consiste en transformar la energía química de sus componentes en energía eléctrica, y es utilizada para el funcionamiento de muchos aparatos.</t>
  </si>
  <si>
    <t>Paciente RODRIGUEZ HURTADO CARLOS ENRIQUE identificado (a) con CC 16241122, a quién su médico tratante diagnosticó H919 HIPOACUSIA, NO ESPECIFICADA por lo que considera ordenar BATERIA RECARGABLE POWER CELL PLUS PARA PROCESADOR HARMONY DE IMPLANTE COCLEAR y según guía práctica: La Pila es un dispositivo capaz de generar corriente eléctrica, su funcionamiento consiste en transformar la energía química de sus componentes en energía eléctrica, y es utilizada para el funcionamiento de muchos aparatos.</t>
  </si>
  <si>
    <t>Paciente RAMIREZ DE ARANZALEZ NUBIA DEL CARMEN identificado (a) con CC 26742367, a quién su médico tratante diagnosticó F009 DEMENCIA EN LA ENFERMEDAD DE ALZHEIMER, NO ESPECIFICADA (G30.9+) (*) por lo que considera ordenar ALQUILER CAMA MANUAL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</si>
  <si>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MARTAN GONGORA JOSE MARIA identificado (a) con CC 129258, a quién su médico tratante diagnosticó F009 DEMENCIA EN LA ENFERMEDAD DE ALZHEIMER, NO ESPECIFICADA (G30.9+) (*) por lo que considera ordenar ALQUILER CAMA ELECTRICA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</si>
  <si>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JIMENEZ VALLECILLA LUIS ENRIQUE identificado (a) con CC 2924111, a quién su médico tratante diagnosticó G20X ENFERMEDAD DE PARKINSON por lo que considera ordenar ALQUILER CAMA ELECTRICA REF AKE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</si>
  <si>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DIAZ DE JARAMILLO NYDIA  identificado (a) con CC 20216348, a quién su médico tratante diagnosticó F009 DEMENCIA EN LA ENFERMEDAD DE ALZHEIMER, NO ESPECIFICADA (G30.9+) (*) por lo que considera ordenar CAMA HOSPITALARIA MANUAL 4PLANOS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</si>
  <si>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ACOSTA DE BURBANO MELBA AURA identificado (a) con CC 25255781, a quién su médico tratante diagnosticó F03X DEMENCIA, NO ESPECIFICADA por lo que considera ordenar ALQUILER DE B100 CAMA MANUAL 3 NIVELES DRIVE REF 15003 SERIE B100953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</si>
  <si>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ACOSTA DE BURBANO MELBA AURA identificado (a) con CC 25255781, a quién su médico tratante diagnosticó F03X DEMENCIA, NO ESPECIFICADA por lo que considera ordenar ALQUILER DE B065 BARANDAS LATERALES IMPORTADAS SERIE B065809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</si>
  <si>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CASTRILLON CRESPO MARTHA LILIAM identificado (a) con CC 43497762, a quién su médico tratante diagnosticó E109 DIABETES MELLITUS INSULINODEPENDIENTE SIN MENCIÓN DE COMPLICACIÓN por lo que considera ordenar SET INFUSION BOMBA INSULINA REF MMT399 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</si>
  <si>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CASTRILLON CRESPO MARTHA LILIAM identificado (a) con CC 43497762,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</si>
  <si>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QUIROZ MEJIA JULIO CESAR identificado (a) con CC 8350338, a quién su médico tratante diagnosticó E108 DIABETES MELLITUS INSULINODEPENDIENTE CON COMPLICACIONES NO ESPECIFICADAS por lo que considera ordenar TIRA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</si>
  <si>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QUIROZ MEJIA JULIO CESAR identificado (a) con CC 8350338, a quién su médico tratante diagnosticó E108 DIABETES MELLITUS INSULINODEPENDIENTE CON COMPLICACIONES NO ESPECIFICADAS por lo que considera ordenar LANCETA MEDISENSE y según guía práctica: Instrumento que consiste en una lámina de acero con corte en ambos lados y punta muy aguda que se utiliza con el fin de tomar micromuestras generando menor invasividad en el organismo</t>
  </si>
  <si>
    <t>Paciente ARAUJO OROBIO VALENTINA  identificado (a) con RC 1107846550, a quién su médico tratante diagnosticó H351 RETINOPATIA DE LA PREMATURIDAD por lo que considera ordenar TOALL HUM PEQUENIN PAQ X 80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</si>
  <si>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MAYORGA ZARATE SANTIAGO ANDRES identificado (a) con RC 1031421493, a quién su médico tratante diagnosticó G803 PARALISIS CEREBRAL DISCINETICA por lo que considera ordenar SILLA BANO MANATEE y según guía práctica: Silla infantil basculante y reclinable para baño y wc. FLAMINGO ofrece para los niños cualidades de posicionamiento únicos. Asiento y respaldo reclinables. Chasis regulable en altura. Freno en 4 ruedas. Chasis en aluminio.</t>
  </si>
  <si>
    <t>Paciente GAZABON ORDOSGOITIA EMMA SOLEDAD identificado (a) con CC 64550723, a quién su médico tratante diagnosticó I270 HIPERTENSION PULMÓNAR PRIMARIA por lo que considera ordenar OXIGENO MEDICINAL THERMO MADRE LOX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</si>
  <si>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GAZABON ORDOSGOITIA EMMA SOLEDAD identificado (a) con CC 64550723, a quién su médico tratante diagnosticó I270 HIPERTENSION PULMÓNAR PRIMARIA por lo que considera ordenar PAQ SUMINISTRO 02 MED THERMO LOX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</si>
  <si>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SIERRA DE SILVA CELMIRA  identificado (a) con CC 29014378, a quién su médico tratante diagnosticó G825 CUADRIPLEJIA, NO ESPECIFICADA por lo que considera ordenar ALQUILER BARANDAS TRES PLANOS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</si>
  <si>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SIERRA DE SILVA CELMIRA  identificado (a) con CC 29014378, a quién su médico tratante diagnosticó G825 CUADRIPLEJIA, NO ESPECIFICADA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</si>
  <si>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GOMEZ DE HERRERA FANNY  identificado (a) con CC 29265102, a quién su médico tratante diagnosticó E119 DIABETES MELLITUS NO INSULINODEPENDIENTE SIN MENCIÓN DE COMPLICACIÓN por lo que considera ordenar ALQUILER CAMA ELECTRICA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</si>
  <si>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GUTIERREZ RONDON RODRIGO  identificado (a) con CC 17351302, a quién su médico tratante diagnosticó Z933 COLOSTOMIA por lo que considera ordenar BOLSA DRENABLE OSTOMIA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</si>
  <si>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GUTIERREZ RONDON RODRIGO  identificado (a) con CC 17351302, a quién su médico tratante diagnosticó Z933 COLOSTOMIA por lo que considera ordenar BARRERA FLEXIBLE STOMAHESIVE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</si>
  <si>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VARGAS DURAN GELSOMINA  identificado (a) con CC 27957474, a quién su médico tratante diagnosticó R000 TAQUICARDIA, NO ESPECIFICADA por lo que considera ordenar CONECTOR Y/O EXTENSION PARA ABLACION POR RADIOFRECUENCIA y según guía práctica: La ablación destruye el tumor del hígado sin extirparlo. Estas técnicas se usan en pacientes que tienen pocos tumores pequeños, y cuando la cirugía no es una buena opción de tratamiento (a menudo debido a un estado pobre de salud o función hepática reducida). En comparación con la cirugía, estas técnicas ofrecen menos probabilidades de curar el cáncer, aunque aún pueden ser muy útiles para algunas personas. Estos tratamientos también se usan en pacientes que esperan por un trasplante de hígado. La ablación se emplea mejor para tumores que miden menos de alrededor de 3 cm de ancho (un poco más de una pulgada). Para tumores que miden un poco más (de 3 a 5 cm de ancho), se puede usar junto con embolización (lea la próxima sección). Debido a que la ablación a menudo destruye algo del tejido normal que rodea el tumor, puede que ésta no sea una buena opción para tratar los tumores cercanos a los principales vasos sanguíneos, al diafragma, o a las vías biliares principales.</t>
  </si>
  <si>
    <t>Paciente VARGAS DURAN GELSOMINA  identificado (a) con CC 27957474, a quién su médico tratante diagnosticó R000 TAQUICARDIA, NO ESPECIFICADA por lo que considera ordenar CONECTOR Y/O EXTENSION CUADRIPOLAR PARA ABLACION POR RADIOFRECUENCIA y según guía práctica: La ablación destruye el tumor del hígado sin extirparlo. Estas técnicas se usan en pacientes que tienen pocos tumores pequeños, y cuando la cirugía no es una buena opción de tratamiento (a menudo debido a un estado pobre de salud o función hepática reducida). En comparación con la cirugía, estas técnicas ofrecen menos probabilidades de curar el cáncer, aunque aún pueden ser muy útiles para algunas personas. Estos tratamientos también se usan en pacientes que esperan por un trasplante de hígado. La ablación se emplea mejor para tumores que miden menos de alrededor de 3 cm de ancho (un poco más de una pulgada). Para tumores que miden un poco más (de 3 a 5 cm de ancho), se puede usar junto con embolización (lea la próxima sección). Debido a que la ablación a menudo destruye algo del tejido normal que rodea el tumor, puede que ésta no sea una buena opción para tratar los tumores cercanos a los principales vasos sanguíneos, al diafragma, o a las vías biliares principales.</t>
  </si>
  <si>
    <t>Paciente VARGAS DURAN GELSOMINA  identificado (a) con CC 27957474, a quién su médico tratante diagnosticó R000 TAQUICARDIA, NO ESPECIFICADA por lo que considera ordenar CONECTOR DECAPOLAR PARA ABLACION POR RADIOFRECUENCIA y según guía práctica: La ablación destruye el tumor del hígado sin extirparlo. Estas técnicas se usan en pacientes que tienen pocos tumores pequeños, y cuando la cirugía no es una buena opción de tratamiento (a menudo debido a un estado pobre de salud o función hepática reducida). En comparación con la cirugía, estas técnicas ofrecen menos probabilidades de curar el cáncer, aunque aún pueden ser muy útiles para algunas personas. Estos tratamientos también se usan en pacientes que esperan por un trasplante de hígado. La ablación se emplea mejor para tumores que miden menos de alrededor de 3 cm de ancho (un poco más de una pulgada). Para tumores que miden un poco más (de 3 a 5 cm de ancho), se puede usar junto con embolización (lea la próxima sección). Debido a que la ablación a menudo destruye algo del tejido normal que rodea el tumor, puede que ésta no sea una buena opción para tratar los tumores cercanos a los principales vasos sanguíneos, al diafragma, o a las vías biliares principales.</t>
  </si>
  <si>
    <t xml:space="preserve">Paciente VARGAS DURAN GELSOMINA  identificado (a) con CC 27957474, a quién su médico tratante diagnosticó R000 TAQUICARDIA, NO ESPECIFICADA por lo que considera ordenar CATETER DECAPOLAR MEDIDA 6F PARA ABLACION POR RADIOFRECUENCIA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</si>
  <si>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 xml:space="preserve">Paciente VARGAS DURAN GELSOMINA  identificado (a) con CC 27957474, a quién su médico tratante diagnosticó R000 TAQUICARDIA, NO ESPECIFICADA por lo que considera ordenar CATETER CUADRIPOLAR MEDIDA 5F PARA ABLACION POR RADIOFRECUENCIA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</si>
  <si>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 xml:space="preserve">Paciente VARGAS DURAN GELSOMINA  identificado (a) con CC 27957474, a quién su médico tratante diagnosticó R000 TAQUICARDIA, NO ESPECIFICADA por lo que considera ordenar HONORARIOS MEDICOS POR ABLACION CON CATETER DE LESION EN CORAZON POR RADIOFRECUENCIA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</si>
  <si>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 xml:space="preserve">Paciente VARGAS DURAN GELSOMINA  identificado (a) con CC 27957474, a quién su médico tratante diagnosticó R000 TAQUICARDIA, NO ESPECIFICADA por lo que considera ordenar CATETER ABLACION  SAFIR MEDIDA 7F PARA ABLACION POR RADIOFRECUENCIA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</si>
  <si>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Paciente RESTREPO MONTOYA JULIANA MARCELA identificado (a) con CC 1140856431, a quién su médico tratante diagnosticó E149 DIABETES MELLITUS NO ESPECIFICADA, SIN MENCIÓN DE COMPLICACIÓN por lo que considera ordenar SISTEMA DE MONITOREO CONTINUO DE GLUCOSA y según guía práctica: En el   monitoreo  de la  glucosa es posible seguir de forma continua  en la propia bomba de insulina implantada al paciente, los valores y la fluctuacion de los mismos  obteniendo el adecuado control glucémico y el monitoreo continuo de glucosa en sangre; se realiza por medio de un pequeño sensor de glucosa.No utiliza lancetas y no requiere de pinchazos,monitoriza los niveles  de glucosa en sangre actualiza las 24 hr del dia y actualiza las lecturas cada cinco minutos, durante un tiempo máximo de seis días.</t>
  </si>
  <si>
    <t>Paciente QUINTERO DEGUERRERO CONSUELO  identificado (a) con CC 29003299, a quién su médico tratante diagnosticó I694 SECUELAS DE ENFERMEDAD CEREBROVASCULAR, NO ESPECIFICADA COMO HEMORRAGICA U OCLUSIVA por lo que considera ordenar ALQUILER BARANDA CAMA ELECTRICA UND REF ABE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</si>
  <si>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QUINTERO DEGUERRERO CONSUELO  identificado (a) con CC 29003299, a quién su médico tratante diagnosticó I694 SECUELAS DE ENFERMEDAD CEREBROVASCULAR, NO ESPECIFICADA COMO HEMORRAGICA U OCLUSIVA por lo que considera ordenar ALQUILER CAMA TRES PLANOS REF AKT UND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</si>
  <si>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OROZCO SALAZAR DIEGO HERNAN identificado (a) con CC 80238709, a quién su médico tratante diagnosticó E146 DIABETES MELLITUS NO ESPECIFICADA, CON OTRAS COMPLICACIONES ESPECIFICADAS por lo que considera ordenar SET DE INFUSION BOMBA INSULINA 6 MM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</si>
  <si>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OROZCO SALAZAR DIEGO HERNAN identificado (a) con CC 80238709, a quién su médico tratante diagnosticó E146 DIABETES MELLITUS NO ESPECIFICADA, CON OTRAS COMPLICACIONES ESPECIFICADAS por lo que considera ordenar RESERVORIO BOMBA INSULINA  3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</si>
  <si>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TAMAYO DE SALINAS BELIA MARGOTH identificado (a) con CC 38967722, a quién su médico tratante diagnosticó F03 DEMENCIA , NO ESPECIFICADA por lo que considera ordenar ALQ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</si>
  <si>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TAMAYO DE SALINAS BELIA MARGOTH identificado (a) con CC 38967722, a quién su médico tratante diagnosticó F03 DEMENCIA , NO ESPECIFICADA por lo que considera ordenar ALQ BARANDAS TRES PLANOS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</si>
  <si>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NAVARRO MAX VICTOR MANUEL identificado (a) con RC 1044220382, a quién su médico tratante diagnosticó K219 ENFERMEDAD DEL REFLUJO GASTROESOFAGICO SIN ESOFAGITIS por lo que considera ordenar TEST DE HIDROGENO EN AIRE ESPIRADO CON SOBRECARGA DE LACTOSA y según guía práctica: Esta prueba es un test no invasivo, que permite a partir del aire exhalado determinar la cantidad de hidrógeno formado por la flora intestinal tras haber ingerido previamente un tipo de azucar ( (lactosa, glucosa, xilosa, etc). Los resultados de esta prueba permitirán saber el grado de tolerancia a estas sustancias. En Gastrodex medimos la tolerancia a la lactosa, sacarosa, sorbitol y fructosa. Podemos valorar la existencia de sobrecrecimiento bacteriano (test de glucosa) o la existencia de flora productora de hidrógeno/tiempo de tránsito orocecal, entre la cavidad oral y el colon derecho (test de lactulosa).</t>
  </si>
  <si>
    <t>Paciente RAMIREZ GUTIERREZ DIANA MARYELY identificado (a) con CC 29623797, a quién su médico tratante diagnosticó E149 DIABETES MELLITUS NO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</si>
  <si>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RAMIREZ GUTIERREZ DIANA MARYELY identificado (a) con CC 29623797,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</si>
  <si>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CUECHA LOPEZ SANTIAGO NICOLAS identificado (a) con TI 95012411600, a quién su médico tratante diagnosticó E109 DIABETES MELLITUS INSULINODEPENDIENTE SIN MENCIÓN DE COMPLICACIÓN por lo que considera ordenar RESERVORIO BOMBA INSULINA REF MMT 332 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</si>
  <si>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CUECHA LOPEZ SANTIAGO NICOLAS identificado (a) con TI 95012411600, a quién su médico tratante diagnosticó E109 DIABETES MELLITUS INSULINODEPENDIENTE SIN MENCIÓN DE COMPLICACIÓN por lo que considera ordenar QUICK SET REF MM396 y según guía práctica: El conjunto de infusión de ajuste rápido minimizado ofrece la conveniencia de la desconexión de la tubería en el lugar y también es autoadhesivo (sin sobre grabación) para un diseño discreto y de bajo perfil. El conjunto de infusión Quick-set cuenta con un sistema seguro de eliminación de agujas que ayuda a evitar que se pegue accidentalmente durante la eliminación. El MMT-397 Quick-set también funciona con el dispositivo de inserción Quick-serter para asegurar una inserción perfecta cada vez.</t>
  </si>
  <si>
    <t>Paciente PINZON GOMEZ DANIEL STEVEN identificado (a) con TI 97122109406, a quién su médico tratante diagnosticó E119 DIABETES MELLITUS NO INSULINODEPENDIENTE SIN MENCIÓN DE COMPLICACIÓN por lo que considera ordenar RESERVORIO INSULINA POD OMINIPOD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</si>
  <si>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VERASTEGUI GOMEZ MARIA CAMILA identificado (a) con CC 1032445368,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</si>
  <si>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CACERES SALAZAR ALEJANDRA 0 identificado (a) con TI 95102427956, a quién su médico tratante diagnosticó E109 DIABETES MELLITUS INSULINODEPENDIENTE SIN MENCIÓN DE COMPLICACIÓN por lo que considera ordenar RESERVORIO INSULINA POD OMINIPOD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</si>
  <si>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CUERVO ROJAS MARIO EDILFONSO identificado (a) con CC 19432045,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</si>
  <si>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ZAPATA CANCELADO LUIS FERNANDO identificado (a) con CC 79240242,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</si>
  <si>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 xml:space="preserve">Paciente AGUIRRE ARAQUE LUZ MERY identificado (a) con CC 55160097, a quién su médico tratante diagnosticó R000 TAQUICARDIA, NO ESPECIFICADA por lo que considera ordenar EXTENSION CATETER THERAPY PARA EQUIPO DE ABLACION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</si>
  <si>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Paciente AGUIRRE ARAQUE LUZ MERY identificado (a) con CC 55160097, a quién su médico tratante diagnosticó R000 TAQUICARDIA, NO ESPECIFICADA por lo que considera ordenar INTRODUCTOR ULTIMUM 5 FR X 20 PARA ABLACION y según guía práctica: El sistema electroanatómico CARTO (Biosense Webster., Israel) utiliza un catéter de cartografía integrado con un sensor de localization incorporado en su punta para permitir la adquisición automática y simultánea del electrograma de esa posición y sus coordenadas de localization tridimensional. El sistema de cartografía adquiere la localization del electrodo de la punta del catéter junto con su electrograma local y reconstruye un mapa electroanatómico tridimensional de la cámara cardíaca codificada en color, con información electrofisiológica relevante y en tiempo real.</t>
  </si>
  <si>
    <t xml:space="preserve">Paciente AGUIRRE ARAQUE LUZ MERY identificado (a) con CC 55160097, a quién su médico tratante diagnosticó R000 TAQUICARDIA, NO ESPECIFICADA por lo que considera ordenar CATETER ABLACION THERAPY 7 FR MREF 83405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</si>
  <si>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Paciente GARCIA DRAGO SILVANA MARIA identificado (a) con CC 1020798216, a quién su médico tratante diagnosticó E139 OTRA DIABETES MELLITUS ESPECIFICADA, SIN MENCIÓN DE COMPLICACIÓN por lo que considera ordenar RESERVORIO DE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</si>
  <si>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YANKEN SUA DAVID SANTIAGO identificado (a) con RC 1034287974, a quién su médico tratante diagnosticó G808 OTROS TIPOS DE PARALISIS CEREBRAL INFANTIL por lo que considera ordenar SILLA BANO MANATEE y según guía práctica: Silla infantil basculante y reclinable para baño y wc. FLAMINGO ofrece para los niños cualidades de posicionamiento únicos. Asiento y respaldo reclinables. Chasis regulable en altura. Freno en 4 ruedas. Chasis en aluminio.</t>
  </si>
  <si>
    <t>Paciente ABELLA DE VALENCIA AIDA MARIA identificado (a) con CC 29055631, a quién su médico tratante diagnosticó M623 SÍNDROME DE INMOVILIDAD (PARAPLÉJICO)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</si>
  <si>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ABELLA DE VALENCIA AIDA MARIA identificado (a) con CC 29055631, a quién su médico tratante diagnosticó M623 SÍNDROME DE INMOVILIDAD (PARAPLÉJICO) por lo que considera ordenar ALQUILER BARANDA CAMA ELECT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</si>
  <si>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TORRES CASTELLANOS SARAH NATALY identificado (a) con TI 1033096143,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</si>
  <si>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RESERVORIO BOMBA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</si>
  <si>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</si>
  <si>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JASSIR MEDINA SAID ALI identificado (a) con CC 1015429245, a quién su médico tratante diagnosticó E109 DIABETES MELLITUS INSULINODEPENDIENTE SIN MENCIÓN DE COMPLICACIÓN por lo que considera ordenar RESERVORIO PARADIGM MMT 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</si>
  <si>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JASSIR MEDINA SAID ALI identificado (a) con CC 1015429245, a quién su médico tratante diagnosticó E109 DIABETES MELLITUS INSULINODEPENDIENTE SIN MENCIÓN DE COMPLICACIÓN por lo que considera ordenar SET DE INFUSION 6 ML X 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</si>
  <si>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LEON DE CASTA?EDA CANDIDA ROSA identificado (a) con CC 25045018, a quién su médico tratante diagnosticó H409 GLAUCOMA, NO ESPECIFICADO por lo que considera ordenar PARCHE OCULAR OPTICLUDE JUNIOR y según guía práctica: Es un parche pequeño que se utiliza para cubrir un ojo. Es un  forro adhesivo hipoalergénico y altamente transpirable. Estos parches oculares pegan muy bien y se quitan fácilmente. Fabricado con materiales libres de latex</t>
  </si>
  <si>
    <t>Paciente ECHAVARRIA NARANJO ANDREA BIBIANA identificado (a) con CC 52807809,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</si>
  <si>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ECHAVARRIA NARANJO ANDREA BIBIANA identificado (a) con CC 52807809, a quién su médico tratante diagnosticó E109 DIABETES MELLITUS INSULINODEPENDIENTE SIN MENCIÓN DE COMPLICACIÓN por lo que considera ordenar RESERVORIO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</si>
  <si>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ECHAVARRIA NARANJO ANDREA BIBIANA identificado (a) con CC 52807809,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</si>
  <si>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ABELLA DE VALENCIA AIDA MARIA identificado (a) con CC 29055631, a quién su médico tratante diagnosticó M623 SÍNDROME DE INMOVILIDAD (PARAPLÉJICO) por lo que considera ordenar ALQUILER BARANDAS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</si>
  <si>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MADRIGAL SANCHEZ GABRIELA  identificado (a) con TI 97091823857, a quién su médico tratante diagnosticó E109 DIABETES MELLITUS INSULINODEPENDIENTE SIN MENCIÓN DE COMPLICACIÓN por lo que considera ordenar RESERVORIO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</si>
  <si>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NEIRA LATORRE MYRIAM STELLA identificado (a) con CC 51999867, a quién su médico tratante diagnosticó S822 FRACTURA DE LA DIÁFISIS DE LA TIBIA por lo que considera ordenar KIT SISTEMA SUCCION SIMEX TALLA LESPUM CANISTER PARA SISTEMA DE CIERRE DE HERIDA POR PRESION NEGATIVA CONTINUA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</si>
  <si>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NEIRA LATORRE MYRIAM STELLA identificado (a) con CC 51999867, a quién su médico tratante diagnosticó S822 FRACTURA DE LA DIÁFISIS DE LA TIBIA por lo que considera ordenar CANISTER DE RECOLECCION CANISTER PARA SISTEMA DE CIERRE DE HERIDA POR PRESION NEGATIVA CONTINUA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</si>
  <si>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MARTINEZ BOTERO SILVIO HUGO identificado (a) con CC 2907938, a quién su médico tratante diagnosticó A419 SEPSIS, NO ESPECIFICADA por lo que considera ordenar ATS CANISTER VAC PARA SISTEMA DE CIERRE DE HERIDA POR PRESION NEGATIVA CONTINUA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</si>
  <si>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ORJUELA SANABRIA JAIME  identificado (a) con CC 159101, a quién su médico tratante diagnosticó J449 ENFERMEDAD PULMÓNAR OBSTRUCTIVA CRONICA, NO ESPECIFICADA por lo que considera ordenar OXIGENO LIQUIDO TERMO + UNIDAD PORTATIL LOX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</si>
  <si>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 xml:space="preserve">Paciente REYES GUZMAN RIGOBERTO  identificado (a) con CC 12125837, a quién su médico tratante diagnosticó S320 FRACTURA DE VÉRTEBRA LUMBAR por lo que considera ordenar FAJA LUMBOSACRA JERSYLON y según guía práctica: Faja confeccionada con tejido de algodón  elástico en una sola pieza con optima adaptación en cintura y pelvis, con ajuste y fijación  en toda la pared abdominal, siendo comoda y confortable. Indicada en contención de pequeñas y medianas eventraciones en pared abdomoinal. Faja de contención postquirugica y post-parto. Existen varios diseños y marcas. </t>
  </si>
  <si>
    <t>Paciente ORTIZ ARISTIZABAL MAURICIO  identificado (a) con CC 19439532, a quién su médico tratante diagnosticó I691 SECUELAS DE HEMORRAGIA INTRAENCEFALICA por lo que considera ordenar ORTESIS TOBILLO PIE BILATERAL y según guía práctica: Una ortesis es un apoyo u otro dispositivo externo (aparato) aplicado al cuerpo para modificar los aspectos funcionales o estructurales del sistema músculo esquelético. El término se usa para denominar aparatos o dispositivos, férulas, ayudas técnicas y soportes usados en ortopedia, fisioterapia y terapia ocupacional que corrigen o facilitan la ejecución de una acción, actividad o desplazamiento, procurando ahorro de energía y mayor seguridad. Sirven para sostener, alinear o corregir deformidades y para mejorar la función del aparato locomotor.  Las ortesis se diferencian de las prótesis al no sustituir parcial o totalmente un órgano o miembro con incapacidad física, invalidez o dismetría. Las ortesis pueden ayudar en la curación de una parte del cuerpo proporcionando alivio. Esto también se aplica después de lesiones (deportivas) en los ligamentos, articulaciones o huesos. En casos de lesiones que no sanan, las ortesis proporcionan alivio apoyando la parte del cuerpo afectada. Pueden compensar parcialmente las funciones perdidas y ayudar a evitar daños posteriores; causados por posturas o posiciones incorrectas, y desgaste de partes del cuerpo afectadas.</t>
  </si>
  <si>
    <t>Paciente QUINTERO DEGUERRERO CONSUELO  identificado (a) con CC 29003299, a quién su médico tratante diagnosticó I694 SECUELAS DE ENFERMEDAD CEREBROVASCULAR, NO ESPECIFICADA COMO HEMORRAGICA U OCLUSIVA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</si>
  <si>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QUINTERO DEGUERRERO CONSUELO  identificado (a) con CC 29003299, a quién su médico tratante diagnosticó I694 SECUELAS DE ENFERMEDAD CEREBROVASCULAR, NO ESPECIFICADA COMO HEMORRAGICA U OCLUSIVA por lo que considera ordenar ALQUILER BARANDA CAMA ELECTRICA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</si>
  <si>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ECHEVERRY DE GARRIDO INES  identificado (a) con CC 20558591, a quién su médico tratante diagnosticó S799 TRAUMATISMO NO ESPECIFICADO DE LA CADERA Y DEL MUSLO por lo que considera ordenar ALQUILER CAMA HOSPITALARIA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</si>
  <si>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ECHEVERRY DE GARRIDO INES  identificado (a) con CC 20558591, a quién su médico tratante diagnosticó S799 TRAUMATISMO NO ESPECIFICADO DE LA CADERA Y DEL MUSLO por lo que considera ordenar ALQUILER BARANDA CAMA ELECTRICA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</si>
  <si>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ABELLA DE VALENCIA AIDA MARIA identificado (a) con CC 29055631, a quién su médico tratante diagnosticó I694 SECUELAS DE ENFERMEDAD CEREBROVASCULAR, NO ESPECIFICADA COMO HEMORRAGICA U OCLUSIVA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</si>
  <si>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ABELLA DE VALENCIA AIDA MARIA identificado (a) con CC 29055631, a quién su médico tratante diagnosticó I694 SECUELAS DE ENFERMEDAD CEREBROVASCULAR, NO ESPECIFICADA COMO HEMORRAGICA U OCLUSIVA por lo que considera ordenar ALQUILER BARANDA CAMA TRES PLANOS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</si>
  <si>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BELLO CALDERON JULIO JAIRO identificado (a) con CC 17164419,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</si>
  <si>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BELLO CALDERON JULIO JAIRO identificado (a) con CC 17164419, a quién su médico tratante diagnosticó E149 DIABETES MELLITUS NO ESPECIFICADA, SIN MENCIÓN DE COMPLICACIÓN por lo que considera ordenar SET INFUSION 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</si>
  <si>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BELLO CALDERON JULIO JAIRO identificado (a) con CC 17164419, a quién su médico tratante diagnosticó E149 DIABETES MELLITUS NO ESPECIFICADA, SIN MENCIÓN DE COMPLICACIÓN por lo que considera ordenar RESERVORIO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</si>
  <si>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BASABE DE FONSECA LEONOR  identificado (a) con CC 20322547, a quién su médico tratante diagnosticó M349 ESCLEROSIS SISTEMICA, NO ESPECIFICADA por lo que considera ordenar ORTESIS ANTEBRAQUIO METACARPIANAS SEGUN ESPECIFICACIONES y según guía práctica: Una ortesis es un apoyo u otro dispositivo externo (aparato) aplicado al cuerpo para modificar los aspectos funcionales o estructurales del sistema músculo esquelético. El término se usa para denominar aparatos o dispositivos, férulas, ayudas técnicas y soportes usados en ortopedia, fisioterapia y terapia ocupacional que corrigen o facilitan la ejecución de una acción, actividad o desplazamiento, procurando ahorro de energía y mayor seguridad. Sirven para sostener, alinear o corregir deformidades y para mejorar la función del aparato locomotor.  Las ortesis se diferencian de las prótesis al no sustituir parcial o totalmente un órgano o miembro con incapacidad física, invalidez o dismetría. Las ortesis pueden ayudar en la curación de una parte del cuerpo proporcionando alivio. Esto también se aplica después de lesiones (deportivas) en los ligamentos, articulaciones o huesos. En casos de lesiones que no sanan, las ortesis proporcionan alivio apoyando la parte del cuerpo afectada. Pueden compensar parcialmente las funciones perdidas y ayudar a evitar daños posteriores; causados por posturas o posiciones incorrectas, y desgaste de partes del cuerpo afectadas.</t>
  </si>
  <si>
    <t>Paciente GAMARRA UBAQUE SONIA LILIANA identificado (a) con CC 35532214, a quién su médico tratante diagnosticó E149 DIABETES MELLITUS NO ESPECIFICADA, SIN MENCIÓN DE COMPLICACIÓN por lo que considera ordenar RESERVORIO DE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</si>
  <si>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AREVALO MENDOZA MARTHA  identificado (a) con CC 51835091, a quién su médico tratante diagnosticó E109 DIABETES MELLITUS INSULINODEPENDIENTE SIN MENCIÓN DE COMPLICACIÓN por lo que considera ordenar CARELINK USB PIEZA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</si>
  <si>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Paciente AMAYA RINCON DIEGO ALEJANDRO identificado (a) con CC 79955732, a quién su médico tratante diagnosticó E109 DIABETES MELLITUS INSULINODEPENDIENTE SIN MENCIÓN DE COMPLICACIÓN por lo que considera ordenar CARELINK USB PIEZA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</si>
  <si>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Paciente AMAYA RINCON DIEGO ALEJANDRO identificado (a) con CC 79955732, a quién su médico tratante diagnosticó E149 DIABETES MELLITUS NO ESPECIFICADA, SIN MENCIÓN DE COMPLICACIÓN por lo que considera ordenar SISTEMA MONITOREO CONTINUO GLU MINILIN PIEZA y según guía práctica: En el   monitoreo  de la  glucosa es posible seguir de forma continua  en la propia bomba de insulina implantada al paciente, los valores y la fluctuacion de los mismos  obteniendo el adecuado control glucémico y el monitoreo continuo de glucosa en sangre; se realiza por medio de un pequeño sensor de glucosa.No utiliza lancetas y no requiere de pinchazos,monitoriza los niveles  de glucosa en sangre actualiza las 24 hr del dia y actualiza las lecturas cada cinco minutos, durante un tiempo máximo de seis días.</t>
  </si>
  <si>
    <t>Paciente AMAYA RINCON DIEGO ALEJANDRO identificado (a) con CC 79955732, a quién su médico tratante diagnosticó E149 DIABETES MELLITUS NO ESPECIFICADA, SIN MENCIÓN DE COMPLICACIÓN por lo que considera ordenar BOMBA INSULINA PARADIGMA VEO PIEZA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</si>
  <si>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GOMEZ GONZALEZ TATIANA  identificado (a) con TI 96091515137,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</si>
  <si>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GONZALEZ TATIANA  identificado (a) con TI 96091515137,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</si>
  <si>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GOMEZ GONZALEZ TATIANA  identificado (a) con TI 96091515137, a quién su médico tratante diagnosticó E109 DIABETES MELLITUS INSULINODEPENDIENTE SIN MENCIÓN DE COMPLICACIÓN por lo que considera ordenar RESERVORIO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</si>
  <si>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SANCHEZ LUNA FELIPE  identificado (a) con CC 79938936, a quién su médico tratante diagnosticó E146 DIABETES MELLITUS NO ESPECIFICADA, CON OTRAS COMPLICACIONES ESPECIFICADAS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</si>
  <si>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AREVALO MENDOZA MARTHA  identificado (a) con CC 51835091, a quién su médico tratante diagnosticó E106 DIABETES MELLITUS INSULINODEPENDIENTE CON OTRAS COMPLICACIONES ESPECIFICADAS por lo que considera ordenar SET INFUSION BOMBA INSULINA QUICK 6X23 PIEZA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</si>
  <si>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AREVALO MENDOZA MARTHA  identificado (a) con CC 51835091, a quién su médico tratante diagnosticó E106 DIABETES MELLITUS INSULINODEPENDIENTE CON OTRAS COMPLICACIONES ESPECIFICADAS por lo que considera ordenar RESERVORIO BOMBA INSULINA PARADIGMA 3.0ML PIEZA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</si>
  <si>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GALVIS CONTRERAS CARLOS ANTONIO identificado (a) con TI 95091304962, a quién su médico tratante diagnosticó E109 DIABETES MELLITUS INSULINODEPENDIENTE SIN MENCIÓN DE COMPLICACIÓN por lo que considera ordenar SET DE INFUSION 6 ML X 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</si>
  <si>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GALVIS CONTRERAS CARLOS ANTONIO identificado (a) con TI 95091304962, a quién su médico tratante diagnosticó E109 DIABETES MELLITUS INSULINODEPENDIENTE SIN MENCIÓN DE COMPLICACIÓN por lo que considera ordenar RESERVORIO BOMBA INSULINA PARADIGMA 3.0ML PIEZA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</si>
  <si>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GALVIS CONTRERAS CARLOS ANTONIO identificado (a) con TI 95091304962, a quién su médico tratante diagnosticó E109 DIABETES MELLITUS INSULINODEPENDIENTE SIN MENCIÓN DE COMPLICACIÓN por lo que considera ordenar SENSOR MEDIR GLUCOSA ENLITE PIEZA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</si>
  <si>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AMAYA RINCON DIEGO ALEJANDRO identificado (a) con CC 79955732, a quién su médico tratante diagnosticó E148 DIABETES MELLITUS NO ESPECIFICADA, CON COMPLICACIONES NO ESPECIFICADAS por lo que considera ordenar SET DE PARA BOMBA DE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</si>
  <si>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AMAYA RINCON DIEGO ALEJANDRO identificado (a) con CC 79955732, a quién su médico tratante diagnosticó E148 DIABETES MELLITUS NO ESPECIFICADA, CON COMPLICACIONES NO ESPECIFICADAS por lo que considera ordenar SENSORES PARA BOMBA DE INSULINA.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</si>
  <si>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AMAYA RINCON DIEGO ALEJANDRO identificado (a) con CC 79955732, a quién su médico tratante diagnosticó E148 DIABETES MELLITUS NO ESPECIFICADA, CON COMPLICACIONES NO ESPECIFICADAS por lo que considera ordenar RESERVORIO BOMBA INSULINA PARADIGMA 3.0ML PIEZA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</si>
  <si>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GODOY DE LOZANO JULIA  identificado (a) con CC 41312295, a quién su médico tratante diagnosticó Z932 ILEOSTOMIA por lo que considera ordenar CINTURON AJUSTABLE LARGO y según guía práctica: El arnés de baño tiene exactamente la misma forma que el arnés de inodoro, pero está hecho en un material sintético antideslizante y de fácil secado. El arnés de baño puede combinarse con un reposa cabezas en forma de luna. Puede utilizarse igualmente fuera del agua, por ejemplo como arnés de inodoro.</t>
  </si>
  <si>
    <t>Paciente FONSECA RODRIGUEZ JUSTO ENRIQUE identificado (a) con CC 19431811,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</si>
  <si>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GIRALDO GOMEZ MARIA DEL PILAR identificado (a) con CC 51740967, a quién su médico tratante diagnosticó E149 DIABETES MELLITUS NO ESPECIFICADA, SIN MENCIÓN DE COMPLICACIÓN por lo que considera ordenar RESERVORIOS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</si>
  <si>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GIRALDO GOMEZ MARIA DEL PILAR identificado (a) con CC 51740967, a quién su médico tratante diagnosticó E149 DIABETES MELLITUS NO ESPECIFICADA,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</si>
  <si>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GIRALDO GOMEZ MARIA DEL PILAR identificado (a) con CC 51740967, a quién su médico tratante diagnosticó E149 DIABETES MELLITUS NO ESPECIFICADA, SIN MENCIÓN DE COMPLICACIÓN por lo que considera ordenar SET DE INFUSION BOMBA DE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</si>
  <si>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LOPEZ ORTIZ CATALINA  identificado (a) con TI 1001084093, a quién su médico tratante diagnosticó E147 DIABETES MELLITUS NO ESPECIFICADA, CON COMPLICACIONES MÚLTIPLES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</si>
  <si>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LOPEZ ORTIZ CATALINA  identificado (a) con TI 1001084093, a quién su médico tratante diagnosticó E147 DIABETES MELLITUS NO ESPECIFICADA, CON COMPLICACIONES MÚLTIPLES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</si>
  <si>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LOPEZ ORTIZ CATALINA  identificado (a) con TI 1001084093, a quién su médico tratante diagnosticó E147 DIABETES MELLITUS NO ESPECIFICADA, CON COMPLICACIONES MÚLTIPLES por lo que considera ordenar SET DE INFUSION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</si>
  <si>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CUERVO ROJAS MARIO EDILFONSO identificado (a) con CC 19432045, a quién su médico tratante diagnosticó E109 DIABETES MELLITUS INSULINODEPENDIENTE SIN MENCIÓN DE COMPLICACIÓN por lo que considera ordenar RESERVORIO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</si>
  <si>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RESTREPO MONTOYA JULIANA MARCELA identificado (a) con CC 1140856431, a quién su médico tratante diagnosticó E149 DIABETES MELLITUS NO ESPECIFICADA, SIN MENCIÓN DE COMPLICACIÓN por lo que considera ordenar RESERVORIOS 3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</si>
  <si>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RESTREPO MONTOYA JULIANA MARCELA identificado (a) con CC 1140856431,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</si>
  <si>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GARCIA ZU?IGA ANDRES  identificado (a) con CC 80410394, a quién su médico tratante diagnosticó E109 DIABETES MELLITUS INSULINODEPENDIENTE SIN MENCIÓN DE COMPLICACIÓN por lo que considera ordenar QUICK SET REF MMT396(9X43) y según guía práctica: El conjunto de infusión de ajuste rápido minimizado ofrece la conveniencia de la desconexión de la tubería en el lugar y también es autoadhesivo (sin sobre grabación) para un diseño discreto y de bajo perfil. El conjunto de infusión Quick-set cuenta con un sistema seguro de eliminación de agujas que ayuda a evitar que se pegue accidentalmente durante la eliminación. El MMT-397 Quick-set también funciona con el dispositivo de inserción Quick-serter para asegurar una inserción perfecta cada vez.</t>
  </si>
  <si>
    <t>Paciente GARCIA ZU?IGA ANDRES  identificado (a) con CC 80410394,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</si>
  <si>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BELLO CALDERON JULIO JAIRO identificado (a) con CC 17164419,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</si>
  <si>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ARANGO MEJIA MARGARITA  identificado (a) con CC 31206888, a quién su médico tratante diagnosticó E149 DIABETES MELLITUS NO ESPECIFICADA,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</si>
  <si>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ARANGO MEJIA MARGARITA  identificado (a) con CC 31206888, a quién su médico tratante diagnosticó E149 DIABETES MELLITUS NO ESPECIFICADA,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</si>
  <si>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ARANGO MEJIA MARGARITA  identificado (a) con CC 31206888, a quién su médico tratante diagnosticó E149 DIABETES MELLITUS NO ESPECIFICADA, SIN MENCIÓN DE COMPLICACIÓN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</si>
  <si>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ZAPATA CANCELADO LUIS FERNANDO identificado (a) con CC 79240242, a quién su médico tratante diagnosticó E119 DIABETES MELLITUS NO INSULINODEPENDIENTE SIN MENCIÓN DE COMPLICACIÓN por lo que considera ordenar RESERVORIO DE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</si>
  <si>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ZAMORA PATI?O MARIA NELLY identificado (a) con CC 41624865, a quién su médico tratante diagnosticó C679 TUMOR MALIGNO DE LA VEJIGA URINARIA, PARTE NO ESPECIFICADA por lo que considera ordenar TUBO DE DRENAJE CON CONECTOR y según guía práctica: El tubo laríngeo (TL) es un aparato para ventilar y excepcionalmente intubar, cuya instalación puede ser supraglótica o extraglótica . En esta categoría se encuentran múltiples aparatos, entre ellos: máscara laríngea clásica, proseal, fastrach, supreme, etc.</t>
  </si>
  <si>
    <t>Paciente MACHADO POVEDA LUIS ALEJANDRO identificado (a) con TI 98030753585, a quién su médico tratante diagnosticó E119 DIABETES MELLITUS NO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</si>
  <si>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MACHADO POVEDA LUIS ALEJANDRO identificado (a) con TI 98030753585, a quién su médico tratante diagnosticó E119 DIABETES MELLITUS NO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</si>
  <si>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MACHADO POVEDA LUIS ALEJANDRO identificado (a) con TI 98030753585, a quién su médico tratante diagnosticó E119 DIABETES MELLITUS NO INSULINODEPENDIENTE SIN MENCIÓN DE COMPLICACIÓN por lo que considera ordenar RESERVORIO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</si>
  <si>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FORERO DE ANGEL CARMEN CECILIA identificado (a) con CC 20152983, a quién su médico tratante diagnosticó E109 DIABETES MELLITUS INSULINODEPENDIENTE SIN MENCIÓN DE COMPLICACIÓN por lo que considera ordenar SET DE INFUSION   BOMBA DE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</si>
  <si>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FORERO DE ANGEL CARMEN CECILIA identificado (a) con CC 20152983, a quién su médico tratante diagnosticó E109 DIABETES MELLITUS INSULINODEPENDIENTE SIN MENCIÓN DE COMPLICACIÓN por lo que considera ordenar SENSORES  PARA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</si>
  <si>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FORERO DE ANGEL CARMEN CECILIA identificado (a) con CC 20152983, a quién su médico tratante diagnosticó E109 DIABETES MELLITUS INSULINODEPENDIENTE SIN MENCIÓN DE COMPLICACIÓN por lo que considera ordenar RESERVORIOS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</si>
  <si>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ROLDAN RESTREPO SUSANA  identificado (a) con CC 53176923, a quién su médico tratante diagnosticó E109 DIABETES MELLITUS INSULINODEPENDIENTE SIN MENCIÓN DE COMPLICACIÓN por lo que considera ordenar RESERVORIO DE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</si>
  <si>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SANCHEZ FRANCO DANIEL EDUARDO identificado (a) con CC 1020753191, a quién su médico tratante diagnosticó E140 DIABETES MELLITUS NO ESPECIFICADA, CON COMA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</si>
  <si>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SANCHEZ FRANCO DANIEL EDUARDO identificado (a) con CC 1020753191, a quién su médico tratante diagnosticó E140 DIABETES MELLITUS NO ESPECIFICADA, CON COMA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</si>
  <si>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DEL CASTILLO PLATA MARIA CONSUELO identificado (a) con CC 52646912, a quién su médico tratante diagnosticó E139 OTRA DIABETES MELLITUS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</si>
  <si>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DEL CASTILLO PLATA MARIA CONSUELO identificado (a) con CC 52646912, a quién su médico tratante diagnosticó E139 OTRA DIABETES MELLITUS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</si>
  <si>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DEL CASTILLO PLATA MARIA CONSUELO identificado (a) con CC 52646912, a quién su médico tratante diagnosticó E139 OTRA DIABETES MELLITUS ESPECIFICADA,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</si>
  <si>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P1_TIPO_ORIGEN_RADICACION_1</t>
  </si>
  <si>
    <t>P1_ESTADO_2</t>
  </si>
  <si>
    <t>SIN MANIFESTACION</t>
  </si>
  <si>
    <t>MYT02</t>
  </si>
  <si>
    <t>MYT01</t>
  </si>
  <si>
    <t>RECHAZADO</t>
  </si>
  <si>
    <t>APROBADO</t>
  </si>
  <si>
    <t>´1-02</t>
  </si>
  <si>
    <t>INJUSTIFICADA</t>
  </si>
  <si>
    <t>N/A</t>
  </si>
  <si>
    <t>´1-03</t>
  </si>
  <si>
    <t>JUSTIFICADA</t>
  </si>
  <si>
    <t>´2-25</t>
  </si>
  <si>
    <t>´2-26</t>
  </si>
  <si>
    <t>´4-03</t>
  </si>
  <si>
    <t>P2_TIPO_ORIGEN_RADICACION_1</t>
  </si>
  <si>
    <t>P2_ESTADO_2</t>
  </si>
  <si>
    <t>MYT04</t>
  </si>
  <si>
    <t>DEVUELTO</t>
  </si>
  <si>
    <t>P3_TIPO_ORIGEN_RADICACION_1</t>
  </si>
  <si>
    <t>P3_ESTADO_2</t>
  </si>
  <si>
    <t>Glosa Transversal Resolución 4244</t>
  </si>
  <si>
    <t>Divergencias Recurrentes</t>
  </si>
  <si>
    <t>NO APROBADO</t>
  </si>
  <si>
    <t>RADICADO - EN AUDITORIA</t>
  </si>
  <si>
    <t>TIPO DE GLOSA</t>
  </si>
  <si>
    <t>COMBINADA</t>
  </si>
  <si>
    <t>UNICA</t>
  </si>
  <si>
    <t>Radicado Fosyga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</si>
</sst>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quot;$&quot;\ * #,##0.00_ ;_ &quot;$&quot;\ * \-#,##0.00_ ;_ &quot;$&quot;\ * &quot;-&quot;??_ ;_ @_ "/>
    <numFmt numFmtId="165" formatCode="&quot;$&quot;\ #,##0.00"/>
    <numFmt numFmtId="166" formatCode="yyyy\-mm\-dd;@"/>
    <numFmt numFmtId="167" formatCode="_(&quot;$&quot;\ * #,##0.00_);_(&quot;$&quot;\ * \(#,##0.00\);_(&quot;$&quot;\ * &quot;-&quot;??_);_(@_)"/>
  </numFmts>
  <fonts count="16" x14ac:knownFonts="1">
    <font>
      <sz val="10"/>
      <name val="Arial"/>
    </font>
    <font>
      <sz val="11"/>
      <color theme="1"/>
      <name val="Calibri"/>
      <family val="2"/>
      <scheme val="minor"/>
    </font>
    <font>
      <sz val="10"/>
      <name val="Arial"/>
      <family val="2"/>
    </font>
    <font>
      <sz val="10"/>
      <name val="Calibri"/>
      <family val="2"/>
    </font>
    <font>
      <b/>
      <sz val="10"/>
      <name val="Calibri"/>
      <family val="2"/>
    </font>
    <font>
      <b/>
      <sz val="10"/>
      <color indexed="9"/>
      <name val="Arial"/>
      <family val="2"/>
    </font>
    <font>
      <b/>
      <sz val="10"/>
      <color indexed="9"/>
      <name val="Arial"/>
      <family val="2"/>
      <charset val="1"/>
    </font>
    <font>
      <b/>
      <sz val="10"/>
      <color rgb="FFFF0000"/>
      <name val="Arial"/>
      <family val="2"/>
    </font>
    <font>
      <b/>
      <sz val="11"/>
      <color theme="1"/>
      <name val="Calibri"/>
      <family val="2"/>
      <scheme val="minor"/>
    </font>
    <font>
      <b/>
      <sz val="10"/>
      <color theme="1"/>
      <name val="Arial"/>
      <family val="2"/>
    </font>
    <font>
      <b/>
      <sz val="10"/>
      <name val="Calibri"/>
      <family val="2"/>
      <scheme val="minor"/>
    </font>
    <font>
      <sz val="8"/>
      <name val="Arial"/>
      <family val="2"/>
    </font>
    <font>
      <sz val="11"/>
      <name val="Calibri"/>
      <family val="2"/>
    </font>
    <font>
      <b/>
      <sz val="8"/>
      <name val="Arial"/>
      <family val="2"/>
    </font>
    <font>
      <sz val="10"/>
      <name val="Calibri"/>
      <family val="2"/>
      <scheme val="minor"/>
    </font>
    <font>
      <b/>
      <sz val="11"/>
      <name val="Calibri"/>
      <family val="2"/>
      <scheme val="minor"/>
    </font>
  </fonts>
  <fills count="14">
    <fill>
      <patternFill patternType="none"/>
    </fill>
    <fill>
      <patternFill patternType="gray125"/>
    </fill>
    <fill>
      <patternFill patternType="solid">
        <fgColor indexed="23"/>
        <bgColor indexed="55"/>
      </patternFill>
    </fill>
    <fill>
      <patternFill patternType="solid">
        <fgColor indexed="56"/>
        <bgColor indexed="55"/>
      </patternFill>
    </fill>
    <fill>
      <patternFill patternType="solid">
        <fgColor rgb="FFFFFF00"/>
        <bgColor indexed="55"/>
      </patternFill>
    </fill>
    <fill>
      <patternFill patternType="solid">
        <fgColor rgb="FF92D050"/>
        <bgColor indexed="55"/>
      </patternFill>
    </fill>
    <fill>
      <patternFill patternType="solid">
        <fgColor rgb="FF00B0F0"/>
        <bgColor indexed="55"/>
      </patternFill>
    </fill>
    <fill>
      <patternFill patternType="solid">
        <fgColor theme="5" tint="0.39997558519241921"/>
        <bgColor indexed="55"/>
      </patternFill>
    </fill>
    <fill>
      <patternFill patternType="solid">
        <fgColor theme="8" tint="0.59999389629810485"/>
        <bgColor indexed="55"/>
      </patternFill>
    </fill>
    <fill>
      <patternFill patternType="solid">
        <fgColor rgb="FFFFC000"/>
        <bgColor indexed="55"/>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2" fillId="0" borderId="0" applyFont="0" applyFill="0" applyBorder="0" applyAlignment="0" applyProtection="0"/>
    <xf numFmtId="0" fontId="12" fillId="0" borderId="0"/>
    <xf numFmtId="167" fontId="1" fillId="0" borderId="0" applyFont="0" applyFill="0" applyBorder="0" applyAlignment="0" applyProtection="0"/>
  </cellStyleXfs>
  <cellXfs count="50">
    <xf numFmtId="0" fontId="0" fillId="0" borderId="0" xfId="0"/>
    <xf numFmtId="0" fontId="3" fillId="0" borderId="0" xfId="0" applyFont="1"/>
    <xf numFmtId="49" fontId="3" fillId="0" borderId="0" xfId="0" applyNumberFormat="1" applyFont="1"/>
    <xf numFmtId="165" fontId="3" fillId="0" borderId="0" xfId="1" applyNumberFormat="1" applyFont="1" applyBorder="1"/>
    <xf numFmtId="14" fontId="3" fillId="0" borderId="0" xfId="0" applyNumberFormat="1" applyFont="1"/>
    <xf numFmtId="49" fontId="4" fillId="0" borderId="0" xfId="0" applyNumberFormat="1" applyFont="1" applyAlignment="1">
      <alignment horizontal="center"/>
    </xf>
    <xf numFmtId="0" fontId="4" fillId="0" borderId="0" xfId="0" applyFont="1" applyAlignment="1">
      <alignment horizontal="center"/>
    </xf>
    <xf numFmtId="165" fontId="0" fillId="0" borderId="0" xfId="0" applyNumberFormat="1"/>
    <xf numFmtId="49" fontId="5" fillId="2" borderId="0" xfId="0" applyNumberFormat="1" applyFont="1" applyFill="1" applyAlignment="1">
      <alignment horizontal="center" vertical="center" wrapText="1"/>
    </xf>
    <xf numFmtId="1" fontId="5"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0" fontId="7" fillId="4" borderId="0" xfId="0" applyFont="1" applyFill="1" applyAlignment="1">
      <alignment horizontal="center" vertical="center" wrapText="1"/>
    </xf>
    <xf numFmtId="4" fontId="5" fillId="2" borderId="0" xfId="1" applyNumberFormat="1" applyFont="1" applyFill="1" applyBorder="1" applyAlignment="1">
      <alignment horizontal="center" vertical="center" wrapText="1"/>
    </xf>
    <xf numFmtId="164" fontId="5" fillId="2" borderId="0" xfId="1" applyFont="1" applyFill="1" applyBorder="1" applyAlignment="1">
      <alignment horizontal="center" vertical="center" wrapText="1"/>
    </xf>
    <xf numFmtId="14" fontId="5" fillId="2" borderId="0" xfId="0" applyNumberFormat="1" applyFont="1" applyFill="1" applyAlignment="1">
      <alignment horizontal="center" vertical="center" wrapText="1"/>
    </xf>
    <xf numFmtId="0" fontId="6" fillId="2" borderId="0" xfId="0" applyFont="1" applyFill="1" applyAlignment="1">
      <alignment horizontal="center" vertical="center" wrapText="1"/>
    </xf>
    <xf numFmtId="14" fontId="6" fillId="2" borderId="0" xfId="0" applyNumberFormat="1" applyFont="1" applyFill="1" applyAlignment="1">
      <alignment horizontal="center" vertical="center" wrapText="1"/>
    </xf>
    <xf numFmtId="0" fontId="5" fillId="3" borderId="0" xfId="0" applyFont="1" applyFill="1" applyAlignment="1">
      <alignment horizontal="center" vertical="center" wrapText="1"/>
    </xf>
    <xf numFmtId="0" fontId="9" fillId="5" borderId="0" xfId="0" applyFont="1" applyFill="1" applyAlignment="1">
      <alignment horizontal="center" vertical="center" wrapText="1"/>
    </xf>
    <xf numFmtId="166" fontId="8" fillId="4" borderId="0" xfId="0" applyNumberFormat="1" applyFont="1" applyFill="1" applyAlignment="1">
      <alignment horizontal="center" vertical="center" wrapText="1"/>
    </xf>
    <xf numFmtId="1" fontId="8" fillId="6" borderId="1" xfId="0" applyNumberFormat="1" applyFont="1" applyFill="1" applyBorder="1" applyAlignment="1">
      <alignment horizontal="center" vertical="center" wrapText="1"/>
    </xf>
    <xf numFmtId="1" fontId="8" fillId="7" borderId="1" xfId="0" applyNumberFormat="1"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1" fontId="8" fillId="8" borderId="1" xfId="0" applyNumberFormat="1" applyFont="1" applyFill="1" applyBorder="1" applyAlignment="1">
      <alignment horizontal="center" vertical="center" wrapText="1"/>
    </xf>
    <xf numFmtId="14" fontId="8" fillId="9" borderId="1" xfId="0" applyNumberFormat="1" applyFont="1" applyFill="1" applyBorder="1" applyAlignment="1">
      <alignment horizontal="center" vertical="center" wrapText="1"/>
    </xf>
    <xf numFmtId="0" fontId="10" fillId="10" borderId="0" xfId="0" applyFont="1" applyFill="1" applyAlignment="1">
      <alignment horizontal="center" vertical="center" wrapText="1"/>
    </xf>
    <xf numFmtId="0" fontId="10" fillId="11" borderId="0" xfId="0" applyFont="1" applyFill="1" applyAlignment="1">
      <alignment horizontal="center" vertical="center" wrapText="1"/>
    </xf>
    <xf numFmtId="0" fontId="10" fillId="12" borderId="0" xfId="0" applyFont="1" applyFill="1" applyAlignment="1">
      <alignment horizontal="center" vertical="center" wrapText="1"/>
    </xf>
    <xf numFmtId="0" fontId="13" fillId="10" borderId="0" xfId="2" applyFont="1" applyFill="1" applyAlignment="1">
      <alignment horizontal="center" vertical="center" wrapText="1"/>
    </xf>
    <xf numFmtId="0" fontId="13" fillId="11" borderId="0" xfId="2" applyFont="1" applyFill="1" applyAlignment="1">
      <alignment horizontal="center" vertical="center" wrapText="1"/>
    </xf>
    <xf numFmtId="0" fontId="14" fillId="0" borderId="0" xfId="0" applyFont="1"/>
    <xf numFmtId="0" fontId="14" fillId="0" borderId="0" xfId="0" applyFont="1" applyAlignment="1">
      <alignment horizontal="center" vertical="center"/>
    </xf>
    <xf numFmtId="0" fontId="15" fillId="13" borderId="0" xfId="0" applyFont="1" applyFill="1" applyAlignment="1">
      <alignment horizontal="center" vertical="center" wrapText="1"/>
    </xf>
    <xf numFmtId="1" fontId="3" fillId="0" borderId="0" xfId="0" applyNumberFormat="1" applyFont="1" applyFill="1"/>
    <xf numFmtId="49" fontId="3" fillId="0" borderId="0" xfId="0" applyNumberFormat="1" applyFont="1" applyFill="1"/>
    <xf numFmtId="49" fontId="11" fillId="0" borderId="1" xfId="0" applyNumberFormat="1" applyFont="1" applyFill="1" applyBorder="1" applyAlignment="1" applyProtection="1">
      <alignment horizontal="left" vertical="center"/>
      <protection hidden="1"/>
    </xf>
    <xf numFmtId="4" fontId="3" fillId="0" borderId="0" xfId="1" applyNumberFormat="1" applyFont="1" applyFill="1" applyBorder="1"/>
    <xf numFmtId="14" fontId="3" fillId="0" borderId="0" xfId="0" applyNumberFormat="1" applyFont="1" applyFill="1"/>
    <xf numFmtId="1" fontId="3" fillId="0" borderId="0" xfId="0" applyNumberFormat="1" applyFont="1" applyFill="1" applyAlignment="1">
      <alignment horizontal="center"/>
    </xf>
    <xf numFmtId="14" fontId="3" fillId="0" borderId="0" xfId="0" applyNumberFormat="1" applyFont="1" applyFill="1" applyAlignment="1">
      <alignment horizontal="center"/>
    </xf>
    <xf numFmtId="0" fontId="3" fillId="0" borderId="0" xfId="0" applyFont="1" applyFill="1"/>
    <xf numFmtId="49" fontId="4" fillId="0" borderId="0" xfId="0" applyNumberFormat="1" applyFont="1" applyFill="1" applyAlignment="1">
      <alignment horizontal="center"/>
    </xf>
    <xf numFmtId="0" fontId="14" fillId="0" borderId="0" xfId="0" applyFont="1" applyFill="1"/>
    <xf numFmtId="0" fontId="14" fillId="0" borderId="0" xfId="0" applyFont="1" applyFill="1" applyAlignment="1">
      <alignment horizontal="center"/>
    </xf>
    <xf numFmtId="0" fontId="14" fillId="0" borderId="0" xfId="0" applyFont="1" applyFill="1" applyAlignment="1">
      <alignment horizontal="right"/>
    </xf>
    <xf numFmtId="0" fontId="4" fillId="0" borderId="0" xfId="0" applyFont="1" applyFill="1" applyAlignment="1">
      <alignment horizontal="center"/>
    </xf>
    <xf numFmtId="1" fontId="4" fillId="0" borderId="0" xfId="0" applyNumberFormat="1" applyFont="1" applyFill="1"/>
    <xf numFmtId="49" fontId="4" fillId="0" borderId="0" xfId="0" applyNumberFormat="1" applyFont="1" applyFill="1"/>
    <xf numFmtId="4" fontId="4" fillId="0" borderId="0" xfId="1" applyNumberFormat="1" applyFont="1" applyFill="1" applyBorder="1"/>
    <xf numFmtId="1" fontId="4" fillId="0" borderId="0" xfId="0" applyNumberFormat="1" applyFont="1" applyFill="1" applyAlignment="1">
      <alignment horizontal="center"/>
    </xf>
  </cellXfs>
  <cellStyles count="4">
    <cellStyle name="Moneda" xfId="1" builtinId="4"/>
    <cellStyle name="Moneda 2" xfId="3" xr:uid="{6E306865-51DC-46DE-AE09-341B1D6A09DB}"/>
    <cellStyle name="Normal" xfId="0" builtinId="0"/>
    <cellStyle name="Normal 2" xfId="2" xr:uid="{3A0282F2-385A-40A3-A643-B7FB64C69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02832-0707-41AC-AA6D-2306533F5F7A}">
  <sheetPr>
    <tabColor theme="4" tint="-0.499984740745262"/>
  </sheetPr>
  <dimension ref="A2:IH688"/>
  <sheetViews>
    <sheetView tabSelected="1" topLeftCell="Q1" workbookViewId="0">
      <selection activeCell="AR2" sqref="AR2"/>
    </sheetView>
  </sheetViews>
  <sheetFormatPr baseColWidth="10" defaultColWidth="11.42578125" defaultRowHeight="12.75" x14ac:dyDescent="0.2"/>
  <cols>
    <col min="1" max="1" width="11.42578125" bestFit="1" customWidth="1"/>
    <col min="2" max="2" width="14" customWidth="1"/>
    <col min="3" max="3" width="11.42578125" customWidth="1"/>
    <col min="4" max="5" width="15.28515625" customWidth="1"/>
    <col min="6" max="6" width="20.28515625" customWidth="1"/>
    <col min="7" max="8" width="11.42578125" customWidth="1"/>
    <col min="9" max="9" width="13" customWidth="1"/>
    <col min="10" max="14" width="11.42578125" customWidth="1"/>
    <col min="15" max="15" width="12.7109375" customWidth="1"/>
    <col min="16" max="17" width="11.42578125" customWidth="1"/>
    <col min="18" max="18" width="12.140625" customWidth="1"/>
    <col min="19" max="25" width="11.42578125" customWidth="1"/>
    <col min="26" max="33" width="11.42578125" hidden="1" customWidth="1"/>
    <col min="34" max="34" width="6.5703125" hidden="1" customWidth="1"/>
    <col min="35" max="35" width="5.28515625" hidden="1" customWidth="1"/>
    <col min="36" max="36" width="12.140625" hidden="1" customWidth="1"/>
    <col min="37" max="39" width="11.42578125" hidden="1" customWidth="1"/>
    <col min="40" max="40" width="10.5703125" hidden="1" customWidth="1"/>
    <col min="41" max="41" width="13.140625" hidden="1" customWidth="1"/>
    <col min="42" max="43" width="11.42578125" hidden="1" customWidth="1"/>
    <col min="44" max="44" width="16.85546875" style="30" customWidth="1"/>
    <col min="45" max="46" width="12.28515625" style="30" customWidth="1"/>
    <col min="47" max="51" width="16.85546875" style="30" customWidth="1"/>
    <col min="52" max="56" width="6.85546875" style="30" customWidth="1"/>
    <col min="57" max="58" width="16.85546875" style="30" customWidth="1"/>
    <col min="59" max="63" width="7.140625" style="30" customWidth="1"/>
    <col min="64" max="65" width="16.85546875" style="30" customWidth="1"/>
    <col min="66" max="72" width="11.140625" style="30" customWidth="1"/>
    <col min="73" max="241" width="16.85546875" style="30" customWidth="1"/>
    <col min="242" max="242" width="16.85546875" style="30" bestFit="1" customWidth="1"/>
    <col min="243" max="16384" width="11.42578125" style="30"/>
  </cols>
  <sheetData>
    <row r="2" spans="1:242" ht="75" x14ac:dyDescent="0.2">
      <c r="A2" s="9" t="s">
        <v>0</v>
      </c>
      <c r="B2" s="9" t="s">
        <v>1</v>
      </c>
      <c r="C2" s="8" t="s">
        <v>2</v>
      </c>
      <c r="D2" s="10" t="s">
        <v>3</v>
      </c>
      <c r="E2" s="18" t="s">
        <v>2172</v>
      </c>
      <c r="F2" s="11" t="s">
        <v>1942</v>
      </c>
      <c r="G2" s="11" t="s">
        <v>1943</v>
      </c>
      <c r="H2" s="11" t="s">
        <v>2199</v>
      </c>
      <c r="I2" s="12" t="s">
        <v>4</v>
      </c>
      <c r="J2" s="13" t="s">
        <v>5</v>
      </c>
      <c r="K2" s="10" t="s">
        <v>6</v>
      </c>
      <c r="L2" s="14" t="s">
        <v>7</v>
      </c>
      <c r="M2" s="10" t="s">
        <v>8</v>
      </c>
      <c r="N2" s="14" t="s">
        <v>9</v>
      </c>
      <c r="O2" s="19" t="s">
        <v>2290</v>
      </c>
      <c r="P2" s="20" t="s">
        <v>2291</v>
      </c>
      <c r="Q2" s="21" t="s">
        <v>2292</v>
      </c>
      <c r="R2" s="22" t="s">
        <v>2293</v>
      </c>
      <c r="S2" s="23" t="s">
        <v>2294</v>
      </c>
      <c r="T2" s="24" t="s">
        <v>2295</v>
      </c>
      <c r="U2" s="14" t="s">
        <v>10</v>
      </c>
      <c r="V2" s="14" t="s">
        <v>11</v>
      </c>
      <c r="W2" s="14" t="s">
        <v>12</v>
      </c>
      <c r="X2" s="14" t="s">
        <v>13</v>
      </c>
      <c r="Y2" s="10" t="s">
        <v>14</v>
      </c>
      <c r="Z2" s="10" t="s">
        <v>15</v>
      </c>
      <c r="AA2" s="15" t="s">
        <v>16</v>
      </c>
      <c r="AB2" s="16" t="s">
        <v>17</v>
      </c>
      <c r="AC2" s="10" t="s">
        <v>18</v>
      </c>
      <c r="AD2" s="10" t="s">
        <v>19</v>
      </c>
      <c r="AE2" s="10" t="s">
        <v>20</v>
      </c>
      <c r="AF2" s="10" t="s">
        <v>21</v>
      </c>
      <c r="AG2" s="14" t="s">
        <v>22</v>
      </c>
      <c r="AH2" s="10" t="s">
        <v>23</v>
      </c>
      <c r="AI2" s="10" t="s">
        <v>24</v>
      </c>
      <c r="AJ2" s="9" t="s">
        <v>25</v>
      </c>
      <c r="AK2" s="17" t="s">
        <v>26</v>
      </c>
      <c r="AL2" s="17" t="s">
        <v>27</v>
      </c>
      <c r="AM2" s="17" t="s">
        <v>28</v>
      </c>
      <c r="AN2" s="25" t="s">
        <v>2299</v>
      </c>
      <c r="AO2" s="26" t="s">
        <v>2300</v>
      </c>
      <c r="AP2" s="27" t="s">
        <v>2301</v>
      </c>
      <c r="AQ2" s="27" t="s">
        <v>2328</v>
      </c>
      <c r="AR2" s="32" t="s">
        <v>4081</v>
      </c>
      <c r="AS2" s="31" t="s">
        <v>4063</v>
      </c>
      <c r="AT2" s="31" t="s">
        <v>4067</v>
      </c>
      <c r="AU2" s="9" t="s">
        <v>0</v>
      </c>
      <c r="AV2" s="9" t="s">
        <v>2389</v>
      </c>
      <c r="AW2" s="9" t="s">
        <v>4078</v>
      </c>
      <c r="AX2" s="28" t="s">
        <v>4053</v>
      </c>
      <c r="AY2" s="29" t="s">
        <v>4054</v>
      </c>
      <c r="AZ2" s="31" t="s">
        <v>4060</v>
      </c>
      <c r="BA2" s="31" t="s">
        <v>4063</v>
      </c>
      <c r="BB2" s="31" t="s">
        <v>4065</v>
      </c>
      <c r="BC2" s="31" t="s">
        <v>4066</v>
      </c>
      <c r="BD2" s="31" t="s">
        <v>4067</v>
      </c>
      <c r="BE2" s="28" t="s">
        <v>4068</v>
      </c>
      <c r="BF2" s="29" t="s">
        <v>4069</v>
      </c>
      <c r="BG2" s="31" t="s">
        <v>4060</v>
      </c>
      <c r="BH2" s="31" t="s">
        <v>4063</v>
      </c>
      <c r="BI2" s="31" t="s">
        <v>4065</v>
      </c>
      <c r="BJ2" s="31" t="s">
        <v>4066</v>
      </c>
      <c r="BK2" s="31" t="s">
        <v>4067</v>
      </c>
      <c r="BL2" s="28" t="s">
        <v>4072</v>
      </c>
      <c r="BM2" s="29" t="s">
        <v>4073</v>
      </c>
      <c r="BN2" s="31">
        <v>105</v>
      </c>
      <c r="BO2" s="31">
        <v>107</v>
      </c>
      <c r="BP2" s="31">
        <v>13</v>
      </c>
      <c r="BQ2" s="31">
        <v>29</v>
      </c>
      <c r="BR2" s="31">
        <v>4</v>
      </c>
      <c r="BS2" s="31">
        <v>83</v>
      </c>
      <c r="BT2" s="31">
        <v>99</v>
      </c>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c r="IG2" s="31"/>
      <c r="IH2" s="31"/>
    </row>
    <row r="3" spans="1:242" s="42" customFormat="1" x14ac:dyDescent="0.2">
      <c r="A3" s="33">
        <v>25826279</v>
      </c>
      <c r="B3" s="34" t="s">
        <v>29</v>
      </c>
      <c r="C3" s="34" t="s">
        <v>30</v>
      </c>
      <c r="D3" s="34" t="s">
        <v>31</v>
      </c>
      <c r="E3" s="35" t="s">
        <v>768</v>
      </c>
      <c r="F3" s="34" t="s">
        <v>1944</v>
      </c>
      <c r="G3" s="34" t="s">
        <v>1945</v>
      </c>
      <c r="H3" s="34" t="s">
        <v>2200</v>
      </c>
      <c r="I3" s="36">
        <v>470000</v>
      </c>
      <c r="J3" s="37">
        <v>41384</v>
      </c>
      <c r="K3" s="34" t="s">
        <v>32</v>
      </c>
      <c r="L3" s="34" t="s">
        <v>33</v>
      </c>
      <c r="M3" s="34" t="s">
        <v>34</v>
      </c>
      <c r="N3" s="37">
        <v>41442</v>
      </c>
      <c r="O3" s="37">
        <f>J3</f>
        <v>41384</v>
      </c>
      <c r="P3" s="38">
        <v>365</v>
      </c>
      <c r="Q3" s="37" t="s">
        <v>2297</v>
      </c>
      <c r="R3" s="37">
        <f>+O3+P3</f>
        <v>41749</v>
      </c>
      <c r="S3" s="38">
        <f>+N3-R3</f>
        <v>-307</v>
      </c>
      <c r="T3" s="39" t="s">
        <v>2298</v>
      </c>
      <c r="U3" s="34" t="s">
        <v>35</v>
      </c>
      <c r="V3" s="37">
        <v>41502</v>
      </c>
      <c r="W3" s="40" t="s">
        <v>36</v>
      </c>
      <c r="X3" s="37" t="s">
        <v>37</v>
      </c>
      <c r="Y3" s="40" t="s">
        <v>38</v>
      </c>
      <c r="Z3" s="40" t="s">
        <v>39</v>
      </c>
      <c r="AA3" s="41" t="s">
        <v>40</v>
      </c>
      <c r="AB3" s="41" t="s">
        <v>40</v>
      </c>
      <c r="AC3" s="34" t="s">
        <v>41</v>
      </c>
      <c r="AD3" s="34" t="s">
        <v>42</v>
      </c>
      <c r="AE3" s="40" t="s">
        <v>43</v>
      </c>
      <c r="AF3" s="40" t="s">
        <v>44</v>
      </c>
      <c r="AG3" s="34" t="s">
        <v>45</v>
      </c>
      <c r="AH3" s="34" t="s">
        <v>46</v>
      </c>
      <c r="AI3" s="34" t="s">
        <v>47</v>
      </c>
      <c r="AJ3" s="33">
        <v>1020769327</v>
      </c>
      <c r="AK3" s="40" t="s">
        <v>48</v>
      </c>
      <c r="AL3" s="40" t="s">
        <v>49</v>
      </c>
      <c r="AM3" s="40" t="s">
        <v>50</v>
      </c>
      <c r="AN3" s="40" t="s">
        <v>2987</v>
      </c>
      <c r="AO3" s="40" t="s">
        <v>3520</v>
      </c>
      <c r="AP3" s="40" t="s">
        <v>2380</v>
      </c>
      <c r="AQ3" s="40" t="s">
        <v>2334</v>
      </c>
      <c r="AR3" s="38">
        <v>25826279</v>
      </c>
      <c r="AS3" s="42" t="s">
        <v>4064</v>
      </c>
      <c r="AT3" s="43" t="s">
        <v>4062</v>
      </c>
      <c r="AU3" s="33">
        <v>25826279</v>
      </c>
      <c r="AV3" s="33" t="s">
        <v>2390</v>
      </c>
      <c r="AW3" s="33" t="s">
        <v>4080</v>
      </c>
      <c r="AX3" s="40" t="s">
        <v>4056</v>
      </c>
      <c r="AY3" s="40" t="s">
        <v>4058</v>
      </c>
      <c r="AZ3" s="43" t="s">
        <v>4062</v>
      </c>
      <c r="BA3" s="42" t="s">
        <v>4064</v>
      </c>
      <c r="BB3" s="43" t="s">
        <v>4062</v>
      </c>
      <c r="BC3" s="43" t="s">
        <v>4062</v>
      </c>
      <c r="BD3" s="43" t="s">
        <v>4062</v>
      </c>
      <c r="BE3" s="42" t="s">
        <v>4070</v>
      </c>
      <c r="BF3" s="42" t="s">
        <v>4058</v>
      </c>
      <c r="BG3" s="43" t="s">
        <v>4062</v>
      </c>
      <c r="BH3" s="42" t="s">
        <v>4064</v>
      </c>
      <c r="BI3" s="43" t="s">
        <v>4062</v>
      </c>
      <c r="BJ3" s="43" t="s">
        <v>4062</v>
      </c>
      <c r="BK3" s="43" t="s">
        <v>4062</v>
      </c>
      <c r="BL3" s="42" t="s">
        <v>40</v>
      </c>
      <c r="BM3" s="42" t="s">
        <v>40</v>
      </c>
      <c r="BN3" s="43" t="s">
        <v>4062</v>
      </c>
      <c r="BO3" s="43" t="s">
        <v>4062</v>
      </c>
      <c r="BP3" s="43" t="s">
        <v>4062</v>
      </c>
      <c r="BQ3" s="43" t="s">
        <v>4062</v>
      </c>
      <c r="BR3" s="43" t="s">
        <v>4062</v>
      </c>
      <c r="BS3" s="43" t="s">
        <v>4062</v>
      </c>
      <c r="BT3" s="43" t="s">
        <v>4062</v>
      </c>
    </row>
    <row r="4" spans="1:242" s="42" customFormat="1" x14ac:dyDescent="0.2">
      <c r="A4" s="33">
        <v>25826279</v>
      </c>
      <c r="B4" s="34" t="s">
        <v>29</v>
      </c>
      <c r="C4" s="34" t="s">
        <v>51</v>
      </c>
      <c r="D4" s="34" t="s">
        <v>52</v>
      </c>
      <c r="E4" s="34" t="s">
        <v>2322</v>
      </c>
      <c r="F4" s="34" t="s">
        <v>1946</v>
      </c>
      <c r="G4" s="34" t="s">
        <v>1945</v>
      </c>
      <c r="H4" s="34" t="s">
        <v>2200</v>
      </c>
      <c r="I4" s="36">
        <v>180000</v>
      </c>
      <c r="J4" s="37">
        <v>41384</v>
      </c>
      <c r="K4" s="34" t="s">
        <v>32</v>
      </c>
      <c r="L4" s="34" t="s">
        <v>33</v>
      </c>
      <c r="M4" s="34" t="s">
        <v>34</v>
      </c>
      <c r="N4" s="37">
        <v>41442</v>
      </c>
      <c r="O4" s="37">
        <f t="shared" ref="O4:O11" si="0">J4</f>
        <v>41384</v>
      </c>
      <c r="P4" s="38">
        <v>365</v>
      </c>
      <c r="Q4" s="37" t="s">
        <v>2297</v>
      </c>
      <c r="R4" s="37">
        <f t="shared" ref="R4:R67" si="1">+O4+P4</f>
        <v>41749</v>
      </c>
      <c r="S4" s="38">
        <f t="shared" ref="S4:S67" si="2">+N4-R4</f>
        <v>-307</v>
      </c>
      <c r="T4" s="39" t="s">
        <v>2298</v>
      </c>
      <c r="U4" s="34" t="s">
        <v>35</v>
      </c>
      <c r="V4" s="37">
        <v>41502</v>
      </c>
      <c r="W4" s="40" t="s">
        <v>36</v>
      </c>
      <c r="X4" s="37" t="s">
        <v>37</v>
      </c>
      <c r="Y4" s="40" t="s">
        <v>38</v>
      </c>
      <c r="Z4" s="40" t="s">
        <v>39</v>
      </c>
      <c r="AA4" s="41" t="s">
        <v>40</v>
      </c>
      <c r="AB4" s="41" t="s">
        <v>40</v>
      </c>
      <c r="AC4" s="34" t="s">
        <v>41</v>
      </c>
      <c r="AD4" s="34" t="s">
        <v>42</v>
      </c>
      <c r="AE4" s="40" t="s">
        <v>43</v>
      </c>
      <c r="AF4" s="40" t="s">
        <v>44</v>
      </c>
      <c r="AG4" s="34" t="s">
        <v>45</v>
      </c>
      <c r="AH4" s="34" t="s">
        <v>46</v>
      </c>
      <c r="AI4" s="34" t="s">
        <v>47</v>
      </c>
      <c r="AJ4" s="33">
        <v>1020769327</v>
      </c>
      <c r="AK4" s="40" t="s">
        <v>48</v>
      </c>
      <c r="AL4" s="40" t="s">
        <v>49</v>
      </c>
      <c r="AM4" s="40" t="s">
        <v>50</v>
      </c>
      <c r="AN4" s="40" t="s">
        <v>2988</v>
      </c>
      <c r="AO4" s="40" t="s">
        <v>3521</v>
      </c>
      <c r="AP4" s="40" t="s">
        <v>2380</v>
      </c>
      <c r="AQ4" s="40" t="s">
        <v>2334</v>
      </c>
      <c r="AR4" s="38">
        <v>25826279</v>
      </c>
      <c r="AS4" s="42" t="s">
        <v>4064</v>
      </c>
      <c r="AT4" s="43" t="s">
        <v>4062</v>
      </c>
      <c r="AU4" s="33">
        <v>25826279</v>
      </c>
      <c r="AV4" s="33" t="s">
        <v>2391</v>
      </c>
      <c r="AW4" s="33" t="s">
        <v>4080</v>
      </c>
      <c r="AX4" s="40" t="s">
        <v>4056</v>
      </c>
      <c r="AY4" s="40" t="s">
        <v>4058</v>
      </c>
      <c r="AZ4" s="43" t="s">
        <v>4062</v>
      </c>
      <c r="BA4" s="42" t="s">
        <v>4064</v>
      </c>
      <c r="BB4" s="43" t="s">
        <v>4062</v>
      </c>
      <c r="BC4" s="43" t="s">
        <v>4062</v>
      </c>
      <c r="BD4" s="43" t="s">
        <v>4062</v>
      </c>
      <c r="BE4" s="42" t="s">
        <v>4070</v>
      </c>
      <c r="BF4" s="42" t="s">
        <v>4058</v>
      </c>
      <c r="BG4" s="43" t="s">
        <v>4062</v>
      </c>
      <c r="BH4" s="42" t="s">
        <v>4064</v>
      </c>
      <c r="BI4" s="43" t="s">
        <v>4062</v>
      </c>
      <c r="BJ4" s="43" t="s">
        <v>4062</v>
      </c>
      <c r="BK4" s="43" t="s">
        <v>4062</v>
      </c>
      <c r="BL4" s="42" t="s">
        <v>40</v>
      </c>
      <c r="BM4" s="42" t="s">
        <v>40</v>
      </c>
      <c r="BN4" s="43" t="s">
        <v>4062</v>
      </c>
      <c r="BO4" s="43" t="s">
        <v>4062</v>
      </c>
      <c r="BP4" s="43" t="s">
        <v>4062</v>
      </c>
      <c r="BQ4" s="43" t="s">
        <v>4062</v>
      </c>
      <c r="BR4" s="43" t="s">
        <v>4062</v>
      </c>
      <c r="BS4" s="43" t="s">
        <v>4062</v>
      </c>
      <c r="BT4" s="43" t="s">
        <v>4062</v>
      </c>
    </row>
    <row r="5" spans="1:242" s="42" customFormat="1" x14ac:dyDescent="0.2">
      <c r="A5" s="33">
        <v>25826303</v>
      </c>
      <c r="B5" s="34" t="s">
        <v>53</v>
      </c>
      <c r="C5" s="34" t="s">
        <v>54</v>
      </c>
      <c r="D5" s="34" t="s">
        <v>55</v>
      </c>
      <c r="E5" s="34" t="s">
        <v>2188</v>
      </c>
      <c r="F5" s="34" t="s">
        <v>1947</v>
      </c>
      <c r="G5" s="34" t="s">
        <v>1948</v>
      </c>
      <c r="H5" s="34" t="s">
        <v>2201</v>
      </c>
      <c r="I5" s="36">
        <v>69184</v>
      </c>
      <c r="J5" s="37">
        <v>41360</v>
      </c>
      <c r="K5" s="34" t="s">
        <v>56</v>
      </c>
      <c r="L5" s="34" t="s">
        <v>33</v>
      </c>
      <c r="M5" s="34" t="s">
        <v>34</v>
      </c>
      <c r="N5" s="37">
        <v>41442</v>
      </c>
      <c r="O5" s="37">
        <f t="shared" si="0"/>
        <v>41360</v>
      </c>
      <c r="P5" s="38">
        <v>365</v>
      </c>
      <c r="Q5" s="37" t="s">
        <v>2297</v>
      </c>
      <c r="R5" s="37">
        <f t="shared" si="1"/>
        <v>41725</v>
      </c>
      <c r="S5" s="38">
        <f t="shared" si="2"/>
        <v>-283</v>
      </c>
      <c r="T5" s="39" t="s">
        <v>2298</v>
      </c>
      <c r="U5" s="34" t="s">
        <v>35</v>
      </c>
      <c r="V5" s="37">
        <v>41502</v>
      </c>
      <c r="W5" s="40" t="s">
        <v>36</v>
      </c>
      <c r="X5" s="37" t="s">
        <v>37</v>
      </c>
      <c r="Y5" s="40" t="s">
        <v>57</v>
      </c>
      <c r="Z5" s="40" t="s">
        <v>39</v>
      </c>
      <c r="AA5" s="41" t="s">
        <v>40</v>
      </c>
      <c r="AB5" s="41" t="s">
        <v>40</v>
      </c>
      <c r="AC5" s="34" t="s">
        <v>58</v>
      </c>
      <c r="AD5" s="34" t="s">
        <v>59</v>
      </c>
      <c r="AE5" s="40" t="s">
        <v>60</v>
      </c>
      <c r="AF5" s="40" t="s">
        <v>61</v>
      </c>
      <c r="AG5" s="34" t="s">
        <v>62</v>
      </c>
      <c r="AH5" s="34" t="s">
        <v>63</v>
      </c>
      <c r="AI5" s="34" t="s">
        <v>47</v>
      </c>
      <c r="AJ5" s="33">
        <v>71776339</v>
      </c>
      <c r="AK5" s="40" t="s">
        <v>48</v>
      </c>
      <c r="AL5" s="40" t="s">
        <v>49</v>
      </c>
      <c r="AM5" s="40" t="s">
        <v>64</v>
      </c>
      <c r="AN5" s="40" t="s">
        <v>2989</v>
      </c>
      <c r="AO5" s="40" t="s">
        <v>3522</v>
      </c>
      <c r="AP5" s="40" t="s">
        <v>2364</v>
      </c>
      <c r="AQ5" s="40" t="s">
        <v>2334</v>
      </c>
      <c r="AR5" s="38">
        <v>25826303</v>
      </c>
      <c r="AS5" s="43" t="s">
        <v>4062</v>
      </c>
      <c r="AT5" s="44" t="s">
        <v>4061</v>
      </c>
      <c r="AU5" s="33">
        <v>25826303</v>
      </c>
      <c r="AV5" s="33" t="s">
        <v>2392</v>
      </c>
      <c r="AW5" s="33" t="s">
        <v>4080</v>
      </c>
      <c r="AX5" s="40" t="s">
        <v>4056</v>
      </c>
      <c r="AY5" s="40" t="s">
        <v>4059</v>
      </c>
      <c r="AZ5" s="43" t="s">
        <v>4062</v>
      </c>
      <c r="BA5" s="43" t="s">
        <v>4062</v>
      </c>
      <c r="BB5" s="43" t="s">
        <v>4062</v>
      </c>
      <c r="BC5" s="42" t="s">
        <v>4055</v>
      </c>
      <c r="BD5" s="43" t="s">
        <v>4062</v>
      </c>
      <c r="BE5" s="42" t="s">
        <v>4070</v>
      </c>
      <c r="BF5" s="42" t="s">
        <v>4071</v>
      </c>
      <c r="BG5" s="43" t="s">
        <v>4062</v>
      </c>
      <c r="BH5" s="43" t="s">
        <v>4062</v>
      </c>
      <c r="BI5" s="43" t="s">
        <v>4062</v>
      </c>
      <c r="BJ5" s="42" t="s">
        <v>4055</v>
      </c>
      <c r="BK5" s="43" t="s">
        <v>4062</v>
      </c>
      <c r="BL5" s="42" t="s">
        <v>40</v>
      </c>
      <c r="BM5" s="42" t="s">
        <v>40</v>
      </c>
      <c r="BN5" s="43" t="s">
        <v>4062</v>
      </c>
      <c r="BO5" s="43" t="s">
        <v>4062</v>
      </c>
      <c r="BP5" s="43" t="s">
        <v>4062</v>
      </c>
      <c r="BQ5" s="43" t="s">
        <v>4062</v>
      </c>
      <c r="BR5" s="43" t="s">
        <v>4062</v>
      </c>
      <c r="BS5" s="43" t="s">
        <v>4062</v>
      </c>
      <c r="BT5" s="43" t="s">
        <v>4062</v>
      </c>
    </row>
    <row r="6" spans="1:242" s="42" customFormat="1" x14ac:dyDescent="0.2">
      <c r="A6" s="33">
        <v>25826317</v>
      </c>
      <c r="B6" s="34" t="s">
        <v>65</v>
      </c>
      <c r="C6" s="34" t="s">
        <v>51</v>
      </c>
      <c r="D6" s="34" t="s">
        <v>66</v>
      </c>
      <c r="E6" s="34" t="s">
        <v>2322</v>
      </c>
      <c r="F6" s="34" t="s">
        <v>1949</v>
      </c>
      <c r="G6" s="34" t="s">
        <v>1945</v>
      </c>
      <c r="H6" s="34" t="s">
        <v>2200</v>
      </c>
      <c r="I6" s="36">
        <v>1883271</v>
      </c>
      <c r="J6" s="37">
        <v>41379</v>
      </c>
      <c r="K6" s="34" t="s">
        <v>67</v>
      </c>
      <c r="L6" s="34" t="s">
        <v>33</v>
      </c>
      <c r="M6" s="34" t="s">
        <v>34</v>
      </c>
      <c r="N6" s="37">
        <v>41442</v>
      </c>
      <c r="O6" s="37">
        <f t="shared" si="0"/>
        <v>41379</v>
      </c>
      <c r="P6" s="38">
        <v>365</v>
      </c>
      <c r="Q6" s="37" t="s">
        <v>2297</v>
      </c>
      <c r="R6" s="37">
        <f t="shared" si="1"/>
        <v>41744</v>
      </c>
      <c r="S6" s="38">
        <f t="shared" si="2"/>
        <v>-302</v>
      </c>
      <c r="T6" s="39" t="s">
        <v>2298</v>
      </c>
      <c r="U6" s="34" t="s">
        <v>35</v>
      </c>
      <c r="V6" s="37">
        <v>41502</v>
      </c>
      <c r="W6" s="40" t="s">
        <v>36</v>
      </c>
      <c r="X6" s="37" t="s">
        <v>37</v>
      </c>
      <c r="Y6" s="40" t="s">
        <v>57</v>
      </c>
      <c r="Z6" s="40" t="s">
        <v>39</v>
      </c>
      <c r="AA6" s="41" t="s">
        <v>40</v>
      </c>
      <c r="AB6" s="41" t="s">
        <v>40</v>
      </c>
      <c r="AC6" s="34" t="s">
        <v>68</v>
      </c>
      <c r="AD6" s="34" t="s">
        <v>69</v>
      </c>
      <c r="AE6" s="40" t="s">
        <v>43</v>
      </c>
      <c r="AF6" s="40" t="s">
        <v>70</v>
      </c>
      <c r="AG6" s="34" t="s">
        <v>71</v>
      </c>
      <c r="AH6" s="34" t="s">
        <v>72</v>
      </c>
      <c r="AI6" s="34" t="s">
        <v>47</v>
      </c>
      <c r="AJ6" s="33">
        <v>52424479</v>
      </c>
      <c r="AK6" s="40" t="s">
        <v>48</v>
      </c>
      <c r="AL6" s="40" t="s">
        <v>49</v>
      </c>
      <c r="AM6" s="40" t="s">
        <v>64</v>
      </c>
      <c r="AN6" s="40" t="s">
        <v>2990</v>
      </c>
      <c r="AO6" s="40" t="s">
        <v>3523</v>
      </c>
      <c r="AP6" s="40" t="s">
        <v>2362</v>
      </c>
      <c r="AQ6" s="40" t="s">
        <v>2334</v>
      </c>
      <c r="AR6" s="38">
        <v>25826317</v>
      </c>
      <c r="AS6" s="43" t="s">
        <v>4062</v>
      </c>
      <c r="AT6" s="44" t="s">
        <v>4064</v>
      </c>
      <c r="AU6" s="33">
        <v>25826317</v>
      </c>
      <c r="AV6" s="33" t="s">
        <v>2393</v>
      </c>
      <c r="AW6" s="33" t="s">
        <v>4080</v>
      </c>
      <c r="AX6" s="40" t="s">
        <v>4056</v>
      </c>
      <c r="AY6" s="40" t="s">
        <v>4059</v>
      </c>
      <c r="AZ6" s="43" t="s">
        <v>4062</v>
      </c>
      <c r="BA6" s="43" t="s">
        <v>4062</v>
      </c>
      <c r="BB6" s="43" t="s">
        <v>4062</v>
      </c>
      <c r="BC6" s="43" t="s">
        <v>4062</v>
      </c>
      <c r="BD6" s="42" t="s">
        <v>4064</v>
      </c>
      <c r="BE6" s="42" t="s">
        <v>4070</v>
      </c>
      <c r="BF6" s="42" t="s">
        <v>4059</v>
      </c>
      <c r="BG6" s="43" t="s">
        <v>4062</v>
      </c>
      <c r="BH6" s="43" t="s">
        <v>4062</v>
      </c>
      <c r="BI6" s="43" t="s">
        <v>4062</v>
      </c>
      <c r="BJ6" s="43" t="s">
        <v>4062</v>
      </c>
      <c r="BK6" s="42" t="s">
        <v>4064</v>
      </c>
      <c r="BL6" s="42" t="s">
        <v>40</v>
      </c>
      <c r="BM6" s="42" t="s">
        <v>40</v>
      </c>
      <c r="BN6" s="43" t="s">
        <v>4062</v>
      </c>
      <c r="BO6" s="43" t="s">
        <v>4062</v>
      </c>
      <c r="BP6" s="43" t="s">
        <v>4062</v>
      </c>
      <c r="BQ6" s="43" t="s">
        <v>4062</v>
      </c>
      <c r="BR6" s="43" t="s">
        <v>4062</v>
      </c>
      <c r="BS6" s="43" t="s">
        <v>4062</v>
      </c>
      <c r="BT6" s="43" t="s">
        <v>4062</v>
      </c>
    </row>
    <row r="7" spans="1:242" s="42" customFormat="1" x14ac:dyDescent="0.2">
      <c r="A7" s="33">
        <v>25826321</v>
      </c>
      <c r="B7" s="34" t="s">
        <v>73</v>
      </c>
      <c r="C7" s="34" t="s">
        <v>51</v>
      </c>
      <c r="D7" s="34" t="s">
        <v>74</v>
      </c>
      <c r="E7" s="34" t="s">
        <v>2180</v>
      </c>
      <c r="F7" s="34" t="s">
        <v>1950</v>
      </c>
      <c r="G7" s="34" t="s">
        <v>1951</v>
      </c>
      <c r="H7" s="34" t="s">
        <v>2202</v>
      </c>
      <c r="I7" s="36">
        <v>43680</v>
      </c>
      <c r="J7" s="37">
        <v>41376</v>
      </c>
      <c r="K7" s="34" t="s">
        <v>76</v>
      </c>
      <c r="L7" s="34" t="s">
        <v>33</v>
      </c>
      <c r="M7" s="34" t="s">
        <v>34</v>
      </c>
      <c r="N7" s="37">
        <v>41442</v>
      </c>
      <c r="O7" s="37">
        <f t="shared" si="0"/>
        <v>41376</v>
      </c>
      <c r="P7" s="38">
        <v>365</v>
      </c>
      <c r="Q7" s="37" t="s">
        <v>2297</v>
      </c>
      <c r="R7" s="37">
        <f t="shared" si="1"/>
        <v>41741</v>
      </c>
      <c r="S7" s="38">
        <f t="shared" si="2"/>
        <v>-299</v>
      </c>
      <c r="T7" s="39" t="s">
        <v>2298</v>
      </c>
      <c r="U7" s="34" t="s">
        <v>35</v>
      </c>
      <c r="V7" s="37">
        <v>41502</v>
      </c>
      <c r="W7" s="40" t="s">
        <v>36</v>
      </c>
      <c r="X7" s="37" t="s">
        <v>37</v>
      </c>
      <c r="Y7" s="40" t="s">
        <v>38</v>
      </c>
      <c r="Z7" s="40" t="s">
        <v>39</v>
      </c>
      <c r="AA7" s="41" t="s">
        <v>40</v>
      </c>
      <c r="AB7" s="41" t="s">
        <v>40</v>
      </c>
      <c r="AC7" s="34" t="s">
        <v>77</v>
      </c>
      <c r="AD7" s="34" t="s">
        <v>42</v>
      </c>
      <c r="AE7" s="40" t="s">
        <v>78</v>
      </c>
      <c r="AF7" s="40" t="s">
        <v>79</v>
      </c>
      <c r="AG7" s="34" t="s">
        <v>80</v>
      </c>
      <c r="AH7" s="34" t="s">
        <v>81</v>
      </c>
      <c r="AI7" s="34" t="s">
        <v>82</v>
      </c>
      <c r="AJ7" s="33">
        <v>98092353338</v>
      </c>
      <c r="AK7" s="40" t="s">
        <v>48</v>
      </c>
      <c r="AL7" s="40" t="s">
        <v>49</v>
      </c>
      <c r="AM7" s="40" t="s">
        <v>50</v>
      </c>
      <c r="AN7" s="40" t="s">
        <v>2991</v>
      </c>
      <c r="AO7" s="40" t="s">
        <v>3524</v>
      </c>
      <c r="AP7" s="40" t="s">
        <v>2385</v>
      </c>
      <c r="AQ7" s="40" t="s">
        <v>2334</v>
      </c>
      <c r="AR7" s="38">
        <v>25826321</v>
      </c>
      <c r="AS7" s="42" t="s">
        <v>4064</v>
      </c>
      <c r="AT7" s="43" t="s">
        <v>4062</v>
      </c>
      <c r="AU7" s="33">
        <v>25826321</v>
      </c>
      <c r="AV7" s="33" t="s">
        <v>2394</v>
      </c>
      <c r="AW7" s="33" t="s">
        <v>4080</v>
      </c>
      <c r="AX7" s="40" t="s">
        <v>4056</v>
      </c>
      <c r="AY7" s="40" t="s">
        <v>4058</v>
      </c>
      <c r="AZ7" s="43" t="s">
        <v>4062</v>
      </c>
      <c r="BA7" s="42" t="s">
        <v>4064</v>
      </c>
      <c r="BB7" s="43" t="s">
        <v>4062</v>
      </c>
      <c r="BC7" s="43" t="s">
        <v>4062</v>
      </c>
      <c r="BD7" s="43" t="s">
        <v>4062</v>
      </c>
      <c r="BE7" s="42" t="s">
        <v>4070</v>
      </c>
      <c r="BF7" s="42" t="s">
        <v>4058</v>
      </c>
      <c r="BG7" s="43" t="s">
        <v>4062</v>
      </c>
      <c r="BH7" s="42" t="s">
        <v>4064</v>
      </c>
      <c r="BI7" s="43" t="s">
        <v>4062</v>
      </c>
      <c r="BJ7" s="43" t="s">
        <v>4062</v>
      </c>
      <c r="BK7" s="43" t="s">
        <v>4062</v>
      </c>
      <c r="BL7" s="42" t="s">
        <v>40</v>
      </c>
      <c r="BM7" s="42" t="s">
        <v>40</v>
      </c>
      <c r="BN7" s="43" t="s">
        <v>4062</v>
      </c>
      <c r="BO7" s="43" t="s">
        <v>4062</v>
      </c>
      <c r="BP7" s="43" t="s">
        <v>4062</v>
      </c>
      <c r="BQ7" s="43" t="s">
        <v>4062</v>
      </c>
      <c r="BR7" s="43" t="s">
        <v>4062</v>
      </c>
      <c r="BS7" s="43" t="s">
        <v>4062</v>
      </c>
      <c r="BT7" s="43" t="s">
        <v>4062</v>
      </c>
    </row>
    <row r="8" spans="1:242" s="42" customFormat="1" x14ac:dyDescent="0.2">
      <c r="A8" s="33">
        <v>25826331</v>
      </c>
      <c r="B8" s="34" t="s">
        <v>83</v>
      </c>
      <c r="C8" s="34" t="s">
        <v>30</v>
      </c>
      <c r="D8" s="34" t="s">
        <v>84</v>
      </c>
      <c r="E8" s="34" t="s">
        <v>2188</v>
      </c>
      <c r="F8" s="34" t="s">
        <v>1952</v>
      </c>
      <c r="G8" s="34" t="s">
        <v>1953</v>
      </c>
      <c r="H8" s="34" t="s">
        <v>2203</v>
      </c>
      <c r="I8" s="36">
        <v>30348</v>
      </c>
      <c r="J8" s="37">
        <v>41360</v>
      </c>
      <c r="K8" s="34" t="s">
        <v>85</v>
      </c>
      <c r="L8" s="34" t="s">
        <v>33</v>
      </c>
      <c r="M8" s="34" t="s">
        <v>34</v>
      </c>
      <c r="N8" s="37">
        <v>41442</v>
      </c>
      <c r="O8" s="37">
        <f t="shared" si="0"/>
        <v>41360</v>
      </c>
      <c r="P8" s="38">
        <v>365</v>
      </c>
      <c r="Q8" s="37" t="s">
        <v>2297</v>
      </c>
      <c r="R8" s="37">
        <f t="shared" si="1"/>
        <v>41725</v>
      </c>
      <c r="S8" s="38">
        <f t="shared" si="2"/>
        <v>-283</v>
      </c>
      <c r="T8" s="39" t="s">
        <v>2298</v>
      </c>
      <c r="U8" s="34" t="s">
        <v>35</v>
      </c>
      <c r="V8" s="37">
        <v>41502</v>
      </c>
      <c r="W8" s="40" t="s">
        <v>36</v>
      </c>
      <c r="X8" s="37" t="s">
        <v>37</v>
      </c>
      <c r="Y8" s="40" t="s">
        <v>57</v>
      </c>
      <c r="Z8" s="40" t="s">
        <v>39</v>
      </c>
      <c r="AA8" s="41" t="s">
        <v>40</v>
      </c>
      <c r="AB8" s="41" t="s">
        <v>40</v>
      </c>
      <c r="AC8" s="34" t="s">
        <v>86</v>
      </c>
      <c r="AD8" s="34" t="s">
        <v>87</v>
      </c>
      <c r="AE8" s="40" t="s">
        <v>88</v>
      </c>
      <c r="AF8" s="40" t="s">
        <v>89</v>
      </c>
      <c r="AG8" s="34" t="s">
        <v>90</v>
      </c>
      <c r="AH8" s="34" t="s">
        <v>91</v>
      </c>
      <c r="AI8" s="34" t="s">
        <v>47</v>
      </c>
      <c r="AJ8" s="33">
        <v>25045018</v>
      </c>
      <c r="AK8" s="40" t="s">
        <v>48</v>
      </c>
      <c r="AL8" s="40" t="s">
        <v>49</v>
      </c>
      <c r="AM8" s="40" t="s">
        <v>64</v>
      </c>
      <c r="AN8" s="40" t="s">
        <v>2992</v>
      </c>
      <c r="AO8" s="40" t="s">
        <v>3525</v>
      </c>
      <c r="AP8" s="40" t="s">
        <v>2349</v>
      </c>
      <c r="AQ8" s="40" t="s">
        <v>2331</v>
      </c>
      <c r="AR8" s="38">
        <v>25826331</v>
      </c>
      <c r="AS8" s="43" t="s">
        <v>4062</v>
      </c>
      <c r="AT8" s="44" t="s">
        <v>4061</v>
      </c>
      <c r="AU8" s="33">
        <v>25826331</v>
      </c>
      <c r="AV8" s="33" t="s">
        <v>2395</v>
      </c>
      <c r="AW8" s="33" t="s">
        <v>4080</v>
      </c>
      <c r="AX8" s="40" t="s">
        <v>4056</v>
      </c>
      <c r="AY8" s="40" t="s">
        <v>4059</v>
      </c>
      <c r="AZ8" s="43" t="s">
        <v>4062</v>
      </c>
      <c r="BA8" s="43" t="s">
        <v>4062</v>
      </c>
      <c r="BB8" s="42" t="s">
        <v>4055</v>
      </c>
      <c r="BC8" s="43" t="s">
        <v>4062</v>
      </c>
      <c r="BD8" s="43" t="s">
        <v>4062</v>
      </c>
      <c r="BE8" s="42" t="s">
        <v>4070</v>
      </c>
      <c r="BF8" s="42" t="s">
        <v>4071</v>
      </c>
      <c r="BG8" s="43" t="s">
        <v>4062</v>
      </c>
      <c r="BH8" s="43" t="s">
        <v>4062</v>
      </c>
      <c r="BI8" s="42" t="s">
        <v>4055</v>
      </c>
      <c r="BJ8" s="43" t="s">
        <v>4062</v>
      </c>
      <c r="BK8" s="43" t="s">
        <v>4062</v>
      </c>
      <c r="BL8" s="42" t="s">
        <v>40</v>
      </c>
      <c r="BM8" s="42" t="s">
        <v>40</v>
      </c>
      <c r="BN8" s="43" t="s">
        <v>4062</v>
      </c>
      <c r="BO8" s="43" t="s">
        <v>4062</v>
      </c>
      <c r="BP8" s="43" t="s">
        <v>4062</v>
      </c>
      <c r="BQ8" s="43" t="s">
        <v>4062</v>
      </c>
      <c r="BR8" s="43" t="s">
        <v>4062</v>
      </c>
      <c r="BS8" s="43" t="s">
        <v>4062</v>
      </c>
      <c r="BT8" s="43" t="s">
        <v>4062</v>
      </c>
    </row>
    <row r="9" spans="1:242" s="42" customFormat="1" x14ac:dyDescent="0.2">
      <c r="A9" s="33">
        <v>25826350</v>
      </c>
      <c r="B9" s="34" t="s">
        <v>92</v>
      </c>
      <c r="C9" s="34" t="s">
        <v>30</v>
      </c>
      <c r="D9" s="34" t="s">
        <v>84</v>
      </c>
      <c r="E9" s="34" t="s">
        <v>2188</v>
      </c>
      <c r="F9" s="34" t="s">
        <v>1952</v>
      </c>
      <c r="G9" s="34" t="s">
        <v>1954</v>
      </c>
      <c r="H9" s="34" t="s">
        <v>2204</v>
      </c>
      <c r="I9" s="36">
        <v>15174</v>
      </c>
      <c r="J9" s="37">
        <v>41354</v>
      </c>
      <c r="K9" s="34" t="s">
        <v>94</v>
      </c>
      <c r="L9" s="34" t="s">
        <v>33</v>
      </c>
      <c r="M9" s="34" t="s">
        <v>34</v>
      </c>
      <c r="N9" s="37">
        <v>41442</v>
      </c>
      <c r="O9" s="37">
        <f t="shared" si="0"/>
        <v>41354</v>
      </c>
      <c r="P9" s="38">
        <v>365</v>
      </c>
      <c r="Q9" s="37" t="s">
        <v>2297</v>
      </c>
      <c r="R9" s="37">
        <f t="shared" si="1"/>
        <v>41719</v>
      </c>
      <c r="S9" s="38">
        <f t="shared" si="2"/>
        <v>-277</v>
      </c>
      <c r="T9" s="39" t="s">
        <v>2298</v>
      </c>
      <c r="U9" s="34" t="s">
        <v>35</v>
      </c>
      <c r="V9" s="37">
        <v>41502</v>
      </c>
      <c r="W9" s="40" t="s">
        <v>36</v>
      </c>
      <c r="X9" s="37" t="s">
        <v>37</v>
      </c>
      <c r="Y9" s="40" t="s">
        <v>57</v>
      </c>
      <c r="Z9" s="40" t="s">
        <v>39</v>
      </c>
      <c r="AA9" s="41" t="s">
        <v>40</v>
      </c>
      <c r="AB9" s="41" t="s">
        <v>40</v>
      </c>
      <c r="AC9" s="34" t="s">
        <v>95</v>
      </c>
      <c r="AD9" s="34" t="s">
        <v>96</v>
      </c>
      <c r="AE9" s="40" t="s">
        <v>88</v>
      </c>
      <c r="AF9" s="40" t="s">
        <v>97</v>
      </c>
      <c r="AG9" s="34" t="s">
        <v>328</v>
      </c>
      <c r="AH9" s="34" t="s">
        <v>329</v>
      </c>
      <c r="AI9" s="34" t="s">
        <v>47</v>
      </c>
      <c r="AJ9" s="33">
        <v>24439798</v>
      </c>
      <c r="AK9" s="40" t="s">
        <v>48</v>
      </c>
      <c r="AL9" s="40" t="s">
        <v>49</v>
      </c>
      <c r="AM9" s="40" t="s">
        <v>64</v>
      </c>
      <c r="AN9" s="40" t="s">
        <v>2993</v>
      </c>
      <c r="AO9" s="40" t="s">
        <v>3526</v>
      </c>
      <c r="AP9" s="40" t="s">
        <v>2348</v>
      </c>
      <c r="AQ9" s="40" t="s">
        <v>2331</v>
      </c>
      <c r="AR9" s="38">
        <v>25826350</v>
      </c>
      <c r="AS9" s="43" t="s">
        <v>4062</v>
      </c>
      <c r="AT9" s="44" t="s">
        <v>4061</v>
      </c>
      <c r="AU9" s="33">
        <v>25826350</v>
      </c>
      <c r="AV9" s="33" t="s">
        <v>2396</v>
      </c>
      <c r="AW9" s="33" t="s">
        <v>4080</v>
      </c>
      <c r="AX9" s="40" t="s">
        <v>4056</v>
      </c>
      <c r="AY9" s="40" t="s">
        <v>4059</v>
      </c>
      <c r="AZ9" s="43" t="s">
        <v>4062</v>
      </c>
      <c r="BA9" s="43" t="s">
        <v>4062</v>
      </c>
      <c r="BB9" s="43" t="s">
        <v>4062</v>
      </c>
      <c r="BC9" s="42" t="s">
        <v>4055</v>
      </c>
      <c r="BD9" s="43" t="s">
        <v>4062</v>
      </c>
      <c r="BE9" s="42" t="s">
        <v>4070</v>
      </c>
      <c r="BF9" s="42" t="s">
        <v>4071</v>
      </c>
      <c r="BG9" s="43" t="s">
        <v>4062</v>
      </c>
      <c r="BH9" s="43" t="s">
        <v>4062</v>
      </c>
      <c r="BI9" s="43" t="s">
        <v>4062</v>
      </c>
      <c r="BJ9" s="42" t="s">
        <v>4055</v>
      </c>
      <c r="BK9" s="43" t="s">
        <v>4062</v>
      </c>
      <c r="BL9" s="42" t="s">
        <v>40</v>
      </c>
      <c r="BM9" s="42" t="s">
        <v>40</v>
      </c>
      <c r="BN9" s="43" t="s">
        <v>4062</v>
      </c>
      <c r="BO9" s="43" t="s">
        <v>4062</v>
      </c>
      <c r="BP9" s="43" t="s">
        <v>4062</v>
      </c>
      <c r="BQ9" s="43" t="s">
        <v>4062</v>
      </c>
      <c r="BR9" s="43" t="s">
        <v>4062</v>
      </c>
      <c r="BS9" s="43" t="s">
        <v>4062</v>
      </c>
      <c r="BT9" s="43" t="s">
        <v>4062</v>
      </c>
    </row>
    <row r="10" spans="1:242" s="42" customFormat="1" x14ac:dyDescent="0.2">
      <c r="A10" s="33">
        <v>54963954</v>
      </c>
      <c r="B10" s="34" t="s">
        <v>330</v>
      </c>
      <c r="C10" s="34" t="s">
        <v>51</v>
      </c>
      <c r="D10" s="34" t="s">
        <v>331</v>
      </c>
      <c r="E10" s="34" t="s">
        <v>2174</v>
      </c>
      <c r="F10" s="34" t="s">
        <v>1955</v>
      </c>
      <c r="G10" s="34" t="s">
        <v>1956</v>
      </c>
      <c r="H10" s="34" t="s">
        <v>2205</v>
      </c>
      <c r="I10" s="36">
        <v>66390</v>
      </c>
      <c r="J10" s="37">
        <v>41267</v>
      </c>
      <c r="K10" s="34" t="s">
        <v>333</v>
      </c>
      <c r="L10" s="34" t="s">
        <v>33</v>
      </c>
      <c r="M10" s="34" t="s">
        <v>34</v>
      </c>
      <c r="N10" s="37">
        <v>41438</v>
      </c>
      <c r="O10" s="37">
        <f t="shared" si="0"/>
        <v>41267</v>
      </c>
      <c r="P10" s="38">
        <v>365</v>
      </c>
      <c r="Q10" s="37" t="s">
        <v>2297</v>
      </c>
      <c r="R10" s="37">
        <f t="shared" si="1"/>
        <v>41632</v>
      </c>
      <c r="S10" s="38">
        <f t="shared" si="2"/>
        <v>-194</v>
      </c>
      <c r="T10" s="39" t="s">
        <v>2298</v>
      </c>
      <c r="U10" s="34" t="s">
        <v>35</v>
      </c>
      <c r="V10" s="37">
        <v>41502</v>
      </c>
      <c r="W10" s="40" t="s">
        <v>36</v>
      </c>
      <c r="X10" s="37" t="s">
        <v>37</v>
      </c>
      <c r="Y10" s="40" t="s">
        <v>334</v>
      </c>
      <c r="Z10" s="40" t="s">
        <v>39</v>
      </c>
      <c r="AA10" s="34" t="s">
        <v>335</v>
      </c>
      <c r="AB10" s="34" t="s">
        <v>336</v>
      </c>
      <c r="AC10" s="45" t="s">
        <v>40</v>
      </c>
      <c r="AD10" s="45" t="s">
        <v>40</v>
      </c>
      <c r="AE10" s="45" t="s">
        <v>40</v>
      </c>
      <c r="AF10" s="45" t="s">
        <v>40</v>
      </c>
      <c r="AG10" s="45" t="s">
        <v>40</v>
      </c>
      <c r="AH10" s="34" t="s">
        <v>337</v>
      </c>
      <c r="AI10" s="34" t="s">
        <v>82</v>
      </c>
      <c r="AJ10" s="33">
        <v>94071405901</v>
      </c>
      <c r="AK10" s="40" t="s">
        <v>48</v>
      </c>
      <c r="AL10" s="40" t="s">
        <v>49</v>
      </c>
      <c r="AM10" s="40" t="s">
        <v>50</v>
      </c>
      <c r="AN10" s="40" t="s">
        <v>2994</v>
      </c>
      <c r="AO10" s="40" t="s">
        <v>3527</v>
      </c>
      <c r="AP10" s="40" t="s">
        <v>2327</v>
      </c>
      <c r="AQ10" s="40" t="s">
        <v>2329</v>
      </c>
      <c r="AR10" s="38">
        <v>54963954</v>
      </c>
      <c r="AS10" s="42" t="s">
        <v>4064</v>
      </c>
      <c r="AT10" s="43" t="s">
        <v>4062</v>
      </c>
      <c r="AU10" s="33">
        <v>54963954</v>
      </c>
      <c r="AV10" s="33" t="s">
        <v>2397</v>
      </c>
      <c r="AW10" s="33" t="s">
        <v>4079</v>
      </c>
      <c r="AX10" s="40" t="s">
        <v>4057</v>
      </c>
      <c r="AY10" s="40" t="s">
        <v>4058</v>
      </c>
      <c r="AZ10" s="43" t="s">
        <v>4062</v>
      </c>
      <c r="BA10" s="42" t="s">
        <v>4064</v>
      </c>
      <c r="BB10" s="43" t="s">
        <v>4062</v>
      </c>
      <c r="BC10" s="42" t="s">
        <v>4055</v>
      </c>
      <c r="BD10" s="43" t="s">
        <v>4062</v>
      </c>
      <c r="BE10" s="42" t="s">
        <v>4070</v>
      </c>
      <c r="BF10" s="42" t="s">
        <v>4058</v>
      </c>
      <c r="BG10" s="43" t="s">
        <v>4062</v>
      </c>
      <c r="BH10" s="42" t="s">
        <v>4064</v>
      </c>
      <c r="BI10" s="43" t="s">
        <v>4062</v>
      </c>
      <c r="BJ10" s="42" t="s">
        <v>4055</v>
      </c>
      <c r="BK10" s="43" t="s">
        <v>4062</v>
      </c>
      <c r="BL10" s="42" t="s">
        <v>4074</v>
      </c>
      <c r="BM10" s="42" t="s">
        <v>4076</v>
      </c>
      <c r="BN10" s="42" t="s">
        <v>4064</v>
      </c>
      <c r="BO10" s="43" t="s">
        <v>4062</v>
      </c>
      <c r="BP10" s="43" t="s">
        <v>4062</v>
      </c>
      <c r="BQ10" s="43" t="s">
        <v>4062</v>
      </c>
      <c r="BR10" s="43" t="s">
        <v>4062</v>
      </c>
      <c r="BS10" s="42" t="s">
        <v>4061</v>
      </c>
      <c r="BT10" s="43" t="s">
        <v>4062</v>
      </c>
    </row>
    <row r="11" spans="1:242" s="42" customFormat="1" x14ac:dyDescent="0.2">
      <c r="A11" s="33">
        <v>54963954</v>
      </c>
      <c r="B11" s="34" t="s">
        <v>330</v>
      </c>
      <c r="C11" s="34" t="s">
        <v>54</v>
      </c>
      <c r="D11" s="34" t="s">
        <v>338</v>
      </c>
      <c r="E11" s="34" t="s">
        <v>2173</v>
      </c>
      <c r="F11" s="34" t="s">
        <v>1957</v>
      </c>
      <c r="G11" s="34" t="s">
        <v>1956</v>
      </c>
      <c r="H11" s="34" t="s">
        <v>2205</v>
      </c>
      <c r="I11" s="36">
        <v>28440</v>
      </c>
      <c r="J11" s="37">
        <v>41267</v>
      </c>
      <c r="K11" s="34" t="s">
        <v>333</v>
      </c>
      <c r="L11" s="34" t="s">
        <v>33</v>
      </c>
      <c r="M11" s="34" t="s">
        <v>34</v>
      </c>
      <c r="N11" s="37">
        <v>41438</v>
      </c>
      <c r="O11" s="37">
        <f t="shared" si="0"/>
        <v>41267</v>
      </c>
      <c r="P11" s="38">
        <v>365</v>
      </c>
      <c r="Q11" s="37" t="s">
        <v>2297</v>
      </c>
      <c r="R11" s="37">
        <f t="shared" si="1"/>
        <v>41632</v>
      </c>
      <c r="S11" s="38">
        <f t="shared" si="2"/>
        <v>-194</v>
      </c>
      <c r="T11" s="39" t="s">
        <v>2298</v>
      </c>
      <c r="U11" s="34" t="s">
        <v>35</v>
      </c>
      <c r="V11" s="37">
        <v>41502</v>
      </c>
      <c r="W11" s="40" t="s">
        <v>36</v>
      </c>
      <c r="X11" s="37" t="s">
        <v>37</v>
      </c>
      <c r="Y11" s="40" t="s">
        <v>334</v>
      </c>
      <c r="Z11" s="40" t="s">
        <v>39</v>
      </c>
      <c r="AA11" s="34" t="s">
        <v>335</v>
      </c>
      <c r="AB11" s="34" t="s">
        <v>336</v>
      </c>
      <c r="AC11" s="45" t="s">
        <v>40</v>
      </c>
      <c r="AD11" s="45" t="s">
        <v>40</v>
      </c>
      <c r="AE11" s="45" t="s">
        <v>40</v>
      </c>
      <c r="AF11" s="45" t="s">
        <v>40</v>
      </c>
      <c r="AG11" s="45" t="s">
        <v>40</v>
      </c>
      <c r="AH11" s="34" t="s">
        <v>337</v>
      </c>
      <c r="AI11" s="34" t="s">
        <v>82</v>
      </c>
      <c r="AJ11" s="33">
        <v>94071405901</v>
      </c>
      <c r="AK11" s="40" t="s">
        <v>48</v>
      </c>
      <c r="AL11" s="40" t="s">
        <v>49</v>
      </c>
      <c r="AM11" s="40" t="s">
        <v>50</v>
      </c>
      <c r="AN11" s="40" t="s">
        <v>2995</v>
      </c>
      <c r="AO11" s="40" t="s">
        <v>3528</v>
      </c>
      <c r="AP11" s="40" t="s">
        <v>2327</v>
      </c>
      <c r="AQ11" s="40" t="s">
        <v>2329</v>
      </c>
      <c r="AR11" s="38">
        <v>54963954</v>
      </c>
      <c r="AS11" s="42" t="s">
        <v>4064</v>
      </c>
      <c r="AT11" s="43" t="s">
        <v>4062</v>
      </c>
      <c r="AU11" s="33">
        <v>54963954</v>
      </c>
      <c r="AV11" s="33" t="s">
        <v>2398</v>
      </c>
      <c r="AW11" s="33" t="s">
        <v>4079</v>
      </c>
      <c r="AX11" s="40" t="s">
        <v>4057</v>
      </c>
      <c r="AY11" s="40" t="s">
        <v>4058</v>
      </c>
      <c r="AZ11" s="43" t="s">
        <v>4062</v>
      </c>
      <c r="BA11" s="42" t="s">
        <v>4064</v>
      </c>
      <c r="BB11" s="43" t="s">
        <v>4062</v>
      </c>
      <c r="BC11" s="42" t="s">
        <v>4055</v>
      </c>
      <c r="BD11" s="43" t="s">
        <v>4062</v>
      </c>
      <c r="BE11" s="42" t="s">
        <v>4070</v>
      </c>
      <c r="BF11" s="42" t="s">
        <v>4058</v>
      </c>
      <c r="BG11" s="43" t="s">
        <v>4062</v>
      </c>
      <c r="BH11" s="42" t="s">
        <v>4064</v>
      </c>
      <c r="BI11" s="43" t="s">
        <v>4062</v>
      </c>
      <c r="BJ11" s="42" t="s">
        <v>4055</v>
      </c>
      <c r="BK11" s="43" t="s">
        <v>4062</v>
      </c>
      <c r="BL11" s="42" t="s">
        <v>4074</v>
      </c>
      <c r="BM11" s="42" t="s">
        <v>4076</v>
      </c>
      <c r="BN11" s="42" t="s">
        <v>4064</v>
      </c>
      <c r="BO11" s="43" t="s">
        <v>4062</v>
      </c>
      <c r="BP11" s="43" t="s">
        <v>4062</v>
      </c>
      <c r="BQ11" s="43" t="s">
        <v>4062</v>
      </c>
      <c r="BR11" s="43" t="s">
        <v>4062</v>
      </c>
      <c r="BS11" s="42" t="s">
        <v>4061</v>
      </c>
      <c r="BT11" s="43" t="s">
        <v>4062</v>
      </c>
    </row>
    <row r="12" spans="1:242" s="42" customFormat="1" x14ac:dyDescent="0.2">
      <c r="A12" s="33">
        <v>54964017</v>
      </c>
      <c r="B12" s="34" t="s">
        <v>339</v>
      </c>
      <c r="C12" s="34" t="s">
        <v>51</v>
      </c>
      <c r="D12" s="34" t="s">
        <v>340</v>
      </c>
      <c r="E12" s="34" t="s">
        <v>2316</v>
      </c>
      <c r="F12" s="34" t="s">
        <v>1958</v>
      </c>
      <c r="G12" s="34" t="s">
        <v>1959</v>
      </c>
      <c r="H12" s="34" t="s">
        <v>2206</v>
      </c>
      <c r="I12" s="36">
        <v>1157540</v>
      </c>
      <c r="J12" s="37">
        <v>41058</v>
      </c>
      <c r="K12" s="34" t="s">
        <v>342</v>
      </c>
      <c r="L12" s="34" t="s">
        <v>33</v>
      </c>
      <c r="M12" s="34" t="s">
        <v>34</v>
      </c>
      <c r="N12" s="37">
        <v>41438</v>
      </c>
      <c r="O12" s="37">
        <v>41330</v>
      </c>
      <c r="P12" s="38">
        <v>365</v>
      </c>
      <c r="Q12" s="37" t="s">
        <v>2297</v>
      </c>
      <c r="R12" s="37">
        <f t="shared" si="1"/>
        <v>41695</v>
      </c>
      <c r="S12" s="38">
        <f t="shared" si="2"/>
        <v>-257</v>
      </c>
      <c r="T12" s="39" t="s">
        <v>2298</v>
      </c>
      <c r="U12" s="34" t="s">
        <v>35</v>
      </c>
      <c r="V12" s="37">
        <v>41502</v>
      </c>
      <c r="W12" s="40" t="s">
        <v>36</v>
      </c>
      <c r="X12" s="37" t="s">
        <v>37</v>
      </c>
      <c r="Y12" s="40" t="s">
        <v>334</v>
      </c>
      <c r="Z12" s="40" t="s">
        <v>39</v>
      </c>
      <c r="AA12" s="34" t="s">
        <v>343</v>
      </c>
      <c r="AB12" s="34" t="s">
        <v>344</v>
      </c>
      <c r="AC12" s="45" t="s">
        <v>40</v>
      </c>
      <c r="AD12" s="45" t="s">
        <v>40</v>
      </c>
      <c r="AE12" s="45" t="s">
        <v>40</v>
      </c>
      <c r="AF12" s="45" t="s">
        <v>40</v>
      </c>
      <c r="AG12" s="45" t="s">
        <v>40</v>
      </c>
      <c r="AH12" s="34" t="s">
        <v>345</v>
      </c>
      <c r="AI12" s="34" t="s">
        <v>47</v>
      </c>
      <c r="AJ12" s="33">
        <v>32605389</v>
      </c>
      <c r="AK12" s="40" t="s">
        <v>48</v>
      </c>
      <c r="AL12" s="40" t="s">
        <v>49</v>
      </c>
      <c r="AM12" s="40" t="s">
        <v>50</v>
      </c>
      <c r="AN12" s="40" t="s">
        <v>2996</v>
      </c>
      <c r="AO12" s="40" t="s">
        <v>3529</v>
      </c>
      <c r="AP12" s="40" t="s">
        <v>2327</v>
      </c>
      <c r="AQ12" s="40" t="s">
        <v>2329</v>
      </c>
      <c r="AR12" s="38">
        <v>54964017</v>
      </c>
      <c r="AS12" s="42" t="s">
        <v>4061</v>
      </c>
      <c r="AT12" s="43" t="s">
        <v>4062</v>
      </c>
      <c r="AU12" s="33">
        <v>54964017</v>
      </c>
      <c r="AV12" s="33" t="s">
        <v>2399</v>
      </c>
      <c r="AW12" s="33" t="s">
        <v>4079</v>
      </c>
      <c r="AX12" s="40" t="s">
        <v>4057</v>
      </c>
      <c r="AY12" s="40" t="s">
        <v>4058</v>
      </c>
      <c r="AZ12" s="43" t="s">
        <v>4062</v>
      </c>
      <c r="BA12" s="42" t="s">
        <v>4061</v>
      </c>
      <c r="BB12" s="43" t="s">
        <v>4062</v>
      </c>
      <c r="BC12" s="42" t="s">
        <v>4055</v>
      </c>
      <c r="BD12" s="43" t="s">
        <v>4062</v>
      </c>
      <c r="BE12" s="42" t="s">
        <v>4070</v>
      </c>
      <c r="BF12" s="42" t="s">
        <v>4058</v>
      </c>
      <c r="BG12" s="43" t="s">
        <v>4062</v>
      </c>
      <c r="BH12" s="42" t="s">
        <v>4061</v>
      </c>
      <c r="BI12" s="43" t="s">
        <v>4062</v>
      </c>
      <c r="BJ12" s="42" t="s">
        <v>4055</v>
      </c>
      <c r="BK12" s="43" t="s">
        <v>4062</v>
      </c>
      <c r="BL12" s="42" t="s">
        <v>4074</v>
      </c>
      <c r="BM12" s="42" t="s">
        <v>4076</v>
      </c>
      <c r="BN12" s="43" t="s">
        <v>4062</v>
      </c>
      <c r="BO12" s="43" t="s">
        <v>4062</v>
      </c>
      <c r="BP12" s="43" t="s">
        <v>4062</v>
      </c>
      <c r="BQ12" s="43" t="s">
        <v>4062</v>
      </c>
      <c r="BR12" s="43" t="s">
        <v>4062</v>
      </c>
      <c r="BS12" s="42" t="s">
        <v>4061</v>
      </c>
      <c r="BT12" s="43" t="s">
        <v>4062</v>
      </c>
    </row>
    <row r="13" spans="1:242" s="42" customFormat="1" x14ac:dyDescent="0.2">
      <c r="A13" s="33">
        <v>54964046</v>
      </c>
      <c r="B13" s="34" t="s">
        <v>346</v>
      </c>
      <c r="C13" s="34" t="s">
        <v>51</v>
      </c>
      <c r="D13" s="34" t="s">
        <v>347</v>
      </c>
      <c r="E13" s="34" t="s">
        <v>2198</v>
      </c>
      <c r="F13" s="34" t="s">
        <v>1960</v>
      </c>
      <c r="G13" s="34" t="s">
        <v>1961</v>
      </c>
      <c r="H13" s="34" t="s">
        <v>2207</v>
      </c>
      <c r="I13" s="36">
        <v>26550</v>
      </c>
      <c r="J13" s="37">
        <v>41311</v>
      </c>
      <c r="K13" s="34" t="s">
        <v>349</v>
      </c>
      <c r="L13" s="34" t="s">
        <v>33</v>
      </c>
      <c r="M13" s="34" t="s">
        <v>34</v>
      </c>
      <c r="N13" s="37">
        <v>41438</v>
      </c>
      <c r="O13" s="37">
        <f t="shared" ref="O13:O76" si="3">J13</f>
        <v>41311</v>
      </c>
      <c r="P13" s="38">
        <v>365</v>
      </c>
      <c r="Q13" s="37" t="s">
        <v>2297</v>
      </c>
      <c r="R13" s="37">
        <f t="shared" si="1"/>
        <v>41676</v>
      </c>
      <c r="S13" s="38">
        <f t="shared" si="2"/>
        <v>-238</v>
      </c>
      <c r="T13" s="39" t="s">
        <v>2298</v>
      </c>
      <c r="U13" s="34" t="s">
        <v>35</v>
      </c>
      <c r="V13" s="37">
        <v>41502</v>
      </c>
      <c r="W13" s="40" t="s">
        <v>36</v>
      </c>
      <c r="X13" s="37" t="s">
        <v>37</v>
      </c>
      <c r="Y13" s="40" t="s">
        <v>334</v>
      </c>
      <c r="Z13" s="40" t="s">
        <v>39</v>
      </c>
      <c r="AA13" s="34" t="s">
        <v>350</v>
      </c>
      <c r="AB13" s="34" t="s">
        <v>351</v>
      </c>
      <c r="AC13" s="45" t="s">
        <v>40</v>
      </c>
      <c r="AD13" s="45" t="s">
        <v>40</v>
      </c>
      <c r="AE13" s="45" t="s">
        <v>40</v>
      </c>
      <c r="AF13" s="45" t="s">
        <v>40</v>
      </c>
      <c r="AG13" s="45" t="s">
        <v>40</v>
      </c>
      <c r="AH13" s="34" t="s">
        <v>352</v>
      </c>
      <c r="AI13" s="34" t="s">
        <v>47</v>
      </c>
      <c r="AJ13" s="33">
        <v>29348611</v>
      </c>
      <c r="AK13" s="40" t="s">
        <v>48</v>
      </c>
      <c r="AL13" s="40" t="s">
        <v>49</v>
      </c>
      <c r="AM13" s="40" t="s">
        <v>50</v>
      </c>
      <c r="AN13" s="40" t="s">
        <v>2997</v>
      </c>
      <c r="AO13" s="40" t="s">
        <v>3530</v>
      </c>
      <c r="AP13" s="40" t="s">
        <v>2327</v>
      </c>
      <c r="AQ13" s="40" t="s">
        <v>2329</v>
      </c>
      <c r="AR13" s="38">
        <v>54964046</v>
      </c>
      <c r="AS13" s="42" t="s">
        <v>4061</v>
      </c>
      <c r="AT13" s="43" t="s">
        <v>4062</v>
      </c>
      <c r="AU13" s="33">
        <v>54964046</v>
      </c>
      <c r="AV13" s="33" t="s">
        <v>2400</v>
      </c>
      <c r="AW13" s="33" t="s">
        <v>4080</v>
      </c>
      <c r="AX13" s="40" t="s">
        <v>4057</v>
      </c>
      <c r="AY13" s="40" t="s">
        <v>4058</v>
      </c>
      <c r="AZ13" s="43" t="s">
        <v>4062</v>
      </c>
      <c r="BA13" s="42" t="s">
        <v>4061</v>
      </c>
      <c r="BB13" s="43" t="s">
        <v>4062</v>
      </c>
      <c r="BC13" s="43" t="s">
        <v>4062</v>
      </c>
      <c r="BD13" s="43" t="s">
        <v>4062</v>
      </c>
      <c r="BE13" s="42" t="s">
        <v>4070</v>
      </c>
      <c r="BF13" s="42" t="s">
        <v>4058</v>
      </c>
      <c r="BG13" s="43" t="s">
        <v>4062</v>
      </c>
      <c r="BH13" s="42" t="s">
        <v>4061</v>
      </c>
      <c r="BI13" s="43" t="s">
        <v>4062</v>
      </c>
      <c r="BJ13" s="43" t="s">
        <v>4062</v>
      </c>
      <c r="BK13" s="43" t="s">
        <v>4062</v>
      </c>
      <c r="BL13" s="42" t="s">
        <v>4075</v>
      </c>
      <c r="BM13" s="42" t="s">
        <v>4076</v>
      </c>
      <c r="BN13" s="43" t="s">
        <v>4062</v>
      </c>
      <c r="BO13" s="43" t="s">
        <v>4062</v>
      </c>
      <c r="BP13" s="42" t="s">
        <v>4061</v>
      </c>
      <c r="BQ13" s="43" t="s">
        <v>4062</v>
      </c>
      <c r="BR13" s="42" t="s">
        <v>4061</v>
      </c>
      <c r="BS13" s="43" t="s">
        <v>4062</v>
      </c>
      <c r="BT13" s="43" t="s">
        <v>4062</v>
      </c>
    </row>
    <row r="14" spans="1:242" s="42" customFormat="1" x14ac:dyDescent="0.2">
      <c r="A14" s="33">
        <v>54964046</v>
      </c>
      <c r="B14" s="34" t="s">
        <v>346</v>
      </c>
      <c r="C14" s="34" t="s">
        <v>54</v>
      </c>
      <c r="D14" s="34" t="s">
        <v>353</v>
      </c>
      <c r="E14" s="34" t="s">
        <v>2174</v>
      </c>
      <c r="F14" s="34" t="s">
        <v>1955</v>
      </c>
      <c r="G14" s="34" t="s">
        <v>1962</v>
      </c>
      <c r="H14" s="34" t="s">
        <v>2208</v>
      </c>
      <c r="I14" s="36">
        <v>66390</v>
      </c>
      <c r="J14" s="37">
        <v>41311</v>
      </c>
      <c r="K14" s="34" t="s">
        <v>349</v>
      </c>
      <c r="L14" s="34" t="s">
        <v>33</v>
      </c>
      <c r="M14" s="34" t="s">
        <v>34</v>
      </c>
      <c r="N14" s="37">
        <v>41438</v>
      </c>
      <c r="O14" s="37">
        <f t="shared" si="3"/>
        <v>41311</v>
      </c>
      <c r="P14" s="38">
        <v>365</v>
      </c>
      <c r="Q14" s="37" t="s">
        <v>2297</v>
      </c>
      <c r="R14" s="37">
        <f t="shared" si="1"/>
        <v>41676</v>
      </c>
      <c r="S14" s="38">
        <f t="shared" si="2"/>
        <v>-238</v>
      </c>
      <c r="T14" s="39" t="s">
        <v>2298</v>
      </c>
      <c r="U14" s="34" t="s">
        <v>35</v>
      </c>
      <c r="V14" s="37">
        <v>41502</v>
      </c>
      <c r="W14" s="40" t="s">
        <v>36</v>
      </c>
      <c r="X14" s="37" t="s">
        <v>37</v>
      </c>
      <c r="Y14" s="40" t="s">
        <v>334</v>
      </c>
      <c r="Z14" s="40" t="s">
        <v>39</v>
      </c>
      <c r="AA14" s="34" t="s">
        <v>354</v>
      </c>
      <c r="AB14" s="34" t="s">
        <v>355</v>
      </c>
      <c r="AC14" s="45" t="s">
        <v>40</v>
      </c>
      <c r="AD14" s="45" t="s">
        <v>40</v>
      </c>
      <c r="AE14" s="45" t="s">
        <v>40</v>
      </c>
      <c r="AF14" s="45" t="s">
        <v>40</v>
      </c>
      <c r="AG14" s="45" t="s">
        <v>40</v>
      </c>
      <c r="AH14" s="34" t="s">
        <v>352</v>
      </c>
      <c r="AI14" s="34" t="s">
        <v>47</v>
      </c>
      <c r="AJ14" s="33">
        <v>29348611</v>
      </c>
      <c r="AK14" s="40" t="s">
        <v>48</v>
      </c>
      <c r="AL14" s="40" t="s">
        <v>49</v>
      </c>
      <c r="AM14" s="40" t="s">
        <v>50</v>
      </c>
      <c r="AN14" s="40" t="s">
        <v>2998</v>
      </c>
      <c r="AO14" s="40" t="s">
        <v>3531</v>
      </c>
      <c r="AP14" s="40" t="s">
        <v>2327</v>
      </c>
      <c r="AQ14" s="40" t="s">
        <v>2329</v>
      </c>
      <c r="AR14" s="38">
        <v>54964046</v>
      </c>
      <c r="AS14" s="42" t="s">
        <v>4064</v>
      </c>
      <c r="AT14" s="43" t="s">
        <v>4062</v>
      </c>
      <c r="AU14" s="33">
        <v>54964046</v>
      </c>
      <c r="AV14" s="33" t="s">
        <v>2401</v>
      </c>
      <c r="AW14" s="33" t="s">
        <v>4080</v>
      </c>
      <c r="AX14" s="40" t="s">
        <v>4057</v>
      </c>
      <c r="AY14" s="40" t="s">
        <v>4058</v>
      </c>
      <c r="AZ14" s="43" t="s">
        <v>4062</v>
      </c>
      <c r="BA14" s="42" t="s">
        <v>4064</v>
      </c>
      <c r="BB14" s="43" t="s">
        <v>4062</v>
      </c>
      <c r="BC14" s="43" t="s">
        <v>4062</v>
      </c>
      <c r="BD14" s="43" t="s">
        <v>4062</v>
      </c>
      <c r="BE14" s="42" t="s">
        <v>4070</v>
      </c>
      <c r="BF14" s="42" t="s">
        <v>4058</v>
      </c>
      <c r="BG14" s="43" t="s">
        <v>4062</v>
      </c>
      <c r="BH14" s="42" t="s">
        <v>4064</v>
      </c>
      <c r="BI14" s="43" t="s">
        <v>4062</v>
      </c>
      <c r="BJ14" s="43" t="s">
        <v>4062</v>
      </c>
      <c r="BK14" s="43" t="s">
        <v>4062</v>
      </c>
      <c r="BL14" s="42" t="s">
        <v>4075</v>
      </c>
      <c r="BM14" s="42" t="s">
        <v>4076</v>
      </c>
      <c r="BN14" s="43" t="s">
        <v>4062</v>
      </c>
      <c r="BO14" s="43" t="s">
        <v>4062</v>
      </c>
      <c r="BP14" s="43" t="s">
        <v>4062</v>
      </c>
      <c r="BQ14" s="42" t="s">
        <v>4064</v>
      </c>
      <c r="BR14" s="43" t="s">
        <v>4062</v>
      </c>
      <c r="BS14" s="43" t="s">
        <v>4062</v>
      </c>
      <c r="BT14" s="43" t="s">
        <v>4062</v>
      </c>
    </row>
    <row r="15" spans="1:242" s="42" customFormat="1" x14ac:dyDescent="0.2">
      <c r="A15" s="33">
        <v>54964046</v>
      </c>
      <c r="B15" s="34" t="s">
        <v>346</v>
      </c>
      <c r="C15" s="34" t="s">
        <v>30</v>
      </c>
      <c r="D15" s="34" t="s">
        <v>356</v>
      </c>
      <c r="E15" s="34" t="s">
        <v>2173</v>
      </c>
      <c r="F15" s="34" t="s">
        <v>1957</v>
      </c>
      <c r="G15" s="34" t="s">
        <v>1962</v>
      </c>
      <c r="H15" s="34" t="s">
        <v>2208</v>
      </c>
      <c r="I15" s="36">
        <v>28440</v>
      </c>
      <c r="J15" s="37">
        <v>41311</v>
      </c>
      <c r="K15" s="34" t="s">
        <v>349</v>
      </c>
      <c r="L15" s="34" t="s">
        <v>33</v>
      </c>
      <c r="M15" s="34" t="s">
        <v>34</v>
      </c>
      <c r="N15" s="37">
        <v>41438</v>
      </c>
      <c r="O15" s="37">
        <f t="shared" si="3"/>
        <v>41311</v>
      </c>
      <c r="P15" s="38">
        <v>365</v>
      </c>
      <c r="Q15" s="37" t="s">
        <v>2297</v>
      </c>
      <c r="R15" s="37">
        <f t="shared" si="1"/>
        <v>41676</v>
      </c>
      <c r="S15" s="38">
        <f t="shared" si="2"/>
        <v>-238</v>
      </c>
      <c r="T15" s="39" t="s">
        <v>2298</v>
      </c>
      <c r="U15" s="34" t="s">
        <v>35</v>
      </c>
      <c r="V15" s="37">
        <v>41502</v>
      </c>
      <c r="W15" s="40" t="s">
        <v>36</v>
      </c>
      <c r="X15" s="37" t="s">
        <v>37</v>
      </c>
      <c r="Y15" s="40" t="s">
        <v>334</v>
      </c>
      <c r="Z15" s="40" t="s">
        <v>39</v>
      </c>
      <c r="AA15" s="34" t="s">
        <v>354</v>
      </c>
      <c r="AB15" s="34" t="s">
        <v>355</v>
      </c>
      <c r="AC15" s="45" t="s">
        <v>40</v>
      </c>
      <c r="AD15" s="45" t="s">
        <v>40</v>
      </c>
      <c r="AE15" s="45" t="s">
        <v>40</v>
      </c>
      <c r="AF15" s="45" t="s">
        <v>40</v>
      </c>
      <c r="AG15" s="45" t="s">
        <v>40</v>
      </c>
      <c r="AH15" s="34" t="s">
        <v>352</v>
      </c>
      <c r="AI15" s="34" t="s">
        <v>47</v>
      </c>
      <c r="AJ15" s="33">
        <v>29348611</v>
      </c>
      <c r="AK15" s="40" t="s">
        <v>48</v>
      </c>
      <c r="AL15" s="40" t="s">
        <v>49</v>
      </c>
      <c r="AM15" s="40" t="s">
        <v>50</v>
      </c>
      <c r="AN15" s="40" t="s">
        <v>2999</v>
      </c>
      <c r="AO15" s="40" t="s">
        <v>3532</v>
      </c>
      <c r="AP15" s="40" t="s">
        <v>2327</v>
      </c>
      <c r="AQ15" s="40" t="s">
        <v>2329</v>
      </c>
      <c r="AR15" s="38">
        <v>54964046</v>
      </c>
      <c r="AS15" s="42" t="s">
        <v>4064</v>
      </c>
      <c r="AT15" s="43" t="s">
        <v>4062</v>
      </c>
      <c r="AU15" s="33">
        <v>54964046</v>
      </c>
      <c r="AV15" s="33" t="s">
        <v>2402</v>
      </c>
      <c r="AW15" s="33" t="s">
        <v>4080</v>
      </c>
      <c r="AX15" s="40" t="s">
        <v>4057</v>
      </c>
      <c r="AY15" s="40" t="s">
        <v>4058</v>
      </c>
      <c r="AZ15" s="43" t="s">
        <v>4062</v>
      </c>
      <c r="BA15" s="42" t="s">
        <v>4064</v>
      </c>
      <c r="BB15" s="43" t="s">
        <v>4062</v>
      </c>
      <c r="BC15" s="43" t="s">
        <v>4062</v>
      </c>
      <c r="BD15" s="43" t="s">
        <v>4062</v>
      </c>
      <c r="BE15" s="42" t="s">
        <v>4070</v>
      </c>
      <c r="BF15" s="42" t="s">
        <v>4058</v>
      </c>
      <c r="BG15" s="43" t="s">
        <v>4062</v>
      </c>
      <c r="BH15" s="42" t="s">
        <v>4064</v>
      </c>
      <c r="BI15" s="43" t="s">
        <v>4062</v>
      </c>
      <c r="BJ15" s="43" t="s">
        <v>4062</v>
      </c>
      <c r="BK15" s="43" t="s">
        <v>4062</v>
      </c>
      <c r="BL15" s="42" t="s">
        <v>4075</v>
      </c>
      <c r="BM15" s="42" t="s">
        <v>4076</v>
      </c>
      <c r="BN15" s="43" t="s">
        <v>4062</v>
      </c>
      <c r="BO15" s="43" t="s">
        <v>4062</v>
      </c>
      <c r="BP15" s="43" t="s">
        <v>4062</v>
      </c>
      <c r="BQ15" s="42" t="s">
        <v>4064</v>
      </c>
      <c r="BR15" s="43" t="s">
        <v>4062</v>
      </c>
      <c r="BS15" s="43" t="s">
        <v>4062</v>
      </c>
      <c r="BT15" s="43" t="s">
        <v>4062</v>
      </c>
    </row>
    <row r="16" spans="1:242" s="42" customFormat="1" x14ac:dyDescent="0.2">
      <c r="A16" s="33">
        <v>54964075</v>
      </c>
      <c r="B16" s="34" t="s">
        <v>357</v>
      </c>
      <c r="C16" s="34" t="s">
        <v>51</v>
      </c>
      <c r="D16" s="34" t="s">
        <v>358</v>
      </c>
      <c r="E16" s="34" t="s">
        <v>2322</v>
      </c>
      <c r="F16" s="34" t="s">
        <v>1946</v>
      </c>
      <c r="G16" s="34" t="s">
        <v>1945</v>
      </c>
      <c r="H16" s="34" t="s">
        <v>2200</v>
      </c>
      <c r="I16" s="36">
        <v>180000</v>
      </c>
      <c r="J16" s="37">
        <v>41303</v>
      </c>
      <c r="K16" s="34" t="s">
        <v>359</v>
      </c>
      <c r="L16" s="34" t="s">
        <v>33</v>
      </c>
      <c r="M16" s="34" t="s">
        <v>34</v>
      </c>
      <c r="N16" s="37">
        <v>41438</v>
      </c>
      <c r="O16" s="37">
        <f t="shared" si="3"/>
        <v>41303</v>
      </c>
      <c r="P16" s="38">
        <v>365</v>
      </c>
      <c r="Q16" s="37" t="s">
        <v>2297</v>
      </c>
      <c r="R16" s="37">
        <f t="shared" si="1"/>
        <v>41668</v>
      </c>
      <c r="S16" s="38">
        <f t="shared" si="2"/>
        <v>-230</v>
      </c>
      <c r="T16" s="39" t="s">
        <v>2298</v>
      </c>
      <c r="U16" s="34" t="s">
        <v>35</v>
      </c>
      <c r="V16" s="37">
        <v>41502</v>
      </c>
      <c r="W16" s="40" t="s">
        <v>36</v>
      </c>
      <c r="X16" s="37" t="s">
        <v>37</v>
      </c>
      <c r="Y16" s="40" t="s">
        <v>334</v>
      </c>
      <c r="Z16" s="40" t="s">
        <v>39</v>
      </c>
      <c r="AA16" s="34" t="s">
        <v>360</v>
      </c>
      <c r="AB16" s="34" t="s">
        <v>361</v>
      </c>
      <c r="AC16" s="45" t="s">
        <v>40</v>
      </c>
      <c r="AD16" s="45" t="s">
        <v>40</v>
      </c>
      <c r="AE16" s="45" t="s">
        <v>40</v>
      </c>
      <c r="AF16" s="45" t="s">
        <v>40</v>
      </c>
      <c r="AG16" s="45" t="s">
        <v>40</v>
      </c>
      <c r="AH16" s="34" t="s">
        <v>362</v>
      </c>
      <c r="AI16" s="34" t="s">
        <v>47</v>
      </c>
      <c r="AJ16" s="33">
        <v>1019073371</v>
      </c>
      <c r="AK16" s="40" t="s">
        <v>48</v>
      </c>
      <c r="AL16" s="40" t="s">
        <v>49</v>
      </c>
      <c r="AM16" s="40" t="s">
        <v>50</v>
      </c>
      <c r="AN16" s="40" t="s">
        <v>3000</v>
      </c>
      <c r="AO16" s="40" t="s">
        <v>3533</v>
      </c>
      <c r="AP16" s="40" t="s">
        <v>2327</v>
      </c>
      <c r="AQ16" s="40" t="s">
        <v>2329</v>
      </c>
      <c r="AR16" s="38">
        <v>54964075</v>
      </c>
      <c r="AS16" s="42" t="s">
        <v>4064</v>
      </c>
      <c r="AT16" s="43" t="s">
        <v>4062</v>
      </c>
      <c r="AU16" s="33">
        <v>54964075</v>
      </c>
      <c r="AV16" s="33" t="s">
        <v>2403</v>
      </c>
      <c r="AW16" s="33" t="s">
        <v>4080</v>
      </c>
      <c r="AX16" s="40" t="s">
        <v>4057</v>
      </c>
      <c r="AY16" s="40" t="s">
        <v>4058</v>
      </c>
      <c r="AZ16" s="43" t="s">
        <v>4062</v>
      </c>
      <c r="BA16" s="42" t="s">
        <v>4064</v>
      </c>
      <c r="BB16" s="43" t="s">
        <v>4062</v>
      </c>
      <c r="BC16" s="43" t="s">
        <v>4062</v>
      </c>
      <c r="BD16" s="43" t="s">
        <v>4062</v>
      </c>
      <c r="BE16" s="42" t="s">
        <v>4070</v>
      </c>
      <c r="BF16" s="42" t="s">
        <v>4058</v>
      </c>
      <c r="BG16" s="43" t="s">
        <v>4062</v>
      </c>
      <c r="BH16" s="42" t="s">
        <v>4064</v>
      </c>
      <c r="BI16" s="43" t="s">
        <v>4062</v>
      </c>
      <c r="BJ16" s="43" t="s">
        <v>4062</v>
      </c>
      <c r="BK16" s="43" t="s">
        <v>4062</v>
      </c>
      <c r="BL16" s="42" t="s">
        <v>40</v>
      </c>
      <c r="BM16" s="42" t="s">
        <v>40</v>
      </c>
      <c r="BN16" s="43" t="s">
        <v>4062</v>
      </c>
      <c r="BO16" s="43" t="s">
        <v>4062</v>
      </c>
      <c r="BP16" s="43" t="s">
        <v>4062</v>
      </c>
      <c r="BQ16" s="43" t="s">
        <v>4062</v>
      </c>
      <c r="BR16" s="43" t="s">
        <v>4062</v>
      </c>
      <c r="BS16" s="43" t="s">
        <v>4062</v>
      </c>
      <c r="BT16" s="43" t="s">
        <v>4062</v>
      </c>
    </row>
    <row r="17" spans="1:72" s="42" customFormat="1" x14ac:dyDescent="0.2">
      <c r="A17" s="33">
        <v>54964075</v>
      </c>
      <c r="B17" s="34" t="s">
        <v>357</v>
      </c>
      <c r="C17" s="34" t="s">
        <v>54</v>
      </c>
      <c r="D17" s="34" t="s">
        <v>363</v>
      </c>
      <c r="E17" s="35" t="s">
        <v>2323</v>
      </c>
      <c r="F17" s="34" t="s">
        <v>1963</v>
      </c>
      <c r="G17" s="34" t="s">
        <v>1945</v>
      </c>
      <c r="H17" s="34" t="s">
        <v>2200</v>
      </c>
      <c r="I17" s="36">
        <v>2385000</v>
      </c>
      <c r="J17" s="37">
        <v>41303</v>
      </c>
      <c r="K17" s="34" t="s">
        <v>359</v>
      </c>
      <c r="L17" s="34" t="s">
        <v>33</v>
      </c>
      <c r="M17" s="34" t="s">
        <v>34</v>
      </c>
      <c r="N17" s="37">
        <v>41438</v>
      </c>
      <c r="O17" s="37">
        <f t="shared" si="3"/>
        <v>41303</v>
      </c>
      <c r="P17" s="38">
        <v>365</v>
      </c>
      <c r="Q17" s="37" t="s">
        <v>2297</v>
      </c>
      <c r="R17" s="37">
        <f t="shared" si="1"/>
        <v>41668</v>
      </c>
      <c r="S17" s="38">
        <f t="shared" si="2"/>
        <v>-230</v>
      </c>
      <c r="T17" s="39" t="s">
        <v>2298</v>
      </c>
      <c r="U17" s="34" t="s">
        <v>35</v>
      </c>
      <c r="V17" s="37">
        <v>41502</v>
      </c>
      <c r="W17" s="40" t="s">
        <v>36</v>
      </c>
      <c r="X17" s="37" t="s">
        <v>37</v>
      </c>
      <c r="Y17" s="40" t="s">
        <v>334</v>
      </c>
      <c r="Z17" s="40" t="s">
        <v>39</v>
      </c>
      <c r="AA17" s="34" t="s">
        <v>360</v>
      </c>
      <c r="AB17" s="34" t="s">
        <v>361</v>
      </c>
      <c r="AC17" s="45" t="s">
        <v>40</v>
      </c>
      <c r="AD17" s="45" t="s">
        <v>40</v>
      </c>
      <c r="AE17" s="45" t="s">
        <v>40</v>
      </c>
      <c r="AF17" s="45" t="s">
        <v>40</v>
      </c>
      <c r="AG17" s="45" t="s">
        <v>40</v>
      </c>
      <c r="AH17" s="34" t="s">
        <v>362</v>
      </c>
      <c r="AI17" s="34" t="s">
        <v>47</v>
      </c>
      <c r="AJ17" s="33">
        <v>1019073371</v>
      </c>
      <c r="AK17" s="40" t="s">
        <v>48</v>
      </c>
      <c r="AL17" s="40" t="s">
        <v>49</v>
      </c>
      <c r="AM17" s="40" t="s">
        <v>50</v>
      </c>
      <c r="AN17" s="40" t="s">
        <v>3001</v>
      </c>
      <c r="AO17" s="40" t="s">
        <v>3534</v>
      </c>
      <c r="AP17" s="40" t="s">
        <v>2327</v>
      </c>
      <c r="AQ17" s="40" t="s">
        <v>2329</v>
      </c>
      <c r="AR17" s="38">
        <v>54964075</v>
      </c>
      <c r="AS17" s="42" t="s">
        <v>4064</v>
      </c>
      <c r="AT17" s="43" t="s">
        <v>4062</v>
      </c>
      <c r="AU17" s="33">
        <v>54964075</v>
      </c>
      <c r="AV17" s="33" t="s">
        <v>2404</v>
      </c>
      <c r="AW17" s="33" t="s">
        <v>4080</v>
      </c>
      <c r="AX17" s="40" t="s">
        <v>4057</v>
      </c>
      <c r="AY17" s="40" t="s">
        <v>4058</v>
      </c>
      <c r="AZ17" s="43" t="s">
        <v>4062</v>
      </c>
      <c r="BA17" s="42" t="s">
        <v>4064</v>
      </c>
      <c r="BB17" s="43" t="s">
        <v>4062</v>
      </c>
      <c r="BC17" s="43" t="s">
        <v>4062</v>
      </c>
      <c r="BD17" s="43" t="s">
        <v>4062</v>
      </c>
      <c r="BE17" s="42" t="s">
        <v>4070</v>
      </c>
      <c r="BF17" s="42" t="s">
        <v>4058</v>
      </c>
      <c r="BG17" s="43" t="s">
        <v>4062</v>
      </c>
      <c r="BH17" s="42" t="s">
        <v>4064</v>
      </c>
      <c r="BI17" s="43" t="s">
        <v>4062</v>
      </c>
      <c r="BJ17" s="43" t="s">
        <v>4062</v>
      </c>
      <c r="BK17" s="43" t="s">
        <v>4062</v>
      </c>
      <c r="BL17" s="42" t="s">
        <v>40</v>
      </c>
      <c r="BM17" s="42" t="s">
        <v>40</v>
      </c>
      <c r="BN17" s="43" t="s">
        <v>4062</v>
      </c>
      <c r="BO17" s="43" t="s">
        <v>4062</v>
      </c>
      <c r="BP17" s="43" t="s">
        <v>4062</v>
      </c>
      <c r="BQ17" s="43" t="s">
        <v>4062</v>
      </c>
      <c r="BR17" s="43" t="s">
        <v>4062</v>
      </c>
      <c r="BS17" s="43" t="s">
        <v>4062</v>
      </c>
      <c r="BT17" s="43" t="s">
        <v>4062</v>
      </c>
    </row>
    <row r="18" spans="1:72" s="42" customFormat="1" x14ac:dyDescent="0.2">
      <c r="A18" s="33">
        <v>54964075</v>
      </c>
      <c r="B18" s="34" t="s">
        <v>357</v>
      </c>
      <c r="C18" s="34" t="s">
        <v>30</v>
      </c>
      <c r="D18" s="34" t="s">
        <v>364</v>
      </c>
      <c r="E18" s="35" t="s">
        <v>768</v>
      </c>
      <c r="F18" s="34" t="s">
        <v>1944</v>
      </c>
      <c r="G18" s="34" t="s">
        <v>1945</v>
      </c>
      <c r="H18" s="34" t="s">
        <v>2200</v>
      </c>
      <c r="I18" s="36">
        <v>470000</v>
      </c>
      <c r="J18" s="37">
        <v>41303</v>
      </c>
      <c r="K18" s="34" t="s">
        <v>359</v>
      </c>
      <c r="L18" s="34" t="s">
        <v>33</v>
      </c>
      <c r="M18" s="34" t="s">
        <v>34</v>
      </c>
      <c r="N18" s="37">
        <v>41438</v>
      </c>
      <c r="O18" s="37">
        <f t="shared" si="3"/>
        <v>41303</v>
      </c>
      <c r="P18" s="38">
        <v>365</v>
      </c>
      <c r="Q18" s="37" t="s">
        <v>2297</v>
      </c>
      <c r="R18" s="37">
        <f t="shared" si="1"/>
        <v>41668</v>
      </c>
      <c r="S18" s="38">
        <f t="shared" si="2"/>
        <v>-230</v>
      </c>
      <c r="T18" s="39" t="s">
        <v>2298</v>
      </c>
      <c r="U18" s="34" t="s">
        <v>35</v>
      </c>
      <c r="V18" s="37">
        <v>41502</v>
      </c>
      <c r="W18" s="40" t="s">
        <v>36</v>
      </c>
      <c r="X18" s="37" t="s">
        <v>37</v>
      </c>
      <c r="Y18" s="40" t="s">
        <v>334</v>
      </c>
      <c r="Z18" s="40" t="s">
        <v>39</v>
      </c>
      <c r="AA18" s="34" t="s">
        <v>360</v>
      </c>
      <c r="AB18" s="34" t="s">
        <v>361</v>
      </c>
      <c r="AC18" s="45" t="s">
        <v>40</v>
      </c>
      <c r="AD18" s="45" t="s">
        <v>40</v>
      </c>
      <c r="AE18" s="45" t="s">
        <v>40</v>
      </c>
      <c r="AF18" s="45" t="s">
        <v>40</v>
      </c>
      <c r="AG18" s="45" t="s">
        <v>40</v>
      </c>
      <c r="AH18" s="34" t="s">
        <v>362</v>
      </c>
      <c r="AI18" s="34" t="s">
        <v>47</v>
      </c>
      <c r="AJ18" s="33">
        <v>1019073371</v>
      </c>
      <c r="AK18" s="40" t="s">
        <v>48</v>
      </c>
      <c r="AL18" s="40" t="s">
        <v>49</v>
      </c>
      <c r="AM18" s="40" t="s">
        <v>50</v>
      </c>
      <c r="AN18" s="40" t="s">
        <v>3002</v>
      </c>
      <c r="AO18" s="40" t="s">
        <v>3535</v>
      </c>
      <c r="AP18" s="40" t="s">
        <v>2327</v>
      </c>
      <c r="AQ18" s="40" t="s">
        <v>2329</v>
      </c>
      <c r="AR18" s="38">
        <v>54964075</v>
      </c>
      <c r="AS18" s="42" t="s">
        <v>4064</v>
      </c>
      <c r="AT18" s="43" t="s">
        <v>4062</v>
      </c>
      <c r="AU18" s="33">
        <v>54964075</v>
      </c>
      <c r="AV18" s="33" t="s">
        <v>2405</v>
      </c>
      <c r="AW18" s="33" t="s">
        <v>4080</v>
      </c>
      <c r="AX18" s="40" t="s">
        <v>4057</v>
      </c>
      <c r="AY18" s="40" t="s">
        <v>4058</v>
      </c>
      <c r="AZ18" s="43" t="s">
        <v>4062</v>
      </c>
      <c r="BA18" s="42" t="s">
        <v>4064</v>
      </c>
      <c r="BB18" s="43" t="s">
        <v>4062</v>
      </c>
      <c r="BC18" s="43" t="s">
        <v>4062</v>
      </c>
      <c r="BD18" s="43" t="s">
        <v>4062</v>
      </c>
      <c r="BE18" s="42" t="s">
        <v>4070</v>
      </c>
      <c r="BF18" s="42" t="s">
        <v>4058</v>
      </c>
      <c r="BG18" s="43" t="s">
        <v>4062</v>
      </c>
      <c r="BH18" s="42" t="s">
        <v>4064</v>
      </c>
      <c r="BI18" s="43" t="s">
        <v>4062</v>
      </c>
      <c r="BJ18" s="43" t="s">
        <v>4062</v>
      </c>
      <c r="BK18" s="43" t="s">
        <v>4062</v>
      </c>
      <c r="BL18" s="42" t="s">
        <v>40</v>
      </c>
      <c r="BM18" s="42" t="s">
        <v>40</v>
      </c>
      <c r="BN18" s="43" t="s">
        <v>4062</v>
      </c>
      <c r="BO18" s="43" t="s">
        <v>4062</v>
      </c>
      <c r="BP18" s="43" t="s">
        <v>4062</v>
      </c>
      <c r="BQ18" s="43" t="s">
        <v>4062</v>
      </c>
      <c r="BR18" s="43" t="s">
        <v>4062</v>
      </c>
      <c r="BS18" s="43" t="s">
        <v>4062</v>
      </c>
      <c r="BT18" s="43" t="s">
        <v>4062</v>
      </c>
    </row>
    <row r="19" spans="1:72" s="42" customFormat="1" x14ac:dyDescent="0.2">
      <c r="A19" s="33">
        <v>54964076</v>
      </c>
      <c r="B19" s="34" t="s">
        <v>365</v>
      </c>
      <c r="C19" s="34" t="s">
        <v>51</v>
      </c>
      <c r="D19" s="34" t="s">
        <v>358</v>
      </c>
      <c r="E19" s="34" t="s">
        <v>2322</v>
      </c>
      <c r="F19" s="34" t="s">
        <v>1946</v>
      </c>
      <c r="G19" s="34" t="s">
        <v>1945</v>
      </c>
      <c r="H19" s="34" t="s">
        <v>2200</v>
      </c>
      <c r="I19" s="36">
        <v>170900</v>
      </c>
      <c r="J19" s="37">
        <v>41333</v>
      </c>
      <c r="K19" s="34" t="s">
        <v>367</v>
      </c>
      <c r="L19" s="34" t="s">
        <v>33</v>
      </c>
      <c r="M19" s="34" t="s">
        <v>34</v>
      </c>
      <c r="N19" s="37">
        <v>41438</v>
      </c>
      <c r="O19" s="37">
        <f t="shared" si="3"/>
        <v>41333</v>
      </c>
      <c r="P19" s="38">
        <v>365</v>
      </c>
      <c r="Q19" s="37" t="s">
        <v>2297</v>
      </c>
      <c r="R19" s="37">
        <f t="shared" si="1"/>
        <v>41698</v>
      </c>
      <c r="S19" s="38">
        <f t="shared" si="2"/>
        <v>-260</v>
      </c>
      <c r="T19" s="39" t="s">
        <v>2298</v>
      </c>
      <c r="U19" s="34" t="s">
        <v>35</v>
      </c>
      <c r="V19" s="37">
        <v>41502</v>
      </c>
      <c r="W19" s="40" t="s">
        <v>36</v>
      </c>
      <c r="X19" s="37" t="s">
        <v>37</v>
      </c>
      <c r="Y19" s="40" t="s">
        <v>334</v>
      </c>
      <c r="Z19" s="40" t="s">
        <v>39</v>
      </c>
      <c r="AA19" s="34" t="s">
        <v>360</v>
      </c>
      <c r="AB19" s="34" t="s">
        <v>361</v>
      </c>
      <c r="AC19" s="45" t="s">
        <v>40</v>
      </c>
      <c r="AD19" s="45" t="s">
        <v>40</v>
      </c>
      <c r="AE19" s="45" t="s">
        <v>40</v>
      </c>
      <c r="AF19" s="45" t="s">
        <v>40</v>
      </c>
      <c r="AG19" s="45" t="s">
        <v>40</v>
      </c>
      <c r="AH19" s="34" t="s">
        <v>362</v>
      </c>
      <c r="AI19" s="34" t="s">
        <v>47</v>
      </c>
      <c r="AJ19" s="33">
        <v>1019073371</v>
      </c>
      <c r="AK19" s="40" t="s">
        <v>48</v>
      </c>
      <c r="AL19" s="40" t="s">
        <v>49</v>
      </c>
      <c r="AM19" s="40" t="s">
        <v>50</v>
      </c>
      <c r="AN19" s="40" t="s">
        <v>3000</v>
      </c>
      <c r="AO19" s="40" t="s">
        <v>3533</v>
      </c>
      <c r="AP19" s="40" t="s">
        <v>2327</v>
      </c>
      <c r="AQ19" s="40" t="s">
        <v>2329</v>
      </c>
      <c r="AR19" s="38">
        <v>54964076</v>
      </c>
      <c r="AS19" s="42" t="s">
        <v>4064</v>
      </c>
      <c r="AT19" s="43" t="s">
        <v>4062</v>
      </c>
      <c r="AU19" s="33">
        <v>54964076</v>
      </c>
      <c r="AV19" s="33" t="s">
        <v>2406</v>
      </c>
      <c r="AW19" s="33" t="s">
        <v>4080</v>
      </c>
      <c r="AX19" s="40" t="s">
        <v>4057</v>
      </c>
      <c r="AY19" s="40" t="s">
        <v>4058</v>
      </c>
      <c r="AZ19" s="43" t="s">
        <v>4062</v>
      </c>
      <c r="BA19" s="42" t="s">
        <v>4064</v>
      </c>
      <c r="BB19" s="43" t="s">
        <v>4062</v>
      </c>
      <c r="BC19" s="43" t="s">
        <v>4062</v>
      </c>
      <c r="BD19" s="43" t="s">
        <v>4062</v>
      </c>
      <c r="BE19" s="42" t="s">
        <v>4070</v>
      </c>
      <c r="BF19" s="42" t="s">
        <v>4058</v>
      </c>
      <c r="BG19" s="43" t="s">
        <v>4062</v>
      </c>
      <c r="BH19" s="42" t="s">
        <v>4064</v>
      </c>
      <c r="BI19" s="43" t="s">
        <v>4062</v>
      </c>
      <c r="BJ19" s="43" t="s">
        <v>4062</v>
      </c>
      <c r="BK19" s="43" t="s">
        <v>4062</v>
      </c>
      <c r="BL19" s="42" t="s">
        <v>40</v>
      </c>
      <c r="BM19" s="42" t="s">
        <v>40</v>
      </c>
      <c r="BN19" s="43" t="s">
        <v>4062</v>
      </c>
      <c r="BO19" s="43" t="s">
        <v>4062</v>
      </c>
      <c r="BP19" s="43" t="s">
        <v>4062</v>
      </c>
      <c r="BQ19" s="43" t="s">
        <v>4062</v>
      </c>
      <c r="BR19" s="43" t="s">
        <v>4062</v>
      </c>
      <c r="BS19" s="43" t="s">
        <v>4062</v>
      </c>
      <c r="BT19" s="43" t="s">
        <v>4062</v>
      </c>
    </row>
    <row r="20" spans="1:72" s="42" customFormat="1" x14ac:dyDescent="0.2">
      <c r="A20" s="33">
        <v>54964076</v>
      </c>
      <c r="B20" s="34" t="s">
        <v>365</v>
      </c>
      <c r="C20" s="34" t="s">
        <v>54</v>
      </c>
      <c r="D20" s="34" t="s">
        <v>363</v>
      </c>
      <c r="E20" s="35" t="s">
        <v>2323</v>
      </c>
      <c r="F20" s="34" t="s">
        <v>1963</v>
      </c>
      <c r="G20" s="34" t="s">
        <v>1945</v>
      </c>
      <c r="H20" s="34" t="s">
        <v>2200</v>
      </c>
      <c r="I20" s="36">
        <v>2385000</v>
      </c>
      <c r="J20" s="37">
        <v>41333</v>
      </c>
      <c r="K20" s="34" t="s">
        <v>367</v>
      </c>
      <c r="L20" s="34" t="s">
        <v>33</v>
      </c>
      <c r="M20" s="34" t="s">
        <v>34</v>
      </c>
      <c r="N20" s="37">
        <v>41438</v>
      </c>
      <c r="O20" s="37">
        <f t="shared" si="3"/>
        <v>41333</v>
      </c>
      <c r="P20" s="38">
        <v>365</v>
      </c>
      <c r="Q20" s="37" t="s">
        <v>2297</v>
      </c>
      <c r="R20" s="37">
        <f t="shared" si="1"/>
        <v>41698</v>
      </c>
      <c r="S20" s="38">
        <f t="shared" si="2"/>
        <v>-260</v>
      </c>
      <c r="T20" s="39" t="s">
        <v>2298</v>
      </c>
      <c r="U20" s="34" t="s">
        <v>35</v>
      </c>
      <c r="V20" s="37">
        <v>41502</v>
      </c>
      <c r="W20" s="40" t="s">
        <v>36</v>
      </c>
      <c r="X20" s="37" t="s">
        <v>37</v>
      </c>
      <c r="Y20" s="40" t="s">
        <v>334</v>
      </c>
      <c r="Z20" s="40" t="s">
        <v>39</v>
      </c>
      <c r="AA20" s="34" t="s">
        <v>360</v>
      </c>
      <c r="AB20" s="34" t="s">
        <v>361</v>
      </c>
      <c r="AC20" s="45" t="s">
        <v>40</v>
      </c>
      <c r="AD20" s="45" t="s">
        <v>40</v>
      </c>
      <c r="AE20" s="45" t="s">
        <v>40</v>
      </c>
      <c r="AF20" s="45" t="s">
        <v>40</v>
      </c>
      <c r="AG20" s="45" t="s">
        <v>40</v>
      </c>
      <c r="AH20" s="34" t="s">
        <v>362</v>
      </c>
      <c r="AI20" s="34" t="s">
        <v>47</v>
      </c>
      <c r="AJ20" s="33">
        <v>1019073371</v>
      </c>
      <c r="AK20" s="40" t="s">
        <v>48</v>
      </c>
      <c r="AL20" s="40" t="s">
        <v>49</v>
      </c>
      <c r="AM20" s="40" t="s">
        <v>50</v>
      </c>
      <c r="AN20" s="40" t="s">
        <v>3001</v>
      </c>
      <c r="AO20" s="40" t="s">
        <v>3534</v>
      </c>
      <c r="AP20" s="40" t="s">
        <v>2327</v>
      </c>
      <c r="AQ20" s="40" t="s">
        <v>2329</v>
      </c>
      <c r="AR20" s="38">
        <v>54964076</v>
      </c>
      <c r="AS20" s="42" t="s">
        <v>4064</v>
      </c>
      <c r="AT20" s="43" t="s">
        <v>4062</v>
      </c>
      <c r="AU20" s="33">
        <v>54964076</v>
      </c>
      <c r="AV20" s="33" t="s">
        <v>2407</v>
      </c>
      <c r="AW20" s="33" t="s">
        <v>4080</v>
      </c>
      <c r="AX20" s="40" t="s">
        <v>4057</v>
      </c>
      <c r="AY20" s="40" t="s">
        <v>4058</v>
      </c>
      <c r="AZ20" s="43" t="s">
        <v>4062</v>
      </c>
      <c r="BA20" s="42" t="s">
        <v>4064</v>
      </c>
      <c r="BB20" s="43" t="s">
        <v>4062</v>
      </c>
      <c r="BC20" s="43" t="s">
        <v>4062</v>
      </c>
      <c r="BD20" s="43" t="s">
        <v>4062</v>
      </c>
      <c r="BE20" s="42" t="s">
        <v>4070</v>
      </c>
      <c r="BF20" s="42" t="s">
        <v>4058</v>
      </c>
      <c r="BG20" s="43" t="s">
        <v>4062</v>
      </c>
      <c r="BH20" s="42" t="s">
        <v>4064</v>
      </c>
      <c r="BI20" s="43" t="s">
        <v>4062</v>
      </c>
      <c r="BJ20" s="43" t="s">
        <v>4062</v>
      </c>
      <c r="BK20" s="43" t="s">
        <v>4062</v>
      </c>
      <c r="BL20" s="42" t="s">
        <v>40</v>
      </c>
      <c r="BM20" s="42" t="s">
        <v>40</v>
      </c>
      <c r="BN20" s="43" t="s">
        <v>4062</v>
      </c>
      <c r="BO20" s="43" t="s">
        <v>4062</v>
      </c>
      <c r="BP20" s="43" t="s">
        <v>4062</v>
      </c>
      <c r="BQ20" s="43" t="s">
        <v>4062</v>
      </c>
      <c r="BR20" s="43" t="s">
        <v>4062</v>
      </c>
      <c r="BS20" s="43" t="s">
        <v>4062</v>
      </c>
      <c r="BT20" s="43" t="s">
        <v>4062</v>
      </c>
    </row>
    <row r="21" spans="1:72" s="42" customFormat="1" x14ac:dyDescent="0.2">
      <c r="A21" s="33">
        <v>54964076</v>
      </c>
      <c r="B21" s="34" t="s">
        <v>365</v>
      </c>
      <c r="C21" s="34" t="s">
        <v>30</v>
      </c>
      <c r="D21" s="34" t="s">
        <v>364</v>
      </c>
      <c r="E21" s="35" t="s">
        <v>768</v>
      </c>
      <c r="F21" s="34" t="s">
        <v>1944</v>
      </c>
      <c r="G21" s="34" t="s">
        <v>1945</v>
      </c>
      <c r="H21" s="34" t="s">
        <v>2200</v>
      </c>
      <c r="I21" s="36">
        <v>470000</v>
      </c>
      <c r="J21" s="37">
        <v>41333</v>
      </c>
      <c r="K21" s="34" t="s">
        <v>367</v>
      </c>
      <c r="L21" s="34" t="s">
        <v>33</v>
      </c>
      <c r="M21" s="34" t="s">
        <v>34</v>
      </c>
      <c r="N21" s="37">
        <v>41438</v>
      </c>
      <c r="O21" s="37">
        <f t="shared" si="3"/>
        <v>41333</v>
      </c>
      <c r="P21" s="38">
        <v>365</v>
      </c>
      <c r="Q21" s="37" t="s">
        <v>2297</v>
      </c>
      <c r="R21" s="37">
        <f t="shared" si="1"/>
        <v>41698</v>
      </c>
      <c r="S21" s="38">
        <f t="shared" si="2"/>
        <v>-260</v>
      </c>
      <c r="T21" s="39" t="s">
        <v>2298</v>
      </c>
      <c r="U21" s="34" t="s">
        <v>35</v>
      </c>
      <c r="V21" s="37">
        <v>41502</v>
      </c>
      <c r="W21" s="40" t="s">
        <v>36</v>
      </c>
      <c r="X21" s="37" t="s">
        <v>37</v>
      </c>
      <c r="Y21" s="40" t="s">
        <v>334</v>
      </c>
      <c r="Z21" s="40" t="s">
        <v>39</v>
      </c>
      <c r="AA21" s="34" t="s">
        <v>360</v>
      </c>
      <c r="AB21" s="34" t="s">
        <v>361</v>
      </c>
      <c r="AC21" s="45" t="s">
        <v>40</v>
      </c>
      <c r="AD21" s="45" t="s">
        <v>40</v>
      </c>
      <c r="AE21" s="45" t="s">
        <v>40</v>
      </c>
      <c r="AF21" s="45" t="s">
        <v>40</v>
      </c>
      <c r="AG21" s="45" t="s">
        <v>40</v>
      </c>
      <c r="AH21" s="34" t="s">
        <v>362</v>
      </c>
      <c r="AI21" s="34" t="s">
        <v>47</v>
      </c>
      <c r="AJ21" s="33">
        <v>1019073371</v>
      </c>
      <c r="AK21" s="40" t="s">
        <v>48</v>
      </c>
      <c r="AL21" s="40" t="s">
        <v>49</v>
      </c>
      <c r="AM21" s="40" t="s">
        <v>50</v>
      </c>
      <c r="AN21" s="40" t="s">
        <v>3002</v>
      </c>
      <c r="AO21" s="40" t="s">
        <v>3535</v>
      </c>
      <c r="AP21" s="40" t="s">
        <v>2327</v>
      </c>
      <c r="AQ21" s="40" t="s">
        <v>2329</v>
      </c>
      <c r="AR21" s="38">
        <v>54964076</v>
      </c>
      <c r="AS21" s="42" t="s">
        <v>4064</v>
      </c>
      <c r="AT21" s="43" t="s">
        <v>4062</v>
      </c>
      <c r="AU21" s="33">
        <v>54964076</v>
      </c>
      <c r="AV21" s="33" t="s">
        <v>2408</v>
      </c>
      <c r="AW21" s="33" t="s">
        <v>4080</v>
      </c>
      <c r="AX21" s="40" t="s">
        <v>4057</v>
      </c>
      <c r="AY21" s="40" t="s">
        <v>4058</v>
      </c>
      <c r="AZ21" s="43" t="s">
        <v>4062</v>
      </c>
      <c r="BA21" s="42" t="s">
        <v>4064</v>
      </c>
      <c r="BB21" s="43" t="s">
        <v>4062</v>
      </c>
      <c r="BC21" s="43" t="s">
        <v>4062</v>
      </c>
      <c r="BD21" s="43" t="s">
        <v>4062</v>
      </c>
      <c r="BE21" s="42" t="s">
        <v>4070</v>
      </c>
      <c r="BF21" s="42" t="s">
        <v>4058</v>
      </c>
      <c r="BG21" s="43" t="s">
        <v>4062</v>
      </c>
      <c r="BH21" s="42" t="s">
        <v>4064</v>
      </c>
      <c r="BI21" s="43" t="s">
        <v>4062</v>
      </c>
      <c r="BJ21" s="43" t="s">
        <v>4062</v>
      </c>
      <c r="BK21" s="43" t="s">
        <v>4062</v>
      </c>
      <c r="BL21" s="42" t="s">
        <v>40</v>
      </c>
      <c r="BM21" s="42" t="s">
        <v>40</v>
      </c>
      <c r="BN21" s="43" t="s">
        <v>4062</v>
      </c>
      <c r="BO21" s="43" t="s">
        <v>4062</v>
      </c>
      <c r="BP21" s="43" t="s">
        <v>4062</v>
      </c>
      <c r="BQ21" s="43" t="s">
        <v>4062</v>
      </c>
      <c r="BR21" s="43" t="s">
        <v>4062</v>
      </c>
      <c r="BS21" s="43" t="s">
        <v>4062</v>
      </c>
      <c r="BT21" s="43" t="s">
        <v>4062</v>
      </c>
    </row>
    <row r="22" spans="1:72" s="42" customFormat="1" x14ac:dyDescent="0.2">
      <c r="A22" s="33">
        <v>54964118</v>
      </c>
      <c r="B22" s="34" t="s">
        <v>368</v>
      </c>
      <c r="C22" s="34" t="s">
        <v>51</v>
      </c>
      <c r="D22" s="34" t="s">
        <v>369</v>
      </c>
      <c r="E22" s="35" t="s">
        <v>2323</v>
      </c>
      <c r="F22" s="34" t="s">
        <v>1963</v>
      </c>
      <c r="G22" s="34" t="s">
        <v>1945</v>
      </c>
      <c r="H22" s="34" t="s">
        <v>2200</v>
      </c>
      <c r="I22" s="36">
        <v>2385000</v>
      </c>
      <c r="J22" s="37">
        <v>41292</v>
      </c>
      <c r="K22" s="34" t="s">
        <v>371</v>
      </c>
      <c r="L22" s="34" t="s">
        <v>33</v>
      </c>
      <c r="M22" s="34" t="s">
        <v>34</v>
      </c>
      <c r="N22" s="37">
        <v>41438</v>
      </c>
      <c r="O22" s="37">
        <f t="shared" si="3"/>
        <v>41292</v>
      </c>
      <c r="P22" s="38">
        <v>365</v>
      </c>
      <c r="Q22" s="37" t="s">
        <v>2297</v>
      </c>
      <c r="R22" s="37">
        <f t="shared" si="1"/>
        <v>41657</v>
      </c>
      <c r="S22" s="38">
        <f t="shared" si="2"/>
        <v>-219</v>
      </c>
      <c r="T22" s="39" t="s">
        <v>2298</v>
      </c>
      <c r="U22" s="34" t="s">
        <v>35</v>
      </c>
      <c r="V22" s="37">
        <v>41502</v>
      </c>
      <c r="W22" s="40" t="s">
        <v>36</v>
      </c>
      <c r="X22" s="37" t="s">
        <v>37</v>
      </c>
      <c r="Y22" s="40" t="s">
        <v>334</v>
      </c>
      <c r="Z22" s="40" t="s">
        <v>39</v>
      </c>
      <c r="AA22" s="34" t="s">
        <v>372</v>
      </c>
      <c r="AB22" s="34" t="s">
        <v>373</v>
      </c>
      <c r="AC22" s="45" t="s">
        <v>40</v>
      </c>
      <c r="AD22" s="45" t="s">
        <v>40</v>
      </c>
      <c r="AE22" s="45" t="s">
        <v>40</v>
      </c>
      <c r="AF22" s="45" t="s">
        <v>40</v>
      </c>
      <c r="AG22" s="45" t="s">
        <v>40</v>
      </c>
      <c r="AH22" s="34" t="s">
        <v>374</v>
      </c>
      <c r="AI22" s="34" t="s">
        <v>47</v>
      </c>
      <c r="AJ22" s="33">
        <v>80410394</v>
      </c>
      <c r="AK22" s="40" t="s">
        <v>48</v>
      </c>
      <c r="AL22" s="40" t="s">
        <v>49</v>
      </c>
      <c r="AM22" s="40" t="s">
        <v>50</v>
      </c>
      <c r="AN22" s="40" t="s">
        <v>3003</v>
      </c>
      <c r="AO22" s="40" t="s">
        <v>3536</v>
      </c>
      <c r="AP22" s="40" t="s">
        <v>2327</v>
      </c>
      <c r="AQ22" s="40" t="s">
        <v>2329</v>
      </c>
      <c r="AR22" s="38">
        <v>54964118</v>
      </c>
      <c r="AS22" s="42" t="s">
        <v>4064</v>
      </c>
      <c r="AT22" s="43" t="s">
        <v>4062</v>
      </c>
      <c r="AU22" s="33">
        <v>54964118</v>
      </c>
      <c r="AV22" s="33" t="s">
        <v>2409</v>
      </c>
      <c r="AW22" s="33" t="s">
        <v>4080</v>
      </c>
      <c r="AX22" s="40" t="s">
        <v>4057</v>
      </c>
      <c r="AY22" s="40" t="s">
        <v>4058</v>
      </c>
      <c r="AZ22" s="43" t="s">
        <v>4062</v>
      </c>
      <c r="BA22" s="42" t="s">
        <v>4064</v>
      </c>
      <c r="BB22" s="43" t="s">
        <v>4062</v>
      </c>
      <c r="BC22" s="43" t="s">
        <v>4062</v>
      </c>
      <c r="BD22" s="43" t="s">
        <v>4062</v>
      </c>
      <c r="BE22" s="42" t="s">
        <v>4070</v>
      </c>
      <c r="BF22" s="42" t="s">
        <v>4058</v>
      </c>
      <c r="BG22" s="43" t="s">
        <v>4062</v>
      </c>
      <c r="BH22" s="42" t="s">
        <v>4064</v>
      </c>
      <c r="BI22" s="43" t="s">
        <v>4062</v>
      </c>
      <c r="BJ22" s="43" t="s">
        <v>4062</v>
      </c>
      <c r="BK22" s="43" t="s">
        <v>4062</v>
      </c>
      <c r="BL22" s="42" t="s">
        <v>40</v>
      </c>
      <c r="BM22" s="42" t="s">
        <v>40</v>
      </c>
      <c r="BN22" s="43" t="s">
        <v>4062</v>
      </c>
      <c r="BO22" s="43" t="s">
        <v>4062</v>
      </c>
      <c r="BP22" s="43" t="s">
        <v>4062</v>
      </c>
      <c r="BQ22" s="43" t="s">
        <v>4062</v>
      </c>
      <c r="BR22" s="43" t="s">
        <v>4062</v>
      </c>
      <c r="BS22" s="43" t="s">
        <v>4062</v>
      </c>
      <c r="BT22" s="43" t="s">
        <v>4062</v>
      </c>
    </row>
    <row r="23" spans="1:72" s="42" customFormat="1" x14ac:dyDescent="0.2">
      <c r="A23" s="33">
        <v>54964359</v>
      </c>
      <c r="B23" s="34" t="s">
        <v>375</v>
      </c>
      <c r="C23" s="34" t="s">
        <v>51</v>
      </c>
      <c r="D23" s="34" t="s">
        <v>376</v>
      </c>
      <c r="E23" s="34" t="s">
        <v>2322</v>
      </c>
      <c r="F23" s="34" t="s">
        <v>1949</v>
      </c>
      <c r="G23" s="34" t="s">
        <v>1945</v>
      </c>
      <c r="H23" s="34" t="s">
        <v>2200</v>
      </c>
      <c r="I23" s="36">
        <v>1448670</v>
      </c>
      <c r="J23" s="37">
        <v>41272</v>
      </c>
      <c r="K23" s="34" t="s">
        <v>377</v>
      </c>
      <c r="L23" s="34" t="s">
        <v>33</v>
      </c>
      <c r="M23" s="34" t="s">
        <v>34</v>
      </c>
      <c r="N23" s="37">
        <v>41438</v>
      </c>
      <c r="O23" s="37">
        <f t="shared" si="3"/>
        <v>41272</v>
      </c>
      <c r="P23" s="38">
        <v>365</v>
      </c>
      <c r="Q23" s="37" t="s">
        <v>2297</v>
      </c>
      <c r="R23" s="37">
        <f t="shared" si="1"/>
        <v>41637</v>
      </c>
      <c r="S23" s="38">
        <f t="shared" si="2"/>
        <v>-199</v>
      </c>
      <c r="T23" s="39" t="s">
        <v>2298</v>
      </c>
      <c r="U23" s="34" t="s">
        <v>35</v>
      </c>
      <c r="V23" s="37">
        <v>41502</v>
      </c>
      <c r="W23" s="40" t="s">
        <v>36</v>
      </c>
      <c r="X23" s="37" t="s">
        <v>37</v>
      </c>
      <c r="Y23" s="40" t="s">
        <v>334</v>
      </c>
      <c r="Z23" s="40" t="s">
        <v>39</v>
      </c>
      <c r="AA23" s="34" t="s">
        <v>378</v>
      </c>
      <c r="AB23" s="34" t="s">
        <v>379</v>
      </c>
      <c r="AC23" s="45" t="s">
        <v>40</v>
      </c>
      <c r="AD23" s="45" t="s">
        <v>40</v>
      </c>
      <c r="AE23" s="45" t="s">
        <v>40</v>
      </c>
      <c r="AF23" s="45" t="s">
        <v>40</v>
      </c>
      <c r="AG23" s="45" t="s">
        <v>40</v>
      </c>
      <c r="AH23" s="34" t="s">
        <v>380</v>
      </c>
      <c r="AI23" s="34" t="s">
        <v>47</v>
      </c>
      <c r="AJ23" s="33">
        <v>40185143</v>
      </c>
      <c r="AK23" s="40" t="s">
        <v>48</v>
      </c>
      <c r="AL23" s="40" t="s">
        <v>49</v>
      </c>
      <c r="AM23" s="40" t="s">
        <v>50</v>
      </c>
      <c r="AN23" s="40" t="s">
        <v>3004</v>
      </c>
      <c r="AO23" s="40" t="s">
        <v>3537</v>
      </c>
      <c r="AP23" s="40" t="s">
        <v>2327</v>
      </c>
      <c r="AQ23" s="40" t="s">
        <v>2329</v>
      </c>
      <c r="AR23" s="38">
        <v>54964359</v>
      </c>
      <c r="AS23" s="42" t="s">
        <v>4064</v>
      </c>
      <c r="AT23" s="43" t="s">
        <v>4062</v>
      </c>
      <c r="AU23" s="33">
        <v>54964359</v>
      </c>
      <c r="AV23" s="33" t="s">
        <v>2410</v>
      </c>
      <c r="AW23" s="33" t="s">
        <v>4080</v>
      </c>
      <c r="AX23" s="40" t="s">
        <v>4057</v>
      </c>
      <c r="AY23" s="40" t="s">
        <v>4058</v>
      </c>
      <c r="AZ23" s="43" t="s">
        <v>4062</v>
      </c>
      <c r="BA23" s="42" t="s">
        <v>4064</v>
      </c>
      <c r="BB23" s="43" t="s">
        <v>4062</v>
      </c>
      <c r="BC23" s="43" t="s">
        <v>4062</v>
      </c>
      <c r="BD23" s="43" t="s">
        <v>4062</v>
      </c>
      <c r="BE23" s="42" t="s">
        <v>4070</v>
      </c>
      <c r="BF23" s="42" t="s">
        <v>4058</v>
      </c>
      <c r="BG23" s="43" t="s">
        <v>4062</v>
      </c>
      <c r="BH23" s="42" t="s">
        <v>4064</v>
      </c>
      <c r="BI23" s="43" t="s">
        <v>4062</v>
      </c>
      <c r="BJ23" s="43" t="s">
        <v>4062</v>
      </c>
      <c r="BK23" s="43" t="s">
        <v>4062</v>
      </c>
      <c r="BL23" s="42" t="s">
        <v>40</v>
      </c>
      <c r="BM23" s="42" t="s">
        <v>40</v>
      </c>
      <c r="BN23" s="43" t="s">
        <v>4062</v>
      </c>
      <c r="BO23" s="43" t="s">
        <v>4062</v>
      </c>
      <c r="BP23" s="43" t="s">
        <v>4062</v>
      </c>
      <c r="BQ23" s="43" t="s">
        <v>4062</v>
      </c>
      <c r="BR23" s="43" t="s">
        <v>4062</v>
      </c>
      <c r="BS23" s="43" t="s">
        <v>4062</v>
      </c>
      <c r="BT23" s="43" t="s">
        <v>4062</v>
      </c>
    </row>
    <row r="24" spans="1:72" s="42" customFormat="1" x14ac:dyDescent="0.2">
      <c r="A24" s="33">
        <v>54964360</v>
      </c>
      <c r="B24" s="34" t="s">
        <v>381</v>
      </c>
      <c r="C24" s="34" t="s">
        <v>51</v>
      </c>
      <c r="D24" s="34" t="s">
        <v>382</v>
      </c>
      <c r="E24" s="34" t="s">
        <v>2322</v>
      </c>
      <c r="F24" s="34" t="s">
        <v>1946</v>
      </c>
      <c r="G24" s="34" t="s">
        <v>1964</v>
      </c>
      <c r="H24" s="34" t="s">
        <v>2209</v>
      </c>
      <c r="I24" s="36">
        <v>180000</v>
      </c>
      <c r="J24" s="37">
        <v>41338</v>
      </c>
      <c r="K24" s="34" t="s">
        <v>383</v>
      </c>
      <c r="L24" s="34" t="s">
        <v>33</v>
      </c>
      <c r="M24" s="34" t="s">
        <v>34</v>
      </c>
      <c r="N24" s="37">
        <v>41438</v>
      </c>
      <c r="O24" s="37">
        <f t="shared" si="3"/>
        <v>41338</v>
      </c>
      <c r="P24" s="38">
        <v>365</v>
      </c>
      <c r="Q24" s="37" t="s">
        <v>2297</v>
      </c>
      <c r="R24" s="37">
        <f t="shared" si="1"/>
        <v>41703</v>
      </c>
      <c r="S24" s="38">
        <f t="shared" si="2"/>
        <v>-265</v>
      </c>
      <c r="T24" s="39" t="s">
        <v>2298</v>
      </c>
      <c r="U24" s="34" t="s">
        <v>35</v>
      </c>
      <c r="V24" s="37">
        <v>41502</v>
      </c>
      <c r="W24" s="40" t="s">
        <v>36</v>
      </c>
      <c r="X24" s="37" t="s">
        <v>37</v>
      </c>
      <c r="Y24" s="40" t="s">
        <v>334</v>
      </c>
      <c r="Z24" s="40" t="s">
        <v>39</v>
      </c>
      <c r="AA24" s="34" t="s">
        <v>384</v>
      </c>
      <c r="AB24" s="34" t="s">
        <v>385</v>
      </c>
      <c r="AC24" s="45" t="s">
        <v>40</v>
      </c>
      <c r="AD24" s="45" t="s">
        <v>40</v>
      </c>
      <c r="AE24" s="45" t="s">
        <v>40</v>
      </c>
      <c r="AF24" s="45" t="s">
        <v>40</v>
      </c>
      <c r="AG24" s="45" t="s">
        <v>40</v>
      </c>
      <c r="AH24" s="34" t="s">
        <v>386</v>
      </c>
      <c r="AI24" s="34" t="s">
        <v>47</v>
      </c>
      <c r="AJ24" s="33">
        <v>51835091</v>
      </c>
      <c r="AK24" s="40" t="s">
        <v>48</v>
      </c>
      <c r="AL24" s="40" t="s">
        <v>49</v>
      </c>
      <c r="AM24" s="40" t="s">
        <v>50</v>
      </c>
      <c r="AN24" s="40" t="s">
        <v>3005</v>
      </c>
      <c r="AO24" s="40" t="s">
        <v>3538</v>
      </c>
      <c r="AP24" s="40" t="s">
        <v>2327</v>
      </c>
      <c r="AQ24" s="40" t="s">
        <v>2329</v>
      </c>
      <c r="AR24" s="38">
        <v>54964360</v>
      </c>
      <c r="AS24" s="42" t="s">
        <v>4064</v>
      </c>
      <c r="AT24" s="43" t="s">
        <v>4062</v>
      </c>
      <c r="AU24" s="33">
        <v>54964360</v>
      </c>
      <c r="AV24" s="33" t="s">
        <v>2411</v>
      </c>
      <c r="AW24" s="33" t="s">
        <v>4080</v>
      </c>
      <c r="AX24" s="40" t="s">
        <v>4057</v>
      </c>
      <c r="AY24" s="40" t="s">
        <v>4058</v>
      </c>
      <c r="AZ24" s="43" t="s">
        <v>4062</v>
      </c>
      <c r="BA24" s="42" t="s">
        <v>4064</v>
      </c>
      <c r="BB24" s="43" t="s">
        <v>4062</v>
      </c>
      <c r="BC24" s="43" t="s">
        <v>4062</v>
      </c>
      <c r="BD24" s="43" t="s">
        <v>4062</v>
      </c>
      <c r="BE24" s="42" t="s">
        <v>4070</v>
      </c>
      <c r="BF24" s="42" t="s">
        <v>4058</v>
      </c>
      <c r="BG24" s="43" t="s">
        <v>4062</v>
      </c>
      <c r="BH24" s="42" t="s">
        <v>4064</v>
      </c>
      <c r="BI24" s="43" t="s">
        <v>4062</v>
      </c>
      <c r="BJ24" s="43" t="s">
        <v>4062</v>
      </c>
      <c r="BK24" s="43" t="s">
        <v>4062</v>
      </c>
      <c r="BL24" s="42" t="s">
        <v>40</v>
      </c>
      <c r="BM24" s="42" t="s">
        <v>40</v>
      </c>
      <c r="BN24" s="43" t="s">
        <v>4062</v>
      </c>
      <c r="BO24" s="43" t="s">
        <v>4062</v>
      </c>
      <c r="BP24" s="43" t="s">
        <v>4062</v>
      </c>
      <c r="BQ24" s="43" t="s">
        <v>4062</v>
      </c>
      <c r="BR24" s="43" t="s">
        <v>4062</v>
      </c>
      <c r="BS24" s="43" t="s">
        <v>4062</v>
      </c>
      <c r="BT24" s="43" t="s">
        <v>4062</v>
      </c>
    </row>
    <row r="25" spans="1:72" s="42" customFormat="1" x14ac:dyDescent="0.2">
      <c r="A25" s="33">
        <v>54964360</v>
      </c>
      <c r="B25" s="34" t="s">
        <v>381</v>
      </c>
      <c r="C25" s="34" t="s">
        <v>54</v>
      </c>
      <c r="D25" s="34" t="s">
        <v>387</v>
      </c>
      <c r="E25" s="35" t="s">
        <v>2323</v>
      </c>
      <c r="F25" s="34" t="s">
        <v>1963</v>
      </c>
      <c r="G25" s="34" t="s">
        <v>1964</v>
      </c>
      <c r="H25" s="34" t="s">
        <v>2209</v>
      </c>
      <c r="I25" s="36">
        <v>2385000</v>
      </c>
      <c r="J25" s="37">
        <v>41338</v>
      </c>
      <c r="K25" s="34" t="s">
        <v>383</v>
      </c>
      <c r="L25" s="34" t="s">
        <v>33</v>
      </c>
      <c r="M25" s="34" t="s">
        <v>34</v>
      </c>
      <c r="N25" s="37">
        <v>41438</v>
      </c>
      <c r="O25" s="37">
        <f t="shared" si="3"/>
        <v>41338</v>
      </c>
      <c r="P25" s="38">
        <v>365</v>
      </c>
      <c r="Q25" s="37" t="s">
        <v>2297</v>
      </c>
      <c r="R25" s="37">
        <f t="shared" si="1"/>
        <v>41703</v>
      </c>
      <c r="S25" s="38">
        <f t="shared" si="2"/>
        <v>-265</v>
      </c>
      <c r="T25" s="39" t="s">
        <v>2298</v>
      </c>
      <c r="U25" s="34" t="s">
        <v>35</v>
      </c>
      <c r="V25" s="37">
        <v>41502</v>
      </c>
      <c r="W25" s="40" t="s">
        <v>36</v>
      </c>
      <c r="X25" s="37" t="s">
        <v>37</v>
      </c>
      <c r="Y25" s="40" t="s">
        <v>334</v>
      </c>
      <c r="Z25" s="40" t="s">
        <v>39</v>
      </c>
      <c r="AA25" s="34" t="s">
        <v>384</v>
      </c>
      <c r="AB25" s="34" t="s">
        <v>385</v>
      </c>
      <c r="AC25" s="45" t="s">
        <v>40</v>
      </c>
      <c r="AD25" s="45" t="s">
        <v>40</v>
      </c>
      <c r="AE25" s="45" t="s">
        <v>40</v>
      </c>
      <c r="AF25" s="45" t="s">
        <v>40</v>
      </c>
      <c r="AG25" s="45" t="s">
        <v>40</v>
      </c>
      <c r="AH25" s="34" t="s">
        <v>386</v>
      </c>
      <c r="AI25" s="34" t="s">
        <v>47</v>
      </c>
      <c r="AJ25" s="33">
        <v>51835091</v>
      </c>
      <c r="AK25" s="40" t="s">
        <v>48</v>
      </c>
      <c r="AL25" s="40" t="s">
        <v>49</v>
      </c>
      <c r="AM25" s="40" t="s">
        <v>50</v>
      </c>
      <c r="AN25" s="40" t="s">
        <v>3006</v>
      </c>
      <c r="AO25" s="40" t="s">
        <v>3539</v>
      </c>
      <c r="AP25" s="40" t="s">
        <v>2327</v>
      </c>
      <c r="AQ25" s="40" t="s">
        <v>2329</v>
      </c>
      <c r="AR25" s="38">
        <v>54964360</v>
      </c>
      <c r="AS25" s="42" t="s">
        <v>4064</v>
      </c>
      <c r="AT25" s="43" t="s">
        <v>4062</v>
      </c>
      <c r="AU25" s="33">
        <v>54964360</v>
      </c>
      <c r="AV25" s="33" t="s">
        <v>2412</v>
      </c>
      <c r="AW25" s="33" t="s">
        <v>4080</v>
      </c>
      <c r="AX25" s="40" t="s">
        <v>4057</v>
      </c>
      <c r="AY25" s="40" t="s">
        <v>4058</v>
      </c>
      <c r="AZ25" s="43" t="s">
        <v>4062</v>
      </c>
      <c r="BA25" s="42" t="s">
        <v>4064</v>
      </c>
      <c r="BB25" s="43" t="s">
        <v>4062</v>
      </c>
      <c r="BC25" s="43" t="s">
        <v>4062</v>
      </c>
      <c r="BD25" s="43" t="s">
        <v>4062</v>
      </c>
      <c r="BE25" s="42" t="s">
        <v>4070</v>
      </c>
      <c r="BF25" s="42" t="s">
        <v>4058</v>
      </c>
      <c r="BG25" s="43" t="s">
        <v>4062</v>
      </c>
      <c r="BH25" s="42" t="s">
        <v>4064</v>
      </c>
      <c r="BI25" s="43" t="s">
        <v>4062</v>
      </c>
      <c r="BJ25" s="43" t="s">
        <v>4062</v>
      </c>
      <c r="BK25" s="43" t="s">
        <v>4062</v>
      </c>
      <c r="BL25" s="42" t="s">
        <v>40</v>
      </c>
      <c r="BM25" s="42" t="s">
        <v>40</v>
      </c>
      <c r="BN25" s="43" t="s">
        <v>4062</v>
      </c>
      <c r="BO25" s="43" t="s">
        <v>4062</v>
      </c>
      <c r="BP25" s="43" t="s">
        <v>4062</v>
      </c>
      <c r="BQ25" s="43" t="s">
        <v>4062</v>
      </c>
      <c r="BR25" s="43" t="s">
        <v>4062</v>
      </c>
      <c r="BS25" s="43" t="s">
        <v>4062</v>
      </c>
      <c r="BT25" s="43" t="s">
        <v>4062</v>
      </c>
    </row>
    <row r="26" spans="1:72" s="42" customFormat="1" x14ac:dyDescent="0.2">
      <c r="A26" s="33">
        <v>54964360</v>
      </c>
      <c r="B26" s="34" t="s">
        <v>381</v>
      </c>
      <c r="C26" s="34" t="s">
        <v>30</v>
      </c>
      <c r="D26" s="34" t="s">
        <v>388</v>
      </c>
      <c r="E26" s="35" t="s">
        <v>768</v>
      </c>
      <c r="F26" s="34" t="s">
        <v>1965</v>
      </c>
      <c r="G26" s="34" t="s">
        <v>1964</v>
      </c>
      <c r="H26" s="34" t="s">
        <v>2209</v>
      </c>
      <c r="I26" s="36">
        <v>470000</v>
      </c>
      <c r="J26" s="37">
        <v>41338</v>
      </c>
      <c r="K26" s="34" t="s">
        <v>383</v>
      </c>
      <c r="L26" s="34" t="s">
        <v>33</v>
      </c>
      <c r="M26" s="34" t="s">
        <v>34</v>
      </c>
      <c r="N26" s="37">
        <v>41438</v>
      </c>
      <c r="O26" s="37">
        <f t="shared" si="3"/>
        <v>41338</v>
      </c>
      <c r="P26" s="38">
        <v>365</v>
      </c>
      <c r="Q26" s="37" t="s">
        <v>2297</v>
      </c>
      <c r="R26" s="37">
        <f t="shared" si="1"/>
        <v>41703</v>
      </c>
      <c r="S26" s="38">
        <f t="shared" si="2"/>
        <v>-265</v>
      </c>
      <c r="T26" s="39" t="s">
        <v>2298</v>
      </c>
      <c r="U26" s="34" t="s">
        <v>35</v>
      </c>
      <c r="V26" s="37">
        <v>41502</v>
      </c>
      <c r="W26" s="40" t="s">
        <v>36</v>
      </c>
      <c r="X26" s="37" t="s">
        <v>37</v>
      </c>
      <c r="Y26" s="40" t="s">
        <v>334</v>
      </c>
      <c r="Z26" s="40" t="s">
        <v>39</v>
      </c>
      <c r="AA26" s="34" t="s">
        <v>384</v>
      </c>
      <c r="AB26" s="34" t="s">
        <v>385</v>
      </c>
      <c r="AC26" s="45" t="s">
        <v>40</v>
      </c>
      <c r="AD26" s="45" t="s">
        <v>40</v>
      </c>
      <c r="AE26" s="45" t="s">
        <v>40</v>
      </c>
      <c r="AF26" s="45" t="s">
        <v>40</v>
      </c>
      <c r="AG26" s="45" t="s">
        <v>40</v>
      </c>
      <c r="AH26" s="34" t="s">
        <v>386</v>
      </c>
      <c r="AI26" s="34" t="s">
        <v>47</v>
      </c>
      <c r="AJ26" s="33">
        <v>51835091</v>
      </c>
      <c r="AK26" s="40" t="s">
        <v>48</v>
      </c>
      <c r="AL26" s="40" t="s">
        <v>49</v>
      </c>
      <c r="AM26" s="40" t="s">
        <v>50</v>
      </c>
      <c r="AN26" s="40" t="s">
        <v>3007</v>
      </c>
      <c r="AO26" s="40" t="s">
        <v>3540</v>
      </c>
      <c r="AP26" s="40" t="s">
        <v>2327</v>
      </c>
      <c r="AQ26" s="40" t="s">
        <v>2329</v>
      </c>
      <c r="AR26" s="38">
        <v>54964360</v>
      </c>
      <c r="AS26" s="42" t="s">
        <v>4064</v>
      </c>
      <c r="AT26" s="43" t="s">
        <v>4062</v>
      </c>
      <c r="AU26" s="33">
        <v>54964360</v>
      </c>
      <c r="AV26" s="33" t="s">
        <v>2413</v>
      </c>
      <c r="AW26" s="33" t="s">
        <v>4080</v>
      </c>
      <c r="AX26" s="40" t="s">
        <v>4057</v>
      </c>
      <c r="AY26" s="40" t="s">
        <v>4058</v>
      </c>
      <c r="AZ26" s="43" t="s">
        <v>4062</v>
      </c>
      <c r="BA26" s="42" t="s">
        <v>4064</v>
      </c>
      <c r="BB26" s="43" t="s">
        <v>4062</v>
      </c>
      <c r="BC26" s="43" t="s">
        <v>4062</v>
      </c>
      <c r="BD26" s="43" t="s">
        <v>4062</v>
      </c>
      <c r="BE26" s="42" t="s">
        <v>4070</v>
      </c>
      <c r="BF26" s="42" t="s">
        <v>4058</v>
      </c>
      <c r="BG26" s="43" t="s">
        <v>4062</v>
      </c>
      <c r="BH26" s="42" t="s">
        <v>4064</v>
      </c>
      <c r="BI26" s="43" t="s">
        <v>4062</v>
      </c>
      <c r="BJ26" s="43" t="s">
        <v>4062</v>
      </c>
      <c r="BK26" s="43" t="s">
        <v>4062</v>
      </c>
      <c r="BL26" s="42" t="s">
        <v>40</v>
      </c>
      <c r="BM26" s="42" t="s">
        <v>40</v>
      </c>
      <c r="BN26" s="43" t="s">
        <v>4062</v>
      </c>
      <c r="BO26" s="43" t="s">
        <v>4062</v>
      </c>
      <c r="BP26" s="43" t="s">
        <v>4062</v>
      </c>
      <c r="BQ26" s="43" t="s">
        <v>4062</v>
      </c>
      <c r="BR26" s="43" t="s">
        <v>4062</v>
      </c>
      <c r="BS26" s="43" t="s">
        <v>4062</v>
      </c>
      <c r="BT26" s="43" t="s">
        <v>4062</v>
      </c>
    </row>
    <row r="27" spans="1:72" s="42" customFormat="1" x14ac:dyDescent="0.2">
      <c r="A27" s="33">
        <v>54964361</v>
      </c>
      <c r="B27" s="34" t="s">
        <v>389</v>
      </c>
      <c r="C27" s="34" t="s">
        <v>51</v>
      </c>
      <c r="D27" s="34" t="s">
        <v>390</v>
      </c>
      <c r="E27" s="34" t="s">
        <v>2322</v>
      </c>
      <c r="F27" s="34" t="s">
        <v>1949</v>
      </c>
      <c r="G27" s="34" t="s">
        <v>1945</v>
      </c>
      <c r="H27" s="34" t="s">
        <v>2200</v>
      </c>
      <c r="I27" s="36">
        <v>2173005</v>
      </c>
      <c r="J27" s="37">
        <v>41346</v>
      </c>
      <c r="K27" s="34" t="s">
        <v>391</v>
      </c>
      <c r="L27" s="34" t="s">
        <v>33</v>
      </c>
      <c r="M27" s="34" t="s">
        <v>34</v>
      </c>
      <c r="N27" s="37">
        <v>41438</v>
      </c>
      <c r="O27" s="37">
        <f t="shared" si="3"/>
        <v>41346</v>
      </c>
      <c r="P27" s="38">
        <v>365</v>
      </c>
      <c r="Q27" s="37" t="s">
        <v>2297</v>
      </c>
      <c r="R27" s="37">
        <f t="shared" si="1"/>
        <v>41711</v>
      </c>
      <c r="S27" s="38">
        <f t="shared" si="2"/>
        <v>-273</v>
      </c>
      <c r="T27" s="39" t="s">
        <v>2298</v>
      </c>
      <c r="U27" s="34" t="s">
        <v>35</v>
      </c>
      <c r="V27" s="37">
        <v>41502</v>
      </c>
      <c r="W27" s="40" t="s">
        <v>36</v>
      </c>
      <c r="X27" s="37" t="s">
        <v>37</v>
      </c>
      <c r="Y27" s="40" t="s">
        <v>334</v>
      </c>
      <c r="Z27" s="40" t="s">
        <v>39</v>
      </c>
      <c r="AA27" s="34" t="s">
        <v>392</v>
      </c>
      <c r="AB27" s="34" t="s">
        <v>393</v>
      </c>
      <c r="AC27" s="45" t="s">
        <v>40</v>
      </c>
      <c r="AD27" s="45" t="s">
        <v>40</v>
      </c>
      <c r="AE27" s="45" t="s">
        <v>40</v>
      </c>
      <c r="AF27" s="45" t="s">
        <v>40</v>
      </c>
      <c r="AG27" s="45" t="s">
        <v>40</v>
      </c>
      <c r="AH27" s="34" t="s">
        <v>394</v>
      </c>
      <c r="AI27" s="34" t="s">
        <v>47</v>
      </c>
      <c r="AJ27" s="33">
        <v>52048167</v>
      </c>
      <c r="AK27" s="40" t="s">
        <v>48</v>
      </c>
      <c r="AL27" s="40" t="s">
        <v>49</v>
      </c>
      <c r="AM27" s="40" t="s">
        <v>50</v>
      </c>
      <c r="AN27" s="40" t="s">
        <v>3008</v>
      </c>
      <c r="AO27" s="40" t="s">
        <v>3541</v>
      </c>
      <c r="AP27" s="40" t="s">
        <v>2327</v>
      </c>
      <c r="AQ27" s="40" t="s">
        <v>2329</v>
      </c>
      <c r="AR27" s="38">
        <v>54964361</v>
      </c>
      <c r="AS27" s="42" t="s">
        <v>4064</v>
      </c>
      <c r="AT27" s="43" t="s">
        <v>4062</v>
      </c>
      <c r="AU27" s="33">
        <v>54964361</v>
      </c>
      <c r="AV27" s="33" t="s">
        <v>2414</v>
      </c>
      <c r="AW27" s="33" t="s">
        <v>4079</v>
      </c>
      <c r="AX27" s="40" t="s">
        <v>4057</v>
      </c>
      <c r="AY27" s="40" t="s">
        <v>4058</v>
      </c>
      <c r="AZ27" s="43" t="s">
        <v>4062</v>
      </c>
      <c r="BA27" s="42" t="s">
        <v>4064</v>
      </c>
      <c r="BB27" s="43" t="s">
        <v>4062</v>
      </c>
      <c r="BC27" s="42" t="s">
        <v>4055</v>
      </c>
      <c r="BD27" s="43" t="s">
        <v>4062</v>
      </c>
      <c r="BE27" s="42" t="s">
        <v>4070</v>
      </c>
      <c r="BF27" s="42" t="s">
        <v>4058</v>
      </c>
      <c r="BG27" s="43" t="s">
        <v>4062</v>
      </c>
      <c r="BH27" s="42" t="s">
        <v>4064</v>
      </c>
      <c r="BI27" s="43" t="s">
        <v>4062</v>
      </c>
      <c r="BJ27" s="42" t="s">
        <v>4055</v>
      </c>
      <c r="BK27" s="43" t="s">
        <v>4062</v>
      </c>
      <c r="BL27" s="42" t="s">
        <v>40</v>
      </c>
      <c r="BM27" s="42" t="s">
        <v>40</v>
      </c>
      <c r="BN27" s="43" t="s">
        <v>4062</v>
      </c>
      <c r="BO27" s="43" t="s">
        <v>4062</v>
      </c>
      <c r="BP27" s="43" t="s">
        <v>4062</v>
      </c>
      <c r="BQ27" s="43" t="s">
        <v>4062</v>
      </c>
      <c r="BR27" s="43" t="s">
        <v>4062</v>
      </c>
      <c r="BS27" s="43" t="s">
        <v>4062</v>
      </c>
      <c r="BT27" s="43" t="s">
        <v>4062</v>
      </c>
    </row>
    <row r="28" spans="1:72" s="42" customFormat="1" x14ac:dyDescent="0.2">
      <c r="A28" s="33">
        <v>54964362</v>
      </c>
      <c r="B28" s="34" t="s">
        <v>395</v>
      </c>
      <c r="C28" s="34" t="s">
        <v>51</v>
      </c>
      <c r="D28" s="34" t="s">
        <v>396</v>
      </c>
      <c r="E28" s="34" t="s">
        <v>2322</v>
      </c>
      <c r="F28" s="34" t="s">
        <v>1946</v>
      </c>
      <c r="G28" s="34" t="s">
        <v>1945</v>
      </c>
      <c r="H28" s="34" t="s">
        <v>2200</v>
      </c>
      <c r="I28" s="36">
        <v>180000</v>
      </c>
      <c r="J28" s="37">
        <v>41332</v>
      </c>
      <c r="K28" s="34" t="s">
        <v>398</v>
      </c>
      <c r="L28" s="34" t="s">
        <v>33</v>
      </c>
      <c r="M28" s="34" t="s">
        <v>34</v>
      </c>
      <c r="N28" s="37">
        <v>41438</v>
      </c>
      <c r="O28" s="37">
        <f t="shared" si="3"/>
        <v>41332</v>
      </c>
      <c r="P28" s="38">
        <v>365</v>
      </c>
      <c r="Q28" s="37" t="s">
        <v>2297</v>
      </c>
      <c r="R28" s="37">
        <f t="shared" si="1"/>
        <v>41697</v>
      </c>
      <c r="S28" s="38">
        <f t="shared" si="2"/>
        <v>-259</v>
      </c>
      <c r="T28" s="39" t="s">
        <v>2298</v>
      </c>
      <c r="U28" s="34" t="s">
        <v>35</v>
      </c>
      <c r="V28" s="37">
        <v>41502</v>
      </c>
      <c r="W28" s="40" t="s">
        <v>36</v>
      </c>
      <c r="X28" s="37" t="s">
        <v>37</v>
      </c>
      <c r="Y28" s="40" t="s">
        <v>334</v>
      </c>
      <c r="Z28" s="40" t="s">
        <v>39</v>
      </c>
      <c r="AA28" s="34" t="s">
        <v>399</v>
      </c>
      <c r="AB28" s="34" t="s">
        <v>400</v>
      </c>
      <c r="AC28" s="45" t="s">
        <v>40</v>
      </c>
      <c r="AD28" s="45" t="s">
        <v>40</v>
      </c>
      <c r="AE28" s="45" t="s">
        <v>40</v>
      </c>
      <c r="AF28" s="45" t="s">
        <v>40</v>
      </c>
      <c r="AG28" s="45" t="s">
        <v>40</v>
      </c>
      <c r="AH28" s="34" t="s">
        <v>401</v>
      </c>
      <c r="AI28" s="34" t="s">
        <v>47</v>
      </c>
      <c r="AJ28" s="33">
        <v>52451684</v>
      </c>
      <c r="AK28" s="40" t="s">
        <v>48</v>
      </c>
      <c r="AL28" s="40" t="s">
        <v>49</v>
      </c>
      <c r="AM28" s="40" t="s">
        <v>50</v>
      </c>
      <c r="AN28" s="40" t="s">
        <v>3009</v>
      </c>
      <c r="AO28" s="40" t="s">
        <v>3542</v>
      </c>
      <c r="AP28" s="40" t="s">
        <v>2327</v>
      </c>
      <c r="AQ28" s="40" t="s">
        <v>2329</v>
      </c>
      <c r="AR28" s="38">
        <v>54964362</v>
      </c>
      <c r="AS28" s="42" t="s">
        <v>4064</v>
      </c>
      <c r="AT28" s="43" t="s">
        <v>4062</v>
      </c>
      <c r="AU28" s="33">
        <v>54964362</v>
      </c>
      <c r="AV28" s="33" t="s">
        <v>2415</v>
      </c>
      <c r="AW28" s="33" t="s">
        <v>4080</v>
      </c>
      <c r="AX28" s="40" t="s">
        <v>4057</v>
      </c>
      <c r="AY28" s="40" t="s">
        <v>4058</v>
      </c>
      <c r="AZ28" s="43" t="s">
        <v>4062</v>
      </c>
      <c r="BA28" s="42" t="s">
        <v>4064</v>
      </c>
      <c r="BB28" s="43" t="s">
        <v>4062</v>
      </c>
      <c r="BC28" s="43" t="s">
        <v>4062</v>
      </c>
      <c r="BD28" s="43" t="s">
        <v>4062</v>
      </c>
      <c r="BE28" s="42" t="s">
        <v>4070</v>
      </c>
      <c r="BF28" s="42" t="s">
        <v>4058</v>
      </c>
      <c r="BG28" s="43" t="s">
        <v>4062</v>
      </c>
      <c r="BH28" s="42" t="s">
        <v>4064</v>
      </c>
      <c r="BI28" s="43" t="s">
        <v>4062</v>
      </c>
      <c r="BJ28" s="43" t="s">
        <v>4062</v>
      </c>
      <c r="BK28" s="43" t="s">
        <v>4062</v>
      </c>
      <c r="BL28" s="42" t="s">
        <v>40</v>
      </c>
      <c r="BM28" s="42" t="s">
        <v>40</v>
      </c>
      <c r="BN28" s="43" t="s">
        <v>4062</v>
      </c>
      <c r="BO28" s="43" t="s">
        <v>4062</v>
      </c>
      <c r="BP28" s="43" t="s">
        <v>4062</v>
      </c>
      <c r="BQ28" s="43" t="s">
        <v>4062</v>
      </c>
      <c r="BR28" s="43" t="s">
        <v>4062</v>
      </c>
      <c r="BS28" s="43" t="s">
        <v>4062</v>
      </c>
      <c r="BT28" s="43" t="s">
        <v>4062</v>
      </c>
    </row>
    <row r="29" spans="1:72" s="42" customFormat="1" x14ac:dyDescent="0.2">
      <c r="A29" s="33">
        <v>54964362</v>
      </c>
      <c r="B29" s="34" t="s">
        <v>395</v>
      </c>
      <c r="C29" s="34" t="s">
        <v>54</v>
      </c>
      <c r="D29" s="34" t="s">
        <v>402</v>
      </c>
      <c r="E29" s="35" t="s">
        <v>2323</v>
      </c>
      <c r="F29" s="34" t="s">
        <v>1963</v>
      </c>
      <c r="G29" s="34" t="s">
        <v>1945</v>
      </c>
      <c r="H29" s="34" t="s">
        <v>2200</v>
      </c>
      <c r="I29" s="36">
        <v>2385000</v>
      </c>
      <c r="J29" s="37">
        <v>41332</v>
      </c>
      <c r="K29" s="34" t="s">
        <v>398</v>
      </c>
      <c r="L29" s="34" t="s">
        <v>33</v>
      </c>
      <c r="M29" s="34" t="s">
        <v>34</v>
      </c>
      <c r="N29" s="37">
        <v>41438</v>
      </c>
      <c r="O29" s="37">
        <f t="shared" si="3"/>
        <v>41332</v>
      </c>
      <c r="P29" s="38">
        <v>365</v>
      </c>
      <c r="Q29" s="37" t="s">
        <v>2297</v>
      </c>
      <c r="R29" s="37">
        <f t="shared" si="1"/>
        <v>41697</v>
      </c>
      <c r="S29" s="38">
        <f t="shared" si="2"/>
        <v>-259</v>
      </c>
      <c r="T29" s="39" t="s">
        <v>2298</v>
      </c>
      <c r="U29" s="34" t="s">
        <v>35</v>
      </c>
      <c r="V29" s="37">
        <v>41502</v>
      </c>
      <c r="W29" s="40" t="s">
        <v>36</v>
      </c>
      <c r="X29" s="37" t="s">
        <v>37</v>
      </c>
      <c r="Y29" s="40" t="s">
        <v>334</v>
      </c>
      <c r="Z29" s="40" t="s">
        <v>39</v>
      </c>
      <c r="AA29" s="34" t="s">
        <v>399</v>
      </c>
      <c r="AB29" s="34" t="s">
        <v>400</v>
      </c>
      <c r="AC29" s="45" t="s">
        <v>40</v>
      </c>
      <c r="AD29" s="45" t="s">
        <v>40</v>
      </c>
      <c r="AE29" s="45" t="s">
        <v>40</v>
      </c>
      <c r="AF29" s="45" t="s">
        <v>40</v>
      </c>
      <c r="AG29" s="45" t="s">
        <v>40</v>
      </c>
      <c r="AH29" s="34" t="s">
        <v>401</v>
      </c>
      <c r="AI29" s="34" t="s">
        <v>47</v>
      </c>
      <c r="AJ29" s="33">
        <v>52451684</v>
      </c>
      <c r="AK29" s="40" t="s">
        <v>48</v>
      </c>
      <c r="AL29" s="40" t="s">
        <v>49</v>
      </c>
      <c r="AM29" s="40" t="s">
        <v>50</v>
      </c>
      <c r="AN29" s="40" t="s">
        <v>3010</v>
      </c>
      <c r="AO29" s="40" t="s">
        <v>3543</v>
      </c>
      <c r="AP29" s="40" t="s">
        <v>2327</v>
      </c>
      <c r="AQ29" s="40" t="s">
        <v>2329</v>
      </c>
      <c r="AR29" s="38">
        <v>54964362</v>
      </c>
      <c r="AS29" s="42" t="s">
        <v>4064</v>
      </c>
      <c r="AT29" s="43" t="s">
        <v>4062</v>
      </c>
      <c r="AU29" s="33">
        <v>54964362</v>
      </c>
      <c r="AV29" s="33" t="s">
        <v>2416</v>
      </c>
      <c r="AW29" s="33" t="s">
        <v>4080</v>
      </c>
      <c r="AX29" s="40" t="s">
        <v>4057</v>
      </c>
      <c r="AY29" s="40" t="s">
        <v>4058</v>
      </c>
      <c r="AZ29" s="43" t="s">
        <v>4062</v>
      </c>
      <c r="BA29" s="42" t="s">
        <v>4064</v>
      </c>
      <c r="BB29" s="43" t="s">
        <v>4062</v>
      </c>
      <c r="BC29" s="43" t="s">
        <v>4062</v>
      </c>
      <c r="BD29" s="43" t="s">
        <v>4062</v>
      </c>
      <c r="BE29" s="42" t="s">
        <v>4070</v>
      </c>
      <c r="BF29" s="42" t="s">
        <v>4058</v>
      </c>
      <c r="BG29" s="43" t="s">
        <v>4062</v>
      </c>
      <c r="BH29" s="42" t="s">
        <v>4064</v>
      </c>
      <c r="BI29" s="43" t="s">
        <v>4062</v>
      </c>
      <c r="BJ29" s="43" t="s">
        <v>4062</v>
      </c>
      <c r="BK29" s="43" t="s">
        <v>4062</v>
      </c>
      <c r="BL29" s="42" t="s">
        <v>40</v>
      </c>
      <c r="BM29" s="42" t="s">
        <v>40</v>
      </c>
      <c r="BN29" s="43" t="s">
        <v>4062</v>
      </c>
      <c r="BO29" s="43" t="s">
        <v>4062</v>
      </c>
      <c r="BP29" s="43" t="s">
        <v>4062</v>
      </c>
      <c r="BQ29" s="43" t="s">
        <v>4062</v>
      </c>
      <c r="BR29" s="43" t="s">
        <v>4062</v>
      </c>
      <c r="BS29" s="43" t="s">
        <v>4062</v>
      </c>
      <c r="BT29" s="43" t="s">
        <v>4062</v>
      </c>
    </row>
    <row r="30" spans="1:72" s="42" customFormat="1" x14ac:dyDescent="0.2">
      <c r="A30" s="33">
        <v>54964362</v>
      </c>
      <c r="B30" s="34" t="s">
        <v>395</v>
      </c>
      <c r="C30" s="34" t="s">
        <v>30</v>
      </c>
      <c r="D30" s="34" t="s">
        <v>403</v>
      </c>
      <c r="E30" s="35" t="s">
        <v>768</v>
      </c>
      <c r="F30" s="34" t="s">
        <v>1965</v>
      </c>
      <c r="G30" s="34" t="s">
        <v>1945</v>
      </c>
      <c r="H30" s="34" t="s">
        <v>2200</v>
      </c>
      <c r="I30" s="36">
        <v>470000</v>
      </c>
      <c r="J30" s="37">
        <v>41332</v>
      </c>
      <c r="K30" s="34" t="s">
        <v>398</v>
      </c>
      <c r="L30" s="34" t="s">
        <v>33</v>
      </c>
      <c r="M30" s="34" t="s">
        <v>34</v>
      </c>
      <c r="N30" s="37">
        <v>41438</v>
      </c>
      <c r="O30" s="37">
        <f t="shared" si="3"/>
        <v>41332</v>
      </c>
      <c r="P30" s="38">
        <v>365</v>
      </c>
      <c r="Q30" s="37" t="s">
        <v>2297</v>
      </c>
      <c r="R30" s="37">
        <f t="shared" si="1"/>
        <v>41697</v>
      </c>
      <c r="S30" s="38">
        <f t="shared" si="2"/>
        <v>-259</v>
      </c>
      <c r="T30" s="39" t="s">
        <v>2298</v>
      </c>
      <c r="U30" s="34" t="s">
        <v>35</v>
      </c>
      <c r="V30" s="37">
        <v>41502</v>
      </c>
      <c r="W30" s="40" t="s">
        <v>36</v>
      </c>
      <c r="X30" s="37" t="s">
        <v>37</v>
      </c>
      <c r="Y30" s="40" t="s">
        <v>334</v>
      </c>
      <c r="Z30" s="40" t="s">
        <v>39</v>
      </c>
      <c r="AA30" s="34" t="s">
        <v>399</v>
      </c>
      <c r="AB30" s="34" t="s">
        <v>400</v>
      </c>
      <c r="AC30" s="45" t="s">
        <v>40</v>
      </c>
      <c r="AD30" s="45" t="s">
        <v>40</v>
      </c>
      <c r="AE30" s="45" t="s">
        <v>40</v>
      </c>
      <c r="AF30" s="45" t="s">
        <v>40</v>
      </c>
      <c r="AG30" s="45" t="s">
        <v>40</v>
      </c>
      <c r="AH30" s="34" t="s">
        <v>401</v>
      </c>
      <c r="AI30" s="34" t="s">
        <v>47</v>
      </c>
      <c r="AJ30" s="33">
        <v>52451684</v>
      </c>
      <c r="AK30" s="40" t="s">
        <v>48</v>
      </c>
      <c r="AL30" s="40" t="s">
        <v>49</v>
      </c>
      <c r="AM30" s="40" t="s">
        <v>50</v>
      </c>
      <c r="AN30" s="40" t="s">
        <v>3011</v>
      </c>
      <c r="AO30" s="40" t="s">
        <v>3544</v>
      </c>
      <c r="AP30" s="40" t="s">
        <v>2327</v>
      </c>
      <c r="AQ30" s="40" t="s">
        <v>2329</v>
      </c>
      <c r="AR30" s="38">
        <v>54964362</v>
      </c>
      <c r="AS30" s="42" t="s">
        <v>4064</v>
      </c>
      <c r="AT30" s="43" t="s">
        <v>4062</v>
      </c>
      <c r="AU30" s="33">
        <v>54964362</v>
      </c>
      <c r="AV30" s="33" t="s">
        <v>2417</v>
      </c>
      <c r="AW30" s="33" t="s">
        <v>4080</v>
      </c>
      <c r="AX30" s="40" t="s">
        <v>4057</v>
      </c>
      <c r="AY30" s="40" t="s">
        <v>4058</v>
      </c>
      <c r="AZ30" s="43" t="s">
        <v>4062</v>
      </c>
      <c r="BA30" s="42" t="s">
        <v>4064</v>
      </c>
      <c r="BB30" s="43" t="s">
        <v>4062</v>
      </c>
      <c r="BC30" s="43" t="s">
        <v>4062</v>
      </c>
      <c r="BD30" s="43" t="s">
        <v>4062</v>
      </c>
      <c r="BE30" s="42" t="s">
        <v>4070</v>
      </c>
      <c r="BF30" s="42" t="s">
        <v>4058</v>
      </c>
      <c r="BG30" s="43" t="s">
        <v>4062</v>
      </c>
      <c r="BH30" s="42" t="s">
        <v>4064</v>
      </c>
      <c r="BI30" s="43" t="s">
        <v>4062</v>
      </c>
      <c r="BJ30" s="43" t="s">
        <v>4062</v>
      </c>
      <c r="BK30" s="43" t="s">
        <v>4062</v>
      </c>
      <c r="BL30" s="42" t="s">
        <v>40</v>
      </c>
      <c r="BM30" s="42" t="s">
        <v>40</v>
      </c>
      <c r="BN30" s="43" t="s">
        <v>4062</v>
      </c>
      <c r="BO30" s="43" t="s">
        <v>4062</v>
      </c>
      <c r="BP30" s="43" t="s">
        <v>4062</v>
      </c>
      <c r="BQ30" s="43" t="s">
        <v>4062</v>
      </c>
      <c r="BR30" s="43" t="s">
        <v>4062</v>
      </c>
      <c r="BS30" s="43" t="s">
        <v>4062</v>
      </c>
      <c r="BT30" s="43" t="s">
        <v>4062</v>
      </c>
    </row>
    <row r="31" spans="1:72" s="42" customFormat="1" x14ac:dyDescent="0.2">
      <c r="A31" s="33">
        <v>54964363</v>
      </c>
      <c r="B31" s="34" t="s">
        <v>404</v>
      </c>
      <c r="C31" s="34" t="s">
        <v>51</v>
      </c>
      <c r="D31" s="34" t="s">
        <v>405</v>
      </c>
      <c r="E31" s="35" t="s">
        <v>2323</v>
      </c>
      <c r="F31" s="34" t="s">
        <v>1963</v>
      </c>
      <c r="G31" s="34" t="s">
        <v>1964</v>
      </c>
      <c r="H31" s="34" t="s">
        <v>2209</v>
      </c>
      <c r="I31" s="36">
        <v>2385000</v>
      </c>
      <c r="J31" s="37">
        <v>41312</v>
      </c>
      <c r="K31" s="34" t="s">
        <v>406</v>
      </c>
      <c r="L31" s="34" t="s">
        <v>33</v>
      </c>
      <c r="M31" s="34" t="s">
        <v>34</v>
      </c>
      <c r="N31" s="37">
        <v>41438</v>
      </c>
      <c r="O31" s="37">
        <f t="shared" si="3"/>
        <v>41312</v>
      </c>
      <c r="P31" s="38">
        <v>365</v>
      </c>
      <c r="Q31" s="37" t="s">
        <v>2297</v>
      </c>
      <c r="R31" s="37">
        <f t="shared" si="1"/>
        <v>41677</v>
      </c>
      <c r="S31" s="38">
        <f t="shared" si="2"/>
        <v>-239</v>
      </c>
      <c r="T31" s="39" t="s">
        <v>2298</v>
      </c>
      <c r="U31" s="34" t="s">
        <v>35</v>
      </c>
      <c r="V31" s="37">
        <v>41502</v>
      </c>
      <c r="W31" s="40" t="s">
        <v>36</v>
      </c>
      <c r="X31" s="37" t="s">
        <v>37</v>
      </c>
      <c r="Y31" s="40" t="s">
        <v>334</v>
      </c>
      <c r="Z31" s="40" t="s">
        <v>39</v>
      </c>
      <c r="AA31" s="34" t="s">
        <v>407</v>
      </c>
      <c r="AB31" s="34" t="s">
        <v>408</v>
      </c>
      <c r="AC31" s="45" t="s">
        <v>40</v>
      </c>
      <c r="AD31" s="45" t="s">
        <v>40</v>
      </c>
      <c r="AE31" s="45" t="s">
        <v>40</v>
      </c>
      <c r="AF31" s="45" t="s">
        <v>40</v>
      </c>
      <c r="AG31" s="45" t="s">
        <v>40</v>
      </c>
      <c r="AH31" s="34" t="s">
        <v>409</v>
      </c>
      <c r="AI31" s="34" t="s">
        <v>47</v>
      </c>
      <c r="AJ31" s="33">
        <v>1136879552</v>
      </c>
      <c r="AK31" s="40" t="s">
        <v>48</v>
      </c>
      <c r="AL31" s="40" t="s">
        <v>49</v>
      </c>
      <c r="AM31" s="40" t="s">
        <v>50</v>
      </c>
      <c r="AN31" s="40" t="s">
        <v>3012</v>
      </c>
      <c r="AO31" s="40" t="s">
        <v>3545</v>
      </c>
      <c r="AP31" s="40" t="s">
        <v>2327</v>
      </c>
      <c r="AQ31" s="40" t="s">
        <v>2329</v>
      </c>
      <c r="AR31" s="38">
        <v>54964363</v>
      </c>
      <c r="AS31" s="42" t="s">
        <v>4064</v>
      </c>
      <c r="AT31" s="43" t="s">
        <v>4062</v>
      </c>
      <c r="AU31" s="33">
        <v>54964363</v>
      </c>
      <c r="AV31" s="33" t="s">
        <v>2418</v>
      </c>
      <c r="AW31" s="33" t="s">
        <v>4080</v>
      </c>
      <c r="AX31" s="40" t="s">
        <v>4057</v>
      </c>
      <c r="AY31" s="40" t="s">
        <v>4058</v>
      </c>
      <c r="AZ31" s="43" t="s">
        <v>4062</v>
      </c>
      <c r="BA31" s="42" t="s">
        <v>4064</v>
      </c>
      <c r="BB31" s="43" t="s">
        <v>4062</v>
      </c>
      <c r="BC31" s="43" t="s">
        <v>4062</v>
      </c>
      <c r="BD31" s="43" t="s">
        <v>4062</v>
      </c>
      <c r="BE31" s="42" t="s">
        <v>4070</v>
      </c>
      <c r="BF31" s="42" t="s">
        <v>4058</v>
      </c>
      <c r="BG31" s="43" t="s">
        <v>4062</v>
      </c>
      <c r="BH31" s="42" t="s">
        <v>4064</v>
      </c>
      <c r="BI31" s="43" t="s">
        <v>4062</v>
      </c>
      <c r="BJ31" s="43" t="s">
        <v>4062</v>
      </c>
      <c r="BK31" s="43" t="s">
        <v>4062</v>
      </c>
      <c r="BL31" s="42" t="s">
        <v>40</v>
      </c>
      <c r="BM31" s="42" t="s">
        <v>40</v>
      </c>
      <c r="BN31" s="43" t="s">
        <v>4062</v>
      </c>
      <c r="BO31" s="43" t="s">
        <v>4062</v>
      </c>
      <c r="BP31" s="43" t="s">
        <v>4062</v>
      </c>
      <c r="BQ31" s="43" t="s">
        <v>4062</v>
      </c>
      <c r="BR31" s="43" t="s">
        <v>4062</v>
      </c>
      <c r="BS31" s="43" t="s">
        <v>4062</v>
      </c>
      <c r="BT31" s="43" t="s">
        <v>4062</v>
      </c>
    </row>
    <row r="32" spans="1:72" s="42" customFormat="1" x14ac:dyDescent="0.2">
      <c r="A32" s="33">
        <v>54964363</v>
      </c>
      <c r="B32" s="34" t="s">
        <v>404</v>
      </c>
      <c r="C32" s="34" t="s">
        <v>54</v>
      </c>
      <c r="D32" s="34" t="s">
        <v>410</v>
      </c>
      <c r="E32" s="35" t="s">
        <v>768</v>
      </c>
      <c r="F32" s="34" t="s">
        <v>1944</v>
      </c>
      <c r="G32" s="34" t="s">
        <v>1964</v>
      </c>
      <c r="H32" s="34" t="s">
        <v>2209</v>
      </c>
      <c r="I32" s="36">
        <v>470000</v>
      </c>
      <c r="J32" s="37">
        <v>41312</v>
      </c>
      <c r="K32" s="34" t="s">
        <v>406</v>
      </c>
      <c r="L32" s="34" t="s">
        <v>33</v>
      </c>
      <c r="M32" s="34" t="s">
        <v>34</v>
      </c>
      <c r="N32" s="37">
        <v>41438</v>
      </c>
      <c r="O32" s="37">
        <f t="shared" si="3"/>
        <v>41312</v>
      </c>
      <c r="P32" s="38">
        <v>365</v>
      </c>
      <c r="Q32" s="37" t="s">
        <v>2297</v>
      </c>
      <c r="R32" s="37">
        <f t="shared" si="1"/>
        <v>41677</v>
      </c>
      <c r="S32" s="38">
        <f t="shared" si="2"/>
        <v>-239</v>
      </c>
      <c r="T32" s="39" t="s">
        <v>2298</v>
      </c>
      <c r="U32" s="34" t="s">
        <v>35</v>
      </c>
      <c r="V32" s="37">
        <v>41502</v>
      </c>
      <c r="W32" s="40" t="s">
        <v>36</v>
      </c>
      <c r="X32" s="37" t="s">
        <v>37</v>
      </c>
      <c r="Y32" s="40" t="s">
        <v>334</v>
      </c>
      <c r="Z32" s="40" t="s">
        <v>39</v>
      </c>
      <c r="AA32" s="34" t="s">
        <v>407</v>
      </c>
      <c r="AB32" s="34" t="s">
        <v>408</v>
      </c>
      <c r="AC32" s="45" t="s">
        <v>40</v>
      </c>
      <c r="AD32" s="45" t="s">
        <v>40</v>
      </c>
      <c r="AE32" s="45" t="s">
        <v>40</v>
      </c>
      <c r="AF32" s="45" t="s">
        <v>40</v>
      </c>
      <c r="AG32" s="45" t="s">
        <v>40</v>
      </c>
      <c r="AH32" s="34" t="s">
        <v>409</v>
      </c>
      <c r="AI32" s="34" t="s">
        <v>47</v>
      </c>
      <c r="AJ32" s="33">
        <v>1136879552</v>
      </c>
      <c r="AK32" s="40" t="s">
        <v>48</v>
      </c>
      <c r="AL32" s="40" t="s">
        <v>49</v>
      </c>
      <c r="AM32" s="40" t="s">
        <v>50</v>
      </c>
      <c r="AN32" s="40" t="s">
        <v>3013</v>
      </c>
      <c r="AO32" s="40" t="s">
        <v>3546</v>
      </c>
      <c r="AP32" s="40" t="s">
        <v>2327</v>
      </c>
      <c r="AQ32" s="40" t="s">
        <v>2329</v>
      </c>
      <c r="AR32" s="38">
        <v>54964363</v>
      </c>
      <c r="AS32" s="42" t="s">
        <v>4064</v>
      </c>
      <c r="AT32" s="43" t="s">
        <v>4062</v>
      </c>
      <c r="AU32" s="33">
        <v>54964363</v>
      </c>
      <c r="AV32" s="33" t="s">
        <v>2419</v>
      </c>
      <c r="AW32" s="33" t="s">
        <v>4080</v>
      </c>
      <c r="AX32" s="40" t="s">
        <v>4057</v>
      </c>
      <c r="AY32" s="40" t="s">
        <v>4058</v>
      </c>
      <c r="AZ32" s="43" t="s">
        <v>4062</v>
      </c>
      <c r="BA32" s="42" t="s">
        <v>4064</v>
      </c>
      <c r="BB32" s="43" t="s">
        <v>4062</v>
      </c>
      <c r="BC32" s="43" t="s">
        <v>4062</v>
      </c>
      <c r="BD32" s="43" t="s">
        <v>4062</v>
      </c>
      <c r="BE32" s="42" t="s">
        <v>4070</v>
      </c>
      <c r="BF32" s="42" t="s">
        <v>4058</v>
      </c>
      <c r="BG32" s="43" t="s">
        <v>4062</v>
      </c>
      <c r="BH32" s="42" t="s">
        <v>4064</v>
      </c>
      <c r="BI32" s="43" t="s">
        <v>4062</v>
      </c>
      <c r="BJ32" s="43" t="s">
        <v>4062</v>
      </c>
      <c r="BK32" s="43" t="s">
        <v>4062</v>
      </c>
      <c r="BL32" s="42" t="s">
        <v>40</v>
      </c>
      <c r="BM32" s="42" t="s">
        <v>40</v>
      </c>
      <c r="BN32" s="43" t="s">
        <v>4062</v>
      </c>
      <c r="BO32" s="43" t="s">
        <v>4062</v>
      </c>
      <c r="BP32" s="43" t="s">
        <v>4062</v>
      </c>
      <c r="BQ32" s="43" t="s">
        <v>4062</v>
      </c>
      <c r="BR32" s="43" t="s">
        <v>4062</v>
      </c>
      <c r="BS32" s="43" t="s">
        <v>4062</v>
      </c>
      <c r="BT32" s="43" t="s">
        <v>4062</v>
      </c>
    </row>
    <row r="33" spans="1:72" s="42" customFormat="1" x14ac:dyDescent="0.2">
      <c r="A33" s="33">
        <v>54964377</v>
      </c>
      <c r="B33" s="34" t="s">
        <v>411</v>
      </c>
      <c r="C33" s="34" t="s">
        <v>51</v>
      </c>
      <c r="D33" s="34" t="s">
        <v>412</v>
      </c>
      <c r="E33" s="34" t="s">
        <v>2322</v>
      </c>
      <c r="F33" s="34" t="s">
        <v>1946</v>
      </c>
      <c r="G33" s="34" t="s">
        <v>1966</v>
      </c>
      <c r="H33" s="34" t="s">
        <v>2210</v>
      </c>
      <c r="I33" s="36">
        <v>180000</v>
      </c>
      <c r="J33" s="37">
        <v>41327</v>
      </c>
      <c r="K33" s="34" t="s">
        <v>414</v>
      </c>
      <c r="L33" s="34" t="s">
        <v>33</v>
      </c>
      <c r="M33" s="34" t="s">
        <v>34</v>
      </c>
      <c r="N33" s="37">
        <v>41438</v>
      </c>
      <c r="O33" s="37">
        <f t="shared" si="3"/>
        <v>41327</v>
      </c>
      <c r="P33" s="38">
        <v>365</v>
      </c>
      <c r="Q33" s="37" t="s">
        <v>2297</v>
      </c>
      <c r="R33" s="37">
        <f t="shared" si="1"/>
        <v>41692</v>
      </c>
      <c r="S33" s="38">
        <f t="shared" si="2"/>
        <v>-254</v>
      </c>
      <c r="T33" s="39" t="s">
        <v>2298</v>
      </c>
      <c r="U33" s="34" t="s">
        <v>35</v>
      </c>
      <c r="V33" s="37">
        <v>41502</v>
      </c>
      <c r="W33" s="40" t="s">
        <v>36</v>
      </c>
      <c r="X33" s="37" t="s">
        <v>37</v>
      </c>
      <c r="Y33" s="40" t="s">
        <v>334</v>
      </c>
      <c r="Z33" s="40" t="s">
        <v>39</v>
      </c>
      <c r="AA33" s="34" t="s">
        <v>415</v>
      </c>
      <c r="AB33" s="34" t="s">
        <v>416</v>
      </c>
      <c r="AC33" s="45" t="s">
        <v>40</v>
      </c>
      <c r="AD33" s="45" t="s">
        <v>40</v>
      </c>
      <c r="AE33" s="45" t="s">
        <v>40</v>
      </c>
      <c r="AF33" s="45" t="s">
        <v>40</v>
      </c>
      <c r="AG33" s="45" t="s">
        <v>40</v>
      </c>
      <c r="AH33" s="34" t="s">
        <v>417</v>
      </c>
      <c r="AI33" s="34" t="s">
        <v>47</v>
      </c>
      <c r="AJ33" s="33">
        <v>51740967</v>
      </c>
      <c r="AK33" s="40" t="s">
        <v>48</v>
      </c>
      <c r="AL33" s="40" t="s">
        <v>49</v>
      </c>
      <c r="AM33" s="40" t="s">
        <v>50</v>
      </c>
      <c r="AN33" s="40" t="s">
        <v>3014</v>
      </c>
      <c r="AO33" s="40" t="s">
        <v>3547</v>
      </c>
      <c r="AP33" s="40" t="s">
        <v>2327</v>
      </c>
      <c r="AQ33" s="40" t="s">
        <v>2329</v>
      </c>
      <c r="AR33" s="38">
        <v>54964377</v>
      </c>
      <c r="AS33" s="42" t="s">
        <v>4064</v>
      </c>
      <c r="AT33" s="43" t="s">
        <v>4062</v>
      </c>
      <c r="AU33" s="33">
        <v>54964377</v>
      </c>
      <c r="AV33" s="33" t="s">
        <v>2420</v>
      </c>
      <c r="AW33" s="33" t="s">
        <v>4080</v>
      </c>
      <c r="AX33" s="40" t="s">
        <v>4057</v>
      </c>
      <c r="AY33" s="40" t="s">
        <v>4058</v>
      </c>
      <c r="AZ33" s="43" t="s">
        <v>4062</v>
      </c>
      <c r="BA33" s="42" t="s">
        <v>4064</v>
      </c>
      <c r="BB33" s="43" t="s">
        <v>4062</v>
      </c>
      <c r="BC33" s="43" t="s">
        <v>4062</v>
      </c>
      <c r="BD33" s="43" t="s">
        <v>4062</v>
      </c>
      <c r="BE33" s="42" t="s">
        <v>4070</v>
      </c>
      <c r="BF33" s="42" t="s">
        <v>4058</v>
      </c>
      <c r="BG33" s="43" t="s">
        <v>4062</v>
      </c>
      <c r="BH33" s="42" t="s">
        <v>4064</v>
      </c>
      <c r="BI33" s="43" t="s">
        <v>4062</v>
      </c>
      <c r="BJ33" s="43" t="s">
        <v>4062</v>
      </c>
      <c r="BK33" s="43" t="s">
        <v>4062</v>
      </c>
      <c r="BL33" s="42" t="s">
        <v>40</v>
      </c>
      <c r="BM33" s="42" t="s">
        <v>40</v>
      </c>
      <c r="BN33" s="43" t="s">
        <v>4062</v>
      </c>
      <c r="BO33" s="43" t="s">
        <v>4062</v>
      </c>
      <c r="BP33" s="43" t="s">
        <v>4062</v>
      </c>
      <c r="BQ33" s="43" t="s">
        <v>4062</v>
      </c>
      <c r="BR33" s="43" t="s">
        <v>4062</v>
      </c>
      <c r="BS33" s="43" t="s">
        <v>4062</v>
      </c>
      <c r="BT33" s="43" t="s">
        <v>4062</v>
      </c>
    </row>
    <row r="34" spans="1:72" s="42" customFormat="1" x14ac:dyDescent="0.2">
      <c r="A34" s="33">
        <v>54964377</v>
      </c>
      <c r="B34" s="34" t="s">
        <v>411</v>
      </c>
      <c r="C34" s="34" t="s">
        <v>54</v>
      </c>
      <c r="D34" s="34" t="s">
        <v>418</v>
      </c>
      <c r="E34" s="35" t="s">
        <v>2323</v>
      </c>
      <c r="F34" s="34" t="s">
        <v>1963</v>
      </c>
      <c r="G34" s="34" t="s">
        <v>1966</v>
      </c>
      <c r="H34" s="34" t="s">
        <v>2210</v>
      </c>
      <c r="I34" s="36">
        <v>2385000</v>
      </c>
      <c r="J34" s="37">
        <v>41327</v>
      </c>
      <c r="K34" s="34" t="s">
        <v>414</v>
      </c>
      <c r="L34" s="34" t="s">
        <v>33</v>
      </c>
      <c r="M34" s="34" t="s">
        <v>34</v>
      </c>
      <c r="N34" s="37">
        <v>41438</v>
      </c>
      <c r="O34" s="37">
        <f t="shared" si="3"/>
        <v>41327</v>
      </c>
      <c r="P34" s="38">
        <v>365</v>
      </c>
      <c r="Q34" s="37" t="s">
        <v>2297</v>
      </c>
      <c r="R34" s="37">
        <f t="shared" si="1"/>
        <v>41692</v>
      </c>
      <c r="S34" s="38">
        <f t="shared" si="2"/>
        <v>-254</v>
      </c>
      <c r="T34" s="39" t="s">
        <v>2298</v>
      </c>
      <c r="U34" s="34" t="s">
        <v>35</v>
      </c>
      <c r="V34" s="37">
        <v>41502</v>
      </c>
      <c r="W34" s="40" t="s">
        <v>36</v>
      </c>
      <c r="X34" s="37" t="s">
        <v>37</v>
      </c>
      <c r="Y34" s="40" t="s">
        <v>334</v>
      </c>
      <c r="Z34" s="40" t="s">
        <v>39</v>
      </c>
      <c r="AA34" s="34" t="s">
        <v>415</v>
      </c>
      <c r="AB34" s="34" t="s">
        <v>416</v>
      </c>
      <c r="AC34" s="45" t="s">
        <v>40</v>
      </c>
      <c r="AD34" s="45" t="s">
        <v>40</v>
      </c>
      <c r="AE34" s="45" t="s">
        <v>40</v>
      </c>
      <c r="AF34" s="45" t="s">
        <v>40</v>
      </c>
      <c r="AG34" s="45" t="s">
        <v>40</v>
      </c>
      <c r="AH34" s="34" t="s">
        <v>417</v>
      </c>
      <c r="AI34" s="34" t="s">
        <v>47</v>
      </c>
      <c r="AJ34" s="33">
        <v>51740967</v>
      </c>
      <c r="AK34" s="40" t="s">
        <v>48</v>
      </c>
      <c r="AL34" s="40" t="s">
        <v>49</v>
      </c>
      <c r="AM34" s="40" t="s">
        <v>50</v>
      </c>
      <c r="AN34" s="40" t="s">
        <v>3015</v>
      </c>
      <c r="AO34" s="40" t="s">
        <v>3548</v>
      </c>
      <c r="AP34" s="40" t="s">
        <v>2327</v>
      </c>
      <c r="AQ34" s="40" t="s">
        <v>2329</v>
      </c>
      <c r="AR34" s="38">
        <v>54964377</v>
      </c>
      <c r="AS34" s="42" t="s">
        <v>4064</v>
      </c>
      <c r="AT34" s="43" t="s">
        <v>4062</v>
      </c>
      <c r="AU34" s="33">
        <v>54964377</v>
      </c>
      <c r="AV34" s="33" t="s">
        <v>2421</v>
      </c>
      <c r="AW34" s="33" t="s">
        <v>4080</v>
      </c>
      <c r="AX34" s="40" t="s">
        <v>4057</v>
      </c>
      <c r="AY34" s="40" t="s">
        <v>4058</v>
      </c>
      <c r="AZ34" s="43" t="s">
        <v>4062</v>
      </c>
      <c r="BA34" s="42" t="s">
        <v>4064</v>
      </c>
      <c r="BB34" s="43" t="s">
        <v>4062</v>
      </c>
      <c r="BC34" s="43" t="s">
        <v>4062</v>
      </c>
      <c r="BD34" s="43" t="s">
        <v>4062</v>
      </c>
      <c r="BE34" s="42" t="s">
        <v>4070</v>
      </c>
      <c r="BF34" s="42" t="s">
        <v>4058</v>
      </c>
      <c r="BG34" s="43" t="s">
        <v>4062</v>
      </c>
      <c r="BH34" s="42" t="s">
        <v>4064</v>
      </c>
      <c r="BI34" s="43" t="s">
        <v>4062</v>
      </c>
      <c r="BJ34" s="43" t="s">
        <v>4062</v>
      </c>
      <c r="BK34" s="43" t="s">
        <v>4062</v>
      </c>
      <c r="BL34" s="42" t="s">
        <v>40</v>
      </c>
      <c r="BM34" s="42" t="s">
        <v>40</v>
      </c>
      <c r="BN34" s="43" t="s">
        <v>4062</v>
      </c>
      <c r="BO34" s="43" t="s">
        <v>4062</v>
      </c>
      <c r="BP34" s="43" t="s">
        <v>4062</v>
      </c>
      <c r="BQ34" s="43" t="s">
        <v>4062</v>
      </c>
      <c r="BR34" s="43" t="s">
        <v>4062</v>
      </c>
      <c r="BS34" s="43" t="s">
        <v>4062</v>
      </c>
      <c r="BT34" s="43" t="s">
        <v>4062</v>
      </c>
    </row>
    <row r="35" spans="1:72" s="42" customFormat="1" x14ac:dyDescent="0.2">
      <c r="A35" s="33">
        <v>54964377</v>
      </c>
      <c r="B35" s="34" t="s">
        <v>411</v>
      </c>
      <c r="C35" s="34" t="s">
        <v>30</v>
      </c>
      <c r="D35" s="34" t="s">
        <v>419</v>
      </c>
      <c r="E35" s="35" t="s">
        <v>768</v>
      </c>
      <c r="F35" s="34" t="s">
        <v>1944</v>
      </c>
      <c r="G35" s="34" t="s">
        <v>1966</v>
      </c>
      <c r="H35" s="34" t="s">
        <v>2210</v>
      </c>
      <c r="I35" s="36">
        <v>470000</v>
      </c>
      <c r="J35" s="37">
        <v>41327</v>
      </c>
      <c r="K35" s="34" t="s">
        <v>414</v>
      </c>
      <c r="L35" s="34" t="s">
        <v>33</v>
      </c>
      <c r="M35" s="34" t="s">
        <v>34</v>
      </c>
      <c r="N35" s="37">
        <v>41438</v>
      </c>
      <c r="O35" s="37">
        <f t="shared" si="3"/>
        <v>41327</v>
      </c>
      <c r="P35" s="38">
        <v>365</v>
      </c>
      <c r="Q35" s="37" t="s">
        <v>2297</v>
      </c>
      <c r="R35" s="37">
        <f t="shared" si="1"/>
        <v>41692</v>
      </c>
      <c r="S35" s="38">
        <f t="shared" si="2"/>
        <v>-254</v>
      </c>
      <c r="T35" s="39" t="s">
        <v>2298</v>
      </c>
      <c r="U35" s="34" t="s">
        <v>35</v>
      </c>
      <c r="V35" s="37">
        <v>41502</v>
      </c>
      <c r="W35" s="40" t="s">
        <v>36</v>
      </c>
      <c r="X35" s="37" t="s">
        <v>37</v>
      </c>
      <c r="Y35" s="40" t="s">
        <v>334</v>
      </c>
      <c r="Z35" s="40" t="s">
        <v>39</v>
      </c>
      <c r="AA35" s="34" t="s">
        <v>415</v>
      </c>
      <c r="AB35" s="34" t="s">
        <v>416</v>
      </c>
      <c r="AC35" s="45" t="s">
        <v>40</v>
      </c>
      <c r="AD35" s="45" t="s">
        <v>40</v>
      </c>
      <c r="AE35" s="45" t="s">
        <v>40</v>
      </c>
      <c r="AF35" s="45" t="s">
        <v>40</v>
      </c>
      <c r="AG35" s="45" t="s">
        <v>40</v>
      </c>
      <c r="AH35" s="34" t="s">
        <v>417</v>
      </c>
      <c r="AI35" s="34" t="s">
        <v>47</v>
      </c>
      <c r="AJ35" s="33">
        <v>51740967</v>
      </c>
      <c r="AK35" s="40" t="s">
        <v>48</v>
      </c>
      <c r="AL35" s="40" t="s">
        <v>49</v>
      </c>
      <c r="AM35" s="40" t="s">
        <v>50</v>
      </c>
      <c r="AN35" s="40" t="s">
        <v>3016</v>
      </c>
      <c r="AO35" s="40" t="s">
        <v>3549</v>
      </c>
      <c r="AP35" s="40" t="s">
        <v>2327</v>
      </c>
      <c r="AQ35" s="40" t="s">
        <v>2329</v>
      </c>
      <c r="AR35" s="38">
        <v>54964377</v>
      </c>
      <c r="AS35" s="42" t="s">
        <v>4064</v>
      </c>
      <c r="AT35" s="43" t="s">
        <v>4062</v>
      </c>
      <c r="AU35" s="33">
        <v>54964377</v>
      </c>
      <c r="AV35" s="33" t="s">
        <v>2422</v>
      </c>
      <c r="AW35" s="33" t="s">
        <v>4080</v>
      </c>
      <c r="AX35" s="40" t="s">
        <v>4057</v>
      </c>
      <c r="AY35" s="40" t="s">
        <v>4058</v>
      </c>
      <c r="AZ35" s="43" t="s">
        <v>4062</v>
      </c>
      <c r="BA35" s="42" t="s">
        <v>4064</v>
      </c>
      <c r="BB35" s="43" t="s">
        <v>4062</v>
      </c>
      <c r="BC35" s="43" t="s">
        <v>4062</v>
      </c>
      <c r="BD35" s="43" t="s">
        <v>4062</v>
      </c>
      <c r="BE35" s="42" t="s">
        <v>4070</v>
      </c>
      <c r="BF35" s="42" t="s">
        <v>4058</v>
      </c>
      <c r="BG35" s="43" t="s">
        <v>4062</v>
      </c>
      <c r="BH35" s="42" t="s">
        <v>4064</v>
      </c>
      <c r="BI35" s="43" t="s">
        <v>4062</v>
      </c>
      <c r="BJ35" s="43" t="s">
        <v>4062</v>
      </c>
      <c r="BK35" s="43" t="s">
        <v>4062</v>
      </c>
      <c r="BL35" s="42" t="s">
        <v>40</v>
      </c>
      <c r="BM35" s="42" t="s">
        <v>40</v>
      </c>
      <c r="BN35" s="43" t="s">
        <v>4062</v>
      </c>
      <c r="BO35" s="43" t="s">
        <v>4062</v>
      </c>
      <c r="BP35" s="43" t="s">
        <v>4062</v>
      </c>
      <c r="BQ35" s="43" t="s">
        <v>4062</v>
      </c>
      <c r="BR35" s="43" t="s">
        <v>4062</v>
      </c>
      <c r="BS35" s="43" t="s">
        <v>4062</v>
      </c>
      <c r="BT35" s="43" t="s">
        <v>4062</v>
      </c>
    </row>
    <row r="36" spans="1:72" s="42" customFormat="1" x14ac:dyDescent="0.2">
      <c r="A36" s="33">
        <v>54964378</v>
      </c>
      <c r="B36" s="34" t="s">
        <v>420</v>
      </c>
      <c r="C36" s="34" t="s">
        <v>51</v>
      </c>
      <c r="D36" s="34" t="s">
        <v>421</v>
      </c>
      <c r="E36" s="34" t="s">
        <v>2322</v>
      </c>
      <c r="F36" s="34" t="s">
        <v>1949</v>
      </c>
      <c r="G36" s="34" t="s">
        <v>1967</v>
      </c>
      <c r="H36" s="34" t="s">
        <v>2211</v>
      </c>
      <c r="I36" s="36">
        <v>1448670</v>
      </c>
      <c r="J36" s="37">
        <v>41303</v>
      </c>
      <c r="K36" s="34" t="s">
        <v>422</v>
      </c>
      <c r="L36" s="34" t="s">
        <v>33</v>
      </c>
      <c r="M36" s="34" t="s">
        <v>34</v>
      </c>
      <c r="N36" s="37">
        <v>41438</v>
      </c>
      <c r="O36" s="37">
        <f t="shared" si="3"/>
        <v>41303</v>
      </c>
      <c r="P36" s="38">
        <v>365</v>
      </c>
      <c r="Q36" s="37" t="s">
        <v>2297</v>
      </c>
      <c r="R36" s="37">
        <f t="shared" si="1"/>
        <v>41668</v>
      </c>
      <c r="S36" s="38">
        <f t="shared" si="2"/>
        <v>-230</v>
      </c>
      <c r="T36" s="39" t="s">
        <v>2298</v>
      </c>
      <c r="U36" s="34" t="s">
        <v>35</v>
      </c>
      <c r="V36" s="37">
        <v>41502</v>
      </c>
      <c r="W36" s="40" t="s">
        <v>36</v>
      </c>
      <c r="X36" s="37" t="s">
        <v>37</v>
      </c>
      <c r="Y36" s="40" t="s">
        <v>334</v>
      </c>
      <c r="Z36" s="40" t="s">
        <v>39</v>
      </c>
      <c r="AA36" s="34" t="s">
        <v>423</v>
      </c>
      <c r="AB36" s="34" t="s">
        <v>424</v>
      </c>
      <c r="AC36" s="45" t="s">
        <v>40</v>
      </c>
      <c r="AD36" s="45" t="s">
        <v>40</v>
      </c>
      <c r="AE36" s="45" t="s">
        <v>40</v>
      </c>
      <c r="AF36" s="45" t="s">
        <v>40</v>
      </c>
      <c r="AG36" s="45" t="s">
        <v>40</v>
      </c>
      <c r="AH36" s="34" t="s">
        <v>425</v>
      </c>
      <c r="AI36" s="34" t="s">
        <v>82</v>
      </c>
      <c r="AJ36" s="33">
        <v>98020354267</v>
      </c>
      <c r="AK36" s="40" t="s">
        <v>48</v>
      </c>
      <c r="AL36" s="40" t="s">
        <v>49</v>
      </c>
      <c r="AM36" s="40" t="s">
        <v>50</v>
      </c>
      <c r="AN36" s="40" t="s">
        <v>3017</v>
      </c>
      <c r="AO36" s="40" t="s">
        <v>3550</v>
      </c>
      <c r="AP36" s="40" t="s">
        <v>2327</v>
      </c>
      <c r="AQ36" s="40" t="s">
        <v>2329</v>
      </c>
      <c r="AR36" s="38">
        <v>54964378</v>
      </c>
      <c r="AS36" s="42" t="s">
        <v>4064</v>
      </c>
      <c r="AT36" s="43" t="s">
        <v>4062</v>
      </c>
      <c r="AU36" s="33">
        <v>54964378</v>
      </c>
      <c r="AV36" s="33" t="s">
        <v>2423</v>
      </c>
      <c r="AW36" s="33" t="s">
        <v>4080</v>
      </c>
      <c r="AX36" s="40" t="s">
        <v>4057</v>
      </c>
      <c r="AY36" s="40" t="s">
        <v>4058</v>
      </c>
      <c r="AZ36" s="43" t="s">
        <v>4062</v>
      </c>
      <c r="BA36" s="42" t="s">
        <v>4064</v>
      </c>
      <c r="BB36" s="43" t="s">
        <v>4062</v>
      </c>
      <c r="BC36" s="43" t="s">
        <v>4062</v>
      </c>
      <c r="BD36" s="43" t="s">
        <v>4062</v>
      </c>
      <c r="BE36" s="42" t="s">
        <v>4070</v>
      </c>
      <c r="BF36" s="42" t="s">
        <v>4058</v>
      </c>
      <c r="BG36" s="43" t="s">
        <v>4062</v>
      </c>
      <c r="BH36" s="42" t="s">
        <v>4064</v>
      </c>
      <c r="BI36" s="43" t="s">
        <v>4062</v>
      </c>
      <c r="BJ36" s="43" t="s">
        <v>4062</v>
      </c>
      <c r="BK36" s="43" t="s">
        <v>4062</v>
      </c>
      <c r="BL36" s="42" t="s">
        <v>40</v>
      </c>
      <c r="BM36" s="42" t="s">
        <v>40</v>
      </c>
      <c r="BN36" s="43" t="s">
        <v>4062</v>
      </c>
      <c r="BO36" s="43" t="s">
        <v>4062</v>
      </c>
      <c r="BP36" s="43" t="s">
        <v>4062</v>
      </c>
      <c r="BQ36" s="43" t="s">
        <v>4062</v>
      </c>
      <c r="BR36" s="43" t="s">
        <v>4062</v>
      </c>
      <c r="BS36" s="43" t="s">
        <v>4062</v>
      </c>
      <c r="BT36" s="43" t="s">
        <v>4062</v>
      </c>
    </row>
    <row r="37" spans="1:72" s="42" customFormat="1" x14ac:dyDescent="0.2">
      <c r="A37" s="33">
        <v>54964380</v>
      </c>
      <c r="B37" s="34" t="s">
        <v>426</v>
      </c>
      <c r="C37" s="34" t="s">
        <v>51</v>
      </c>
      <c r="D37" s="34" t="s">
        <v>421</v>
      </c>
      <c r="E37" s="34" t="s">
        <v>2322</v>
      </c>
      <c r="F37" s="34" t="s">
        <v>1949</v>
      </c>
      <c r="G37" s="34" t="s">
        <v>1945</v>
      </c>
      <c r="H37" s="34" t="s">
        <v>2200</v>
      </c>
      <c r="I37" s="36">
        <v>1448670</v>
      </c>
      <c r="J37" s="37">
        <v>41332</v>
      </c>
      <c r="K37" s="34" t="s">
        <v>427</v>
      </c>
      <c r="L37" s="34" t="s">
        <v>33</v>
      </c>
      <c r="M37" s="34" t="s">
        <v>34</v>
      </c>
      <c r="N37" s="37">
        <v>41438</v>
      </c>
      <c r="O37" s="37">
        <f t="shared" si="3"/>
        <v>41332</v>
      </c>
      <c r="P37" s="38">
        <v>365</v>
      </c>
      <c r="Q37" s="37" t="s">
        <v>2297</v>
      </c>
      <c r="R37" s="37">
        <f t="shared" si="1"/>
        <v>41697</v>
      </c>
      <c r="S37" s="38">
        <f t="shared" si="2"/>
        <v>-259</v>
      </c>
      <c r="T37" s="39" t="s">
        <v>2298</v>
      </c>
      <c r="U37" s="34" t="s">
        <v>35</v>
      </c>
      <c r="V37" s="37">
        <v>41502</v>
      </c>
      <c r="W37" s="40" t="s">
        <v>36</v>
      </c>
      <c r="X37" s="37" t="s">
        <v>37</v>
      </c>
      <c r="Y37" s="40" t="s">
        <v>334</v>
      </c>
      <c r="Z37" s="40" t="s">
        <v>39</v>
      </c>
      <c r="AA37" s="34" t="s">
        <v>378</v>
      </c>
      <c r="AB37" s="34" t="s">
        <v>379</v>
      </c>
      <c r="AC37" s="45" t="s">
        <v>40</v>
      </c>
      <c r="AD37" s="45" t="s">
        <v>40</v>
      </c>
      <c r="AE37" s="45" t="s">
        <v>40</v>
      </c>
      <c r="AF37" s="45" t="s">
        <v>40</v>
      </c>
      <c r="AG37" s="45" t="s">
        <v>40</v>
      </c>
      <c r="AH37" s="34" t="s">
        <v>380</v>
      </c>
      <c r="AI37" s="34" t="s">
        <v>47</v>
      </c>
      <c r="AJ37" s="33">
        <v>40185143</v>
      </c>
      <c r="AK37" s="40" t="s">
        <v>48</v>
      </c>
      <c r="AL37" s="40" t="s">
        <v>49</v>
      </c>
      <c r="AM37" s="40" t="s">
        <v>50</v>
      </c>
      <c r="AN37" s="40" t="s">
        <v>3018</v>
      </c>
      <c r="AO37" s="40" t="s">
        <v>3551</v>
      </c>
      <c r="AP37" s="40" t="s">
        <v>2327</v>
      </c>
      <c r="AQ37" s="40" t="s">
        <v>2329</v>
      </c>
      <c r="AR37" s="38">
        <v>54964380</v>
      </c>
      <c r="AS37" s="42" t="s">
        <v>4064</v>
      </c>
      <c r="AT37" s="43" t="s">
        <v>4062</v>
      </c>
      <c r="AU37" s="33">
        <v>54964380</v>
      </c>
      <c r="AV37" s="33" t="s">
        <v>2424</v>
      </c>
      <c r="AW37" s="33" t="s">
        <v>4080</v>
      </c>
      <c r="AX37" s="40" t="s">
        <v>4057</v>
      </c>
      <c r="AY37" s="40" t="s">
        <v>4058</v>
      </c>
      <c r="AZ37" s="43" t="s">
        <v>4062</v>
      </c>
      <c r="BA37" s="42" t="s">
        <v>4064</v>
      </c>
      <c r="BB37" s="43" t="s">
        <v>4062</v>
      </c>
      <c r="BC37" s="43" t="s">
        <v>4062</v>
      </c>
      <c r="BD37" s="43" t="s">
        <v>4062</v>
      </c>
      <c r="BE37" s="42" t="s">
        <v>4070</v>
      </c>
      <c r="BF37" s="42" t="s">
        <v>4058</v>
      </c>
      <c r="BG37" s="43" t="s">
        <v>4062</v>
      </c>
      <c r="BH37" s="42" t="s">
        <v>4064</v>
      </c>
      <c r="BI37" s="43" t="s">
        <v>4062</v>
      </c>
      <c r="BJ37" s="43" t="s">
        <v>4062</v>
      </c>
      <c r="BK37" s="43" t="s">
        <v>4062</v>
      </c>
      <c r="BL37" s="42" t="s">
        <v>40</v>
      </c>
      <c r="BM37" s="42" t="s">
        <v>40</v>
      </c>
      <c r="BN37" s="43" t="s">
        <v>4062</v>
      </c>
      <c r="BO37" s="43" t="s">
        <v>4062</v>
      </c>
      <c r="BP37" s="43" t="s">
        <v>4062</v>
      </c>
      <c r="BQ37" s="43" t="s">
        <v>4062</v>
      </c>
      <c r="BR37" s="43" t="s">
        <v>4062</v>
      </c>
      <c r="BS37" s="43" t="s">
        <v>4062</v>
      </c>
      <c r="BT37" s="43" t="s">
        <v>4062</v>
      </c>
    </row>
    <row r="38" spans="1:72" s="42" customFormat="1" x14ac:dyDescent="0.2">
      <c r="A38" s="33">
        <v>54964384</v>
      </c>
      <c r="B38" s="34" t="s">
        <v>428</v>
      </c>
      <c r="C38" s="34" t="s">
        <v>51</v>
      </c>
      <c r="D38" s="34" t="s">
        <v>421</v>
      </c>
      <c r="E38" s="34" t="s">
        <v>2322</v>
      </c>
      <c r="F38" s="34" t="s">
        <v>1949</v>
      </c>
      <c r="G38" s="34" t="s">
        <v>1945</v>
      </c>
      <c r="H38" s="34" t="s">
        <v>2200</v>
      </c>
      <c r="I38" s="36">
        <v>1448670</v>
      </c>
      <c r="J38" s="37">
        <v>41302</v>
      </c>
      <c r="K38" s="34" t="s">
        <v>429</v>
      </c>
      <c r="L38" s="34" t="s">
        <v>33</v>
      </c>
      <c r="M38" s="34" t="s">
        <v>34</v>
      </c>
      <c r="N38" s="37">
        <v>41438</v>
      </c>
      <c r="O38" s="37">
        <f t="shared" si="3"/>
        <v>41302</v>
      </c>
      <c r="P38" s="38">
        <v>365</v>
      </c>
      <c r="Q38" s="37" t="s">
        <v>2297</v>
      </c>
      <c r="R38" s="37">
        <f t="shared" si="1"/>
        <v>41667</v>
      </c>
      <c r="S38" s="38">
        <f t="shared" si="2"/>
        <v>-229</v>
      </c>
      <c r="T38" s="39" t="s">
        <v>2298</v>
      </c>
      <c r="U38" s="34" t="s">
        <v>35</v>
      </c>
      <c r="V38" s="37">
        <v>41502</v>
      </c>
      <c r="W38" s="40" t="s">
        <v>36</v>
      </c>
      <c r="X38" s="37" t="s">
        <v>37</v>
      </c>
      <c r="Y38" s="40" t="s">
        <v>334</v>
      </c>
      <c r="Z38" s="40" t="s">
        <v>39</v>
      </c>
      <c r="AA38" s="34" t="s">
        <v>430</v>
      </c>
      <c r="AB38" s="34" t="s">
        <v>379</v>
      </c>
      <c r="AC38" s="45" t="s">
        <v>40</v>
      </c>
      <c r="AD38" s="45" t="s">
        <v>40</v>
      </c>
      <c r="AE38" s="45" t="s">
        <v>40</v>
      </c>
      <c r="AF38" s="45" t="s">
        <v>40</v>
      </c>
      <c r="AG38" s="45" t="s">
        <v>40</v>
      </c>
      <c r="AH38" s="34" t="s">
        <v>431</v>
      </c>
      <c r="AI38" s="34" t="s">
        <v>47</v>
      </c>
      <c r="AJ38" s="33">
        <v>3032948</v>
      </c>
      <c r="AK38" s="40" t="s">
        <v>48</v>
      </c>
      <c r="AL38" s="40" t="s">
        <v>49</v>
      </c>
      <c r="AM38" s="40" t="s">
        <v>50</v>
      </c>
      <c r="AN38" s="40" t="s">
        <v>3019</v>
      </c>
      <c r="AO38" s="40" t="s">
        <v>3552</v>
      </c>
      <c r="AP38" s="40" t="s">
        <v>2327</v>
      </c>
      <c r="AQ38" s="40" t="s">
        <v>2329</v>
      </c>
      <c r="AR38" s="38">
        <v>54964384</v>
      </c>
      <c r="AS38" s="42" t="s">
        <v>4064</v>
      </c>
      <c r="AT38" s="43" t="s">
        <v>4062</v>
      </c>
      <c r="AU38" s="33">
        <v>54964384</v>
      </c>
      <c r="AV38" s="33" t="s">
        <v>2425</v>
      </c>
      <c r="AW38" s="33" t="s">
        <v>4080</v>
      </c>
      <c r="AX38" s="40" t="s">
        <v>4057</v>
      </c>
      <c r="AY38" s="40" t="s">
        <v>4058</v>
      </c>
      <c r="AZ38" s="43" t="s">
        <v>4062</v>
      </c>
      <c r="BA38" s="42" t="s">
        <v>4064</v>
      </c>
      <c r="BB38" s="43" t="s">
        <v>4062</v>
      </c>
      <c r="BC38" s="43" t="s">
        <v>4062</v>
      </c>
      <c r="BD38" s="43" t="s">
        <v>4062</v>
      </c>
      <c r="BE38" s="42" t="s">
        <v>4070</v>
      </c>
      <c r="BF38" s="42" t="s">
        <v>4058</v>
      </c>
      <c r="BG38" s="43" t="s">
        <v>4062</v>
      </c>
      <c r="BH38" s="42" t="s">
        <v>4064</v>
      </c>
      <c r="BI38" s="43" t="s">
        <v>4062</v>
      </c>
      <c r="BJ38" s="43" t="s">
        <v>4062</v>
      </c>
      <c r="BK38" s="43" t="s">
        <v>4062</v>
      </c>
      <c r="BL38" s="42" t="s">
        <v>40</v>
      </c>
      <c r="BM38" s="42" t="s">
        <v>40</v>
      </c>
      <c r="BN38" s="43" t="s">
        <v>4062</v>
      </c>
      <c r="BO38" s="43" t="s">
        <v>4062</v>
      </c>
      <c r="BP38" s="43" t="s">
        <v>4062</v>
      </c>
      <c r="BQ38" s="43" t="s">
        <v>4062</v>
      </c>
      <c r="BR38" s="43" t="s">
        <v>4062</v>
      </c>
      <c r="BS38" s="43" t="s">
        <v>4062</v>
      </c>
      <c r="BT38" s="43" t="s">
        <v>4062</v>
      </c>
    </row>
    <row r="39" spans="1:72" s="42" customFormat="1" x14ac:dyDescent="0.2">
      <c r="A39" s="33">
        <v>54964386</v>
      </c>
      <c r="B39" s="34" t="s">
        <v>432</v>
      </c>
      <c r="C39" s="34" t="s">
        <v>51</v>
      </c>
      <c r="D39" s="34" t="s">
        <v>433</v>
      </c>
      <c r="E39" s="34" t="s">
        <v>2322</v>
      </c>
      <c r="F39" s="34" t="s">
        <v>1949</v>
      </c>
      <c r="G39" s="34" t="s">
        <v>1945</v>
      </c>
      <c r="H39" s="34" t="s">
        <v>2200</v>
      </c>
      <c r="I39" s="36">
        <v>1448670</v>
      </c>
      <c r="J39" s="37">
        <v>41331</v>
      </c>
      <c r="K39" s="34" t="s">
        <v>434</v>
      </c>
      <c r="L39" s="34" t="s">
        <v>33</v>
      </c>
      <c r="M39" s="34" t="s">
        <v>34</v>
      </c>
      <c r="N39" s="37">
        <v>41438</v>
      </c>
      <c r="O39" s="37">
        <f t="shared" si="3"/>
        <v>41331</v>
      </c>
      <c r="P39" s="38">
        <v>365</v>
      </c>
      <c r="Q39" s="37" t="s">
        <v>2297</v>
      </c>
      <c r="R39" s="37">
        <f t="shared" si="1"/>
        <v>41696</v>
      </c>
      <c r="S39" s="38">
        <f t="shared" si="2"/>
        <v>-258</v>
      </c>
      <c r="T39" s="39" t="s">
        <v>2298</v>
      </c>
      <c r="U39" s="34" t="s">
        <v>35</v>
      </c>
      <c r="V39" s="37">
        <v>41502</v>
      </c>
      <c r="W39" s="40" t="s">
        <v>36</v>
      </c>
      <c r="X39" s="37" t="s">
        <v>37</v>
      </c>
      <c r="Y39" s="40" t="s">
        <v>334</v>
      </c>
      <c r="Z39" s="40" t="s">
        <v>39</v>
      </c>
      <c r="AA39" s="34" t="s">
        <v>430</v>
      </c>
      <c r="AB39" s="34" t="s">
        <v>379</v>
      </c>
      <c r="AC39" s="45" t="s">
        <v>40</v>
      </c>
      <c r="AD39" s="45" t="s">
        <v>40</v>
      </c>
      <c r="AE39" s="45" t="s">
        <v>40</v>
      </c>
      <c r="AF39" s="45" t="s">
        <v>40</v>
      </c>
      <c r="AG39" s="45" t="s">
        <v>40</v>
      </c>
      <c r="AH39" s="34" t="s">
        <v>431</v>
      </c>
      <c r="AI39" s="34" t="s">
        <v>47</v>
      </c>
      <c r="AJ39" s="33">
        <v>3032948</v>
      </c>
      <c r="AK39" s="40" t="s">
        <v>48</v>
      </c>
      <c r="AL39" s="40" t="s">
        <v>49</v>
      </c>
      <c r="AM39" s="40" t="s">
        <v>50</v>
      </c>
      <c r="AN39" s="40" t="s">
        <v>3020</v>
      </c>
      <c r="AO39" s="40" t="s">
        <v>3553</v>
      </c>
      <c r="AP39" s="40" t="s">
        <v>2327</v>
      </c>
      <c r="AQ39" s="40" t="s">
        <v>2329</v>
      </c>
      <c r="AR39" s="38">
        <v>54964386</v>
      </c>
      <c r="AS39" s="42" t="s">
        <v>4064</v>
      </c>
      <c r="AT39" s="43" t="s">
        <v>4062</v>
      </c>
      <c r="AU39" s="33">
        <v>54964386</v>
      </c>
      <c r="AV39" s="33" t="s">
        <v>2426</v>
      </c>
      <c r="AW39" s="33" t="s">
        <v>4080</v>
      </c>
      <c r="AX39" s="40" t="s">
        <v>4057</v>
      </c>
      <c r="AY39" s="40" t="s">
        <v>4058</v>
      </c>
      <c r="AZ39" s="43" t="s">
        <v>4062</v>
      </c>
      <c r="BA39" s="42" t="s">
        <v>4064</v>
      </c>
      <c r="BB39" s="43" t="s">
        <v>4062</v>
      </c>
      <c r="BC39" s="43" t="s">
        <v>4062</v>
      </c>
      <c r="BD39" s="43" t="s">
        <v>4062</v>
      </c>
      <c r="BE39" s="42" t="s">
        <v>4070</v>
      </c>
      <c r="BF39" s="42" t="s">
        <v>4058</v>
      </c>
      <c r="BG39" s="43" t="s">
        <v>4062</v>
      </c>
      <c r="BH39" s="42" t="s">
        <v>4064</v>
      </c>
      <c r="BI39" s="43" t="s">
        <v>4062</v>
      </c>
      <c r="BJ39" s="43" t="s">
        <v>4062</v>
      </c>
      <c r="BK39" s="43" t="s">
        <v>4062</v>
      </c>
      <c r="BL39" s="42" t="s">
        <v>40</v>
      </c>
      <c r="BM39" s="42" t="s">
        <v>40</v>
      </c>
      <c r="BN39" s="43" t="s">
        <v>4062</v>
      </c>
      <c r="BO39" s="43" t="s">
        <v>4062</v>
      </c>
      <c r="BP39" s="43" t="s">
        <v>4062</v>
      </c>
      <c r="BQ39" s="43" t="s">
        <v>4062</v>
      </c>
      <c r="BR39" s="43" t="s">
        <v>4062</v>
      </c>
      <c r="BS39" s="43" t="s">
        <v>4062</v>
      </c>
      <c r="BT39" s="43" t="s">
        <v>4062</v>
      </c>
    </row>
    <row r="40" spans="1:72" s="42" customFormat="1" x14ac:dyDescent="0.2">
      <c r="A40" s="33">
        <v>54964632</v>
      </c>
      <c r="B40" s="34" t="s">
        <v>435</v>
      </c>
      <c r="C40" s="34" t="s">
        <v>51</v>
      </c>
      <c r="D40" s="34" t="s">
        <v>358</v>
      </c>
      <c r="E40" s="34" t="s">
        <v>2322</v>
      </c>
      <c r="F40" s="34" t="s">
        <v>1946</v>
      </c>
      <c r="G40" s="34" t="s">
        <v>1945</v>
      </c>
      <c r="H40" s="34" t="s">
        <v>2200</v>
      </c>
      <c r="I40" s="36">
        <v>180000</v>
      </c>
      <c r="J40" s="37">
        <v>41317</v>
      </c>
      <c r="K40" s="34" t="s">
        <v>437</v>
      </c>
      <c r="L40" s="34" t="s">
        <v>33</v>
      </c>
      <c r="M40" s="34" t="s">
        <v>34</v>
      </c>
      <c r="N40" s="37">
        <v>41438</v>
      </c>
      <c r="O40" s="37">
        <f t="shared" si="3"/>
        <v>41317</v>
      </c>
      <c r="P40" s="38">
        <v>365</v>
      </c>
      <c r="Q40" s="37" t="s">
        <v>2297</v>
      </c>
      <c r="R40" s="37">
        <f t="shared" si="1"/>
        <v>41682</v>
      </c>
      <c r="S40" s="38">
        <f t="shared" si="2"/>
        <v>-244</v>
      </c>
      <c r="T40" s="39" t="s">
        <v>2298</v>
      </c>
      <c r="U40" s="34" t="s">
        <v>35</v>
      </c>
      <c r="V40" s="37">
        <v>41502</v>
      </c>
      <c r="W40" s="40" t="s">
        <v>36</v>
      </c>
      <c r="X40" s="37" t="s">
        <v>37</v>
      </c>
      <c r="Y40" s="40" t="s">
        <v>334</v>
      </c>
      <c r="Z40" s="40" t="s">
        <v>39</v>
      </c>
      <c r="AA40" s="34" t="s">
        <v>438</v>
      </c>
      <c r="AB40" s="34" t="s">
        <v>439</v>
      </c>
      <c r="AC40" s="45" t="s">
        <v>40</v>
      </c>
      <c r="AD40" s="45" t="s">
        <v>40</v>
      </c>
      <c r="AE40" s="45" t="s">
        <v>40</v>
      </c>
      <c r="AF40" s="45" t="s">
        <v>40</v>
      </c>
      <c r="AG40" s="45" t="s">
        <v>40</v>
      </c>
      <c r="AH40" s="34" t="s">
        <v>440</v>
      </c>
      <c r="AI40" s="34" t="s">
        <v>441</v>
      </c>
      <c r="AJ40" s="33">
        <v>77200</v>
      </c>
      <c r="AK40" s="40" t="s">
        <v>48</v>
      </c>
      <c r="AL40" s="40" t="s">
        <v>49</v>
      </c>
      <c r="AM40" s="40" t="s">
        <v>50</v>
      </c>
      <c r="AN40" s="40" t="s">
        <v>3021</v>
      </c>
      <c r="AO40" s="40" t="s">
        <v>3554</v>
      </c>
      <c r="AP40" s="40" t="s">
        <v>2327</v>
      </c>
      <c r="AQ40" s="40" t="s">
        <v>2329</v>
      </c>
      <c r="AR40" s="38">
        <v>54964632</v>
      </c>
      <c r="AS40" s="42" t="s">
        <v>4064</v>
      </c>
      <c r="AT40" s="43" t="s">
        <v>4062</v>
      </c>
      <c r="AU40" s="33">
        <v>54964632</v>
      </c>
      <c r="AV40" s="33" t="s">
        <v>2427</v>
      </c>
      <c r="AW40" s="33" t="s">
        <v>4080</v>
      </c>
      <c r="AX40" s="40" t="s">
        <v>4057</v>
      </c>
      <c r="AY40" s="40" t="s">
        <v>4058</v>
      </c>
      <c r="AZ40" s="43" t="s">
        <v>4062</v>
      </c>
      <c r="BA40" s="42" t="s">
        <v>4064</v>
      </c>
      <c r="BB40" s="43" t="s">
        <v>4062</v>
      </c>
      <c r="BC40" s="43" t="s">
        <v>4062</v>
      </c>
      <c r="BD40" s="43" t="s">
        <v>4062</v>
      </c>
      <c r="BE40" s="42" t="s">
        <v>4070</v>
      </c>
      <c r="BF40" s="42" t="s">
        <v>4058</v>
      </c>
      <c r="BG40" s="43" t="s">
        <v>4062</v>
      </c>
      <c r="BH40" s="42" t="s">
        <v>4064</v>
      </c>
      <c r="BI40" s="43" t="s">
        <v>4062</v>
      </c>
      <c r="BJ40" s="43" t="s">
        <v>4062</v>
      </c>
      <c r="BK40" s="43" t="s">
        <v>4062</v>
      </c>
      <c r="BL40" s="42" t="s">
        <v>40</v>
      </c>
      <c r="BM40" s="42" t="s">
        <v>40</v>
      </c>
      <c r="BN40" s="43" t="s">
        <v>4062</v>
      </c>
      <c r="BO40" s="43" t="s">
        <v>4062</v>
      </c>
      <c r="BP40" s="43" t="s">
        <v>4062</v>
      </c>
      <c r="BQ40" s="43" t="s">
        <v>4062</v>
      </c>
      <c r="BR40" s="43" t="s">
        <v>4062</v>
      </c>
      <c r="BS40" s="43" t="s">
        <v>4062</v>
      </c>
      <c r="BT40" s="43" t="s">
        <v>4062</v>
      </c>
    </row>
    <row r="41" spans="1:72" s="42" customFormat="1" x14ac:dyDescent="0.2">
      <c r="A41" s="33">
        <v>54964641</v>
      </c>
      <c r="B41" s="34" t="s">
        <v>442</v>
      </c>
      <c r="C41" s="34" t="s">
        <v>51</v>
      </c>
      <c r="D41" s="34" t="s">
        <v>443</v>
      </c>
      <c r="E41" s="34" t="s">
        <v>2322</v>
      </c>
      <c r="F41" s="34" t="s">
        <v>1949</v>
      </c>
      <c r="G41" s="34" t="s">
        <v>1966</v>
      </c>
      <c r="H41" s="34" t="s">
        <v>2210</v>
      </c>
      <c r="I41" s="36">
        <v>1738404</v>
      </c>
      <c r="J41" s="37">
        <v>41324</v>
      </c>
      <c r="K41" s="34" t="s">
        <v>445</v>
      </c>
      <c r="L41" s="34" t="s">
        <v>33</v>
      </c>
      <c r="M41" s="34" t="s">
        <v>34</v>
      </c>
      <c r="N41" s="37">
        <v>41438</v>
      </c>
      <c r="O41" s="37">
        <f t="shared" si="3"/>
        <v>41324</v>
      </c>
      <c r="P41" s="38">
        <v>365</v>
      </c>
      <c r="Q41" s="37" t="s">
        <v>2297</v>
      </c>
      <c r="R41" s="37">
        <f t="shared" si="1"/>
        <v>41689</v>
      </c>
      <c r="S41" s="38">
        <f t="shared" si="2"/>
        <v>-251</v>
      </c>
      <c r="T41" s="39" t="s">
        <v>2298</v>
      </c>
      <c r="U41" s="34" t="s">
        <v>35</v>
      </c>
      <c r="V41" s="37">
        <v>41502</v>
      </c>
      <c r="W41" s="40" t="s">
        <v>36</v>
      </c>
      <c r="X41" s="37" t="s">
        <v>37</v>
      </c>
      <c r="Y41" s="40" t="s">
        <v>334</v>
      </c>
      <c r="Z41" s="40" t="s">
        <v>39</v>
      </c>
      <c r="AA41" s="34" t="s">
        <v>446</v>
      </c>
      <c r="AB41" s="34" t="s">
        <v>447</v>
      </c>
      <c r="AC41" s="45" t="s">
        <v>40</v>
      </c>
      <c r="AD41" s="45" t="s">
        <v>40</v>
      </c>
      <c r="AE41" s="45" t="s">
        <v>40</v>
      </c>
      <c r="AF41" s="45" t="s">
        <v>40</v>
      </c>
      <c r="AG41" s="45" t="s">
        <v>40</v>
      </c>
      <c r="AH41" s="34" t="s">
        <v>448</v>
      </c>
      <c r="AI41" s="34" t="s">
        <v>47</v>
      </c>
      <c r="AJ41" s="33">
        <v>39685294</v>
      </c>
      <c r="AK41" s="40" t="s">
        <v>48</v>
      </c>
      <c r="AL41" s="40" t="s">
        <v>49</v>
      </c>
      <c r="AM41" s="40" t="s">
        <v>50</v>
      </c>
      <c r="AN41" s="40" t="s">
        <v>3022</v>
      </c>
      <c r="AO41" s="40" t="s">
        <v>3555</v>
      </c>
      <c r="AP41" s="40" t="s">
        <v>2327</v>
      </c>
      <c r="AQ41" s="40" t="s">
        <v>2329</v>
      </c>
      <c r="AR41" s="38">
        <v>54964641</v>
      </c>
      <c r="AS41" s="42" t="s">
        <v>4064</v>
      </c>
      <c r="AT41" s="43" t="s">
        <v>4062</v>
      </c>
      <c r="AU41" s="33">
        <v>54964641</v>
      </c>
      <c r="AV41" s="33" t="s">
        <v>2428</v>
      </c>
      <c r="AW41" s="33" t="s">
        <v>4079</v>
      </c>
      <c r="AX41" s="40" t="s">
        <v>4057</v>
      </c>
      <c r="AY41" s="40" t="s">
        <v>4058</v>
      </c>
      <c r="AZ41" s="43" t="s">
        <v>4062</v>
      </c>
      <c r="BA41" s="42" t="s">
        <v>4064</v>
      </c>
      <c r="BB41" s="43" t="s">
        <v>4062</v>
      </c>
      <c r="BC41" s="42" t="s">
        <v>4055</v>
      </c>
      <c r="BD41" s="43" t="s">
        <v>4062</v>
      </c>
      <c r="BE41" s="42" t="s">
        <v>4070</v>
      </c>
      <c r="BF41" s="42" t="s">
        <v>4058</v>
      </c>
      <c r="BG41" s="43" t="s">
        <v>4062</v>
      </c>
      <c r="BH41" s="42" t="s">
        <v>4064</v>
      </c>
      <c r="BI41" s="43" t="s">
        <v>4062</v>
      </c>
      <c r="BJ41" s="42" t="s">
        <v>4055</v>
      </c>
      <c r="BK41" s="43" t="s">
        <v>4062</v>
      </c>
      <c r="BL41" s="42" t="s">
        <v>40</v>
      </c>
      <c r="BM41" s="42" t="s">
        <v>40</v>
      </c>
      <c r="BN41" s="43" t="s">
        <v>4062</v>
      </c>
      <c r="BO41" s="43" t="s">
        <v>4062</v>
      </c>
      <c r="BP41" s="43" t="s">
        <v>4062</v>
      </c>
      <c r="BQ41" s="43" t="s">
        <v>4062</v>
      </c>
      <c r="BR41" s="43" t="s">
        <v>4062</v>
      </c>
      <c r="BS41" s="43" t="s">
        <v>4062</v>
      </c>
      <c r="BT41" s="43" t="s">
        <v>4062</v>
      </c>
    </row>
    <row r="42" spans="1:72" s="42" customFormat="1" x14ac:dyDescent="0.2">
      <c r="A42" s="33">
        <v>54964642</v>
      </c>
      <c r="B42" s="34" t="s">
        <v>449</v>
      </c>
      <c r="C42" s="34" t="s">
        <v>51</v>
      </c>
      <c r="D42" s="34" t="s">
        <v>450</v>
      </c>
      <c r="E42" s="34" t="s">
        <v>2322</v>
      </c>
      <c r="F42" s="34" t="s">
        <v>1946</v>
      </c>
      <c r="G42" s="34" t="s">
        <v>1945</v>
      </c>
      <c r="H42" s="34" t="s">
        <v>2200</v>
      </c>
      <c r="I42" s="36">
        <v>180000</v>
      </c>
      <c r="J42" s="37">
        <v>41303</v>
      </c>
      <c r="K42" s="34" t="s">
        <v>451</v>
      </c>
      <c r="L42" s="34" t="s">
        <v>33</v>
      </c>
      <c r="M42" s="34" t="s">
        <v>34</v>
      </c>
      <c r="N42" s="37">
        <v>41438</v>
      </c>
      <c r="O42" s="37">
        <f t="shared" si="3"/>
        <v>41303</v>
      </c>
      <c r="P42" s="38">
        <v>365</v>
      </c>
      <c r="Q42" s="37" t="s">
        <v>2297</v>
      </c>
      <c r="R42" s="37">
        <f t="shared" si="1"/>
        <v>41668</v>
      </c>
      <c r="S42" s="38">
        <f t="shared" si="2"/>
        <v>-230</v>
      </c>
      <c r="T42" s="39" t="s">
        <v>2298</v>
      </c>
      <c r="U42" s="34" t="s">
        <v>35</v>
      </c>
      <c r="V42" s="37">
        <v>41502</v>
      </c>
      <c r="W42" s="40" t="s">
        <v>36</v>
      </c>
      <c r="X42" s="37" t="s">
        <v>37</v>
      </c>
      <c r="Y42" s="40" t="s">
        <v>334</v>
      </c>
      <c r="Z42" s="40" t="s">
        <v>39</v>
      </c>
      <c r="AA42" s="34" t="s">
        <v>452</v>
      </c>
      <c r="AB42" s="34" t="s">
        <v>453</v>
      </c>
      <c r="AC42" s="45" t="s">
        <v>40</v>
      </c>
      <c r="AD42" s="45" t="s">
        <v>40</v>
      </c>
      <c r="AE42" s="45" t="s">
        <v>40</v>
      </c>
      <c r="AF42" s="45" t="s">
        <v>40</v>
      </c>
      <c r="AG42" s="45" t="s">
        <v>40</v>
      </c>
      <c r="AH42" s="34" t="s">
        <v>454</v>
      </c>
      <c r="AI42" s="34" t="s">
        <v>455</v>
      </c>
      <c r="AJ42" s="33">
        <v>1141516536</v>
      </c>
      <c r="AK42" s="40" t="s">
        <v>48</v>
      </c>
      <c r="AL42" s="40" t="s">
        <v>49</v>
      </c>
      <c r="AM42" s="40" t="s">
        <v>50</v>
      </c>
      <c r="AN42" s="40" t="s">
        <v>3023</v>
      </c>
      <c r="AO42" s="40" t="s">
        <v>3556</v>
      </c>
      <c r="AP42" s="40" t="s">
        <v>2327</v>
      </c>
      <c r="AQ42" s="40" t="s">
        <v>2329</v>
      </c>
      <c r="AR42" s="38">
        <v>54964642</v>
      </c>
      <c r="AS42" s="42" t="s">
        <v>4064</v>
      </c>
      <c r="AT42" s="43" t="s">
        <v>4062</v>
      </c>
      <c r="AU42" s="33">
        <v>54964642</v>
      </c>
      <c r="AV42" s="33" t="s">
        <v>2429</v>
      </c>
      <c r="AW42" s="33" t="s">
        <v>4079</v>
      </c>
      <c r="AX42" s="40" t="s">
        <v>4057</v>
      </c>
      <c r="AY42" s="40" t="s">
        <v>4058</v>
      </c>
      <c r="AZ42" s="43" t="s">
        <v>4062</v>
      </c>
      <c r="BA42" s="42" t="s">
        <v>4064</v>
      </c>
      <c r="BB42" s="43" t="s">
        <v>4062</v>
      </c>
      <c r="BC42" s="42" t="s">
        <v>4055</v>
      </c>
      <c r="BD42" s="43" t="s">
        <v>4062</v>
      </c>
      <c r="BE42" s="42" t="s">
        <v>4070</v>
      </c>
      <c r="BF42" s="42" t="s">
        <v>4058</v>
      </c>
      <c r="BG42" s="43" t="s">
        <v>4062</v>
      </c>
      <c r="BH42" s="42" t="s">
        <v>4064</v>
      </c>
      <c r="BI42" s="43" t="s">
        <v>4062</v>
      </c>
      <c r="BJ42" s="42" t="s">
        <v>4055</v>
      </c>
      <c r="BK42" s="43" t="s">
        <v>4062</v>
      </c>
      <c r="BL42" s="42" t="s">
        <v>40</v>
      </c>
      <c r="BM42" s="42" t="s">
        <v>40</v>
      </c>
      <c r="BN42" s="43" t="s">
        <v>4062</v>
      </c>
      <c r="BO42" s="43" t="s">
        <v>4062</v>
      </c>
      <c r="BP42" s="43" t="s">
        <v>4062</v>
      </c>
      <c r="BQ42" s="43" t="s">
        <v>4062</v>
      </c>
      <c r="BR42" s="43" t="s">
        <v>4062</v>
      </c>
      <c r="BS42" s="43" t="s">
        <v>4062</v>
      </c>
      <c r="BT42" s="43" t="s">
        <v>4062</v>
      </c>
    </row>
    <row r="43" spans="1:72" s="42" customFormat="1" x14ac:dyDescent="0.2">
      <c r="A43" s="33">
        <v>54964642</v>
      </c>
      <c r="B43" s="34" t="s">
        <v>449</v>
      </c>
      <c r="C43" s="34" t="s">
        <v>54</v>
      </c>
      <c r="D43" s="34" t="s">
        <v>456</v>
      </c>
      <c r="E43" s="35" t="s">
        <v>768</v>
      </c>
      <c r="F43" s="34" t="s">
        <v>1963</v>
      </c>
      <c r="G43" s="34" t="s">
        <v>1945</v>
      </c>
      <c r="H43" s="34" t="s">
        <v>2200</v>
      </c>
      <c r="I43" s="36">
        <v>2385000</v>
      </c>
      <c r="J43" s="37">
        <v>41303</v>
      </c>
      <c r="K43" s="34" t="s">
        <v>451</v>
      </c>
      <c r="L43" s="34" t="s">
        <v>33</v>
      </c>
      <c r="M43" s="34" t="s">
        <v>34</v>
      </c>
      <c r="N43" s="37">
        <v>41438</v>
      </c>
      <c r="O43" s="37">
        <f t="shared" si="3"/>
        <v>41303</v>
      </c>
      <c r="P43" s="38">
        <v>365</v>
      </c>
      <c r="Q43" s="37" t="s">
        <v>2297</v>
      </c>
      <c r="R43" s="37">
        <f t="shared" si="1"/>
        <v>41668</v>
      </c>
      <c r="S43" s="38">
        <f t="shared" si="2"/>
        <v>-230</v>
      </c>
      <c r="T43" s="39" t="s">
        <v>2298</v>
      </c>
      <c r="U43" s="34" t="s">
        <v>35</v>
      </c>
      <c r="V43" s="37">
        <v>41502</v>
      </c>
      <c r="W43" s="40" t="s">
        <v>36</v>
      </c>
      <c r="X43" s="37" t="s">
        <v>37</v>
      </c>
      <c r="Y43" s="40" t="s">
        <v>334</v>
      </c>
      <c r="Z43" s="40" t="s">
        <v>39</v>
      </c>
      <c r="AA43" s="34" t="s">
        <v>452</v>
      </c>
      <c r="AB43" s="34" t="s">
        <v>453</v>
      </c>
      <c r="AC43" s="45" t="s">
        <v>40</v>
      </c>
      <c r="AD43" s="45" t="s">
        <v>40</v>
      </c>
      <c r="AE43" s="45" t="s">
        <v>40</v>
      </c>
      <c r="AF43" s="45" t="s">
        <v>40</v>
      </c>
      <c r="AG43" s="45" t="s">
        <v>40</v>
      </c>
      <c r="AH43" s="34" t="s">
        <v>454</v>
      </c>
      <c r="AI43" s="34" t="s">
        <v>455</v>
      </c>
      <c r="AJ43" s="33">
        <v>1141516536</v>
      </c>
      <c r="AK43" s="40" t="s">
        <v>48</v>
      </c>
      <c r="AL43" s="40" t="s">
        <v>49</v>
      </c>
      <c r="AM43" s="40" t="s">
        <v>50</v>
      </c>
      <c r="AN43" s="40" t="s">
        <v>3024</v>
      </c>
      <c r="AO43" s="40" t="s">
        <v>3557</v>
      </c>
      <c r="AP43" s="40" t="s">
        <v>2327</v>
      </c>
      <c r="AQ43" s="40" t="s">
        <v>2329</v>
      </c>
      <c r="AR43" s="38">
        <v>54964642</v>
      </c>
      <c r="AS43" s="42" t="s">
        <v>4064</v>
      </c>
      <c r="AT43" s="43" t="s">
        <v>4062</v>
      </c>
      <c r="AU43" s="33">
        <v>54964642</v>
      </c>
      <c r="AV43" s="33" t="s">
        <v>2430</v>
      </c>
      <c r="AW43" s="33" t="s">
        <v>4079</v>
      </c>
      <c r="AX43" s="40" t="s">
        <v>4057</v>
      </c>
      <c r="AY43" s="40" t="s">
        <v>4058</v>
      </c>
      <c r="AZ43" s="43" t="s">
        <v>4062</v>
      </c>
      <c r="BA43" s="42" t="s">
        <v>4064</v>
      </c>
      <c r="BB43" s="43" t="s">
        <v>4062</v>
      </c>
      <c r="BC43" s="42" t="s">
        <v>4055</v>
      </c>
      <c r="BD43" s="43" t="s">
        <v>4062</v>
      </c>
      <c r="BE43" s="42" t="s">
        <v>4070</v>
      </c>
      <c r="BF43" s="42" t="s">
        <v>4058</v>
      </c>
      <c r="BG43" s="43" t="s">
        <v>4062</v>
      </c>
      <c r="BH43" s="42" t="s">
        <v>4064</v>
      </c>
      <c r="BI43" s="43" t="s">
        <v>4062</v>
      </c>
      <c r="BJ43" s="42" t="s">
        <v>4055</v>
      </c>
      <c r="BK43" s="43" t="s">
        <v>4062</v>
      </c>
      <c r="BL43" s="42" t="s">
        <v>40</v>
      </c>
      <c r="BM43" s="42" t="s">
        <v>40</v>
      </c>
      <c r="BN43" s="43" t="s">
        <v>4062</v>
      </c>
      <c r="BO43" s="43" t="s">
        <v>4062</v>
      </c>
      <c r="BP43" s="43" t="s">
        <v>4062</v>
      </c>
      <c r="BQ43" s="43" t="s">
        <v>4062</v>
      </c>
      <c r="BR43" s="43" t="s">
        <v>4062</v>
      </c>
      <c r="BS43" s="43" t="s">
        <v>4062</v>
      </c>
      <c r="BT43" s="43" t="s">
        <v>4062</v>
      </c>
    </row>
    <row r="44" spans="1:72" s="42" customFormat="1" x14ac:dyDescent="0.2">
      <c r="A44" s="33">
        <v>54964642</v>
      </c>
      <c r="B44" s="34" t="s">
        <v>449</v>
      </c>
      <c r="C44" s="34" t="s">
        <v>30</v>
      </c>
      <c r="D44" s="34" t="s">
        <v>387</v>
      </c>
      <c r="E44" s="35" t="s">
        <v>2323</v>
      </c>
      <c r="F44" s="34" t="s">
        <v>1965</v>
      </c>
      <c r="G44" s="34" t="s">
        <v>1945</v>
      </c>
      <c r="H44" s="34" t="s">
        <v>2200</v>
      </c>
      <c r="I44" s="36">
        <v>470000</v>
      </c>
      <c r="J44" s="37">
        <v>41303</v>
      </c>
      <c r="K44" s="34" t="s">
        <v>451</v>
      </c>
      <c r="L44" s="34" t="s">
        <v>33</v>
      </c>
      <c r="M44" s="34" t="s">
        <v>34</v>
      </c>
      <c r="N44" s="37">
        <v>41438</v>
      </c>
      <c r="O44" s="37">
        <f t="shared" si="3"/>
        <v>41303</v>
      </c>
      <c r="P44" s="38">
        <v>365</v>
      </c>
      <c r="Q44" s="37" t="s">
        <v>2297</v>
      </c>
      <c r="R44" s="37">
        <f t="shared" si="1"/>
        <v>41668</v>
      </c>
      <c r="S44" s="38">
        <f t="shared" si="2"/>
        <v>-230</v>
      </c>
      <c r="T44" s="39" t="s">
        <v>2298</v>
      </c>
      <c r="U44" s="34" t="s">
        <v>35</v>
      </c>
      <c r="V44" s="37">
        <v>41502</v>
      </c>
      <c r="W44" s="40" t="s">
        <v>36</v>
      </c>
      <c r="X44" s="37" t="s">
        <v>37</v>
      </c>
      <c r="Y44" s="40" t="s">
        <v>334</v>
      </c>
      <c r="Z44" s="40" t="s">
        <v>39</v>
      </c>
      <c r="AA44" s="34" t="s">
        <v>452</v>
      </c>
      <c r="AB44" s="34" t="s">
        <v>453</v>
      </c>
      <c r="AC44" s="45" t="s">
        <v>40</v>
      </c>
      <c r="AD44" s="45" t="s">
        <v>40</v>
      </c>
      <c r="AE44" s="45" t="s">
        <v>40</v>
      </c>
      <c r="AF44" s="45" t="s">
        <v>40</v>
      </c>
      <c r="AG44" s="45" t="s">
        <v>40</v>
      </c>
      <c r="AH44" s="34" t="s">
        <v>454</v>
      </c>
      <c r="AI44" s="34" t="s">
        <v>455</v>
      </c>
      <c r="AJ44" s="33">
        <v>1141516536</v>
      </c>
      <c r="AK44" s="40" t="s">
        <v>48</v>
      </c>
      <c r="AL44" s="40" t="s">
        <v>49</v>
      </c>
      <c r="AM44" s="40" t="s">
        <v>50</v>
      </c>
      <c r="AN44" s="40" t="s">
        <v>3025</v>
      </c>
      <c r="AO44" s="40" t="s">
        <v>3558</v>
      </c>
      <c r="AP44" s="40" t="s">
        <v>2327</v>
      </c>
      <c r="AQ44" s="40" t="s">
        <v>2329</v>
      </c>
      <c r="AR44" s="38">
        <v>54964642</v>
      </c>
      <c r="AS44" s="42" t="s">
        <v>4064</v>
      </c>
      <c r="AT44" s="43" t="s">
        <v>4062</v>
      </c>
      <c r="AU44" s="33">
        <v>54964642</v>
      </c>
      <c r="AV44" s="33" t="s">
        <v>2431</v>
      </c>
      <c r="AW44" s="33" t="s">
        <v>4079</v>
      </c>
      <c r="AX44" s="40" t="s">
        <v>4057</v>
      </c>
      <c r="AY44" s="40" t="s">
        <v>4058</v>
      </c>
      <c r="AZ44" s="43" t="s">
        <v>4062</v>
      </c>
      <c r="BA44" s="42" t="s">
        <v>4064</v>
      </c>
      <c r="BB44" s="43" t="s">
        <v>4062</v>
      </c>
      <c r="BC44" s="42" t="s">
        <v>4055</v>
      </c>
      <c r="BD44" s="43" t="s">
        <v>4062</v>
      </c>
      <c r="BE44" s="42" t="s">
        <v>4070</v>
      </c>
      <c r="BF44" s="42" t="s">
        <v>4058</v>
      </c>
      <c r="BG44" s="43" t="s">
        <v>4062</v>
      </c>
      <c r="BH44" s="42" t="s">
        <v>4064</v>
      </c>
      <c r="BI44" s="43" t="s">
        <v>4062</v>
      </c>
      <c r="BJ44" s="42" t="s">
        <v>4055</v>
      </c>
      <c r="BK44" s="43" t="s">
        <v>4062</v>
      </c>
      <c r="BL44" s="42" t="s">
        <v>40</v>
      </c>
      <c r="BM44" s="42" t="s">
        <v>40</v>
      </c>
      <c r="BN44" s="43" t="s">
        <v>4062</v>
      </c>
      <c r="BO44" s="43" t="s">
        <v>4062</v>
      </c>
      <c r="BP44" s="43" t="s">
        <v>4062</v>
      </c>
      <c r="BQ44" s="43" t="s">
        <v>4062</v>
      </c>
      <c r="BR44" s="43" t="s">
        <v>4062</v>
      </c>
      <c r="BS44" s="43" t="s">
        <v>4062</v>
      </c>
      <c r="BT44" s="43" t="s">
        <v>4062</v>
      </c>
    </row>
    <row r="45" spans="1:72" s="42" customFormat="1" x14ac:dyDescent="0.2">
      <c r="A45" s="33">
        <v>54964647</v>
      </c>
      <c r="B45" s="34" t="s">
        <v>457</v>
      </c>
      <c r="C45" s="34" t="s">
        <v>51</v>
      </c>
      <c r="D45" s="34" t="s">
        <v>458</v>
      </c>
      <c r="E45" s="34" t="s">
        <v>2185</v>
      </c>
      <c r="F45" s="34" t="s">
        <v>1968</v>
      </c>
      <c r="G45" s="34" t="s">
        <v>1969</v>
      </c>
      <c r="H45" s="34" t="s">
        <v>2212</v>
      </c>
      <c r="I45" s="36">
        <v>296998</v>
      </c>
      <c r="J45" s="37">
        <v>41269</v>
      </c>
      <c r="K45" s="34" t="s">
        <v>460</v>
      </c>
      <c r="L45" s="34" t="s">
        <v>33</v>
      </c>
      <c r="M45" s="34" t="s">
        <v>34</v>
      </c>
      <c r="N45" s="37">
        <v>41438</v>
      </c>
      <c r="O45" s="37">
        <f t="shared" si="3"/>
        <v>41269</v>
      </c>
      <c r="P45" s="38">
        <v>365</v>
      </c>
      <c r="Q45" s="37" t="s">
        <v>2297</v>
      </c>
      <c r="R45" s="37">
        <f t="shared" si="1"/>
        <v>41634</v>
      </c>
      <c r="S45" s="38">
        <f t="shared" si="2"/>
        <v>-196</v>
      </c>
      <c r="T45" s="39" t="s">
        <v>2298</v>
      </c>
      <c r="U45" s="34" t="s">
        <v>35</v>
      </c>
      <c r="V45" s="37">
        <v>41502</v>
      </c>
      <c r="W45" s="40" t="s">
        <v>36</v>
      </c>
      <c r="X45" s="37" t="s">
        <v>37</v>
      </c>
      <c r="Y45" s="40" t="s">
        <v>334</v>
      </c>
      <c r="Z45" s="40" t="s">
        <v>39</v>
      </c>
      <c r="AA45" s="34" t="s">
        <v>461</v>
      </c>
      <c r="AB45" s="34" t="s">
        <v>462</v>
      </c>
      <c r="AC45" s="45" t="s">
        <v>40</v>
      </c>
      <c r="AD45" s="45" t="s">
        <v>40</v>
      </c>
      <c r="AE45" s="45" t="s">
        <v>40</v>
      </c>
      <c r="AF45" s="45" t="s">
        <v>40</v>
      </c>
      <c r="AG45" s="45" t="s">
        <v>40</v>
      </c>
      <c r="AH45" s="34" t="s">
        <v>463</v>
      </c>
      <c r="AI45" s="34" t="s">
        <v>82</v>
      </c>
      <c r="AJ45" s="33">
        <v>1006972142</v>
      </c>
      <c r="AK45" s="40" t="s">
        <v>48</v>
      </c>
      <c r="AL45" s="40" t="s">
        <v>49</v>
      </c>
      <c r="AM45" s="40" t="s">
        <v>50</v>
      </c>
      <c r="AN45" s="40" t="s">
        <v>3026</v>
      </c>
      <c r="AO45" s="40" t="s">
        <v>3559</v>
      </c>
      <c r="AP45" s="40" t="s">
        <v>2327</v>
      </c>
      <c r="AQ45" s="40" t="s">
        <v>2329</v>
      </c>
      <c r="AR45" s="38">
        <v>54964647</v>
      </c>
      <c r="AS45" s="42" t="s">
        <v>4064</v>
      </c>
      <c r="AT45" s="43" t="s">
        <v>4062</v>
      </c>
      <c r="AU45" s="33">
        <v>54964647</v>
      </c>
      <c r="AV45" s="33" t="s">
        <v>2432</v>
      </c>
      <c r="AW45" s="33" t="s">
        <v>4080</v>
      </c>
      <c r="AX45" s="40" t="s">
        <v>4057</v>
      </c>
      <c r="AY45" s="40" t="s">
        <v>4058</v>
      </c>
      <c r="AZ45" s="43" t="s">
        <v>4062</v>
      </c>
      <c r="BA45" s="42" t="s">
        <v>4064</v>
      </c>
      <c r="BB45" s="43" t="s">
        <v>4062</v>
      </c>
      <c r="BC45" s="43" t="s">
        <v>4062</v>
      </c>
      <c r="BD45" s="43" t="s">
        <v>4062</v>
      </c>
      <c r="BE45" s="42" t="s">
        <v>4070</v>
      </c>
      <c r="BF45" s="42" t="s">
        <v>4058</v>
      </c>
      <c r="BG45" s="43" t="s">
        <v>4062</v>
      </c>
      <c r="BH45" s="42" t="s">
        <v>4064</v>
      </c>
      <c r="BI45" s="43" t="s">
        <v>4062</v>
      </c>
      <c r="BJ45" s="43" t="s">
        <v>4062</v>
      </c>
      <c r="BK45" s="43" t="s">
        <v>4062</v>
      </c>
      <c r="BL45" s="42" t="s">
        <v>40</v>
      </c>
      <c r="BM45" s="42" t="s">
        <v>40</v>
      </c>
      <c r="BN45" s="43" t="s">
        <v>4062</v>
      </c>
      <c r="BO45" s="43" t="s">
        <v>4062</v>
      </c>
      <c r="BP45" s="43" t="s">
        <v>4062</v>
      </c>
      <c r="BQ45" s="43" t="s">
        <v>4062</v>
      </c>
      <c r="BR45" s="43" t="s">
        <v>4062</v>
      </c>
      <c r="BS45" s="43" t="s">
        <v>4062</v>
      </c>
      <c r="BT45" s="43" t="s">
        <v>4062</v>
      </c>
    </row>
    <row r="46" spans="1:72" s="42" customFormat="1" x14ac:dyDescent="0.2">
      <c r="A46" s="33">
        <v>54964655</v>
      </c>
      <c r="B46" s="34" t="s">
        <v>464</v>
      </c>
      <c r="C46" s="34" t="s">
        <v>51</v>
      </c>
      <c r="D46" s="34" t="s">
        <v>358</v>
      </c>
      <c r="E46" s="34" t="s">
        <v>2322</v>
      </c>
      <c r="F46" s="34" t="s">
        <v>1946</v>
      </c>
      <c r="G46" s="34" t="s">
        <v>1966</v>
      </c>
      <c r="H46" s="34" t="s">
        <v>2210</v>
      </c>
      <c r="I46" s="36">
        <v>180000</v>
      </c>
      <c r="J46" s="37">
        <v>41332</v>
      </c>
      <c r="K46" s="34" t="s">
        <v>465</v>
      </c>
      <c r="L46" s="34" t="s">
        <v>33</v>
      </c>
      <c r="M46" s="34" t="s">
        <v>34</v>
      </c>
      <c r="N46" s="37">
        <v>41438</v>
      </c>
      <c r="O46" s="37">
        <f t="shared" si="3"/>
        <v>41332</v>
      </c>
      <c r="P46" s="38">
        <v>365</v>
      </c>
      <c r="Q46" s="37" t="s">
        <v>2297</v>
      </c>
      <c r="R46" s="37">
        <f t="shared" si="1"/>
        <v>41697</v>
      </c>
      <c r="S46" s="38">
        <f t="shared" si="2"/>
        <v>-259</v>
      </c>
      <c r="T46" s="39" t="s">
        <v>2298</v>
      </c>
      <c r="U46" s="34" t="s">
        <v>35</v>
      </c>
      <c r="V46" s="37">
        <v>41502</v>
      </c>
      <c r="W46" s="40" t="s">
        <v>36</v>
      </c>
      <c r="X46" s="37" t="s">
        <v>37</v>
      </c>
      <c r="Y46" s="40" t="s">
        <v>334</v>
      </c>
      <c r="Z46" s="40" t="s">
        <v>39</v>
      </c>
      <c r="AA46" s="34" t="s">
        <v>466</v>
      </c>
      <c r="AB46" s="34" t="s">
        <v>467</v>
      </c>
      <c r="AC46" s="45" t="s">
        <v>40</v>
      </c>
      <c r="AD46" s="45" t="s">
        <v>40</v>
      </c>
      <c r="AE46" s="45" t="s">
        <v>40</v>
      </c>
      <c r="AF46" s="45" t="s">
        <v>40</v>
      </c>
      <c r="AG46" s="45" t="s">
        <v>40</v>
      </c>
      <c r="AH46" s="34" t="s">
        <v>468</v>
      </c>
      <c r="AI46" s="34" t="s">
        <v>47</v>
      </c>
      <c r="AJ46" s="33">
        <v>91273811</v>
      </c>
      <c r="AK46" s="40" t="s">
        <v>48</v>
      </c>
      <c r="AL46" s="40" t="s">
        <v>49</v>
      </c>
      <c r="AM46" s="40" t="s">
        <v>50</v>
      </c>
      <c r="AN46" s="40" t="s">
        <v>3027</v>
      </c>
      <c r="AO46" s="40" t="s">
        <v>3560</v>
      </c>
      <c r="AP46" s="40" t="s">
        <v>2327</v>
      </c>
      <c r="AQ46" s="40" t="s">
        <v>2329</v>
      </c>
      <c r="AR46" s="38">
        <v>54964655</v>
      </c>
      <c r="AS46" s="42" t="s">
        <v>4064</v>
      </c>
      <c r="AT46" s="43" t="s">
        <v>4062</v>
      </c>
      <c r="AU46" s="33">
        <v>54964655</v>
      </c>
      <c r="AV46" s="33" t="s">
        <v>2433</v>
      </c>
      <c r="AW46" s="33" t="s">
        <v>4080</v>
      </c>
      <c r="AX46" s="40" t="s">
        <v>4057</v>
      </c>
      <c r="AY46" s="40" t="s">
        <v>4058</v>
      </c>
      <c r="AZ46" s="43" t="s">
        <v>4062</v>
      </c>
      <c r="BA46" s="42" t="s">
        <v>4064</v>
      </c>
      <c r="BB46" s="43" t="s">
        <v>4062</v>
      </c>
      <c r="BC46" s="43" t="s">
        <v>4062</v>
      </c>
      <c r="BD46" s="43" t="s">
        <v>4062</v>
      </c>
      <c r="BE46" s="42" t="s">
        <v>4070</v>
      </c>
      <c r="BF46" s="42" t="s">
        <v>4058</v>
      </c>
      <c r="BG46" s="43" t="s">
        <v>4062</v>
      </c>
      <c r="BH46" s="42" t="s">
        <v>4064</v>
      </c>
      <c r="BI46" s="43" t="s">
        <v>4062</v>
      </c>
      <c r="BJ46" s="43" t="s">
        <v>4062</v>
      </c>
      <c r="BK46" s="43" t="s">
        <v>4062</v>
      </c>
      <c r="BL46" s="42" t="s">
        <v>40</v>
      </c>
      <c r="BM46" s="42" t="s">
        <v>40</v>
      </c>
      <c r="BN46" s="43" t="s">
        <v>4062</v>
      </c>
      <c r="BO46" s="43" t="s">
        <v>4062</v>
      </c>
      <c r="BP46" s="43" t="s">
        <v>4062</v>
      </c>
      <c r="BQ46" s="43" t="s">
        <v>4062</v>
      </c>
      <c r="BR46" s="43" t="s">
        <v>4062</v>
      </c>
      <c r="BS46" s="43" t="s">
        <v>4062</v>
      </c>
      <c r="BT46" s="43" t="s">
        <v>4062</v>
      </c>
    </row>
    <row r="47" spans="1:72" s="42" customFormat="1" x14ac:dyDescent="0.2">
      <c r="A47" s="33">
        <v>54964655</v>
      </c>
      <c r="B47" s="34" t="s">
        <v>464</v>
      </c>
      <c r="C47" s="34" t="s">
        <v>54</v>
      </c>
      <c r="D47" s="34" t="s">
        <v>369</v>
      </c>
      <c r="E47" s="35" t="s">
        <v>2323</v>
      </c>
      <c r="F47" s="34" t="s">
        <v>1963</v>
      </c>
      <c r="G47" s="34" t="s">
        <v>1966</v>
      </c>
      <c r="H47" s="34" t="s">
        <v>2210</v>
      </c>
      <c r="I47" s="36">
        <v>2385000</v>
      </c>
      <c r="J47" s="37">
        <v>41332</v>
      </c>
      <c r="K47" s="34" t="s">
        <v>465</v>
      </c>
      <c r="L47" s="34" t="s">
        <v>33</v>
      </c>
      <c r="M47" s="34" t="s">
        <v>34</v>
      </c>
      <c r="N47" s="37">
        <v>41438</v>
      </c>
      <c r="O47" s="37">
        <f t="shared" si="3"/>
        <v>41332</v>
      </c>
      <c r="P47" s="38">
        <v>365</v>
      </c>
      <c r="Q47" s="37" t="s">
        <v>2297</v>
      </c>
      <c r="R47" s="37">
        <f t="shared" si="1"/>
        <v>41697</v>
      </c>
      <c r="S47" s="38">
        <f t="shared" si="2"/>
        <v>-259</v>
      </c>
      <c r="T47" s="39" t="s">
        <v>2298</v>
      </c>
      <c r="U47" s="34" t="s">
        <v>35</v>
      </c>
      <c r="V47" s="37">
        <v>41502</v>
      </c>
      <c r="W47" s="40" t="s">
        <v>36</v>
      </c>
      <c r="X47" s="37" t="s">
        <v>37</v>
      </c>
      <c r="Y47" s="40" t="s">
        <v>334</v>
      </c>
      <c r="Z47" s="40" t="s">
        <v>39</v>
      </c>
      <c r="AA47" s="34" t="s">
        <v>466</v>
      </c>
      <c r="AB47" s="34" t="s">
        <v>467</v>
      </c>
      <c r="AC47" s="45" t="s">
        <v>40</v>
      </c>
      <c r="AD47" s="45" t="s">
        <v>40</v>
      </c>
      <c r="AE47" s="45" t="s">
        <v>40</v>
      </c>
      <c r="AF47" s="45" t="s">
        <v>40</v>
      </c>
      <c r="AG47" s="45" t="s">
        <v>40</v>
      </c>
      <c r="AH47" s="34" t="s">
        <v>468</v>
      </c>
      <c r="AI47" s="34" t="s">
        <v>47</v>
      </c>
      <c r="AJ47" s="33">
        <v>91273811</v>
      </c>
      <c r="AK47" s="40" t="s">
        <v>48</v>
      </c>
      <c r="AL47" s="40" t="s">
        <v>49</v>
      </c>
      <c r="AM47" s="40" t="s">
        <v>50</v>
      </c>
      <c r="AN47" s="40" t="s">
        <v>3028</v>
      </c>
      <c r="AO47" s="40" t="s">
        <v>3561</v>
      </c>
      <c r="AP47" s="40" t="s">
        <v>2327</v>
      </c>
      <c r="AQ47" s="40" t="s">
        <v>2329</v>
      </c>
      <c r="AR47" s="38">
        <v>54964655</v>
      </c>
      <c r="AS47" s="42" t="s">
        <v>4064</v>
      </c>
      <c r="AT47" s="43" t="s">
        <v>4062</v>
      </c>
      <c r="AU47" s="33">
        <v>54964655</v>
      </c>
      <c r="AV47" s="33" t="s">
        <v>2434</v>
      </c>
      <c r="AW47" s="33" t="s">
        <v>4080</v>
      </c>
      <c r="AX47" s="40" t="s">
        <v>4057</v>
      </c>
      <c r="AY47" s="40" t="s">
        <v>4058</v>
      </c>
      <c r="AZ47" s="43" t="s">
        <v>4062</v>
      </c>
      <c r="BA47" s="42" t="s">
        <v>4064</v>
      </c>
      <c r="BB47" s="43" t="s">
        <v>4062</v>
      </c>
      <c r="BC47" s="43" t="s">
        <v>4062</v>
      </c>
      <c r="BD47" s="43" t="s">
        <v>4062</v>
      </c>
      <c r="BE47" s="42" t="s">
        <v>4070</v>
      </c>
      <c r="BF47" s="42" t="s">
        <v>4058</v>
      </c>
      <c r="BG47" s="43" t="s">
        <v>4062</v>
      </c>
      <c r="BH47" s="42" t="s">
        <v>4064</v>
      </c>
      <c r="BI47" s="43" t="s">
        <v>4062</v>
      </c>
      <c r="BJ47" s="43" t="s">
        <v>4062</v>
      </c>
      <c r="BK47" s="43" t="s">
        <v>4062</v>
      </c>
      <c r="BL47" s="42" t="s">
        <v>40</v>
      </c>
      <c r="BM47" s="42" t="s">
        <v>40</v>
      </c>
      <c r="BN47" s="43" t="s">
        <v>4062</v>
      </c>
      <c r="BO47" s="43" t="s">
        <v>4062</v>
      </c>
      <c r="BP47" s="43" t="s">
        <v>4062</v>
      </c>
      <c r="BQ47" s="43" t="s">
        <v>4062</v>
      </c>
      <c r="BR47" s="43" t="s">
        <v>4062</v>
      </c>
      <c r="BS47" s="43" t="s">
        <v>4062</v>
      </c>
      <c r="BT47" s="43" t="s">
        <v>4062</v>
      </c>
    </row>
    <row r="48" spans="1:72" s="42" customFormat="1" x14ac:dyDescent="0.2">
      <c r="A48" s="33">
        <v>54964655</v>
      </c>
      <c r="B48" s="34" t="s">
        <v>464</v>
      </c>
      <c r="C48" s="34" t="s">
        <v>30</v>
      </c>
      <c r="D48" s="34" t="s">
        <v>469</v>
      </c>
      <c r="E48" s="35" t="s">
        <v>768</v>
      </c>
      <c r="F48" s="34" t="s">
        <v>1965</v>
      </c>
      <c r="G48" s="34" t="s">
        <v>1966</v>
      </c>
      <c r="H48" s="34" t="s">
        <v>2210</v>
      </c>
      <c r="I48" s="36">
        <v>470000</v>
      </c>
      <c r="J48" s="37">
        <v>41332</v>
      </c>
      <c r="K48" s="34" t="s">
        <v>465</v>
      </c>
      <c r="L48" s="34" t="s">
        <v>33</v>
      </c>
      <c r="M48" s="34" t="s">
        <v>34</v>
      </c>
      <c r="N48" s="37">
        <v>41438</v>
      </c>
      <c r="O48" s="37">
        <f t="shared" si="3"/>
        <v>41332</v>
      </c>
      <c r="P48" s="38">
        <v>365</v>
      </c>
      <c r="Q48" s="37" t="s">
        <v>2297</v>
      </c>
      <c r="R48" s="37">
        <f t="shared" si="1"/>
        <v>41697</v>
      </c>
      <c r="S48" s="38">
        <f t="shared" si="2"/>
        <v>-259</v>
      </c>
      <c r="T48" s="39" t="s">
        <v>2298</v>
      </c>
      <c r="U48" s="34" t="s">
        <v>35</v>
      </c>
      <c r="V48" s="37">
        <v>41502</v>
      </c>
      <c r="W48" s="40" t="s">
        <v>36</v>
      </c>
      <c r="X48" s="37" t="s">
        <v>37</v>
      </c>
      <c r="Y48" s="40" t="s">
        <v>334</v>
      </c>
      <c r="Z48" s="40" t="s">
        <v>39</v>
      </c>
      <c r="AA48" s="34" t="s">
        <v>466</v>
      </c>
      <c r="AB48" s="34" t="s">
        <v>467</v>
      </c>
      <c r="AC48" s="45" t="s">
        <v>40</v>
      </c>
      <c r="AD48" s="45" t="s">
        <v>40</v>
      </c>
      <c r="AE48" s="45" t="s">
        <v>40</v>
      </c>
      <c r="AF48" s="45" t="s">
        <v>40</v>
      </c>
      <c r="AG48" s="45" t="s">
        <v>40</v>
      </c>
      <c r="AH48" s="34" t="s">
        <v>468</v>
      </c>
      <c r="AI48" s="34" t="s">
        <v>47</v>
      </c>
      <c r="AJ48" s="33">
        <v>91273811</v>
      </c>
      <c r="AK48" s="40" t="s">
        <v>48</v>
      </c>
      <c r="AL48" s="40" t="s">
        <v>49</v>
      </c>
      <c r="AM48" s="40" t="s">
        <v>50</v>
      </c>
      <c r="AN48" s="40" t="s">
        <v>3029</v>
      </c>
      <c r="AO48" s="40" t="s">
        <v>3562</v>
      </c>
      <c r="AP48" s="40" t="s">
        <v>2327</v>
      </c>
      <c r="AQ48" s="40" t="s">
        <v>2329</v>
      </c>
      <c r="AR48" s="38">
        <v>54964655</v>
      </c>
      <c r="AS48" s="42" t="s">
        <v>4064</v>
      </c>
      <c r="AT48" s="43" t="s">
        <v>4062</v>
      </c>
      <c r="AU48" s="33">
        <v>54964655</v>
      </c>
      <c r="AV48" s="33" t="s">
        <v>2435</v>
      </c>
      <c r="AW48" s="33" t="s">
        <v>4080</v>
      </c>
      <c r="AX48" s="40" t="s">
        <v>4057</v>
      </c>
      <c r="AY48" s="40" t="s">
        <v>4058</v>
      </c>
      <c r="AZ48" s="43" t="s">
        <v>4062</v>
      </c>
      <c r="BA48" s="42" t="s">
        <v>4064</v>
      </c>
      <c r="BB48" s="43" t="s">
        <v>4062</v>
      </c>
      <c r="BC48" s="43" t="s">
        <v>4062</v>
      </c>
      <c r="BD48" s="43" t="s">
        <v>4062</v>
      </c>
      <c r="BE48" s="42" t="s">
        <v>4070</v>
      </c>
      <c r="BF48" s="42" t="s">
        <v>4058</v>
      </c>
      <c r="BG48" s="43" t="s">
        <v>4062</v>
      </c>
      <c r="BH48" s="42" t="s">
        <v>4064</v>
      </c>
      <c r="BI48" s="43" t="s">
        <v>4062</v>
      </c>
      <c r="BJ48" s="43" t="s">
        <v>4062</v>
      </c>
      <c r="BK48" s="43" t="s">
        <v>4062</v>
      </c>
      <c r="BL48" s="42" t="s">
        <v>40</v>
      </c>
      <c r="BM48" s="42" t="s">
        <v>40</v>
      </c>
      <c r="BN48" s="43" t="s">
        <v>4062</v>
      </c>
      <c r="BO48" s="43" t="s">
        <v>4062</v>
      </c>
      <c r="BP48" s="43" t="s">
        <v>4062</v>
      </c>
      <c r="BQ48" s="43" t="s">
        <v>4062</v>
      </c>
      <c r="BR48" s="43" t="s">
        <v>4062</v>
      </c>
      <c r="BS48" s="43" t="s">
        <v>4062</v>
      </c>
      <c r="BT48" s="43" t="s">
        <v>4062</v>
      </c>
    </row>
    <row r="49" spans="1:72" s="42" customFormat="1" x14ac:dyDescent="0.2">
      <c r="A49" s="33">
        <v>54964671</v>
      </c>
      <c r="B49" s="34" t="s">
        <v>470</v>
      </c>
      <c r="C49" s="34" t="s">
        <v>51</v>
      </c>
      <c r="D49" s="34" t="s">
        <v>471</v>
      </c>
      <c r="E49" s="34" t="s">
        <v>2183</v>
      </c>
      <c r="F49" s="34" t="s">
        <v>1970</v>
      </c>
      <c r="G49" s="34" t="s">
        <v>1945</v>
      </c>
      <c r="H49" s="34" t="s">
        <v>2200</v>
      </c>
      <c r="I49" s="36">
        <v>22900</v>
      </c>
      <c r="J49" s="37">
        <v>41291</v>
      </c>
      <c r="K49" s="34" t="s">
        <v>472</v>
      </c>
      <c r="L49" s="34" t="s">
        <v>33</v>
      </c>
      <c r="M49" s="34" t="s">
        <v>34</v>
      </c>
      <c r="N49" s="37">
        <v>41438</v>
      </c>
      <c r="O49" s="37">
        <f t="shared" si="3"/>
        <v>41291</v>
      </c>
      <c r="P49" s="38">
        <v>365</v>
      </c>
      <c r="Q49" s="37" t="s">
        <v>2297</v>
      </c>
      <c r="R49" s="37">
        <f t="shared" si="1"/>
        <v>41656</v>
      </c>
      <c r="S49" s="38">
        <f t="shared" si="2"/>
        <v>-218</v>
      </c>
      <c r="T49" s="39" t="s">
        <v>2298</v>
      </c>
      <c r="U49" s="34" t="s">
        <v>35</v>
      </c>
      <c r="V49" s="37">
        <v>41502</v>
      </c>
      <c r="W49" s="40" t="s">
        <v>36</v>
      </c>
      <c r="X49" s="37" t="s">
        <v>37</v>
      </c>
      <c r="Y49" s="40" t="s">
        <v>334</v>
      </c>
      <c r="Z49" s="40" t="s">
        <v>39</v>
      </c>
      <c r="AA49" s="34" t="s">
        <v>473</v>
      </c>
      <c r="AB49" s="34" t="s">
        <v>474</v>
      </c>
      <c r="AC49" s="45" t="s">
        <v>40</v>
      </c>
      <c r="AD49" s="45" t="s">
        <v>40</v>
      </c>
      <c r="AE49" s="45" t="s">
        <v>40</v>
      </c>
      <c r="AF49" s="45" t="s">
        <v>40</v>
      </c>
      <c r="AG49" s="45" t="s">
        <v>40</v>
      </c>
      <c r="AH49" s="34" t="s">
        <v>475</v>
      </c>
      <c r="AI49" s="34" t="s">
        <v>82</v>
      </c>
      <c r="AJ49" s="33">
        <v>1019902475</v>
      </c>
      <c r="AK49" s="40" t="s">
        <v>48</v>
      </c>
      <c r="AL49" s="40" t="s">
        <v>49</v>
      </c>
      <c r="AM49" s="40" t="s">
        <v>50</v>
      </c>
      <c r="AN49" s="40" t="s">
        <v>3030</v>
      </c>
      <c r="AO49" s="40" t="s">
        <v>3563</v>
      </c>
      <c r="AP49" s="40" t="s">
        <v>2327</v>
      </c>
      <c r="AQ49" s="40" t="s">
        <v>2329</v>
      </c>
      <c r="AR49" s="38">
        <v>54964671</v>
      </c>
      <c r="AS49" s="42" t="s">
        <v>4064</v>
      </c>
      <c r="AT49" s="43" t="s">
        <v>4062</v>
      </c>
      <c r="AU49" s="33">
        <v>54964671</v>
      </c>
      <c r="AV49" s="33" t="s">
        <v>2436</v>
      </c>
      <c r="AW49" s="33" t="s">
        <v>4080</v>
      </c>
      <c r="AX49" s="40" t="s">
        <v>4057</v>
      </c>
      <c r="AY49" s="40" t="s">
        <v>4058</v>
      </c>
      <c r="AZ49" s="43" t="s">
        <v>4062</v>
      </c>
      <c r="BA49" s="42" t="s">
        <v>4064</v>
      </c>
      <c r="BB49" s="43" t="s">
        <v>4062</v>
      </c>
      <c r="BC49" s="43" t="s">
        <v>4062</v>
      </c>
      <c r="BD49" s="43" t="s">
        <v>4062</v>
      </c>
      <c r="BE49" s="42" t="s">
        <v>4070</v>
      </c>
      <c r="BF49" s="42" t="s">
        <v>4058</v>
      </c>
      <c r="BG49" s="43" t="s">
        <v>4062</v>
      </c>
      <c r="BH49" s="42" t="s">
        <v>4064</v>
      </c>
      <c r="BI49" s="43" t="s">
        <v>4062</v>
      </c>
      <c r="BJ49" s="43" t="s">
        <v>4062</v>
      </c>
      <c r="BK49" s="43" t="s">
        <v>4062</v>
      </c>
      <c r="BL49" s="42" t="s">
        <v>40</v>
      </c>
      <c r="BM49" s="42" t="s">
        <v>40</v>
      </c>
      <c r="BN49" s="43" t="s">
        <v>4062</v>
      </c>
      <c r="BO49" s="43" t="s">
        <v>4062</v>
      </c>
      <c r="BP49" s="43" t="s">
        <v>4062</v>
      </c>
      <c r="BQ49" s="43" t="s">
        <v>4062</v>
      </c>
      <c r="BR49" s="43" t="s">
        <v>4062</v>
      </c>
      <c r="BS49" s="43" t="s">
        <v>4062</v>
      </c>
      <c r="BT49" s="43" t="s">
        <v>4062</v>
      </c>
    </row>
    <row r="50" spans="1:72" s="42" customFormat="1" x14ac:dyDescent="0.2">
      <c r="A50" s="33">
        <v>54964671</v>
      </c>
      <c r="B50" s="34" t="s">
        <v>470</v>
      </c>
      <c r="C50" s="34" t="s">
        <v>54</v>
      </c>
      <c r="D50" s="34" t="s">
        <v>358</v>
      </c>
      <c r="E50" s="34" t="s">
        <v>2322</v>
      </c>
      <c r="F50" s="34" t="s">
        <v>1946</v>
      </c>
      <c r="G50" s="34" t="s">
        <v>1945</v>
      </c>
      <c r="H50" s="34" t="s">
        <v>2200</v>
      </c>
      <c r="I50" s="36">
        <v>180000</v>
      </c>
      <c r="J50" s="37">
        <v>41291</v>
      </c>
      <c r="K50" s="34" t="s">
        <v>472</v>
      </c>
      <c r="L50" s="34" t="s">
        <v>33</v>
      </c>
      <c r="M50" s="34" t="s">
        <v>34</v>
      </c>
      <c r="N50" s="37">
        <v>41438</v>
      </c>
      <c r="O50" s="37">
        <f t="shared" si="3"/>
        <v>41291</v>
      </c>
      <c r="P50" s="38">
        <v>365</v>
      </c>
      <c r="Q50" s="37" t="s">
        <v>2297</v>
      </c>
      <c r="R50" s="37">
        <f t="shared" si="1"/>
        <v>41656</v>
      </c>
      <c r="S50" s="38">
        <f t="shared" si="2"/>
        <v>-218</v>
      </c>
      <c r="T50" s="39" t="s">
        <v>2298</v>
      </c>
      <c r="U50" s="34" t="s">
        <v>35</v>
      </c>
      <c r="V50" s="37">
        <v>41502</v>
      </c>
      <c r="W50" s="40" t="s">
        <v>36</v>
      </c>
      <c r="X50" s="37" t="s">
        <v>37</v>
      </c>
      <c r="Y50" s="40" t="s">
        <v>334</v>
      </c>
      <c r="Z50" s="40" t="s">
        <v>39</v>
      </c>
      <c r="AA50" s="34" t="s">
        <v>473</v>
      </c>
      <c r="AB50" s="34" t="s">
        <v>474</v>
      </c>
      <c r="AC50" s="45" t="s">
        <v>40</v>
      </c>
      <c r="AD50" s="45" t="s">
        <v>40</v>
      </c>
      <c r="AE50" s="45" t="s">
        <v>40</v>
      </c>
      <c r="AF50" s="45" t="s">
        <v>40</v>
      </c>
      <c r="AG50" s="45" t="s">
        <v>40</v>
      </c>
      <c r="AH50" s="34" t="s">
        <v>475</v>
      </c>
      <c r="AI50" s="34" t="s">
        <v>82</v>
      </c>
      <c r="AJ50" s="33">
        <v>1019902475</v>
      </c>
      <c r="AK50" s="40" t="s">
        <v>48</v>
      </c>
      <c r="AL50" s="40" t="s">
        <v>49</v>
      </c>
      <c r="AM50" s="40" t="s">
        <v>50</v>
      </c>
      <c r="AN50" s="40" t="s">
        <v>3031</v>
      </c>
      <c r="AO50" s="40" t="s">
        <v>3564</v>
      </c>
      <c r="AP50" s="40" t="s">
        <v>2327</v>
      </c>
      <c r="AQ50" s="40" t="s">
        <v>2329</v>
      </c>
      <c r="AR50" s="38">
        <v>54964671</v>
      </c>
      <c r="AS50" s="42" t="s">
        <v>4064</v>
      </c>
      <c r="AT50" s="43" t="s">
        <v>4062</v>
      </c>
      <c r="AU50" s="33">
        <v>54964671</v>
      </c>
      <c r="AV50" s="33" t="s">
        <v>2437</v>
      </c>
      <c r="AW50" s="33" t="s">
        <v>4080</v>
      </c>
      <c r="AX50" s="40" t="s">
        <v>4057</v>
      </c>
      <c r="AY50" s="40" t="s">
        <v>4058</v>
      </c>
      <c r="AZ50" s="43" t="s">
        <v>4062</v>
      </c>
      <c r="BA50" s="42" t="s">
        <v>4064</v>
      </c>
      <c r="BB50" s="43" t="s">
        <v>4062</v>
      </c>
      <c r="BC50" s="43" t="s">
        <v>4062</v>
      </c>
      <c r="BD50" s="43" t="s">
        <v>4062</v>
      </c>
      <c r="BE50" s="42" t="s">
        <v>4070</v>
      </c>
      <c r="BF50" s="42" t="s">
        <v>4058</v>
      </c>
      <c r="BG50" s="43" t="s">
        <v>4062</v>
      </c>
      <c r="BH50" s="42" t="s">
        <v>4064</v>
      </c>
      <c r="BI50" s="43" t="s">
        <v>4062</v>
      </c>
      <c r="BJ50" s="43" t="s">
        <v>4062</v>
      </c>
      <c r="BK50" s="43" t="s">
        <v>4062</v>
      </c>
      <c r="BL50" s="42" t="s">
        <v>40</v>
      </c>
      <c r="BM50" s="42" t="s">
        <v>40</v>
      </c>
      <c r="BN50" s="43" t="s">
        <v>4062</v>
      </c>
      <c r="BO50" s="43" t="s">
        <v>4062</v>
      </c>
      <c r="BP50" s="43" t="s">
        <v>4062</v>
      </c>
      <c r="BQ50" s="43" t="s">
        <v>4062</v>
      </c>
      <c r="BR50" s="43" t="s">
        <v>4062</v>
      </c>
      <c r="BS50" s="43" t="s">
        <v>4062</v>
      </c>
      <c r="BT50" s="43" t="s">
        <v>4062</v>
      </c>
    </row>
    <row r="51" spans="1:72" s="42" customFormat="1" x14ac:dyDescent="0.2">
      <c r="A51" s="33">
        <v>54964671</v>
      </c>
      <c r="B51" s="34" t="s">
        <v>470</v>
      </c>
      <c r="C51" s="34" t="s">
        <v>30</v>
      </c>
      <c r="D51" s="34" t="s">
        <v>469</v>
      </c>
      <c r="E51" s="35" t="s">
        <v>768</v>
      </c>
      <c r="F51" s="34" t="s">
        <v>1944</v>
      </c>
      <c r="G51" s="34" t="s">
        <v>1945</v>
      </c>
      <c r="H51" s="34" t="s">
        <v>2200</v>
      </c>
      <c r="I51" s="36">
        <v>470000</v>
      </c>
      <c r="J51" s="37">
        <v>41291</v>
      </c>
      <c r="K51" s="34" t="s">
        <v>472</v>
      </c>
      <c r="L51" s="34" t="s">
        <v>33</v>
      </c>
      <c r="M51" s="34" t="s">
        <v>34</v>
      </c>
      <c r="N51" s="37">
        <v>41438</v>
      </c>
      <c r="O51" s="37">
        <f t="shared" si="3"/>
        <v>41291</v>
      </c>
      <c r="P51" s="38">
        <v>365</v>
      </c>
      <c r="Q51" s="37" t="s">
        <v>2297</v>
      </c>
      <c r="R51" s="37">
        <f t="shared" si="1"/>
        <v>41656</v>
      </c>
      <c r="S51" s="38">
        <f t="shared" si="2"/>
        <v>-218</v>
      </c>
      <c r="T51" s="39" t="s">
        <v>2298</v>
      </c>
      <c r="U51" s="34" t="s">
        <v>35</v>
      </c>
      <c r="V51" s="37">
        <v>41502</v>
      </c>
      <c r="W51" s="40" t="s">
        <v>36</v>
      </c>
      <c r="X51" s="37" t="s">
        <v>37</v>
      </c>
      <c r="Y51" s="40" t="s">
        <v>334</v>
      </c>
      <c r="Z51" s="40" t="s">
        <v>39</v>
      </c>
      <c r="AA51" s="34" t="s">
        <v>473</v>
      </c>
      <c r="AB51" s="34" t="s">
        <v>474</v>
      </c>
      <c r="AC51" s="45" t="s">
        <v>40</v>
      </c>
      <c r="AD51" s="45" t="s">
        <v>40</v>
      </c>
      <c r="AE51" s="45" t="s">
        <v>40</v>
      </c>
      <c r="AF51" s="45" t="s">
        <v>40</v>
      </c>
      <c r="AG51" s="45" t="s">
        <v>40</v>
      </c>
      <c r="AH51" s="34" t="s">
        <v>475</v>
      </c>
      <c r="AI51" s="34" t="s">
        <v>82</v>
      </c>
      <c r="AJ51" s="33">
        <v>1019902475</v>
      </c>
      <c r="AK51" s="40" t="s">
        <v>48</v>
      </c>
      <c r="AL51" s="40" t="s">
        <v>49</v>
      </c>
      <c r="AM51" s="40" t="s">
        <v>50</v>
      </c>
      <c r="AN51" s="40" t="s">
        <v>3032</v>
      </c>
      <c r="AO51" s="40" t="s">
        <v>3565</v>
      </c>
      <c r="AP51" s="40" t="s">
        <v>2327</v>
      </c>
      <c r="AQ51" s="40" t="s">
        <v>2329</v>
      </c>
      <c r="AR51" s="38">
        <v>54964671</v>
      </c>
      <c r="AS51" s="42" t="s">
        <v>4064</v>
      </c>
      <c r="AT51" s="43" t="s">
        <v>4062</v>
      </c>
      <c r="AU51" s="33">
        <v>54964671</v>
      </c>
      <c r="AV51" s="33" t="s">
        <v>2438</v>
      </c>
      <c r="AW51" s="33" t="s">
        <v>4080</v>
      </c>
      <c r="AX51" s="40" t="s">
        <v>4057</v>
      </c>
      <c r="AY51" s="40" t="s">
        <v>4058</v>
      </c>
      <c r="AZ51" s="43" t="s">
        <v>4062</v>
      </c>
      <c r="BA51" s="42" t="s">
        <v>4064</v>
      </c>
      <c r="BB51" s="43" t="s">
        <v>4062</v>
      </c>
      <c r="BC51" s="43" t="s">
        <v>4062</v>
      </c>
      <c r="BD51" s="43" t="s">
        <v>4062</v>
      </c>
      <c r="BE51" s="42" t="s">
        <v>4070</v>
      </c>
      <c r="BF51" s="42" t="s">
        <v>4058</v>
      </c>
      <c r="BG51" s="43" t="s">
        <v>4062</v>
      </c>
      <c r="BH51" s="42" t="s">
        <v>4064</v>
      </c>
      <c r="BI51" s="43" t="s">
        <v>4062</v>
      </c>
      <c r="BJ51" s="43" t="s">
        <v>4062</v>
      </c>
      <c r="BK51" s="43" t="s">
        <v>4062</v>
      </c>
      <c r="BL51" s="42" t="s">
        <v>40</v>
      </c>
      <c r="BM51" s="42" t="s">
        <v>40</v>
      </c>
      <c r="BN51" s="43" t="s">
        <v>4062</v>
      </c>
      <c r="BO51" s="43" t="s">
        <v>4062</v>
      </c>
      <c r="BP51" s="43" t="s">
        <v>4062</v>
      </c>
      <c r="BQ51" s="43" t="s">
        <v>4062</v>
      </c>
      <c r="BR51" s="43" t="s">
        <v>4062</v>
      </c>
      <c r="BS51" s="43" t="s">
        <v>4062</v>
      </c>
      <c r="BT51" s="43" t="s">
        <v>4062</v>
      </c>
    </row>
    <row r="52" spans="1:72" s="42" customFormat="1" x14ac:dyDescent="0.2">
      <c r="A52" s="33">
        <v>54964673</v>
      </c>
      <c r="B52" s="34" t="s">
        <v>476</v>
      </c>
      <c r="C52" s="34" t="s">
        <v>51</v>
      </c>
      <c r="D52" s="34" t="s">
        <v>477</v>
      </c>
      <c r="E52" s="34" t="s">
        <v>2314</v>
      </c>
      <c r="F52" s="34" t="s">
        <v>1971</v>
      </c>
      <c r="G52" s="34" t="s">
        <v>1972</v>
      </c>
      <c r="H52" s="34" t="s">
        <v>2213</v>
      </c>
      <c r="I52" s="36">
        <v>136300</v>
      </c>
      <c r="J52" s="37">
        <v>41306</v>
      </c>
      <c r="K52" s="34" t="s">
        <v>478</v>
      </c>
      <c r="L52" s="34" t="s">
        <v>479</v>
      </c>
      <c r="M52" s="34" t="s">
        <v>480</v>
      </c>
      <c r="N52" s="37">
        <v>41438</v>
      </c>
      <c r="O52" s="37">
        <f t="shared" si="3"/>
        <v>41306</v>
      </c>
      <c r="P52" s="38">
        <v>365</v>
      </c>
      <c r="Q52" s="37" t="s">
        <v>2297</v>
      </c>
      <c r="R52" s="37">
        <f t="shared" si="1"/>
        <v>41671</v>
      </c>
      <c r="S52" s="38">
        <f t="shared" si="2"/>
        <v>-233</v>
      </c>
      <c r="T52" s="39" t="s">
        <v>2298</v>
      </c>
      <c r="U52" s="34" t="s">
        <v>35</v>
      </c>
      <c r="V52" s="37">
        <v>41502</v>
      </c>
      <c r="W52" s="40" t="s">
        <v>36</v>
      </c>
      <c r="X52" s="37" t="s">
        <v>37</v>
      </c>
      <c r="Y52" s="40" t="s">
        <v>334</v>
      </c>
      <c r="Z52" s="40" t="s">
        <v>39</v>
      </c>
      <c r="AA52" s="34" t="s">
        <v>481</v>
      </c>
      <c r="AB52" s="34" t="s">
        <v>482</v>
      </c>
      <c r="AC52" s="45" t="s">
        <v>40</v>
      </c>
      <c r="AD52" s="45" t="s">
        <v>40</v>
      </c>
      <c r="AE52" s="45" t="s">
        <v>40</v>
      </c>
      <c r="AF52" s="45" t="s">
        <v>40</v>
      </c>
      <c r="AG52" s="45" t="s">
        <v>40</v>
      </c>
      <c r="AH52" s="34" t="s">
        <v>483</v>
      </c>
      <c r="AI52" s="34" t="s">
        <v>82</v>
      </c>
      <c r="AJ52" s="33">
        <v>96092418771</v>
      </c>
      <c r="AK52" s="40" t="s">
        <v>48</v>
      </c>
      <c r="AL52" s="40" t="s">
        <v>49</v>
      </c>
      <c r="AM52" s="40" t="s">
        <v>50</v>
      </c>
      <c r="AN52" s="40" t="s">
        <v>3033</v>
      </c>
      <c r="AO52" s="40" t="s">
        <v>3566</v>
      </c>
      <c r="AP52" s="40" t="s">
        <v>2327</v>
      </c>
      <c r="AQ52" s="40" t="s">
        <v>2329</v>
      </c>
      <c r="AR52" s="38">
        <v>54964673</v>
      </c>
      <c r="AS52" s="42" t="s">
        <v>4064</v>
      </c>
      <c r="AT52" s="43" t="s">
        <v>4062</v>
      </c>
      <c r="AU52" s="33">
        <v>54964673</v>
      </c>
      <c r="AV52" s="33" t="s">
        <v>2439</v>
      </c>
      <c r="AW52" s="33" t="s">
        <v>4080</v>
      </c>
      <c r="AX52" s="40" t="s">
        <v>4057</v>
      </c>
      <c r="AY52" s="40" t="s">
        <v>4058</v>
      </c>
      <c r="AZ52" s="43" t="s">
        <v>4062</v>
      </c>
      <c r="BA52" s="42" t="s">
        <v>4064</v>
      </c>
      <c r="BB52" s="43" t="s">
        <v>4062</v>
      </c>
      <c r="BC52" s="43" t="s">
        <v>4062</v>
      </c>
      <c r="BD52" s="43" t="s">
        <v>4062</v>
      </c>
      <c r="BE52" s="42" t="s">
        <v>4070</v>
      </c>
      <c r="BF52" s="42" t="s">
        <v>4058</v>
      </c>
      <c r="BG52" s="43" t="s">
        <v>4062</v>
      </c>
      <c r="BH52" s="42" t="s">
        <v>4064</v>
      </c>
      <c r="BI52" s="43" t="s">
        <v>4062</v>
      </c>
      <c r="BJ52" s="43" t="s">
        <v>4062</v>
      </c>
      <c r="BK52" s="43" t="s">
        <v>4062</v>
      </c>
      <c r="BL52" s="42" t="s">
        <v>40</v>
      </c>
      <c r="BM52" s="42" t="s">
        <v>40</v>
      </c>
      <c r="BN52" s="43" t="s">
        <v>4062</v>
      </c>
      <c r="BO52" s="43" t="s">
        <v>4062</v>
      </c>
      <c r="BP52" s="43" t="s">
        <v>4062</v>
      </c>
      <c r="BQ52" s="43" t="s">
        <v>4062</v>
      </c>
      <c r="BR52" s="43" t="s">
        <v>4062</v>
      </c>
      <c r="BS52" s="43" t="s">
        <v>4062</v>
      </c>
      <c r="BT52" s="43" t="s">
        <v>4062</v>
      </c>
    </row>
    <row r="53" spans="1:72" s="42" customFormat="1" x14ac:dyDescent="0.2">
      <c r="A53" s="33">
        <v>54964720</v>
      </c>
      <c r="B53" s="34" t="s">
        <v>484</v>
      </c>
      <c r="C53" s="34" t="s">
        <v>51</v>
      </c>
      <c r="D53" s="34" t="s">
        <v>364</v>
      </c>
      <c r="E53" s="35" t="s">
        <v>768</v>
      </c>
      <c r="F53" s="34" t="s">
        <v>1965</v>
      </c>
      <c r="G53" s="34" t="s">
        <v>1966</v>
      </c>
      <c r="H53" s="34" t="s">
        <v>2210</v>
      </c>
      <c r="I53" s="36">
        <v>470000</v>
      </c>
      <c r="J53" s="37">
        <v>41304</v>
      </c>
      <c r="K53" s="34" t="s">
        <v>485</v>
      </c>
      <c r="L53" s="34" t="s">
        <v>33</v>
      </c>
      <c r="M53" s="34" t="s">
        <v>34</v>
      </c>
      <c r="N53" s="37">
        <v>41438</v>
      </c>
      <c r="O53" s="37">
        <f t="shared" si="3"/>
        <v>41304</v>
      </c>
      <c r="P53" s="38">
        <v>365</v>
      </c>
      <c r="Q53" s="37" t="s">
        <v>2297</v>
      </c>
      <c r="R53" s="37">
        <f t="shared" si="1"/>
        <v>41669</v>
      </c>
      <c r="S53" s="38">
        <f t="shared" si="2"/>
        <v>-231</v>
      </c>
      <c r="T53" s="39" t="s">
        <v>2298</v>
      </c>
      <c r="U53" s="34" t="s">
        <v>35</v>
      </c>
      <c r="V53" s="37">
        <v>41502</v>
      </c>
      <c r="W53" s="40" t="s">
        <v>36</v>
      </c>
      <c r="X53" s="37" t="s">
        <v>37</v>
      </c>
      <c r="Y53" s="40" t="s">
        <v>334</v>
      </c>
      <c r="Z53" s="40" t="s">
        <v>39</v>
      </c>
      <c r="AA53" s="34" t="s">
        <v>486</v>
      </c>
      <c r="AB53" s="34" t="s">
        <v>487</v>
      </c>
      <c r="AC53" s="45" t="s">
        <v>40</v>
      </c>
      <c r="AD53" s="45" t="s">
        <v>40</v>
      </c>
      <c r="AE53" s="45" t="s">
        <v>40</v>
      </c>
      <c r="AF53" s="45" t="s">
        <v>40</v>
      </c>
      <c r="AG53" s="45" t="s">
        <v>40</v>
      </c>
      <c r="AH53" s="34" t="s">
        <v>488</v>
      </c>
      <c r="AI53" s="34" t="s">
        <v>47</v>
      </c>
      <c r="AJ53" s="33">
        <v>1140856431</v>
      </c>
      <c r="AK53" s="40" t="s">
        <v>48</v>
      </c>
      <c r="AL53" s="40" t="s">
        <v>49</v>
      </c>
      <c r="AM53" s="40" t="s">
        <v>50</v>
      </c>
      <c r="AN53" s="40" t="s">
        <v>3034</v>
      </c>
      <c r="AO53" s="40" t="s">
        <v>3567</v>
      </c>
      <c r="AP53" s="40" t="s">
        <v>2327</v>
      </c>
      <c r="AQ53" s="40" t="s">
        <v>2329</v>
      </c>
      <c r="AR53" s="38">
        <v>54964720</v>
      </c>
      <c r="AS53" s="42" t="s">
        <v>4064</v>
      </c>
      <c r="AT53" s="43" t="s">
        <v>4062</v>
      </c>
      <c r="AU53" s="33">
        <v>54964720</v>
      </c>
      <c r="AV53" s="33" t="s">
        <v>2440</v>
      </c>
      <c r="AW53" s="33" t="s">
        <v>4080</v>
      </c>
      <c r="AX53" s="40" t="s">
        <v>4057</v>
      </c>
      <c r="AY53" s="40" t="s">
        <v>4058</v>
      </c>
      <c r="AZ53" s="43" t="s">
        <v>4062</v>
      </c>
      <c r="BA53" s="42" t="s">
        <v>4064</v>
      </c>
      <c r="BB53" s="43" t="s">
        <v>4062</v>
      </c>
      <c r="BC53" s="43" t="s">
        <v>4062</v>
      </c>
      <c r="BD53" s="43" t="s">
        <v>4062</v>
      </c>
      <c r="BE53" s="42" t="s">
        <v>4070</v>
      </c>
      <c r="BF53" s="42" t="s">
        <v>4058</v>
      </c>
      <c r="BG53" s="43" t="s">
        <v>4062</v>
      </c>
      <c r="BH53" s="42" t="s">
        <v>4064</v>
      </c>
      <c r="BI53" s="43" t="s">
        <v>4062</v>
      </c>
      <c r="BJ53" s="43" t="s">
        <v>4062</v>
      </c>
      <c r="BK53" s="43" t="s">
        <v>4062</v>
      </c>
      <c r="BL53" s="42" t="s">
        <v>40</v>
      </c>
      <c r="BM53" s="42" t="s">
        <v>40</v>
      </c>
      <c r="BN53" s="43" t="s">
        <v>4062</v>
      </c>
      <c r="BO53" s="43" t="s">
        <v>4062</v>
      </c>
      <c r="BP53" s="43" t="s">
        <v>4062</v>
      </c>
      <c r="BQ53" s="43" t="s">
        <v>4062</v>
      </c>
      <c r="BR53" s="43" t="s">
        <v>4062</v>
      </c>
      <c r="BS53" s="43" t="s">
        <v>4062</v>
      </c>
      <c r="BT53" s="43" t="s">
        <v>4062</v>
      </c>
    </row>
    <row r="54" spans="1:72" s="42" customFormat="1" x14ac:dyDescent="0.2">
      <c r="A54" s="33">
        <v>54964722</v>
      </c>
      <c r="B54" s="34" t="s">
        <v>489</v>
      </c>
      <c r="C54" s="34" t="s">
        <v>51</v>
      </c>
      <c r="D54" s="34" t="s">
        <v>490</v>
      </c>
      <c r="E54" s="34" t="s">
        <v>2177</v>
      </c>
      <c r="F54" s="34" t="s">
        <v>1973</v>
      </c>
      <c r="G54" s="34" t="s">
        <v>1974</v>
      </c>
      <c r="H54" s="34" t="s">
        <v>2177</v>
      </c>
      <c r="I54" s="36">
        <v>305300</v>
      </c>
      <c r="J54" s="37">
        <v>41265</v>
      </c>
      <c r="K54" s="34" t="s">
        <v>491</v>
      </c>
      <c r="L54" s="34" t="s">
        <v>33</v>
      </c>
      <c r="M54" s="34" t="s">
        <v>34</v>
      </c>
      <c r="N54" s="37">
        <v>41438</v>
      </c>
      <c r="O54" s="37">
        <f t="shared" si="3"/>
        <v>41265</v>
      </c>
      <c r="P54" s="38">
        <v>365</v>
      </c>
      <c r="Q54" s="37" t="s">
        <v>2297</v>
      </c>
      <c r="R54" s="37">
        <f t="shared" si="1"/>
        <v>41630</v>
      </c>
      <c r="S54" s="38">
        <f t="shared" si="2"/>
        <v>-192</v>
      </c>
      <c r="T54" s="39" t="s">
        <v>2298</v>
      </c>
      <c r="U54" s="34" t="s">
        <v>35</v>
      </c>
      <c r="V54" s="37">
        <v>41502</v>
      </c>
      <c r="W54" s="40" t="s">
        <v>36</v>
      </c>
      <c r="X54" s="37" t="s">
        <v>37</v>
      </c>
      <c r="Y54" s="40" t="s">
        <v>334</v>
      </c>
      <c r="Z54" s="40" t="s">
        <v>39</v>
      </c>
      <c r="AA54" s="34" t="s">
        <v>492</v>
      </c>
      <c r="AB54" s="34" t="s">
        <v>493</v>
      </c>
      <c r="AC54" s="45" t="s">
        <v>40</v>
      </c>
      <c r="AD54" s="45" t="s">
        <v>40</v>
      </c>
      <c r="AE54" s="45" t="s">
        <v>40</v>
      </c>
      <c r="AF54" s="45" t="s">
        <v>40</v>
      </c>
      <c r="AG54" s="45" t="s">
        <v>40</v>
      </c>
      <c r="AH54" s="34" t="s">
        <v>494</v>
      </c>
      <c r="AI54" s="34" t="s">
        <v>47</v>
      </c>
      <c r="AJ54" s="33">
        <v>1077966977</v>
      </c>
      <c r="AK54" s="40" t="s">
        <v>48</v>
      </c>
      <c r="AL54" s="40" t="s">
        <v>49</v>
      </c>
      <c r="AM54" s="40" t="s">
        <v>50</v>
      </c>
      <c r="AN54" s="40" t="s">
        <v>3035</v>
      </c>
      <c r="AO54" s="40" t="s">
        <v>3568</v>
      </c>
      <c r="AP54" s="40" t="s">
        <v>2327</v>
      </c>
      <c r="AQ54" s="40" t="s">
        <v>2329</v>
      </c>
      <c r="AR54" s="38">
        <v>54964722</v>
      </c>
      <c r="AS54" s="42" t="s">
        <v>4061</v>
      </c>
      <c r="AT54" s="43" t="s">
        <v>4062</v>
      </c>
      <c r="AU54" s="33">
        <v>54964722</v>
      </c>
      <c r="AV54" s="33" t="s">
        <v>2441</v>
      </c>
      <c r="AW54" s="33" t="s">
        <v>4080</v>
      </c>
      <c r="AX54" s="40" t="s">
        <v>4057</v>
      </c>
      <c r="AY54" s="40" t="s">
        <v>4058</v>
      </c>
      <c r="AZ54" s="43" t="s">
        <v>4062</v>
      </c>
      <c r="BA54" s="42" t="s">
        <v>4061</v>
      </c>
      <c r="BB54" s="43" t="s">
        <v>4062</v>
      </c>
      <c r="BC54" s="43" t="s">
        <v>4062</v>
      </c>
      <c r="BD54" s="43" t="s">
        <v>4062</v>
      </c>
      <c r="BE54" s="42" t="s">
        <v>4070</v>
      </c>
      <c r="BF54" s="42" t="s">
        <v>4058</v>
      </c>
      <c r="BG54" s="43" t="s">
        <v>4062</v>
      </c>
      <c r="BH54" s="42" t="s">
        <v>4061</v>
      </c>
      <c r="BI54" s="43" t="s">
        <v>4062</v>
      </c>
      <c r="BJ54" s="43" t="s">
        <v>4062</v>
      </c>
      <c r="BK54" s="43" t="s">
        <v>4062</v>
      </c>
      <c r="BL54" s="42" t="s">
        <v>40</v>
      </c>
      <c r="BM54" s="42" t="s">
        <v>40</v>
      </c>
      <c r="BN54" s="43" t="s">
        <v>4062</v>
      </c>
      <c r="BO54" s="43" t="s">
        <v>4062</v>
      </c>
      <c r="BP54" s="43" t="s">
        <v>4062</v>
      </c>
      <c r="BQ54" s="43" t="s">
        <v>4062</v>
      </c>
      <c r="BR54" s="43" t="s">
        <v>4062</v>
      </c>
      <c r="BS54" s="43" t="s">
        <v>4062</v>
      </c>
      <c r="BT54" s="43" t="s">
        <v>4062</v>
      </c>
    </row>
    <row r="55" spans="1:72" s="42" customFormat="1" x14ac:dyDescent="0.2">
      <c r="A55" s="33">
        <v>54964735</v>
      </c>
      <c r="B55" s="34" t="s">
        <v>495</v>
      </c>
      <c r="C55" s="34" t="s">
        <v>51</v>
      </c>
      <c r="D55" s="34" t="s">
        <v>496</v>
      </c>
      <c r="E55" s="34" t="s">
        <v>2322</v>
      </c>
      <c r="F55" s="34" t="s">
        <v>1949</v>
      </c>
      <c r="G55" s="34" t="s">
        <v>1966</v>
      </c>
      <c r="H55" s="34" t="s">
        <v>2210</v>
      </c>
      <c r="I55" s="36">
        <v>1448670</v>
      </c>
      <c r="J55" s="37">
        <v>41332</v>
      </c>
      <c r="K55" s="34" t="s">
        <v>497</v>
      </c>
      <c r="L55" s="34" t="s">
        <v>33</v>
      </c>
      <c r="M55" s="34" t="s">
        <v>34</v>
      </c>
      <c r="N55" s="37">
        <v>41438</v>
      </c>
      <c r="O55" s="37">
        <f t="shared" si="3"/>
        <v>41332</v>
      </c>
      <c r="P55" s="38">
        <v>365</v>
      </c>
      <c r="Q55" s="37" t="s">
        <v>2297</v>
      </c>
      <c r="R55" s="37">
        <f t="shared" si="1"/>
        <v>41697</v>
      </c>
      <c r="S55" s="38">
        <f t="shared" si="2"/>
        <v>-259</v>
      </c>
      <c r="T55" s="39" t="s">
        <v>2298</v>
      </c>
      <c r="U55" s="34" t="s">
        <v>35</v>
      </c>
      <c r="V55" s="37">
        <v>41502</v>
      </c>
      <c r="W55" s="40" t="s">
        <v>36</v>
      </c>
      <c r="X55" s="37" t="s">
        <v>37</v>
      </c>
      <c r="Y55" s="40" t="s">
        <v>334</v>
      </c>
      <c r="Z55" s="40" t="s">
        <v>39</v>
      </c>
      <c r="AA55" s="34" t="s">
        <v>498</v>
      </c>
      <c r="AB55" s="34" t="s">
        <v>499</v>
      </c>
      <c r="AC55" s="45" t="s">
        <v>40</v>
      </c>
      <c r="AD55" s="45" t="s">
        <v>40</v>
      </c>
      <c r="AE55" s="45" t="s">
        <v>40</v>
      </c>
      <c r="AF55" s="45" t="s">
        <v>40</v>
      </c>
      <c r="AG55" s="45" t="s">
        <v>40</v>
      </c>
      <c r="AH55" s="34" t="s">
        <v>500</v>
      </c>
      <c r="AI55" s="34" t="s">
        <v>47</v>
      </c>
      <c r="AJ55" s="33">
        <v>22581107</v>
      </c>
      <c r="AK55" s="40" t="s">
        <v>48</v>
      </c>
      <c r="AL55" s="40" t="s">
        <v>49</v>
      </c>
      <c r="AM55" s="40" t="s">
        <v>50</v>
      </c>
      <c r="AN55" s="40" t="s">
        <v>3036</v>
      </c>
      <c r="AO55" s="40" t="s">
        <v>3569</v>
      </c>
      <c r="AP55" s="40" t="s">
        <v>2327</v>
      </c>
      <c r="AQ55" s="40" t="s">
        <v>2329</v>
      </c>
      <c r="AR55" s="38">
        <v>54964735</v>
      </c>
      <c r="AS55" s="42" t="s">
        <v>4064</v>
      </c>
      <c r="AT55" s="43" t="s">
        <v>4062</v>
      </c>
      <c r="AU55" s="33">
        <v>54964735</v>
      </c>
      <c r="AV55" s="33" t="s">
        <v>2442</v>
      </c>
      <c r="AW55" s="33" t="s">
        <v>4080</v>
      </c>
      <c r="AX55" s="40" t="s">
        <v>4057</v>
      </c>
      <c r="AY55" s="40" t="s">
        <v>4058</v>
      </c>
      <c r="AZ55" s="43" t="s">
        <v>4062</v>
      </c>
      <c r="BA55" s="42" t="s">
        <v>4064</v>
      </c>
      <c r="BB55" s="43" t="s">
        <v>4062</v>
      </c>
      <c r="BC55" s="43" t="s">
        <v>4062</v>
      </c>
      <c r="BD55" s="43" t="s">
        <v>4062</v>
      </c>
      <c r="BE55" s="42" t="s">
        <v>4070</v>
      </c>
      <c r="BF55" s="42" t="s">
        <v>4058</v>
      </c>
      <c r="BG55" s="43" t="s">
        <v>4062</v>
      </c>
      <c r="BH55" s="42" t="s">
        <v>4064</v>
      </c>
      <c r="BI55" s="43" t="s">
        <v>4062</v>
      </c>
      <c r="BJ55" s="43" t="s">
        <v>4062</v>
      </c>
      <c r="BK55" s="43" t="s">
        <v>4062</v>
      </c>
      <c r="BL55" s="42" t="s">
        <v>40</v>
      </c>
      <c r="BM55" s="42" t="s">
        <v>40</v>
      </c>
      <c r="BN55" s="43" t="s">
        <v>4062</v>
      </c>
      <c r="BO55" s="43" t="s">
        <v>4062</v>
      </c>
      <c r="BP55" s="43" t="s">
        <v>4062</v>
      </c>
      <c r="BQ55" s="43" t="s">
        <v>4062</v>
      </c>
      <c r="BR55" s="43" t="s">
        <v>4062</v>
      </c>
      <c r="BS55" s="43" t="s">
        <v>4062</v>
      </c>
      <c r="BT55" s="43" t="s">
        <v>4062</v>
      </c>
    </row>
    <row r="56" spans="1:72" s="42" customFormat="1" x14ac:dyDescent="0.2">
      <c r="A56" s="33">
        <v>54964736</v>
      </c>
      <c r="B56" s="34" t="s">
        <v>501</v>
      </c>
      <c r="C56" s="34" t="s">
        <v>51</v>
      </c>
      <c r="D56" s="34" t="s">
        <v>369</v>
      </c>
      <c r="E56" s="35" t="s">
        <v>2323</v>
      </c>
      <c r="F56" s="34" t="s">
        <v>1963</v>
      </c>
      <c r="G56" s="34" t="s">
        <v>1945</v>
      </c>
      <c r="H56" s="34" t="s">
        <v>2200</v>
      </c>
      <c r="I56" s="36">
        <v>2385000</v>
      </c>
      <c r="J56" s="37">
        <v>41326</v>
      </c>
      <c r="K56" s="34" t="s">
        <v>502</v>
      </c>
      <c r="L56" s="34" t="s">
        <v>33</v>
      </c>
      <c r="M56" s="34" t="s">
        <v>34</v>
      </c>
      <c r="N56" s="37">
        <v>41438</v>
      </c>
      <c r="O56" s="37">
        <f t="shared" si="3"/>
        <v>41326</v>
      </c>
      <c r="P56" s="38">
        <v>365</v>
      </c>
      <c r="Q56" s="37" t="s">
        <v>2297</v>
      </c>
      <c r="R56" s="37">
        <f t="shared" si="1"/>
        <v>41691</v>
      </c>
      <c r="S56" s="38">
        <f t="shared" si="2"/>
        <v>-253</v>
      </c>
      <c r="T56" s="39" t="s">
        <v>2298</v>
      </c>
      <c r="U56" s="34" t="s">
        <v>35</v>
      </c>
      <c r="V56" s="37">
        <v>41502</v>
      </c>
      <c r="W56" s="40" t="s">
        <v>36</v>
      </c>
      <c r="X56" s="37" t="s">
        <v>37</v>
      </c>
      <c r="Y56" s="40" t="s">
        <v>334</v>
      </c>
      <c r="Z56" s="40" t="s">
        <v>39</v>
      </c>
      <c r="AA56" s="34" t="s">
        <v>503</v>
      </c>
      <c r="AB56" s="34" t="s">
        <v>504</v>
      </c>
      <c r="AC56" s="45" t="s">
        <v>40</v>
      </c>
      <c r="AD56" s="45" t="s">
        <v>40</v>
      </c>
      <c r="AE56" s="45" t="s">
        <v>40</v>
      </c>
      <c r="AF56" s="45" t="s">
        <v>40</v>
      </c>
      <c r="AG56" s="45" t="s">
        <v>40</v>
      </c>
      <c r="AH56" s="34" t="s">
        <v>505</v>
      </c>
      <c r="AI56" s="34" t="s">
        <v>47</v>
      </c>
      <c r="AJ56" s="33">
        <v>1032434167</v>
      </c>
      <c r="AK56" s="40" t="s">
        <v>48</v>
      </c>
      <c r="AL56" s="40" t="s">
        <v>49</v>
      </c>
      <c r="AM56" s="40" t="s">
        <v>50</v>
      </c>
      <c r="AN56" s="40" t="s">
        <v>3037</v>
      </c>
      <c r="AO56" s="40" t="s">
        <v>3570</v>
      </c>
      <c r="AP56" s="40" t="s">
        <v>2327</v>
      </c>
      <c r="AQ56" s="40" t="s">
        <v>2329</v>
      </c>
      <c r="AR56" s="38">
        <v>54964736</v>
      </c>
      <c r="AS56" s="42" t="s">
        <v>4064</v>
      </c>
      <c r="AT56" s="43" t="s">
        <v>4062</v>
      </c>
      <c r="AU56" s="33">
        <v>54964736</v>
      </c>
      <c r="AV56" s="33" t="s">
        <v>2443</v>
      </c>
      <c r="AW56" s="33" t="s">
        <v>4080</v>
      </c>
      <c r="AX56" s="40" t="s">
        <v>4057</v>
      </c>
      <c r="AY56" s="40" t="s">
        <v>4058</v>
      </c>
      <c r="AZ56" s="43" t="s">
        <v>4062</v>
      </c>
      <c r="BA56" s="42" t="s">
        <v>4064</v>
      </c>
      <c r="BB56" s="43" t="s">
        <v>4062</v>
      </c>
      <c r="BC56" s="43" t="s">
        <v>4062</v>
      </c>
      <c r="BD56" s="43" t="s">
        <v>4062</v>
      </c>
      <c r="BE56" s="42" t="s">
        <v>4070</v>
      </c>
      <c r="BF56" s="42" t="s">
        <v>4058</v>
      </c>
      <c r="BG56" s="43" t="s">
        <v>4062</v>
      </c>
      <c r="BH56" s="42" t="s">
        <v>4064</v>
      </c>
      <c r="BI56" s="43" t="s">
        <v>4062</v>
      </c>
      <c r="BJ56" s="43" t="s">
        <v>4062</v>
      </c>
      <c r="BK56" s="43" t="s">
        <v>4062</v>
      </c>
      <c r="BL56" s="42" t="s">
        <v>40</v>
      </c>
      <c r="BM56" s="42" t="s">
        <v>40</v>
      </c>
      <c r="BN56" s="43" t="s">
        <v>4062</v>
      </c>
      <c r="BO56" s="43" t="s">
        <v>4062</v>
      </c>
      <c r="BP56" s="43" t="s">
        <v>4062</v>
      </c>
      <c r="BQ56" s="43" t="s">
        <v>4062</v>
      </c>
      <c r="BR56" s="43" t="s">
        <v>4062</v>
      </c>
      <c r="BS56" s="43" t="s">
        <v>4062</v>
      </c>
      <c r="BT56" s="43" t="s">
        <v>4062</v>
      </c>
    </row>
    <row r="57" spans="1:72" s="42" customFormat="1" x14ac:dyDescent="0.2">
      <c r="A57" s="33">
        <v>54964738</v>
      </c>
      <c r="B57" s="34" t="s">
        <v>506</v>
      </c>
      <c r="C57" s="34" t="s">
        <v>51</v>
      </c>
      <c r="D57" s="34" t="s">
        <v>496</v>
      </c>
      <c r="E57" s="34" t="s">
        <v>2322</v>
      </c>
      <c r="F57" s="34" t="s">
        <v>1949</v>
      </c>
      <c r="G57" s="34" t="s">
        <v>1967</v>
      </c>
      <c r="H57" s="34" t="s">
        <v>2211</v>
      </c>
      <c r="I57" s="36">
        <v>1448670</v>
      </c>
      <c r="J57" s="37">
        <v>41330</v>
      </c>
      <c r="K57" s="34" t="s">
        <v>508</v>
      </c>
      <c r="L57" s="34" t="s">
        <v>33</v>
      </c>
      <c r="M57" s="34" t="s">
        <v>34</v>
      </c>
      <c r="N57" s="37">
        <v>41438</v>
      </c>
      <c r="O57" s="37">
        <f t="shared" si="3"/>
        <v>41330</v>
      </c>
      <c r="P57" s="38">
        <v>365</v>
      </c>
      <c r="Q57" s="37" t="s">
        <v>2297</v>
      </c>
      <c r="R57" s="37">
        <f t="shared" si="1"/>
        <v>41695</v>
      </c>
      <c r="S57" s="38">
        <f t="shared" si="2"/>
        <v>-257</v>
      </c>
      <c r="T57" s="39" t="s">
        <v>2298</v>
      </c>
      <c r="U57" s="34" t="s">
        <v>35</v>
      </c>
      <c r="V57" s="37">
        <v>41502</v>
      </c>
      <c r="W57" s="40" t="s">
        <v>36</v>
      </c>
      <c r="X57" s="37" t="s">
        <v>37</v>
      </c>
      <c r="Y57" s="40" t="s">
        <v>334</v>
      </c>
      <c r="Z57" s="40" t="s">
        <v>39</v>
      </c>
      <c r="AA57" s="34" t="s">
        <v>423</v>
      </c>
      <c r="AB57" s="34" t="s">
        <v>424</v>
      </c>
      <c r="AC57" s="45" t="s">
        <v>40</v>
      </c>
      <c r="AD57" s="45" t="s">
        <v>40</v>
      </c>
      <c r="AE57" s="45" t="s">
        <v>40</v>
      </c>
      <c r="AF57" s="45" t="s">
        <v>40</v>
      </c>
      <c r="AG57" s="45" t="s">
        <v>40</v>
      </c>
      <c r="AH57" s="34" t="s">
        <v>425</v>
      </c>
      <c r="AI57" s="34" t="s">
        <v>82</v>
      </c>
      <c r="AJ57" s="33">
        <v>98020354267</v>
      </c>
      <c r="AK57" s="40" t="s">
        <v>48</v>
      </c>
      <c r="AL57" s="40" t="s">
        <v>49</v>
      </c>
      <c r="AM57" s="40" t="s">
        <v>50</v>
      </c>
      <c r="AN57" s="40" t="s">
        <v>3038</v>
      </c>
      <c r="AO57" s="40" t="s">
        <v>3571</v>
      </c>
      <c r="AP57" s="40" t="s">
        <v>2327</v>
      </c>
      <c r="AQ57" s="40" t="s">
        <v>2329</v>
      </c>
      <c r="AR57" s="38">
        <v>54964738</v>
      </c>
      <c r="AS57" s="42" t="s">
        <v>4064</v>
      </c>
      <c r="AT57" s="43" t="s">
        <v>4062</v>
      </c>
      <c r="AU57" s="33">
        <v>54964738</v>
      </c>
      <c r="AV57" s="33" t="s">
        <v>2444</v>
      </c>
      <c r="AW57" s="33" t="s">
        <v>4079</v>
      </c>
      <c r="AX57" s="40" t="s">
        <v>4057</v>
      </c>
      <c r="AY57" s="40" t="s">
        <v>4058</v>
      </c>
      <c r="AZ57" s="43" t="s">
        <v>4062</v>
      </c>
      <c r="BA57" s="42" t="s">
        <v>4064</v>
      </c>
      <c r="BB57" s="43" t="s">
        <v>4062</v>
      </c>
      <c r="BC57" s="42" t="s">
        <v>4055</v>
      </c>
      <c r="BD57" s="43" t="s">
        <v>4062</v>
      </c>
      <c r="BE57" s="42" t="s">
        <v>4070</v>
      </c>
      <c r="BF57" s="42" t="s">
        <v>4058</v>
      </c>
      <c r="BG57" s="43" t="s">
        <v>4062</v>
      </c>
      <c r="BH57" s="42" t="s">
        <v>4064</v>
      </c>
      <c r="BI57" s="43" t="s">
        <v>4062</v>
      </c>
      <c r="BJ57" s="42" t="s">
        <v>4055</v>
      </c>
      <c r="BK57" s="43" t="s">
        <v>4062</v>
      </c>
      <c r="BL57" s="42" t="s">
        <v>40</v>
      </c>
      <c r="BM57" s="42" t="s">
        <v>40</v>
      </c>
      <c r="BN57" s="43" t="s">
        <v>4062</v>
      </c>
      <c r="BO57" s="43" t="s">
        <v>4062</v>
      </c>
      <c r="BP57" s="43" t="s">
        <v>4062</v>
      </c>
      <c r="BQ57" s="43" t="s">
        <v>4062</v>
      </c>
      <c r="BR57" s="43" t="s">
        <v>4062</v>
      </c>
      <c r="BS57" s="43" t="s">
        <v>4062</v>
      </c>
      <c r="BT57" s="43" t="s">
        <v>4062</v>
      </c>
    </row>
    <row r="58" spans="1:72" s="42" customFormat="1" x14ac:dyDescent="0.2">
      <c r="A58" s="33">
        <v>54964739</v>
      </c>
      <c r="B58" s="34" t="s">
        <v>509</v>
      </c>
      <c r="C58" s="34" t="s">
        <v>51</v>
      </c>
      <c r="D58" s="34" t="s">
        <v>496</v>
      </c>
      <c r="E58" s="34" t="s">
        <v>2322</v>
      </c>
      <c r="F58" s="34" t="s">
        <v>1949</v>
      </c>
      <c r="G58" s="34" t="s">
        <v>1945</v>
      </c>
      <c r="H58" s="34" t="s">
        <v>2200</v>
      </c>
      <c r="I58" s="36">
        <v>1448670</v>
      </c>
      <c r="J58" s="37">
        <v>41344</v>
      </c>
      <c r="K58" s="34" t="s">
        <v>511</v>
      </c>
      <c r="L58" s="34" t="s">
        <v>33</v>
      </c>
      <c r="M58" s="34" t="s">
        <v>34</v>
      </c>
      <c r="N58" s="37">
        <v>41438</v>
      </c>
      <c r="O58" s="37">
        <f t="shared" si="3"/>
        <v>41344</v>
      </c>
      <c r="P58" s="38">
        <v>365</v>
      </c>
      <c r="Q58" s="37" t="s">
        <v>2297</v>
      </c>
      <c r="R58" s="37">
        <f t="shared" si="1"/>
        <v>41709</v>
      </c>
      <c r="S58" s="38">
        <f t="shared" si="2"/>
        <v>-271</v>
      </c>
      <c r="T58" s="39" t="s">
        <v>2298</v>
      </c>
      <c r="U58" s="34" t="s">
        <v>35</v>
      </c>
      <c r="V58" s="37">
        <v>41502</v>
      </c>
      <c r="W58" s="40" t="s">
        <v>36</v>
      </c>
      <c r="X58" s="37" t="s">
        <v>37</v>
      </c>
      <c r="Y58" s="40" t="s">
        <v>334</v>
      </c>
      <c r="Z58" s="40" t="s">
        <v>39</v>
      </c>
      <c r="AA58" s="34" t="s">
        <v>512</v>
      </c>
      <c r="AB58" s="34" t="s">
        <v>513</v>
      </c>
      <c r="AC58" s="45" t="s">
        <v>40</v>
      </c>
      <c r="AD58" s="45" t="s">
        <v>40</v>
      </c>
      <c r="AE58" s="45" t="s">
        <v>40</v>
      </c>
      <c r="AF58" s="45" t="s">
        <v>40</v>
      </c>
      <c r="AG58" s="45" t="s">
        <v>40</v>
      </c>
      <c r="AH58" s="34" t="s">
        <v>514</v>
      </c>
      <c r="AI58" s="34" t="s">
        <v>47</v>
      </c>
      <c r="AJ58" s="33">
        <v>51712284</v>
      </c>
      <c r="AK58" s="40" t="s">
        <v>48</v>
      </c>
      <c r="AL58" s="40" t="s">
        <v>49</v>
      </c>
      <c r="AM58" s="40" t="s">
        <v>50</v>
      </c>
      <c r="AN58" s="40" t="s">
        <v>3039</v>
      </c>
      <c r="AO58" s="40" t="s">
        <v>3572</v>
      </c>
      <c r="AP58" s="40" t="s">
        <v>2327</v>
      </c>
      <c r="AQ58" s="40" t="s">
        <v>2329</v>
      </c>
      <c r="AR58" s="38">
        <v>54964739</v>
      </c>
      <c r="AS58" s="42" t="s">
        <v>4064</v>
      </c>
      <c r="AT58" s="43" t="s">
        <v>4062</v>
      </c>
      <c r="AU58" s="33">
        <v>54964739</v>
      </c>
      <c r="AV58" s="33" t="s">
        <v>2445</v>
      </c>
      <c r="AW58" s="33" t="s">
        <v>4080</v>
      </c>
      <c r="AX58" s="40" t="s">
        <v>4057</v>
      </c>
      <c r="AY58" s="40" t="s">
        <v>4058</v>
      </c>
      <c r="AZ58" s="43" t="s">
        <v>4062</v>
      </c>
      <c r="BA58" s="42" t="s">
        <v>4064</v>
      </c>
      <c r="BB58" s="43" t="s">
        <v>4062</v>
      </c>
      <c r="BC58" s="43" t="s">
        <v>4062</v>
      </c>
      <c r="BD58" s="43" t="s">
        <v>4062</v>
      </c>
      <c r="BE58" s="42" t="s">
        <v>4070</v>
      </c>
      <c r="BF58" s="42" t="s">
        <v>4058</v>
      </c>
      <c r="BG58" s="43" t="s">
        <v>4062</v>
      </c>
      <c r="BH58" s="42" t="s">
        <v>4064</v>
      </c>
      <c r="BI58" s="43" t="s">
        <v>4062</v>
      </c>
      <c r="BJ58" s="43" t="s">
        <v>4062</v>
      </c>
      <c r="BK58" s="43" t="s">
        <v>4062</v>
      </c>
      <c r="BL58" s="42" t="s">
        <v>40</v>
      </c>
      <c r="BM58" s="42" t="s">
        <v>40</v>
      </c>
      <c r="BN58" s="43" t="s">
        <v>4062</v>
      </c>
      <c r="BO58" s="43" t="s">
        <v>4062</v>
      </c>
      <c r="BP58" s="43" t="s">
        <v>4062</v>
      </c>
      <c r="BQ58" s="43" t="s">
        <v>4062</v>
      </c>
      <c r="BR58" s="43" t="s">
        <v>4062</v>
      </c>
      <c r="BS58" s="43" t="s">
        <v>4062</v>
      </c>
      <c r="BT58" s="43" t="s">
        <v>4062</v>
      </c>
    </row>
    <row r="59" spans="1:72" s="42" customFormat="1" x14ac:dyDescent="0.2">
      <c r="A59" s="33">
        <v>54964740</v>
      </c>
      <c r="B59" s="34" t="s">
        <v>515</v>
      </c>
      <c r="C59" s="34" t="s">
        <v>51</v>
      </c>
      <c r="D59" s="34" t="s">
        <v>516</v>
      </c>
      <c r="E59" s="34" t="s">
        <v>2173</v>
      </c>
      <c r="F59" s="34" t="s">
        <v>1975</v>
      </c>
      <c r="G59" s="34" t="s">
        <v>1961</v>
      </c>
      <c r="H59" s="34" t="s">
        <v>2207</v>
      </c>
      <c r="I59" s="36">
        <v>4540</v>
      </c>
      <c r="J59" s="37">
        <v>41323</v>
      </c>
      <c r="K59" s="34" t="s">
        <v>517</v>
      </c>
      <c r="L59" s="34" t="s">
        <v>33</v>
      </c>
      <c r="M59" s="34" t="s">
        <v>34</v>
      </c>
      <c r="N59" s="37">
        <v>41438</v>
      </c>
      <c r="O59" s="37">
        <f t="shared" si="3"/>
        <v>41323</v>
      </c>
      <c r="P59" s="38">
        <v>365</v>
      </c>
      <c r="Q59" s="37" t="s">
        <v>2297</v>
      </c>
      <c r="R59" s="37">
        <f t="shared" si="1"/>
        <v>41688</v>
      </c>
      <c r="S59" s="38">
        <f t="shared" si="2"/>
        <v>-250</v>
      </c>
      <c r="T59" s="39" t="s">
        <v>2298</v>
      </c>
      <c r="U59" s="34" t="s">
        <v>35</v>
      </c>
      <c r="V59" s="37">
        <v>41502</v>
      </c>
      <c r="W59" s="40" t="s">
        <v>36</v>
      </c>
      <c r="X59" s="37" t="s">
        <v>37</v>
      </c>
      <c r="Y59" s="40" t="s">
        <v>334</v>
      </c>
      <c r="Z59" s="40" t="s">
        <v>39</v>
      </c>
      <c r="AA59" s="34" t="s">
        <v>518</v>
      </c>
      <c r="AB59" s="34" t="s">
        <v>519</v>
      </c>
      <c r="AC59" s="45" t="s">
        <v>40</v>
      </c>
      <c r="AD59" s="45" t="s">
        <v>40</v>
      </c>
      <c r="AE59" s="45" t="s">
        <v>40</v>
      </c>
      <c r="AF59" s="45" t="s">
        <v>40</v>
      </c>
      <c r="AG59" s="45" t="s">
        <v>40</v>
      </c>
      <c r="AH59" s="34" t="s">
        <v>520</v>
      </c>
      <c r="AI59" s="34" t="s">
        <v>47</v>
      </c>
      <c r="AJ59" s="33">
        <v>38967722</v>
      </c>
      <c r="AK59" s="40" t="s">
        <v>48</v>
      </c>
      <c r="AL59" s="40" t="s">
        <v>49</v>
      </c>
      <c r="AM59" s="40" t="s">
        <v>50</v>
      </c>
      <c r="AN59" s="40" t="s">
        <v>3040</v>
      </c>
      <c r="AO59" s="40" t="s">
        <v>3573</v>
      </c>
      <c r="AP59" s="40" t="s">
        <v>2327</v>
      </c>
      <c r="AQ59" s="40" t="s">
        <v>2329</v>
      </c>
      <c r="AR59" s="38">
        <v>54964740</v>
      </c>
      <c r="AS59" s="42" t="s">
        <v>4064</v>
      </c>
      <c r="AT59" s="43" t="s">
        <v>4062</v>
      </c>
      <c r="AU59" s="33">
        <v>54964740</v>
      </c>
      <c r="AV59" s="33" t="s">
        <v>2446</v>
      </c>
      <c r="AW59" s="33" t="s">
        <v>4080</v>
      </c>
      <c r="AX59" s="40" t="s">
        <v>4057</v>
      </c>
      <c r="AY59" s="40" t="s">
        <v>4058</v>
      </c>
      <c r="AZ59" s="43" t="s">
        <v>4062</v>
      </c>
      <c r="BA59" s="42" t="s">
        <v>4064</v>
      </c>
      <c r="BB59" s="43" t="s">
        <v>4062</v>
      </c>
      <c r="BC59" s="43" t="s">
        <v>4062</v>
      </c>
      <c r="BD59" s="43" t="s">
        <v>4062</v>
      </c>
      <c r="BE59" s="42" t="s">
        <v>4070</v>
      </c>
      <c r="BF59" s="42" t="s">
        <v>4058</v>
      </c>
      <c r="BG59" s="43" t="s">
        <v>4062</v>
      </c>
      <c r="BH59" s="42" t="s">
        <v>4064</v>
      </c>
      <c r="BI59" s="43" t="s">
        <v>4062</v>
      </c>
      <c r="BJ59" s="43" t="s">
        <v>4062</v>
      </c>
      <c r="BK59" s="43" t="s">
        <v>4062</v>
      </c>
      <c r="BL59" s="42" t="s">
        <v>4074</v>
      </c>
      <c r="BM59" s="42" t="s">
        <v>4076</v>
      </c>
      <c r="BN59" s="42" t="s">
        <v>4064</v>
      </c>
      <c r="BO59" s="43" t="s">
        <v>4062</v>
      </c>
      <c r="BP59" s="43" t="s">
        <v>4062</v>
      </c>
      <c r="BQ59" s="43" t="s">
        <v>4062</v>
      </c>
      <c r="BR59" s="43" t="s">
        <v>4062</v>
      </c>
      <c r="BS59" s="43" t="s">
        <v>4062</v>
      </c>
      <c r="BT59" s="43" t="s">
        <v>4062</v>
      </c>
    </row>
    <row r="60" spans="1:72" s="42" customFormat="1" x14ac:dyDescent="0.2">
      <c r="A60" s="33">
        <v>54964740</v>
      </c>
      <c r="B60" s="34" t="s">
        <v>515</v>
      </c>
      <c r="C60" s="34" t="s">
        <v>54</v>
      </c>
      <c r="D60" s="34" t="s">
        <v>521</v>
      </c>
      <c r="E60" s="34" t="s">
        <v>2174</v>
      </c>
      <c r="F60" s="34" t="s">
        <v>1955</v>
      </c>
      <c r="G60" s="34" t="s">
        <v>1961</v>
      </c>
      <c r="H60" s="34" t="s">
        <v>2207</v>
      </c>
      <c r="I60" s="36">
        <v>66390</v>
      </c>
      <c r="J60" s="37">
        <v>41323</v>
      </c>
      <c r="K60" s="34" t="s">
        <v>517</v>
      </c>
      <c r="L60" s="34" t="s">
        <v>33</v>
      </c>
      <c r="M60" s="34" t="s">
        <v>34</v>
      </c>
      <c r="N60" s="37">
        <v>41438</v>
      </c>
      <c r="O60" s="37">
        <f t="shared" si="3"/>
        <v>41323</v>
      </c>
      <c r="P60" s="38">
        <v>365</v>
      </c>
      <c r="Q60" s="37" t="s">
        <v>2297</v>
      </c>
      <c r="R60" s="37">
        <f t="shared" si="1"/>
        <v>41688</v>
      </c>
      <c r="S60" s="38">
        <f t="shared" si="2"/>
        <v>-250</v>
      </c>
      <c r="T60" s="39" t="s">
        <v>2298</v>
      </c>
      <c r="U60" s="34" t="s">
        <v>35</v>
      </c>
      <c r="V60" s="37">
        <v>41502</v>
      </c>
      <c r="W60" s="40" t="s">
        <v>36</v>
      </c>
      <c r="X60" s="37" t="s">
        <v>37</v>
      </c>
      <c r="Y60" s="40" t="s">
        <v>334</v>
      </c>
      <c r="Z60" s="40" t="s">
        <v>39</v>
      </c>
      <c r="AA60" s="34" t="s">
        <v>518</v>
      </c>
      <c r="AB60" s="34" t="s">
        <v>519</v>
      </c>
      <c r="AC60" s="45" t="s">
        <v>40</v>
      </c>
      <c r="AD60" s="45" t="s">
        <v>40</v>
      </c>
      <c r="AE60" s="45" t="s">
        <v>40</v>
      </c>
      <c r="AF60" s="45" t="s">
        <v>40</v>
      </c>
      <c r="AG60" s="45" t="s">
        <v>40</v>
      </c>
      <c r="AH60" s="34" t="s">
        <v>520</v>
      </c>
      <c r="AI60" s="34" t="s">
        <v>47</v>
      </c>
      <c r="AJ60" s="33">
        <v>38967722</v>
      </c>
      <c r="AK60" s="40" t="s">
        <v>48</v>
      </c>
      <c r="AL60" s="40" t="s">
        <v>49</v>
      </c>
      <c r="AM60" s="40" t="s">
        <v>50</v>
      </c>
      <c r="AN60" s="40" t="s">
        <v>3041</v>
      </c>
      <c r="AO60" s="40" t="s">
        <v>3574</v>
      </c>
      <c r="AP60" s="40" t="s">
        <v>2327</v>
      </c>
      <c r="AQ60" s="40" t="s">
        <v>2329</v>
      </c>
      <c r="AR60" s="38">
        <v>54964740</v>
      </c>
      <c r="AS60" s="42" t="s">
        <v>4064</v>
      </c>
      <c r="AT60" s="43" t="s">
        <v>4062</v>
      </c>
      <c r="AU60" s="33">
        <v>54964740</v>
      </c>
      <c r="AV60" s="33" t="s">
        <v>2447</v>
      </c>
      <c r="AW60" s="33" t="s">
        <v>4080</v>
      </c>
      <c r="AX60" s="40" t="s">
        <v>4057</v>
      </c>
      <c r="AY60" s="40" t="s">
        <v>4058</v>
      </c>
      <c r="AZ60" s="43" t="s">
        <v>4062</v>
      </c>
      <c r="BA60" s="42" t="s">
        <v>4064</v>
      </c>
      <c r="BB60" s="43" t="s">
        <v>4062</v>
      </c>
      <c r="BC60" s="43" t="s">
        <v>4062</v>
      </c>
      <c r="BD60" s="43" t="s">
        <v>4062</v>
      </c>
      <c r="BE60" s="42" t="s">
        <v>4070</v>
      </c>
      <c r="BF60" s="42" t="s">
        <v>4058</v>
      </c>
      <c r="BG60" s="43" t="s">
        <v>4062</v>
      </c>
      <c r="BH60" s="42" t="s">
        <v>4064</v>
      </c>
      <c r="BI60" s="43" t="s">
        <v>4062</v>
      </c>
      <c r="BJ60" s="43" t="s">
        <v>4062</v>
      </c>
      <c r="BK60" s="43" t="s">
        <v>4062</v>
      </c>
      <c r="BL60" s="42" t="s">
        <v>4074</v>
      </c>
      <c r="BM60" s="42" t="s">
        <v>4076</v>
      </c>
      <c r="BN60" s="42" t="s">
        <v>4064</v>
      </c>
      <c r="BO60" s="43" t="s">
        <v>4062</v>
      </c>
      <c r="BP60" s="43" t="s">
        <v>4062</v>
      </c>
      <c r="BQ60" s="43" t="s">
        <v>4062</v>
      </c>
      <c r="BR60" s="43" t="s">
        <v>4062</v>
      </c>
      <c r="BS60" s="43" t="s">
        <v>4062</v>
      </c>
      <c r="BT60" s="43" t="s">
        <v>4062</v>
      </c>
    </row>
    <row r="61" spans="1:72" s="42" customFormat="1" x14ac:dyDescent="0.2">
      <c r="A61" s="33">
        <v>54964741</v>
      </c>
      <c r="B61" s="34" t="s">
        <v>522</v>
      </c>
      <c r="C61" s="34" t="s">
        <v>51</v>
      </c>
      <c r="D61" s="34" t="s">
        <v>358</v>
      </c>
      <c r="E61" s="34" t="s">
        <v>2322</v>
      </c>
      <c r="F61" s="34" t="s">
        <v>1946</v>
      </c>
      <c r="G61" s="34" t="s">
        <v>1945</v>
      </c>
      <c r="H61" s="34" t="s">
        <v>2200</v>
      </c>
      <c r="I61" s="36">
        <v>180000</v>
      </c>
      <c r="J61" s="37">
        <v>41334</v>
      </c>
      <c r="K61" s="34" t="s">
        <v>523</v>
      </c>
      <c r="L61" s="34" t="s">
        <v>33</v>
      </c>
      <c r="M61" s="34" t="s">
        <v>34</v>
      </c>
      <c r="N61" s="37">
        <v>41438</v>
      </c>
      <c r="O61" s="37">
        <f t="shared" si="3"/>
        <v>41334</v>
      </c>
      <c r="P61" s="38">
        <v>365</v>
      </c>
      <c r="Q61" s="37" t="s">
        <v>2297</v>
      </c>
      <c r="R61" s="37">
        <f t="shared" si="1"/>
        <v>41699</v>
      </c>
      <c r="S61" s="38">
        <f t="shared" si="2"/>
        <v>-261</v>
      </c>
      <c r="T61" s="39" t="s">
        <v>2298</v>
      </c>
      <c r="U61" s="34" t="s">
        <v>35</v>
      </c>
      <c r="V61" s="37">
        <v>41502</v>
      </c>
      <c r="W61" s="40" t="s">
        <v>36</v>
      </c>
      <c r="X61" s="37" t="s">
        <v>37</v>
      </c>
      <c r="Y61" s="40" t="s">
        <v>334</v>
      </c>
      <c r="Z61" s="40" t="s">
        <v>39</v>
      </c>
      <c r="AA61" s="34" t="s">
        <v>524</v>
      </c>
      <c r="AB61" s="34" t="s">
        <v>525</v>
      </c>
      <c r="AC61" s="45" t="s">
        <v>40</v>
      </c>
      <c r="AD61" s="45" t="s">
        <v>40</v>
      </c>
      <c r="AE61" s="45" t="s">
        <v>40</v>
      </c>
      <c r="AF61" s="45" t="s">
        <v>40</v>
      </c>
      <c r="AG61" s="45" t="s">
        <v>40</v>
      </c>
      <c r="AH61" s="34" t="s">
        <v>526</v>
      </c>
      <c r="AI61" s="34" t="s">
        <v>47</v>
      </c>
      <c r="AJ61" s="33">
        <v>1015441644</v>
      </c>
      <c r="AK61" s="40" t="s">
        <v>48</v>
      </c>
      <c r="AL61" s="40" t="s">
        <v>49</v>
      </c>
      <c r="AM61" s="40" t="s">
        <v>50</v>
      </c>
      <c r="AN61" s="40" t="s">
        <v>3042</v>
      </c>
      <c r="AO61" s="40" t="s">
        <v>3575</v>
      </c>
      <c r="AP61" s="40" t="s">
        <v>2327</v>
      </c>
      <c r="AQ61" s="40" t="s">
        <v>2329</v>
      </c>
      <c r="AR61" s="38">
        <v>54964741</v>
      </c>
      <c r="AS61" s="42" t="s">
        <v>4064</v>
      </c>
      <c r="AT61" s="43" t="s">
        <v>4062</v>
      </c>
      <c r="AU61" s="33">
        <v>54964741</v>
      </c>
      <c r="AV61" s="33" t="s">
        <v>2448</v>
      </c>
      <c r="AW61" s="33" t="s">
        <v>4080</v>
      </c>
      <c r="AX61" s="40" t="s">
        <v>4057</v>
      </c>
      <c r="AY61" s="40" t="s">
        <v>4058</v>
      </c>
      <c r="AZ61" s="43" t="s">
        <v>4062</v>
      </c>
      <c r="BA61" s="42" t="s">
        <v>4064</v>
      </c>
      <c r="BB61" s="43" t="s">
        <v>4062</v>
      </c>
      <c r="BC61" s="43" t="s">
        <v>4062</v>
      </c>
      <c r="BD61" s="43" t="s">
        <v>4062</v>
      </c>
      <c r="BE61" s="42" t="s">
        <v>4070</v>
      </c>
      <c r="BF61" s="42" t="s">
        <v>4058</v>
      </c>
      <c r="BG61" s="43" t="s">
        <v>4062</v>
      </c>
      <c r="BH61" s="42" t="s">
        <v>4064</v>
      </c>
      <c r="BI61" s="43" t="s">
        <v>4062</v>
      </c>
      <c r="BJ61" s="43" t="s">
        <v>4062</v>
      </c>
      <c r="BK61" s="43" t="s">
        <v>4062</v>
      </c>
      <c r="BL61" s="42" t="s">
        <v>40</v>
      </c>
      <c r="BM61" s="42" t="s">
        <v>40</v>
      </c>
      <c r="BN61" s="43" t="s">
        <v>4062</v>
      </c>
      <c r="BO61" s="43" t="s">
        <v>4062</v>
      </c>
      <c r="BP61" s="43" t="s">
        <v>4062</v>
      </c>
      <c r="BQ61" s="43" t="s">
        <v>4062</v>
      </c>
      <c r="BR61" s="43" t="s">
        <v>4062</v>
      </c>
      <c r="BS61" s="43" t="s">
        <v>4062</v>
      </c>
      <c r="BT61" s="43" t="s">
        <v>4062</v>
      </c>
    </row>
    <row r="62" spans="1:72" s="42" customFormat="1" x14ac:dyDescent="0.2">
      <c r="A62" s="33">
        <v>54964741</v>
      </c>
      <c r="B62" s="34" t="s">
        <v>522</v>
      </c>
      <c r="C62" s="34" t="s">
        <v>54</v>
      </c>
      <c r="D62" s="34" t="s">
        <v>469</v>
      </c>
      <c r="E62" s="35" t="s">
        <v>768</v>
      </c>
      <c r="F62" s="34" t="s">
        <v>1944</v>
      </c>
      <c r="G62" s="34" t="s">
        <v>1945</v>
      </c>
      <c r="H62" s="34" t="s">
        <v>2200</v>
      </c>
      <c r="I62" s="36">
        <v>470000</v>
      </c>
      <c r="J62" s="37">
        <v>41334</v>
      </c>
      <c r="K62" s="34" t="s">
        <v>523</v>
      </c>
      <c r="L62" s="34" t="s">
        <v>33</v>
      </c>
      <c r="M62" s="34" t="s">
        <v>34</v>
      </c>
      <c r="N62" s="37">
        <v>41438</v>
      </c>
      <c r="O62" s="37">
        <f t="shared" si="3"/>
        <v>41334</v>
      </c>
      <c r="P62" s="38">
        <v>365</v>
      </c>
      <c r="Q62" s="37" t="s">
        <v>2297</v>
      </c>
      <c r="R62" s="37">
        <f t="shared" si="1"/>
        <v>41699</v>
      </c>
      <c r="S62" s="38">
        <f t="shared" si="2"/>
        <v>-261</v>
      </c>
      <c r="T62" s="39" t="s">
        <v>2298</v>
      </c>
      <c r="U62" s="34" t="s">
        <v>35</v>
      </c>
      <c r="V62" s="37">
        <v>41502</v>
      </c>
      <c r="W62" s="40" t="s">
        <v>36</v>
      </c>
      <c r="X62" s="37" t="s">
        <v>37</v>
      </c>
      <c r="Y62" s="40" t="s">
        <v>334</v>
      </c>
      <c r="Z62" s="40" t="s">
        <v>39</v>
      </c>
      <c r="AA62" s="34" t="s">
        <v>524</v>
      </c>
      <c r="AB62" s="34" t="s">
        <v>525</v>
      </c>
      <c r="AC62" s="45" t="s">
        <v>40</v>
      </c>
      <c r="AD62" s="45" t="s">
        <v>40</v>
      </c>
      <c r="AE62" s="45" t="s">
        <v>40</v>
      </c>
      <c r="AF62" s="45" t="s">
        <v>40</v>
      </c>
      <c r="AG62" s="45" t="s">
        <v>40</v>
      </c>
      <c r="AH62" s="34" t="s">
        <v>526</v>
      </c>
      <c r="AI62" s="34" t="s">
        <v>47</v>
      </c>
      <c r="AJ62" s="33">
        <v>1015441644</v>
      </c>
      <c r="AK62" s="40" t="s">
        <v>48</v>
      </c>
      <c r="AL62" s="40" t="s">
        <v>49</v>
      </c>
      <c r="AM62" s="40" t="s">
        <v>50</v>
      </c>
      <c r="AN62" s="40" t="s">
        <v>3043</v>
      </c>
      <c r="AO62" s="40" t="s">
        <v>3576</v>
      </c>
      <c r="AP62" s="40" t="s">
        <v>2327</v>
      </c>
      <c r="AQ62" s="40" t="s">
        <v>2329</v>
      </c>
      <c r="AR62" s="38">
        <v>54964741</v>
      </c>
      <c r="AS62" s="42" t="s">
        <v>4064</v>
      </c>
      <c r="AT62" s="43" t="s">
        <v>4062</v>
      </c>
      <c r="AU62" s="33">
        <v>54964741</v>
      </c>
      <c r="AV62" s="33" t="s">
        <v>2449</v>
      </c>
      <c r="AW62" s="33" t="s">
        <v>4080</v>
      </c>
      <c r="AX62" s="40" t="s">
        <v>4057</v>
      </c>
      <c r="AY62" s="40" t="s">
        <v>4058</v>
      </c>
      <c r="AZ62" s="43" t="s">
        <v>4062</v>
      </c>
      <c r="BA62" s="42" t="s">
        <v>4064</v>
      </c>
      <c r="BB62" s="43" t="s">
        <v>4062</v>
      </c>
      <c r="BC62" s="43" t="s">
        <v>4062</v>
      </c>
      <c r="BD62" s="43" t="s">
        <v>4062</v>
      </c>
      <c r="BE62" s="42" t="s">
        <v>4070</v>
      </c>
      <c r="BF62" s="42" t="s">
        <v>4058</v>
      </c>
      <c r="BG62" s="43" t="s">
        <v>4062</v>
      </c>
      <c r="BH62" s="42" t="s">
        <v>4064</v>
      </c>
      <c r="BI62" s="43" t="s">
        <v>4062</v>
      </c>
      <c r="BJ62" s="43" t="s">
        <v>4062</v>
      </c>
      <c r="BK62" s="43" t="s">
        <v>4062</v>
      </c>
      <c r="BL62" s="42" t="s">
        <v>40</v>
      </c>
      <c r="BM62" s="42" t="s">
        <v>40</v>
      </c>
      <c r="BN62" s="43" t="s">
        <v>4062</v>
      </c>
      <c r="BO62" s="43" t="s">
        <v>4062</v>
      </c>
      <c r="BP62" s="43" t="s">
        <v>4062</v>
      </c>
      <c r="BQ62" s="43" t="s">
        <v>4062</v>
      </c>
      <c r="BR62" s="43" t="s">
        <v>4062</v>
      </c>
      <c r="BS62" s="43" t="s">
        <v>4062</v>
      </c>
      <c r="BT62" s="43" t="s">
        <v>4062</v>
      </c>
    </row>
    <row r="63" spans="1:72" s="42" customFormat="1" x14ac:dyDescent="0.2">
      <c r="A63" s="33">
        <v>54964742</v>
      </c>
      <c r="B63" s="34" t="s">
        <v>527</v>
      </c>
      <c r="C63" s="34" t="s">
        <v>51</v>
      </c>
      <c r="D63" s="34" t="s">
        <v>358</v>
      </c>
      <c r="E63" s="34" t="s">
        <v>2322</v>
      </c>
      <c r="F63" s="34" t="s">
        <v>1946</v>
      </c>
      <c r="G63" s="34" t="s">
        <v>1945</v>
      </c>
      <c r="H63" s="34" t="s">
        <v>2200</v>
      </c>
      <c r="I63" s="36">
        <v>180000</v>
      </c>
      <c r="J63" s="37">
        <v>41334</v>
      </c>
      <c r="K63" s="34" t="s">
        <v>528</v>
      </c>
      <c r="L63" s="34" t="s">
        <v>33</v>
      </c>
      <c r="M63" s="34" t="s">
        <v>34</v>
      </c>
      <c r="N63" s="37">
        <v>41438</v>
      </c>
      <c r="O63" s="37">
        <f t="shared" si="3"/>
        <v>41334</v>
      </c>
      <c r="P63" s="38">
        <v>365</v>
      </c>
      <c r="Q63" s="37" t="s">
        <v>2297</v>
      </c>
      <c r="R63" s="37">
        <f t="shared" si="1"/>
        <v>41699</v>
      </c>
      <c r="S63" s="38">
        <f t="shared" si="2"/>
        <v>-261</v>
      </c>
      <c r="T63" s="39" t="s">
        <v>2298</v>
      </c>
      <c r="U63" s="34" t="s">
        <v>35</v>
      </c>
      <c r="V63" s="37">
        <v>41502</v>
      </c>
      <c r="W63" s="40" t="s">
        <v>36</v>
      </c>
      <c r="X63" s="37" t="s">
        <v>37</v>
      </c>
      <c r="Y63" s="40" t="s">
        <v>334</v>
      </c>
      <c r="Z63" s="40" t="s">
        <v>39</v>
      </c>
      <c r="AA63" s="34" t="s">
        <v>529</v>
      </c>
      <c r="AB63" s="34" t="s">
        <v>525</v>
      </c>
      <c r="AC63" s="45" t="s">
        <v>40</v>
      </c>
      <c r="AD63" s="45" t="s">
        <v>40</v>
      </c>
      <c r="AE63" s="45" t="s">
        <v>40</v>
      </c>
      <c r="AF63" s="45" t="s">
        <v>40</v>
      </c>
      <c r="AG63" s="45" t="s">
        <v>40</v>
      </c>
      <c r="AH63" s="34" t="s">
        <v>530</v>
      </c>
      <c r="AI63" s="34" t="s">
        <v>47</v>
      </c>
      <c r="AJ63" s="33">
        <v>1015429245</v>
      </c>
      <c r="AK63" s="40" t="s">
        <v>48</v>
      </c>
      <c r="AL63" s="40" t="s">
        <v>49</v>
      </c>
      <c r="AM63" s="40" t="s">
        <v>50</v>
      </c>
      <c r="AN63" s="40" t="s">
        <v>3044</v>
      </c>
      <c r="AO63" s="40" t="s">
        <v>3577</v>
      </c>
      <c r="AP63" s="40" t="s">
        <v>2327</v>
      </c>
      <c r="AQ63" s="40" t="s">
        <v>2329</v>
      </c>
      <c r="AR63" s="38">
        <v>54964742</v>
      </c>
      <c r="AS63" s="42" t="s">
        <v>4064</v>
      </c>
      <c r="AT63" s="43" t="s">
        <v>4062</v>
      </c>
      <c r="AU63" s="33">
        <v>54964742</v>
      </c>
      <c r="AV63" s="33" t="s">
        <v>2450</v>
      </c>
      <c r="AW63" s="33" t="s">
        <v>4080</v>
      </c>
      <c r="AX63" s="40" t="s">
        <v>4057</v>
      </c>
      <c r="AY63" s="40" t="s">
        <v>4058</v>
      </c>
      <c r="AZ63" s="43" t="s">
        <v>4062</v>
      </c>
      <c r="BA63" s="42" t="s">
        <v>4064</v>
      </c>
      <c r="BB63" s="43" t="s">
        <v>4062</v>
      </c>
      <c r="BC63" s="43" t="s">
        <v>4062</v>
      </c>
      <c r="BD63" s="43" t="s">
        <v>4062</v>
      </c>
      <c r="BE63" s="42" t="s">
        <v>4070</v>
      </c>
      <c r="BF63" s="42" t="s">
        <v>4058</v>
      </c>
      <c r="BG63" s="43" t="s">
        <v>4062</v>
      </c>
      <c r="BH63" s="42" t="s">
        <v>4064</v>
      </c>
      <c r="BI63" s="43" t="s">
        <v>4062</v>
      </c>
      <c r="BJ63" s="43" t="s">
        <v>4062</v>
      </c>
      <c r="BK63" s="43" t="s">
        <v>4062</v>
      </c>
      <c r="BL63" s="42" t="s">
        <v>40</v>
      </c>
      <c r="BM63" s="42" t="s">
        <v>40</v>
      </c>
      <c r="BN63" s="43" t="s">
        <v>4062</v>
      </c>
      <c r="BO63" s="43" t="s">
        <v>4062</v>
      </c>
      <c r="BP63" s="43" t="s">
        <v>4062</v>
      </c>
      <c r="BQ63" s="43" t="s">
        <v>4062</v>
      </c>
      <c r="BR63" s="43" t="s">
        <v>4062</v>
      </c>
      <c r="BS63" s="43" t="s">
        <v>4062</v>
      </c>
      <c r="BT63" s="43" t="s">
        <v>4062</v>
      </c>
    </row>
    <row r="64" spans="1:72" s="42" customFormat="1" x14ac:dyDescent="0.2">
      <c r="A64" s="33">
        <v>54964742</v>
      </c>
      <c r="B64" s="34" t="s">
        <v>527</v>
      </c>
      <c r="C64" s="34" t="s">
        <v>54</v>
      </c>
      <c r="D64" s="34" t="s">
        <v>469</v>
      </c>
      <c r="E64" s="35" t="s">
        <v>768</v>
      </c>
      <c r="F64" s="34" t="s">
        <v>1944</v>
      </c>
      <c r="G64" s="34" t="s">
        <v>1945</v>
      </c>
      <c r="H64" s="34" t="s">
        <v>2200</v>
      </c>
      <c r="I64" s="36">
        <v>470000</v>
      </c>
      <c r="J64" s="37">
        <v>41334</v>
      </c>
      <c r="K64" s="34" t="s">
        <v>528</v>
      </c>
      <c r="L64" s="34" t="s">
        <v>33</v>
      </c>
      <c r="M64" s="34" t="s">
        <v>34</v>
      </c>
      <c r="N64" s="37">
        <v>41438</v>
      </c>
      <c r="O64" s="37">
        <f t="shared" si="3"/>
        <v>41334</v>
      </c>
      <c r="P64" s="38">
        <v>365</v>
      </c>
      <c r="Q64" s="37" t="s">
        <v>2297</v>
      </c>
      <c r="R64" s="37">
        <f t="shared" si="1"/>
        <v>41699</v>
      </c>
      <c r="S64" s="38">
        <f t="shared" si="2"/>
        <v>-261</v>
      </c>
      <c r="T64" s="39" t="s">
        <v>2298</v>
      </c>
      <c r="U64" s="34" t="s">
        <v>35</v>
      </c>
      <c r="V64" s="37">
        <v>41502</v>
      </c>
      <c r="W64" s="40" t="s">
        <v>36</v>
      </c>
      <c r="X64" s="37" t="s">
        <v>37</v>
      </c>
      <c r="Y64" s="40" t="s">
        <v>334</v>
      </c>
      <c r="Z64" s="40" t="s">
        <v>39</v>
      </c>
      <c r="AA64" s="34" t="s">
        <v>529</v>
      </c>
      <c r="AB64" s="34" t="s">
        <v>525</v>
      </c>
      <c r="AC64" s="45" t="s">
        <v>40</v>
      </c>
      <c r="AD64" s="45" t="s">
        <v>40</v>
      </c>
      <c r="AE64" s="45" t="s">
        <v>40</v>
      </c>
      <c r="AF64" s="45" t="s">
        <v>40</v>
      </c>
      <c r="AG64" s="45" t="s">
        <v>40</v>
      </c>
      <c r="AH64" s="34" t="s">
        <v>530</v>
      </c>
      <c r="AI64" s="34" t="s">
        <v>47</v>
      </c>
      <c r="AJ64" s="33">
        <v>1015429245</v>
      </c>
      <c r="AK64" s="40" t="s">
        <v>48</v>
      </c>
      <c r="AL64" s="40" t="s">
        <v>49</v>
      </c>
      <c r="AM64" s="40" t="s">
        <v>50</v>
      </c>
      <c r="AN64" s="40" t="s">
        <v>3045</v>
      </c>
      <c r="AO64" s="40" t="s">
        <v>3578</v>
      </c>
      <c r="AP64" s="40" t="s">
        <v>2327</v>
      </c>
      <c r="AQ64" s="40" t="s">
        <v>2329</v>
      </c>
      <c r="AR64" s="38">
        <v>54964742</v>
      </c>
      <c r="AS64" s="42" t="s">
        <v>4064</v>
      </c>
      <c r="AT64" s="43" t="s">
        <v>4062</v>
      </c>
      <c r="AU64" s="33">
        <v>54964742</v>
      </c>
      <c r="AV64" s="33" t="s">
        <v>2451</v>
      </c>
      <c r="AW64" s="33" t="s">
        <v>4080</v>
      </c>
      <c r="AX64" s="40" t="s">
        <v>4057</v>
      </c>
      <c r="AY64" s="40" t="s">
        <v>4058</v>
      </c>
      <c r="AZ64" s="43" t="s">
        <v>4062</v>
      </c>
      <c r="BA64" s="42" t="s">
        <v>4064</v>
      </c>
      <c r="BB64" s="43" t="s">
        <v>4062</v>
      </c>
      <c r="BC64" s="43" t="s">
        <v>4062</v>
      </c>
      <c r="BD64" s="43" t="s">
        <v>4062</v>
      </c>
      <c r="BE64" s="42" t="s">
        <v>4070</v>
      </c>
      <c r="BF64" s="42" t="s">
        <v>4058</v>
      </c>
      <c r="BG64" s="43" t="s">
        <v>4062</v>
      </c>
      <c r="BH64" s="42" t="s">
        <v>4064</v>
      </c>
      <c r="BI64" s="43" t="s">
        <v>4062</v>
      </c>
      <c r="BJ64" s="43" t="s">
        <v>4062</v>
      </c>
      <c r="BK64" s="43" t="s">
        <v>4062</v>
      </c>
      <c r="BL64" s="42" t="s">
        <v>40</v>
      </c>
      <c r="BM64" s="42" t="s">
        <v>40</v>
      </c>
      <c r="BN64" s="43" t="s">
        <v>4062</v>
      </c>
      <c r="BO64" s="43" t="s">
        <v>4062</v>
      </c>
      <c r="BP64" s="43" t="s">
        <v>4062</v>
      </c>
      <c r="BQ64" s="43" t="s">
        <v>4062</v>
      </c>
      <c r="BR64" s="43" t="s">
        <v>4062</v>
      </c>
      <c r="BS64" s="43" t="s">
        <v>4062</v>
      </c>
      <c r="BT64" s="43" t="s">
        <v>4062</v>
      </c>
    </row>
    <row r="65" spans="1:72" s="42" customFormat="1" x14ac:dyDescent="0.2">
      <c r="A65" s="33">
        <v>54964743</v>
      </c>
      <c r="B65" s="34" t="s">
        <v>531</v>
      </c>
      <c r="C65" s="34" t="s">
        <v>51</v>
      </c>
      <c r="D65" s="34" t="s">
        <v>471</v>
      </c>
      <c r="E65" s="34" t="s">
        <v>2183</v>
      </c>
      <c r="F65" s="34" t="s">
        <v>1970</v>
      </c>
      <c r="G65" s="34" t="s">
        <v>1945</v>
      </c>
      <c r="H65" s="34" t="s">
        <v>2200</v>
      </c>
      <c r="I65" s="36">
        <v>24300</v>
      </c>
      <c r="J65" s="37">
        <v>41320</v>
      </c>
      <c r="K65" s="34" t="s">
        <v>532</v>
      </c>
      <c r="L65" s="34" t="s">
        <v>33</v>
      </c>
      <c r="M65" s="34" t="s">
        <v>34</v>
      </c>
      <c r="N65" s="37">
        <v>41438</v>
      </c>
      <c r="O65" s="37">
        <f t="shared" si="3"/>
        <v>41320</v>
      </c>
      <c r="P65" s="38">
        <v>365</v>
      </c>
      <c r="Q65" s="37" t="s">
        <v>2297</v>
      </c>
      <c r="R65" s="37">
        <f t="shared" si="1"/>
        <v>41685</v>
      </c>
      <c r="S65" s="38">
        <f t="shared" si="2"/>
        <v>-247</v>
      </c>
      <c r="T65" s="39" t="s">
        <v>2298</v>
      </c>
      <c r="U65" s="34" t="s">
        <v>35</v>
      </c>
      <c r="V65" s="37">
        <v>41502</v>
      </c>
      <c r="W65" s="40" t="s">
        <v>36</v>
      </c>
      <c r="X65" s="37" t="s">
        <v>37</v>
      </c>
      <c r="Y65" s="40" t="s">
        <v>334</v>
      </c>
      <c r="Z65" s="40" t="s">
        <v>39</v>
      </c>
      <c r="AA65" s="34" t="s">
        <v>473</v>
      </c>
      <c r="AB65" s="34" t="s">
        <v>474</v>
      </c>
      <c r="AC65" s="45" t="s">
        <v>40</v>
      </c>
      <c r="AD65" s="45" t="s">
        <v>40</v>
      </c>
      <c r="AE65" s="45" t="s">
        <v>40</v>
      </c>
      <c r="AF65" s="45" t="s">
        <v>40</v>
      </c>
      <c r="AG65" s="45" t="s">
        <v>40</v>
      </c>
      <c r="AH65" s="34" t="s">
        <v>475</v>
      </c>
      <c r="AI65" s="34" t="s">
        <v>82</v>
      </c>
      <c r="AJ65" s="33">
        <v>1019902475</v>
      </c>
      <c r="AK65" s="40" t="s">
        <v>48</v>
      </c>
      <c r="AL65" s="40" t="s">
        <v>49</v>
      </c>
      <c r="AM65" s="40" t="s">
        <v>50</v>
      </c>
      <c r="AN65" s="40" t="s">
        <v>3030</v>
      </c>
      <c r="AO65" s="40" t="s">
        <v>3563</v>
      </c>
      <c r="AP65" s="40" t="s">
        <v>2327</v>
      </c>
      <c r="AQ65" s="40" t="s">
        <v>2329</v>
      </c>
      <c r="AR65" s="38">
        <v>54964743</v>
      </c>
      <c r="AS65" s="42" t="s">
        <v>4064</v>
      </c>
      <c r="AT65" s="43" t="s">
        <v>4062</v>
      </c>
      <c r="AU65" s="33">
        <v>54964743</v>
      </c>
      <c r="AV65" s="33" t="s">
        <v>2452</v>
      </c>
      <c r="AW65" s="33" t="s">
        <v>4080</v>
      </c>
      <c r="AX65" s="40" t="s">
        <v>4057</v>
      </c>
      <c r="AY65" s="40" t="s">
        <v>4058</v>
      </c>
      <c r="AZ65" s="43" t="s">
        <v>4062</v>
      </c>
      <c r="BA65" s="42" t="s">
        <v>4064</v>
      </c>
      <c r="BB65" s="43" t="s">
        <v>4062</v>
      </c>
      <c r="BC65" s="43" t="s">
        <v>4062</v>
      </c>
      <c r="BD65" s="43" t="s">
        <v>4062</v>
      </c>
      <c r="BE65" s="42" t="s">
        <v>4070</v>
      </c>
      <c r="BF65" s="42" t="s">
        <v>4058</v>
      </c>
      <c r="BG65" s="43" t="s">
        <v>4062</v>
      </c>
      <c r="BH65" s="42" t="s">
        <v>4064</v>
      </c>
      <c r="BI65" s="43" t="s">
        <v>4062</v>
      </c>
      <c r="BJ65" s="43" t="s">
        <v>4062</v>
      </c>
      <c r="BK65" s="43" t="s">
        <v>4062</v>
      </c>
      <c r="BL65" s="42" t="s">
        <v>40</v>
      </c>
      <c r="BM65" s="42" t="s">
        <v>40</v>
      </c>
      <c r="BN65" s="43" t="s">
        <v>4062</v>
      </c>
      <c r="BO65" s="43" t="s">
        <v>4062</v>
      </c>
      <c r="BP65" s="43" t="s">
        <v>4062</v>
      </c>
      <c r="BQ65" s="43" t="s">
        <v>4062</v>
      </c>
      <c r="BR65" s="43" t="s">
        <v>4062</v>
      </c>
      <c r="BS65" s="43" t="s">
        <v>4062</v>
      </c>
      <c r="BT65" s="43" t="s">
        <v>4062</v>
      </c>
    </row>
    <row r="66" spans="1:72" s="42" customFormat="1" x14ac:dyDescent="0.2">
      <c r="A66" s="33">
        <v>54964743</v>
      </c>
      <c r="B66" s="34" t="s">
        <v>531</v>
      </c>
      <c r="C66" s="34" t="s">
        <v>54</v>
      </c>
      <c r="D66" s="34" t="s">
        <v>358</v>
      </c>
      <c r="E66" s="34" t="s">
        <v>2322</v>
      </c>
      <c r="F66" s="34" t="s">
        <v>1946</v>
      </c>
      <c r="G66" s="34" t="s">
        <v>1945</v>
      </c>
      <c r="H66" s="34" t="s">
        <v>2200</v>
      </c>
      <c r="I66" s="36">
        <v>180000</v>
      </c>
      <c r="J66" s="37">
        <v>41320</v>
      </c>
      <c r="K66" s="34" t="s">
        <v>532</v>
      </c>
      <c r="L66" s="34" t="s">
        <v>33</v>
      </c>
      <c r="M66" s="34" t="s">
        <v>34</v>
      </c>
      <c r="N66" s="37">
        <v>41438</v>
      </c>
      <c r="O66" s="37">
        <f t="shared" si="3"/>
        <v>41320</v>
      </c>
      <c r="P66" s="38">
        <v>365</v>
      </c>
      <c r="Q66" s="37" t="s">
        <v>2297</v>
      </c>
      <c r="R66" s="37">
        <f t="shared" si="1"/>
        <v>41685</v>
      </c>
      <c r="S66" s="38">
        <f t="shared" si="2"/>
        <v>-247</v>
      </c>
      <c r="T66" s="39" t="s">
        <v>2298</v>
      </c>
      <c r="U66" s="34" t="s">
        <v>35</v>
      </c>
      <c r="V66" s="37">
        <v>41502</v>
      </c>
      <c r="W66" s="40" t="s">
        <v>36</v>
      </c>
      <c r="X66" s="37" t="s">
        <v>37</v>
      </c>
      <c r="Y66" s="40" t="s">
        <v>334</v>
      </c>
      <c r="Z66" s="40" t="s">
        <v>39</v>
      </c>
      <c r="AA66" s="34" t="s">
        <v>473</v>
      </c>
      <c r="AB66" s="34" t="s">
        <v>474</v>
      </c>
      <c r="AC66" s="45" t="s">
        <v>40</v>
      </c>
      <c r="AD66" s="45" t="s">
        <v>40</v>
      </c>
      <c r="AE66" s="45" t="s">
        <v>40</v>
      </c>
      <c r="AF66" s="45" t="s">
        <v>40</v>
      </c>
      <c r="AG66" s="45" t="s">
        <v>40</v>
      </c>
      <c r="AH66" s="34" t="s">
        <v>475</v>
      </c>
      <c r="AI66" s="34" t="s">
        <v>82</v>
      </c>
      <c r="AJ66" s="33">
        <v>1019902475</v>
      </c>
      <c r="AK66" s="40" t="s">
        <v>48</v>
      </c>
      <c r="AL66" s="40" t="s">
        <v>49</v>
      </c>
      <c r="AM66" s="40" t="s">
        <v>50</v>
      </c>
      <c r="AN66" s="40" t="s">
        <v>3031</v>
      </c>
      <c r="AO66" s="40" t="s">
        <v>3564</v>
      </c>
      <c r="AP66" s="40" t="s">
        <v>2327</v>
      </c>
      <c r="AQ66" s="40" t="s">
        <v>2329</v>
      </c>
      <c r="AR66" s="38">
        <v>54964743</v>
      </c>
      <c r="AS66" s="42" t="s">
        <v>4064</v>
      </c>
      <c r="AT66" s="43" t="s">
        <v>4062</v>
      </c>
      <c r="AU66" s="33">
        <v>54964743</v>
      </c>
      <c r="AV66" s="33" t="s">
        <v>2453</v>
      </c>
      <c r="AW66" s="33" t="s">
        <v>4080</v>
      </c>
      <c r="AX66" s="40" t="s">
        <v>4057</v>
      </c>
      <c r="AY66" s="40" t="s">
        <v>4058</v>
      </c>
      <c r="AZ66" s="43" t="s">
        <v>4062</v>
      </c>
      <c r="BA66" s="42" t="s">
        <v>4064</v>
      </c>
      <c r="BB66" s="43" t="s">
        <v>4062</v>
      </c>
      <c r="BC66" s="43" t="s">
        <v>4062</v>
      </c>
      <c r="BD66" s="43" t="s">
        <v>4062</v>
      </c>
      <c r="BE66" s="42" t="s">
        <v>4070</v>
      </c>
      <c r="BF66" s="42" t="s">
        <v>4058</v>
      </c>
      <c r="BG66" s="43" t="s">
        <v>4062</v>
      </c>
      <c r="BH66" s="42" t="s">
        <v>4064</v>
      </c>
      <c r="BI66" s="43" t="s">
        <v>4062</v>
      </c>
      <c r="BJ66" s="43" t="s">
        <v>4062</v>
      </c>
      <c r="BK66" s="43" t="s">
        <v>4062</v>
      </c>
      <c r="BL66" s="42" t="s">
        <v>40</v>
      </c>
      <c r="BM66" s="42" t="s">
        <v>40</v>
      </c>
      <c r="BN66" s="43" t="s">
        <v>4062</v>
      </c>
      <c r="BO66" s="43" t="s">
        <v>4062</v>
      </c>
      <c r="BP66" s="43" t="s">
        <v>4062</v>
      </c>
      <c r="BQ66" s="43" t="s">
        <v>4062</v>
      </c>
      <c r="BR66" s="43" t="s">
        <v>4062</v>
      </c>
      <c r="BS66" s="43" t="s">
        <v>4062</v>
      </c>
      <c r="BT66" s="43" t="s">
        <v>4062</v>
      </c>
    </row>
    <row r="67" spans="1:72" s="42" customFormat="1" x14ac:dyDescent="0.2">
      <c r="A67" s="33">
        <v>54964743</v>
      </c>
      <c r="B67" s="34" t="s">
        <v>531</v>
      </c>
      <c r="C67" s="34" t="s">
        <v>30</v>
      </c>
      <c r="D67" s="34" t="s">
        <v>469</v>
      </c>
      <c r="E67" s="35" t="s">
        <v>768</v>
      </c>
      <c r="F67" s="34" t="s">
        <v>1944</v>
      </c>
      <c r="G67" s="34" t="s">
        <v>1945</v>
      </c>
      <c r="H67" s="34" t="s">
        <v>2200</v>
      </c>
      <c r="I67" s="36">
        <v>470000</v>
      </c>
      <c r="J67" s="37">
        <v>41320</v>
      </c>
      <c r="K67" s="34" t="s">
        <v>532</v>
      </c>
      <c r="L67" s="34" t="s">
        <v>33</v>
      </c>
      <c r="M67" s="34" t="s">
        <v>34</v>
      </c>
      <c r="N67" s="37">
        <v>41438</v>
      </c>
      <c r="O67" s="37">
        <f t="shared" si="3"/>
        <v>41320</v>
      </c>
      <c r="P67" s="38">
        <v>365</v>
      </c>
      <c r="Q67" s="37" t="s">
        <v>2297</v>
      </c>
      <c r="R67" s="37">
        <f t="shared" si="1"/>
        <v>41685</v>
      </c>
      <c r="S67" s="38">
        <f t="shared" si="2"/>
        <v>-247</v>
      </c>
      <c r="T67" s="39" t="s">
        <v>2298</v>
      </c>
      <c r="U67" s="34" t="s">
        <v>35</v>
      </c>
      <c r="V67" s="37">
        <v>41502</v>
      </c>
      <c r="W67" s="40" t="s">
        <v>36</v>
      </c>
      <c r="X67" s="37" t="s">
        <v>37</v>
      </c>
      <c r="Y67" s="40" t="s">
        <v>334</v>
      </c>
      <c r="Z67" s="40" t="s">
        <v>39</v>
      </c>
      <c r="AA67" s="34" t="s">
        <v>473</v>
      </c>
      <c r="AB67" s="34" t="s">
        <v>474</v>
      </c>
      <c r="AC67" s="45" t="s">
        <v>40</v>
      </c>
      <c r="AD67" s="45" t="s">
        <v>40</v>
      </c>
      <c r="AE67" s="45" t="s">
        <v>40</v>
      </c>
      <c r="AF67" s="45" t="s">
        <v>40</v>
      </c>
      <c r="AG67" s="45" t="s">
        <v>40</v>
      </c>
      <c r="AH67" s="34" t="s">
        <v>475</v>
      </c>
      <c r="AI67" s="34" t="s">
        <v>82</v>
      </c>
      <c r="AJ67" s="33">
        <v>1019902475</v>
      </c>
      <c r="AK67" s="40" t="s">
        <v>48</v>
      </c>
      <c r="AL67" s="40" t="s">
        <v>49</v>
      </c>
      <c r="AM67" s="40" t="s">
        <v>50</v>
      </c>
      <c r="AN67" s="40" t="s">
        <v>3032</v>
      </c>
      <c r="AO67" s="40" t="s">
        <v>3565</v>
      </c>
      <c r="AP67" s="40" t="s">
        <v>2327</v>
      </c>
      <c r="AQ67" s="40" t="s">
        <v>2329</v>
      </c>
      <c r="AR67" s="38">
        <v>54964743</v>
      </c>
      <c r="AS67" s="42" t="s">
        <v>4064</v>
      </c>
      <c r="AT67" s="43" t="s">
        <v>4062</v>
      </c>
      <c r="AU67" s="33">
        <v>54964743</v>
      </c>
      <c r="AV67" s="33" t="s">
        <v>2454</v>
      </c>
      <c r="AW67" s="33" t="s">
        <v>4080</v>
      </c>
      <c r="AX67" s="40" t="s">
        <v>4057</v>
      </c>
      <c r="AY67" s="40" t="s">
        <v>4058</v>
      </c>
      <c r="AZ67" s="43" t="s">
        <v>4062</v>
      </c>
      <c r="BA67" s="42" t="s">
        <v>4064</v>
      </c>
      <c r="BB67" s="43" t="s">
        <v>4062</v>
      </c>
      <c r="BC67" s="43" t="s">
        <v>4062</v>
      </c>
      <c r="BD67" s="43" t="s">
        <v>4062</v>
      </c>
      <c r="BE67" s="42" t="s">
        <v>4070</v>
      </c>
      <c r="BF67" s="42" t="s">
        <v>4058</v>
      </c>
      <c r="BG67" s="43" t="s">
        <v>4062</v>
      </c>
      <c r="BH67" s="42" t="s">
        <v>4064</v>
      </c>
      <c r="BI67" s="43" t="s">
        <v>4062</v>
      </c>
      <c r="BJ67" s="43" t="s">
        <v>4062</v>
      </c>
      <c r="BK67" s="43" t="s">
        <v>4062</v>
      </c>
      <c r="BL67" s="42" t="s">
        <v>40</v>
      </c>
      <c r="BM67" s="42" t="s">
        <v>40</v>
      </c>
      <c r="BN67" s="43" t="s">
        <v>4062</v>
      </c>
      <c r="BO67" s="43" t="s">
        <v>4062</v>
      </c>
      <c r="BP67" s="43" t="s">
        <v>4062</v>
      </c>
      <c r="BQ67" s="43" t="s">
        <v>4062</v>
      </c>
      <c r="BR67" s="43" t="s">
        <v>4062</v>
      </c>
      <c r="BS67" s="43" t="s">
        <v>4062</v>
      </c>
      <c r="BT67" s="43" t="s">
        <v>4062</v>
      </c>
    </row>
    <row r="68" spans="1:72" s="42" customFormat="1" x14ac:dyDescent="0.2">
      <c r="A68" s="33">
        <v>54964901</v>
      </c>
      <c r="B68" s="34" t="s">
        <v>533</v>
      </c>
      <c r="C68" s="34" t="s">
        <v>30</v>
      </c>
      <c r="D68" s="34" t="s">
        <v>534</v>
      </c>
      <c r="E68" s="34" t="s">
        <v>2309</v>
      </c>
      <c r="F68" s="34" t="s">
        <v>1976</v>
      </c>
      <c r="G68" s="34" t="s">
        <v>1966</v>
      </c>
      <c r="H68" s="34" t="s">
        <v>2210</v>
      </c>
      <c r="I68" s="36">
        <v>238667</v>
      </c>
      <c r="J68" s="37">
        <v>41099</v>
      </c>
      <c r="K68" s="34" t="s">
        <v>535</v>
      </c>
      <c r="L68" s="34" t="s">
        <v>536</v>
      </c>
      <c r="M68" s="34" t="s">
        <v>537</v>
      </c>
      <c r="N68" s="37">
        <v>41438</v>
      </c>
      <c r="O68" s="37">
        <f t="shared" si="3"/>
        <v>41099</v>
      </c>
      <c r="P68" s="38">
        <v>365</v>
      </c>
      <c r="Q68" s="37" t="s">
        <v>2297</v>
      </c>
      <c r="R68" s="37">
        <f t="shared" ref="R68:R131" si="4">+O68+P68</f>
        <v>41464</v>
      </c>
      <c r="S68" s="38">
        <f t="shared" ref="S68:S131" si="5">+N68-R68</f>
        <v>-26</v>
      </c>
      <c r="T68" s="39" t="s">
        <v>2298</v>
      </c>
      <c r="U68" s="34" t="s">
        <v>35</v>
      </c>
      <c r="V68" s="37">
        <v>41502</v>
      </c>
      <c r="W68" s="40" t="s">
        <v>36</v>
      </c>
      <c r="X68" s="37" t="s">
        <v>37</v>
      </c>
      <c r="Y68" s="40" t="s">
        <v>334</v>
      </c>
      <c r="Z68" s="40" t="s">
        <v>39</v>
      </c>
      <c r="AA68" s="34" t="s">
        <v>538</v>
      </c>
      <c r="AB68" s="34" t="s">
        <v>539</v>
      </c>
      <c r="AC68" s="45" t="s">
        <v>40</v>
      </c>
      <c r="AD68" s="45" t="s">
        <v>40</v>
      </c>
      <c r="AE68" s="45" t="s">
        <v>40</v>
      </c>
      <c r="AF68" s="45" t="s">
        <v>40</v>
      </c>
      <c r="AG68" s="45" t="s">
        <v>40</v>
      </c>
      <c r="AH68" s="34" t="s">
        <v>540</v>
      </c>
      <c r="AI68" s="34" t="s">
        <v>82</v>
      </c>
      <c r="AJ68" s="33">
        <v>99020607773</v>
      </c>
      <c r="AK68" s="40" t="s">
        <v>48</v>
      </c>
      <c r="AL68" s="40" t="s">
        <v>49</v>
      </c>
      <c r="AM68" s="40" t="s">
        <v>50</v>
      </c>
      <c r="AN68" s="40" t="s">
        <v>3046</v>
      </c>
      <c r="AO68" s="40" t="s">
        <v>3579</v>
      </c>
      <c r="AP68" s="40" t="s">
        <v>2327</v>
      </c>
      <c r="AQ68" s="40" t="s">
        <v>2329</v>
      </c>
      <c r="AR68" s="38">
        <v>54964901</v>
      </c>
      <c r="AS68" s="42" t="s">
        <v>4064</v>
      </c>
      <c r="AT68" s="43" t="s">
        <v>4062</v>
      </c>
      <c r="AU68" s="33">
        <v>54964901</v>
      </c>
      <c r="AV68" s="33" t="s">
        <v>2455</v>
      </c>
      <c r="AW68" s="33" t="s">
        <v>4080</v>
      </c>
      <c r="AX68" s="40" t="s">
        <v>4057</v>
      </c>
      <c r="AY68" s="40" t="s">
        <v>4058</v>
      </c>
      <c r="AZ68" s="43" t="s">
        <v>4062</v>
      </c>
      <c r="BA68" s="42" t="s">
        <v>4064</v>
      </c>
      <c r="BB68" s="43" t="s">
        <v>4062</v>
      </c>
      <c r="BC68" s="43" t="s">
        <v>4062</v>
      </c>
      <c r="BD68" s="43" t="s">
        <v>4062</v>
      </c>
      <c r="BE68" s="42" t="s">
        <v>4070</v>
      </c>
      <c r="BF68" s="42" t="s">
        <v>4058</v>
      </c>
      <c r="BG68" s="43" t="s">
        <v>4062</v>
      </c>
      <c r="BH68" s="42" t="s">
        <v>4064</v>
      </c>
      <c r="BI68" s="43" t="s">
        <v>4062</v>
      </c>
      <c r="BJ68" s="43" t="s">
        <v>4062</v>
      </c>
      <c r="BK68" s="43" t="s">
        <v>4062</v>
      </c>
      <c r="BL68" s="42" t="s">
        <v>40</v>
      </c>
      <c r="BM68" s="42" t="s">
        <v>40</v>
      </c>
      <c r="BN68" s="43" t="s">
        <v>4062</v>
      </c>
      <c r="BO68" s="43" t="s">
        <v>4062</v>
      </c>
      <c r="BP68" s="43" t="s">
        <v>4062</v>
      </c>
      <c r="BQ68" s="43" t="s">
        <v>4062</v>
      </c>
      <c r="BR68" s="43" t="s">
        <v>4062</v>
      </c>
      <c r="BS68" s="43" t="s">
        <v>4062</v>
      </c>
      <c r="BT68" s="43" t="s">
        <v>4062</v>
      </c>
    </row>
    <row r="69" spans="1:72" s="42" customFormat="1" x14ac:dyDescent="0.2">
      <c r="A69" s="33">
        <v>54964901</v>
      </c>
      <c r="B69" s="34" t="s">
        <v>533</v>
      </c>
      <c r="C69" s="34" t="s">
        <v>54</v>
      </c>
      <c r="D69" s="34" t="s">
        <v>541</v>
      </c>
      <c r="E69" s="34" t="s">
        <v>542</v>
      </c>
      <c r="F69" s="34" t="s">
        <v>1977</v>
      </c>
      <c r="G69" s="34" t="s">
        <v>1966</v>
      </c>
      <c r="H69" s="34" t="s">
        <v>2210</v>
      </c>
      <c r="I69" s="36">
        <v>4597701</v>
      </c>
      <c r="J69" s="37">
        <v>41099</v>
      </c>
      <c r="K69" s="34" t="s">
        <v>535</v>
      </c>
      <c r="L69" s="34" t="s">
        <v>536</v>
      </c>
      <c r="M69" s="34" t="s">
        <v>537</v>
      </c>
      <c r="N69" s="37">
        <v>41438</v>
      </c>
      <c r="O69" s="37">
        <f t="shared" si="3"/>
        <v>41099</v>
      </c>
      <c r="P69" s="38">
        <v>365</v>
      </c>
      <c r="Q69" s="37" t="s">
        <v>2297</v>
      </c>
      <c r="R69" s="37">
        <f t="shared" si="4"/>
        <v>41464</v>
      </c>
      <c r="S69" s="38">
        <f t="shared" si="5"/>
        <v>-26</v>
      </c>
      <c r="T69" s="39" t="s">
        <v>2298</v>
      </c>
      <c r="U69" s="34" t="s">
        <v>35</v>
      </c>
      <c r="V69" s="37">
        <v>41502</v>
      </c>
      <c r="W69" s="40" t="s">
        <v>36</v>
      </c>
      <c r="X69" s="37" t="s">
        <v>37</v>
      </c>
      <c r="Y69" s="40" t="s">
        <v>334</v>
      </c>
      <c r="Z69" s="40" t="s">
        <v>39</v>
      </c>
      <c r="AA69" s="34" t="s">
        <v>538</v>
      </c>
      <c r="AB69" s="34" t="s">
        <v>539</v>
      </c>
      <c r="AC69" s="45" t="s">
        <v>40</v>
      </c>
      <c r="AD69" s="45" t="s">
        <v>40</v>
      </c>
      <c r="AE69" s="45" t="s">
        <v>40</v>
      </c>
      <c r="AF69" s="45" t="s">
        <v>40</v>
      </c>
      <c r="AG69" s="45" t="s">
        <v>40</v>
      </c>
      <c r="AH69" s="34" t="s">
        <v>540</v>
      </c>
      <c r="AI69" s="34" t="s">
        <v>82</v>
      </c>
      <c r="AJ69" s="33">
        <v>99020607773</v>
      </c>
      <c r="AK69" s="40" t="s">
        <v>48</v>
      </c>
      <c r="AL69" s="40" t="s">
        <v>49</v>
      </c>
      <c r="AM69" s="40" t="s">
        <v>50</v>
      </c>
      <c r="AN69" s="40" t="s">
        <v>3047</v>
      </c>
      <c r="AO69" s="40" t="s">
        <v>3580</v>
      </c>
      <c r="AP69" s="40" t="s">
        <v>2327</v>
      </c>
      <c r="AQ69" s="40" t="s">
        <v>2329</v>
      </c>
      <c r="AR69" s="38">
        <v>54964901</v>
      </c>
      <c r="AS69" s="42" t="s">
        <v>4064</v>
      </c>
      <c r="AT69" s="43" t="s">
        <v>4062</v>
      </c>
      <c r="AU69" s="33">
        <v>54964901</v>
      </c>
      <c r="AV69" s="33" t="s">
        <v>2456</v>
      </c>
      <c r="AW69" s="33" t="s">
        <v>4080</v>
      </c>
      <c r="AX69" s="40" t="s">
        <v>4057</v>
      </c>
      <c r="AY69" s="40" t="s">
        <v>4058</v>
      </c>
      <c r="AZ69" s="43" t="s">
        <v>4062</v>
      </c>
      <c r="BA69" s="42" t="s">
        <v>4064</v>
      </c>
      <c r="BB69" s="43" t="s">
        <v>4062</v>
      </c>
      <c r="BC69" s="43" t="s">
        <v>4062</v>
      </c>
      <c r="BD69" s="43" t="s">
        <v>4062</v>
      </c>
      <c r="BE69" s="42" t="s">
        <v>4070</v>
      </c>
      <c r="BF69" s="42" t="s">
        <v>4058</v>
      </c>
      <c r="BG69" s="43" t="s">
        <v>4062</v>
      </c>
      <c r="BH69" s="42" t="s">
        <v>4064</v>
      </c>
      <c r="BI69" s="43" t="s">
        <v>4062</v>
      </c>
      <c r="BJ69" s="43" t="s">
        <v>4062</v>
      </c>
      <c r="BK69" s="43" t="s">
        <v>4062</v>
      </c>
      <c r="BL69" s="42" t="s">
        <v>40</v>
      </c>
      <c r="BM69" s="42" t="s">
        <v>40</v>
      </c>
      <c r="BN69" s="43" t="s">
        <v>4062</v>
      </c>
      <c r="BO69" s="43" t="s">
        <v>4062</v>
      </c>
      <c r="BP69" s="43" t="s">
        <v>4062</v>
      </c>
      <c r="BQ69" s="43" t="s">
        <v>4062</v>
      </c>
      <c r="BR69" s="43" t="s">
        <v>4062</v>
      </c>
      <c r="BS69" s="43" t="s">
        <v>4062</v>
      </c>
      <c r="BT69" s="43" t="s">
        <v>4062</v>
      </c>
    </row>
    <row r="70" spans="1:72" s="42" customFormat="1" x14ac:dyDescent="0.2">
      <c r="A70" s="33">
        <v>54964901</v>
      </c>
      <c r="B70" s="34" t="s">
        <v>533</v>
      </c>
      <c r="C70" s="34" t="s">
        <v>51</v>
      </c>
      <c r="D70" s="34" t="s">
        <v>542</v>
      </c>
      <c r="E70" s="34" t="s">
        <v>542</v>
      </c>
      <c r="F70" s="34" t="s">
        <v>1978</v>
      </c>
      <c r="G70" s="34" t="s">
        <v>1966</v>
      </c>
      <c r="H70" s="34" t="s">
        <v>2210</v>
      </c>
      <c r="I70" s="36">
        <v>19223550</v>
      </c>
      <c r="J70" s="37">
        <v>41099</v>
      </c>
      <c r="K70" s="34" t="s">
        <v>535</v>
      </c>
      <c r="L70" s="34" t="s">
        <v>536</v>
      </c>
      <c r="M70" s="34" t="s">
        <v>537</v>
      </c>
      <c r="N70" s="37">
        <v>41438</v>
      </c>
      <c r="O70" s="37">
        <f t="shared" si="3"/>
        <v>41099</v>
      </c>
      <c r="P70" s="38">
        <v>365</v>
      </c>
      <c r="Q70" s="37" t="s">
        <v>2297</v>
      </c>
      <c r="R70" s="37">
        <f t="shared" si="4"/>
        <v>41464</v>
      </c>
      <c r="S70" s="38">
        <f t="shared" si="5"/>
        <v>-26</v>
      </c>
      <c r="T70" s="39" t="s">
        <v>2298</v>
      </c>
      <c r="U70" s="34" t="s">
        <v>35</v>
      </c>
      <c r="V70" s="37">
        <v>41502</v>
      </c>
      <c r="W70" s="40" t="s">
        <v>36</v>
      </c>
      <c r="X70" s="37" t="s">
        <v>37</v>
      </c>
      <c r="Y70" s="40" t="s">
        <v>334</v>
      </c>
      <c r="Z70" s="40" t="s">
        <v>39</v>
      </c>
      <c r="AA70" s="34" t="s">
        <v>538</v>
      </c>
      <c r="AB70" s="34" t="s">
        <v>539</v>
      </c>
      <c r="AC70" s="45" t="s">
        <v>40</v>
      </c>
      <c r="AD70" s="45" t="s">
        <v>40</v>
      </c>
      <c r="AE70" s="45" t="s">
        <v>40</v>
      </c>
      <c r="AF70" s="45" t="s">
        <v>40</v>
      </c>
      <c r="AG70" s="45" t="s">
        <v>40</v>
      </c>
      <c r="AH70" s="34" t="s">
        <v>540</v>
      </c>
      <c r="AI70" s="34" t="s">
        <v>82</v>
      </c>
      <c r="AJ70" s="33">
        <v>99020607773</v>
      </c>
      <c r="AK70" s="40" t="s">
        <v>48</v>
      </c>
      <c r="AL70" s="40" t="s">
        <v>49</v>
      </c>
      <c r="AM70" s="40" t="s">
        <v>50</v>
      </c>
      <c r="AN70" s="40" t="s">
        <v>3048</v>
      </c>
      <c r="AO70" s="40" t="s">
        <v>3581</v>
      </c>
      <c r="AP70" s="40" t="s">
        <v>2327</v>
      </c>
      <c r="AQ70" s="40" t="s">
        <v>2329</v>
      </c>
      <c r="AR70" s="38">
        <v>54964901</v>
      </c>
      <c r="AS70" s="42" t="s">
        <v>4064</v>
      </c>
      <c r="AT70" s="43" t="s">
        <v>4062</v>
      </c>
      <c r="AU70" s="33">
        <v>54964901</v>
      </c>
      <c r="AV70" s="33" t="s">
        <v>2457</v>
      </c>
      <c r="AW70" s="33" t="s">
        <v>4080</v>
      </c>
      <c r="AX70" s="40" t="s">
        <v>4057</v>
      </c>
      <c r="AY70" s="40" t="s">
        <v>4058</v>
      </c>
      <c r="AZ70" s="43" t="s">
        <v>4062</v>
      </c>
      <c r="BA70" s="42" t="s">
        <v>4064</v>
      </c>
      <c r="BB70" s="43" t="s">
        <v>4062</v>
      </c>
      <c r="BC70" s="43" t="s">
        <v>4062</v>
      </c>
      <c r="BD70" s="43" t="s">
        <v>4062</v>
      </c>
      <c r="BE70" s="42" t="s">
        <v>4070</v>
      </c>
      <c r="BF70" s="42" t="s">
        <v>4058</v>
      </c>
      <c r="BG70" s="43" t="s">
        <v>4062</v>
      </c>
      <c r="BH70" s="42" t="s">
        <v>4064</v>
      </c>
      <c r="BI70" s="43" t="s">
        <v>4062</v>
      </c>
      <c r="BJ70" s="43" t="s">
        <v>4062</v>
      </c>
      <c r="BK70" s="43" t="s">
        <v>4062</v>
      </c>
      <c r="BL70" s="42" t="s">
        <v>40</v>
      </c>
      <c r="BM70" s="42" t="s">
        <v>40</v>
      </c>
      <c r="BN70" s="43" t="s">
        <v>4062</v>
      </c>
      <c r="BO70" s="43" t="s">
        <v>4062</v>
      </c>
      <c r="BP70" s="43" t="s">
        <v>4062</v>
      </c>
      <c r="BQ70" s="43" t="s">
        <v>4062</v>
      </c>
      <c r="BR70" s="43" t="s">
        <v>4062</v>
      </c>
      <c r="BS70" s="43" t="s">
        <v>4062</v>
      </c>
      <c r="BT70" s="43" t="s">
        <v>4062</v>
      </c>
    </row>
    <row r="71" spans="1:72" s="42" customFormat="1" x14ac:dyDescent="0.2">
      <c r="A71" s="33">
        <v>54964944</v>
      </c>
      <c r="B71" s="34" t="s">
        <v>543</v>
      </c>
      <c r="C71" s="34" t="s">
        <v>51</v>
      </c>
      <c r="D71" s="34" t="s">
        <v>544</v>
      </c>
      <c r="E71" s="34" t="s">
        <v>2173</v>
      </c>
      <c r="F71" s="34" t="s">
        <v>1957</v>
      </c>
      <c r="G71" s="34" t="s">
        <v>1961</v>
      </c>
      <c r="H71" s="34" t="s">
        <v>2207</v>
      </c>
      <c r="I71" s="36">
        <v>28440</v>
      </c>
      <c r="J71" s="37">
        <v>41326</v>
      </c>
      <c r="K71" s="34" t="s">
        <v>545</v>
      </c>
      <c r="L71" s="34" t="s">
        <v>33</v>
      </c>
      <c r="M71" s="34" t="s">
        <v>34</v>
      </c>
      <c r="N71" s="37">
        <v>41438</v>
      </c>
      <c r="O71" s="37">
        <f t="shared" si="3"/>
        <v>41326</v>
      </c>
      <c r="P71" s="38">
        <v>365</v>
      </c>
      <c r="Q71" s="37" t="s">
        <v>2297</v>
      </c>
      <c r="R71" s="37">
        <f t="shared" si="4"/>
        <v>41691</v>
      </c>
      <c r="S71" s="38">
        <f t="shared" si="5"/>
        <v>-253</v>
      </c>
      <c r="T71" s="39" t="s">
        <v>2298</v>
      </c>
      <c r="U71" s="34" t="s">
        <v>35</v>
      </c>
      <c r="V71" s="37">
        <v>41502</v>
      </c>
      <c r="W71" s="40" t="s">
        <v>36</v>
      </c>
      <c r="X71" s="37" t="s">
        <v>37</v>
      </c>
      <c r="Y71" s="40" t="s">
        <v>334</v>
      </c>
      <c r="Z71" s="40" t="s">
        <v>39</v>
      </c>
      <c r="AA71" s="34" t="s">
        <v>546</v>
      </c>
      <c r="AB71" s="34" t="s">
        <v>547</v>
      </c>
      <c r="AC71" s="45" t="s">
        <v>40</v>
      </c>
      <c r="AD71" s="45" t="s">
        <v>40</v>
      </c>
      <c r="AE71" s="45" t="s">
        <v>40</v>
      </c>
      <c r="AF71" s="45" t="s">
        <v>40</v>
      </c>
      <c r="AG71" s="45" t="s">
        <v>40</v>
      </c>
      <c r="AH71" s="34" t="s">
        <v>548</v>
      </c>
      <c r="AI71" s="34" t="s">
        <v>47</v>
      </c>
      <c r="AJ71" s="33">
        <v>29880189</v>
      </c>
      <c r="AK71" s="40" t="s">
        <v>48</v>
      </c>
      <c r="AL71" s="40" t="s">
        <v>49</v>
      </c>
      <c r="AM71" s="40" t="s">
        <v>50</v>
      </c>
      <c r="AN71" s="40" t="s">
        <v>3049</v>
      </c>
      <c r="AO71" s="40" t="s">
        <v>3582</v>
      </c>
      <c r="AP71" s="40" t="s">
        <v>2327</v>
      </c>
      <c r="AQ71" s="40" t="s">
        <v>2329</v>
      </c>
      <c r="AR71" s="38">
        <v>54964944</v>
      </c>
      <c r="AS71" s="42" t="s">
        <v>4064</v>
      </c>
      <c r="AT71" s="43" t="s">
        <v>4062</v>
      </c>
      <c r="AU71" s="33">
        <v>54964944</v>
      </c>
      <c r="AV71" s="33" t="s">
        <v>2458</v>
      </c>
      <c r="AW71" s="33" t="s">
        <v>4080</v>
      </c>
      <c r="AX71" s="40" t="s">
        <v>4057</v>
      </c>
      <c r="AY71" s="40" t="s">
        <v>4058</v>
      </c>
      <c r="AZ71" s="43" t="s">
        <v>4062</v>
      </c>
      <c r="BA71" s="42" t="s">
        <v>4064</v>
      </c>
      <c r="BB71" s="43" t="s">
        <v>4062</v>
      </c>
      <c r="BC71" s="43" t="s">
        <v>4062</v>
      </c>
      <c r="BD71" s="43" t="s">
        <v>4062</v>
      </c>
      <c r="BE71" s="42" t="s">
        <v>4070</v>
      </c>
      <c r="BF71" s="42" t="s">
        <v>4058</v>
      </c>
      <c r="BG71" s="43" t="s">
        <v>4062</v>
      </c>
      <c r="BH71" s="42" t="s">
        <v>4064</v>
      </c>
      <c r="BI71" s="43" t="s">
        <v>4062</v>
      </c>
      <c r="BJ71" s="43" t="s">
        <v>4062</v>
      </c>
      <c r="BK71" s="43" t="s">
        <v>4062</v>
      </c>
      <c r="BL71" s="42" t="s">
        <v>4074</v>
      </c>
      <c r="BM71" s="42" t="s">
        <v>4076</v>
      </c>
      <c r="BN71" s="42" t="s">
        <v>4064</v>
      </c>
      <c r="BO71" s="43" t="s">
        <v>4062</v>
      </c>
      <c r="BP71" s="43" t="s">
        <v>4062</v>
      </c>
      <c r="BQ71" s="43" t="s">
        <v>4062</v>
      </c>
      <c r="BR71" s="43" t="s">
        <v>4062</v>
      </c>
      <c r="BS71" s="43" t="s">
        <v>4062</v>
      </c>
      <c r="BT71" s="43" t="s">
        <v>4062</v>
      </c>
    </row>
    <row r="72" spans="1:72" s="42" customFormat="1" x14ac:dyDescent="0.2">
      <c r="A72" s="33">
        <v>54964944</v>
      </c>
      <c r="B72" s="34" t="s">
        <v>543</v>
      </c>
      <c r="C72" s="34" t="s">
        <v>54</v>
      </c>
      <c r="D72" s="34" t="s">
        <v>549</v>
      </c>
      <c r="E72" s="34" t="s">
        <v>2174</v>
      </c>
      <c r="F72" s="34" t="s">
        <v>1955</v>
      </c>
      <c r="G72" s="34" t="s">
        <v>1961</v>
      </c>
      <c r="H72" s="34" t="s">
        <v>2207</v>
      </c>
      <c r="I72" s="36">
        <v>66390</v>
      </c>
      <c r="J72" s="37">
        <v>41326</v>
      </c>
      <c r="K72" s="34" t="s">
        <v>545</v>
      </c>
      <c r="L72" s="34" t="s">
        <v>33</v>
      </c>
      <c r="M72" s="34" t="s">
        <v>34</v>
      </c>
      <c r="N72" s="37">
        <v>41438</v>
      </c>
      <c r="O72" s="37">
        <f t="shared" si="3"/>
        <v>41326</v>
      </c>
      <c r="P72" s="38">
        <v>365</v>
      </c>
      <c r="Q72" s="37" t="s">
        <v>2297</v>
      </c>
      <c r="R72" s="37">
        <f t="shared" si="4"/>
        <v>41691</v>
      </c>
      <c r="S72" s="38">
        <f t="shared" si="5"/>
        <v>-253</v>
      </c>
      <c r="T72" s="39" t="s">
        <v>2298</v>
      </c>
      <c r="U72" s="34" t="s">
        <v>35</v>
      </c>
      <c r="V72" s="37">
        <v>41502</v>
      </c>
      <c r="W72" s="40" t="s">
        <v>36</v>
      </c>
      <c r="X72" s="37" t="s">
        <v>37</v>
      </c>
      <c r="Y72" s="40" t="s">
        <v>334</v>
      </c>
      <c r="Z72" s="40" t="s">
        <v>39</v>
      </c>
      <c r="AA72" s="34" t="s">
        <v>546</v>
      </c>
      <c r="AB72" s="34" t="s">
        <v>547</v>
      </c>
      <c r="AC72" s="45" t="s">
        <v>40</v>
      </c>
      <c r="AD72" s="45" t="s">
        <v>40</v>
      </c>
      <c r="AE72" s="45" t="s">
        <v>40</v>
      </c>
      <c r="AF72" s="45" t="s">
        <v>40</v>
      </c>
      <c r="AG72" s="45" t="s">
        <v>40</v>
      </c>
      <c r="AH72" s="34" t="s">
        <v>548</v>
      </c>
      <c r="AI72" s="34" t="s">
        <v>47</v>
      </c>
      <c r="AJ72" s="33">
        <v>29880189</v>
      </c>
      <c r="AK72" s="40" t="s">
        <v>48</v>
      </c>
      <c r="AL72" s="40" t="s">
        <v>49</v>
      </c>
      <c r="AM72" s="40" t="s">
        <v>50</v>
      </c>
      <c r="AN72" s="40" t="s">
        <v>3050</v>
      </c>
      <c r="AO72" s="40" t="s">
        <v>3583</v>
      </c>
      <c r="AP72" s="40" t="s">
        <v>2327</v>
      </c>
      <c r="AQ72" s="40" t="s">
        <v>2329</v>
      </c>
      <c r="AR72" s="38">
        <v>54964944</v>
      </c>
      <c r="AS72" s="42" t="s">
        <v>4064</v>
      </c>
      <c r="AT72" s="43" t="s">
        <v>4062</v>
      </c>
      <c r="AU72" s="33">
        <v>54964944</v>
      </c>
      <c r="AV72" s="33" t="s">
        <v>2459</v>
      </c>
      <c r="AW72" s="33" t="s">
        <v>4080</v>
      </c>
      <c r="AX72" s="40" t="s">
        <v>4057</v>
      </c>
      <c r="AY72" s="40" t="s">
        <v>4058</v>
      </c>
      <c r="AZ72" s="43" t="s">
        <v>4062</v>
      </c>
      <c r="BA72" s="42" t="s">
        <v>4064</v>
      </c>
      <c r="BB72" s="43" t="s">
        <v>4062</v>
      </c>
      <c r="BC72" s="43" t="s">
        <v>4062</v>
      </c>
      <c r="BD72" s="43" t="s">
        <v>4062</v>
      </c>
      <c r="BE72" s="42" t="s">
        <v>4070</v>
      </c>
      <c r="BF72" s="42" t="s">
        <v>4058</v>
      </c>
      <c r="BG72" s="43" t="s">
        <v>4062</v>
      </c>
      <c r="BH72" s="42" t="s">
        <v>4064</v>
      </c>
      <c r="BI72" s="43" t="s">
        <v>4062</v>
      </c>
      <c r="BJ72" s="43" t="s">
        <v>4062</v>
      </c>
      <c r="BK72" s="43" t="s">
        <v>4062</v>
      </c>
      <c r="BL72" s="42" t="s">
        <v>4074</v>
      </c>
      <c r="BM72" s="42" t="s">
        <v>4076</v>
      </c>
      <c r="BN72" s="42" t="s">
        <v>4064</v>
      </c>
      <c r="BO72" s="43" t="s">
        <v>4062</v>
      </c>
      <c r="BP72" s="43" t="s">
        <v>4062</v>
      </c>
      <c r="BQ72" s="43" t="s">
        <v>4062</v>
      </c>
      <c r="BR72" s="43" t="s">
        <v>4062</v>
      </c>
      <c r="BS72" s="43" t="s">
        <v>4062</v>
      </c>
      <c r="BT72" s="43" t="s">
        <v>4062</v>
      </c>
    </row>
    <row r="73" spans="1:72" s="42" customFormat="1" x14ac:dyDescent="0.2">
      <c r="A73" s="33">
        <v>54964959</v>
      </c>
      <c r="B73" s="34" t="s">
        <v>550</v>
      </c>
      <c r="C73" s="34" t="s">
        <v>51</v>
      </c>
      <c r="D73" s="34" t="s">
        <v>353</v>
      </c>
      <c r="E73" s="34" t="s">
        <v>2174</v>
      </c>
      <c r="F73" s="34" t="s">
        <v>1955</v>
      </c>
      <c r="G73" s="34" t="s">
        <v>1961</v>
      </c>
      <c r="H73" s="34" t="s">
        <v>2207</v>
      </c>
      <c r="I73" s="36">
        <v>64090</v>
      </c>
      <c r="J73" s="37">
        <v>41306</v>
      </c>
      <c r="K73" s="34" t="s">
        <v>551</v>
      </c>
      <c r="L73" s="34" t="s">
        <v>33</v>
      </c>
      <c r="M73" s="34" t="s">
        <v>34</v>
      </c>
      <c r="N73" s="37">
        <v>41438</v>
      </c>
      <c r="O73" s="37">
        <f t="shared" si="3"/>
        <v>41306</v>
      </c>
      <c r="P73" s="38">
        <v>365</v>
      </c>
      <c r="Q73" s="37" t="s">
        <v>2297</v>
      </c>
      <c r="R73" s="37">
        <f t="shared" si="4"/>
        <v>41671</v>
      </c>
      <c r="S73" s="38">
        <f t="shared" si="5"/>
        <v>-233</v>
      </c>
      <c r="T73" s="39" t="s">
        <v>2298</v>
      </c>
      <c r="U73" s="34" t="s">
        <v>35</v>
      </c>
      <c r="V73" s="37">
        <v>41502</v>
      </c>
      <c r="W73" s="40" t="s">
        <v>36</v>
      </c>
      <c r="X73" s="37" t="s">
        <v>37</v>
      </c>
      <c r="Y73" s="40" t="s">
        <v>334</v>
      </c>
      <c r="Z73" s="40" t="s">
        <v>39</v>
      </c>
      <c r="AA73" s="34" t="s">
        <v>546</v>
      </c>
      <c r="AB73" s="34" t="s">
        <v>547</v>
      </c>
      <c r="AC73" s="45" t="s">
        <v>40</v>
      </c>
      <c r="AD73" s="45" t="s">
        <v>40</v>
      </c>
      <c r="AE73" s="45" t="s">
        <v>40</v>
      </c>
      <c r="AF73" s="45" t="s">
        <v>40</v>
      </c>
      <c r="AG73" s="45" t="s">
        <v>40</v>
      </c>
      <c r="AH73" s="34" t="s">
        <v>548</v>
      </c>
      <c r="AI73" s="34" t="s">
        <v>47</v>
      </c>
      <c r="AJ73" s="33">
        <v>29880189</v>
      </c>
      <c r="AK73" s="40" t="s">
        <v>48</v>
      </c>
      <c r="AL73" s="40" t="s">
        <v>49</v>
      </c>
      <c r="AM73" s="40" t="s">
        <v>50</v>
      </c>
      <c r="AN73" s="40" t="s">
        <v>3051</v>
      </c>
      <c r="AO73" s="40" t="s">
        <v>3584</v>
      </c>
      <c r="AP73" s="40" t="s">
        <v>2327</v>
      </c>
      <c r="AQ73" s="40" t="s">
        <v>2329</v>
      </c>
      <c r="AR73" s="38">
        <v>54964959</v>
      </c>
      <c r="AS73" s="42" t="s">
        <v>4064</v>
      </c>
      <c r="AT73" s="43" t="s">
        <v>4062</v>
      </c>
      <c r="AU73" s="33">
        <v>54964959</v>
      </c>
      <c r="AV73" s="33" t="s">
        <v>2460</v>
      </c>
      <c r="AW73" s="33" t="s">
        <v>4079</v>
      </c>
      <c r="AX73" s="40" t="s">
        <v>4057</v>
      </c>
      <c r="AY73" s="40" t="s">
        <v>4058</v>
      </c>
      <c r="AZ73" s="43" t="s">
        <v>4062</v>
      </c>
      <c r="BA73" s="42" t="s">
        <v>4064</v>
      </c>
      <c r="BB73" s="43" t="s">
        <v>4062</v>
      </c>
      <c r="BC73" s="42" t="s">
        <v>4055</v>
      </c>
      <c r="BD73" s="43" t="s">
        <v>4062</v>
      </c>
      <c r="BE73" s="42" t="s">
        <v>4070</v>
      </c>
      <c r="BF73" s="42" t="s">
        <v>4058</v>
      </c>
      <c r="BG73" s="43" t="s">
        <v>4062</v>
      </c>
      <c r="BH73" s="42" t="s">
        <v>4064</v>
      </c>
      <c r="BI73" s="43" t="s">
        <v>4062</v>
      </c>
      <c r="BJ73" s="42" t="s">
        <v>4055</v>
      </c>
      <c r="BK73" s="43" t="s">
        <v>4062</v>
      </c>
      <c r="BL73" s="42" t="s">
        <v>4074</v>
      </c>
      <c r="BM73" s="42" t="s">
        <v>4076</v>
      </c>
      <c r="BN73" s="42" t="s">
        <v>4064</v>
      </c>
      <c r="BO73" s="43" t="s">
        <v>4062</v>
      </c>
      <c r="BP73" s="43" t="s">
        <v>4062</v>
      </c>
      <c r="BQ73" s="43" t="s">
        <v>4062</v>
      </c>
      <c r="BR73" s="43" t="s">
        <v>4062</v>
      </c>
      <c r="BS73" s="42" t="s">
        <v>4061</v>
      </c>
      <c r="BT73" s="43" t="s">
        <v>4062</v>
      </c>
    </row>
    <row r="74" spans="1:72" s="42" customFormat="1" x14ac:dyDescent="0.2">
      <c r="A74" s="33">
        <v>54964959</v>
      </c>
      <c r="B74" s="34" t="s">
        <v>550</v>
      </c>
      <c r="C74" s="34" t="s">
        <v>54</v>
      </c>
      <c r="D74" s="34" t="s">
        <v>544</v>
      </c>
      <c r="E74" s="34" t="s">
        <v>2173</v>
      </c>
      <c r="F74" s="34" t="s">
        <v>1957</v>
      </c>
      <c r="G74" s="34" t="s">
        <v>1961</v>
      </c>
      <c r="H74" s="34" t="s">
        <v>2207</v>
      </c>
      <c r="I74" s="36">
        <v>28440</v>
      </c>
      <c r="J74" s="37">
        <v>41306</v>
      </c>
      <c r="K74" s="34" t="s">
        <v>551</v>
      </c>
      <c r="L74" s="34" t="s">
        <v>33</v>
      </c>
      <c r="M74" s="34" t="s">
        <v>34</v>
      </c>
      <c r="N74" s="37">
        <v>41438</v>
      </c>
      <c r="O74" s="37">
        <f t="shared" si="3"/>
        <v>41306</v>
      </c>
      <c r="P74" s="38">
        <v>365</v>
      </c>
      <c r="Q74" s="37" t="s">
        <v>2297</v>
      </c>
      <c r="R74" s="37">
        <f t="shared" si="4"/>
        <v>41671</v>
      </c>
      <c r="S74" s="38">
        <f t="shared" si="5"/>
        <v>-233</v>
      </c>
      <c r="T74" s="39" t="s">
        <v>2298</v>
      </c>
      <c r="U74" s="34" t="s">
        <v>35</v>
      </c>
      <c r="V74" s="37">
        <v>41502</v>
      </c>
      <c r="W74" s="40" t="s">
        <v>36</v>
      </c>
      <c r="X74" s="37" t="s">
        <v>37</v>
      </c>
      <c r="Y74" s="40" t="s">
        <v>334</v>
      </c>
      <c r="Z74" s="40" t="s">
        <v>39</v>
      </c>
      <c r="AA74" s="34" t="s">
        <v>546</v>
      </c>
      <c r="AB74" s="34" t="s">
        <v>547</v>
      </c>
      <c r="AC74" s="45" t="s">
        <v>40</v>
      </c>
      <c r="AD74" s="45" t="s">
        <v>40</v>
      </c>
      <c r="AE74" s="45" t="s">
        <v>40</v>
      </c>
      <c r="AF74" s="45" t="s">
        <v>40</v>
      </c>
      <c r="AG74" s="45" t="s">
        <v>40</v>
      </c>
      <c r="AH74" s="34" t="s">
        <v>548</v>
      </c>
      <c r="AI74" s="34" t="s">
        <v>47</v>
      </c>
      <c r="AJ74" s="33">
        <v>29880189</v>
      </c>
      <c r="AK74" s="40" t="s">
        <v>48</v>
      </c>
      <c r="AL74" s="40" t="s">
        <v>49</v>
      </c>
      <c r="AM74" s="40" t="s">
        <v>50</v>
      </c>
      <c r="AN74" s="40" t="s">
        <v>3049</v>
      </c>
      <c r="AO74" s="40" t="s">
        <v>3582</v>
      </c>
      <c r="AP74" s="40" t="s">
        <v>2327</v>
      </c>
      <c r="AQ74" s="40" t="s">
        <v>2329</v>
      </c>
      <c r="AR74" s="38">
        <v>54964959</v>
      </c>
      <c r="AS74" s="42" t="s">
        <v>4064</v>
      </c>
      <c r="AT74" s="43" t="s">
        <v>4062</v>
      </c>
      <c r="AU74" s="33">
        <v>54964959</v>
      </c>
      <c r="AV74" s="33" t="s">
        <v>2461</v>
      </c>
      <c r="AW74" s="33" t="s">
        <v>4079</v>
      </c>
      <c r="AX74" s="40" t="s">
        <v>4057</v>
      </c>
      <c r="AY74" s="40" t="s">
        <v>4058</v>
      </c>
      <c r="AZ74" s="43" t="s">
        <v>4062</v>
      </c>
      <c r="BA74" s="42" t="s">
        <v>4064</v>
      </c>
      <c r="BB74" s="43" t="s">
        <v>4062</v>
      </c>
      <c r="BC74" s="42" t="s">
        <v>4055</v>
      </c>
      <c r="BD74" s="43" t="s">
        <v>4062</v>
      </c>
      <c r="BE74" s="42" t="s">
        <v>4070</v>
      </c>
      <c r="BF74" s="42" t="s">
        <v>4058</v>
      </c>
      <c r="BG74" s="43" t="s">
        <v>4062</v>
      </c>
      <c r="BH74" s="42" t="s">
        <v>4064</v>
      </c>
      <c r="BI74" s="43" t="s">
        <v>4062</v>
      </c>
      <c r="BJ74" s="42" t="s">
        <v>4055</v>
      </c>
      <c r="BK74" s="43" t="s">
        <v>4062</v>
      </c>
      <c r="BL74" s="42" t="s">
        <v>4074</v>
      </c>
      <c r="BM74" s="42" t="s">
        <v>4076</v>
      </c>
      <c r="BN74" s="42" t="s">
        <v>4064</v>
      </c>
      <c r="BO74" s="43" t="s">
        <v>4062</v>
      </c>
      <c r="BP74" s="43" t="s">
        <v>4062</v>
      </c>
      <c r="BQ74" s="43" t="s">
        <v>4062</v>
      </c>
      <c r="BR74" s="43" t="s">
        <v>4062</v>
      </c>
      <c r="BS74" s="42" t="s">
        <v>4061</v>
      </c>
      <c r="BT74" s="43" t="s">
        <v>4062</v>
      </c>
    </row>
    <row r="75" spans="1:72" s="42" customFormat="1" x14ac:dyDescent="0.2">
      <c r="A75" s="33">
        <v>55022701</v>
      </c>
      <c r="B75" s="34" t="s">
        <v>552</v>
      </c>
      <c r="C75" s="34" t="s">
        <v>51</v>
      </c>
      <c r="D75" s="34" t="s">
        <v>553</v>
      </c>
      <c r="E75" s="34" t="s">
        <v>2173</v>
      </c>
      <c r="F75" s="34" t="s">
        <v>1975</v>
      </c>
      <c r="G75" s="34" t="s">
        <v>1979</v>
      </c>
      <c r="H75" s="34" t="s">
        <v>2214</v>
      </c>
      <c r="I75" s="36">
        <v>26140</v>
      </c>
      <c r="J75" s="37">
        <v>41338</v>
      </c>
      <c r="K75" s="34" t="s">
        <v>554</v>
      </c>
      <c r="L75" s="34" t="s">
        <v>33</v>
      </c>
      <c r="M75" s="34" t="s">
        <v>34</v>
      </c>
      <c r="N75" s="37">
        <v>41439</v>
      </c>
      <c r="O75" s="37">
        <f t="shared" si="3"/>
        <v>41338</v>
      </c>
      <c r="P75" s="38">
        <v>365</v>
      </c>
      <c r="Q75" s="37" t="s">
        <v>2297</v>
      </c>
      <c r="R75" s="37">
        <f t="shared" si="4"/>
        <v>41703</v>
      </c>
      <c r="S75" s="38">
        <f t="shared" si="5"/>
        <v>-264</v>
      </c>
      <c r="T75" s="39" t="s">
        <v>2298</v>
      </c>
      <c r="U75" s="34" t="s">
        <v>35</v>
      </c>
      <c r="V75" s="37">
        <v>41502</v>
      </c>
      <c r="W75" s="40" t="s">
        <v>36</v>
      </c>
      <c r="X75" s="37" t="s">
        <v>37</v>
      </c>
      <c r="Y75" s="40" t="s">
        <v>334</v>
      </c>
      <c r="Z75" s="40" t="s">
        <v>39</v>
      </c>
      <c r="AA75" s="34" t="s">
        <v>555</v>
      </c>
      <c r="AB75" s="34" t="s">
        <v>373</v>
      </c>
      <c r="AC75" s="45" t="s">
        <v>40</v>
      </c>
      <c r="AD75" s="45" t="s">
        <v>40</v>
      </c>
      <c r="AE75" s="45" t="s">
        <v>40</v>
      </c>
      <c r="AF75" s="45" t="s">
        <v>40</v>
      </c>
      <c r="AG75" s="45" t="s">
        <v>40</v>
      </c>
      <c r="AH75" s="34" t="s">
        <v>556</v>
      </c>
      <c r="AI75" s="34" t="s">
        <v>47</v>
      </c>
      <c r="AJ75" s="33">
        <v>6491221</v>
      </c>
      <c r="AK75" s="40" t="s">
        <v>48</v>
      </c>
      <c r="AL75" s="40" t="s">
        <v>49</v>
      </c>
      <c r="AM75" s="40" t="s">
        <v>50</v>
      </c>
      <c r="AN75" s="40" t="s">
        <v>3052</v>
      </c>
      <c r="AO75" s="40" t="s">
        <v>3585</v>
      </c>
      <c r="AP75" s="40" t="s">
        <v>2327</v>
      </c>
      <c r="AQ75" s="40" t="s">
        <v>2329</v>
      </c>
      <c r="AR75" s="38">
        <v>55022701</v>
      </c>
      <c r="AS75" s="42" t="s">
        <v>4064</v>
      </c>
      <c r="AT75" s="43" t="s">
        <v>4062</v>
      </c>
      <c r="AU75" s="33">
        <v>55022701</v>
      </c>
      <c r="AV75" s="33" t="s">
        <v>2462</v>
      </c>
      <c r="AW75" s="33" t="s">
        <v>4079</v>
      </c>
      <c r="AX75" s="40" t="s">
        <v>4057</v>
      </c>
      <c r="AY75" s="40" t="s">
        <v>4058</v>
      </c>
      <c r="AZ75" s="43" t="s">
        <v>4062</v>
      </c>
      <c r="BA75" s="42" t="s">
        <v>4064</v>
      </c>
      <c r="BB75" s="43" t="s">
        <v>4062</v>
      </c>
      <c r="BC75" s="42" t="s">
        <v>4055</v>
      </c>
      <c r="BD75" s="43" t="s">
        <v>4062</v>
      </c>
      <c r="BE75" s="42" t="s">
        <v>4070</v>
      </c>
      <c r="BF75" s="42" t="s">
        <v>4058</v>
      </c>
      <c r="BG75" s="43" t="s">
        <v>4062</v>
      </c>
      <c r="BH75" s="42" t="s">
        <v>4064</v>
      </c>
      <c r="BI75" s="43" t="s">
        <v>4062</v>
      </c>
      <c r="BJ75" s="42" t="s">
        <v>4055</v>
      </c>
      <c r="BK75" s="43" t="s">
        <v>4062</v>
      </c>
      <c r="BL75" s="42" t="s">
        <v>4074</v>
      </c>
      <c r="BM75" s="42" t="s">
        <v>4076</v>
      </c>
      <c r="BN75" s="42" t="s">
        <v>4064</v>
      </c>
      <c r="BO75" s="43" t="s">
        <v>4062</v>
      </c>
      <c r="BP75" s="43" t="s">
        <v>4062</v>
      </c>
      <c r="BQ75" s="43" t="s">
        <v>4062</v>
      </c>
      <c r="BR75" s="43" t="s">
        <v>4062</v>
      </c>
      <c r="BS75" s="42" t="s">
        <v>4061</v>
      </c>
      <c r="BT75" s="43" t="s">
        <v>4062</v>
      </c>
    </row>
    <row r="76" spans="1:72" s="42" customFormat="1" x14ac:dyDescent="0.2">
      <c r="A76" s="33">
        <v>55022701</v>
      </c>
      <c r="B76" s="34" t="s">
        <v>552</v>
      </c>
      <c r="C76" s="34" t="s">
        <v>54</v>
      </c>
      <c r="D76" s="34" t="s">
        <v>557</v>
      </c>
      <c r="E76" s="34" t="s">
        <v>2174</v>
      </c>
      <c r="F76" s="34" t="s">
        <v>1955</v>
      </c>
      <c r="G76" s="34" t="s">
        <v>1979</v>
      </c>
      <c r="H76" s="34" t="s">
        <v>2214</v>
      </c>
      <c r="I76" s="36">
        <v>66390</v>
      </c>
      <c r="J76" s="37">
        <v>41338</v>
      </c>
      <c r="K76" s="34" t="s">
        <v>554</v>
      </c>
      <c r="L76" s="34" t="s">
        <v>33</v>
      </c>
      <c r="M76" s="34" t="s">
        <v>34</v>
      </c>
      <c r="N76" s="37">
        <v>41439</v>
      </c>
      <c r="O76" s="37">
        <f t="shared" si="3"/>
        <v>41338</v>
      </c>
      <c r="P76" s="38">
        <v>365</v>
      </c>
      <c r="Q76" s="37" t="s">
        <v>2297</v>
      </c>
      <c r="R76" s="37">
        <f t="shared" si="4"/>
        <v>41703</v>
      </c>
      <c r="S76" s="38">
        <f t="shared" si="5"/>
        <v>-264</v>
      </c>
      <c r="T76" s="39" t="s">
        <v>2298</v>
      </c>
      <c r="U76" s="34" t="s">
        <v>35</v>
      </c>
      <c r="V76" s="37">
        <v>41502</v>
      </c>
      <c r="W76" s="40" t="s">
        <v>36</v>
      </c>
      <c r="X76" s="37" t="s">
        <v>37</v>
      </c>
      <c r="Y76" s="40" t="s">
        <v>334</v>
      </c>
      <c r="Z76" s="40" t="s">
        <v>39</v>
      </c>
      <c r="AA76" s="34" t="s">
        <v>555</v>
      </c>
      <c r="AB76" s="34" t="s">
        <v>373</v>
      </c>
      <c r="AC76" s="45" t="s">
        <v>40</v>
      </c>
      <c r="AD76" s="45" t="s">
        <v>40</v>
      </c>
      <c r="AE76" s="45" t="s">
        <v>40</v>
      </c>
      <c r="AF76" s="45" t="s">
        <v>40</v>
      </c>
      <c r="AG76" s="45" t="s">
        <v>40</v>
      </c>
      <c r="AH76" s="34" t="s">
        <v>556</v>
      </c>
      <c r="AI76" s="34" t="s">
        <v>47</v>
      </c>
      <c r="AJ76" s="33">
        <v>6491221</v>
      </c>
      <c r="AK76" s="40" t="s">
        <v>48</v>
      </c>
      <c r="AL76" s="40" t="s">
        <v>49</v>
      </c>
      <c r="AM76" s="40" t="s">
        <v>50</v>
      </c>
      <c r="AN76" s="40" t="s">
        <v>3053</v>
      </c>
      <c r="AO76" s="40" t="s">
        <v>3586</v>
      </c>
      <c r="AP76" s="40" t="s">
        <v>2327</v>
      </c>
      <c r="AQ76" s="40" t="s">
        <v>2329</v>
      </c>
      <c r="AR76" s="38">
        <v>55022701</v>
      </c>
      <c r="AS76" s="42" t="s">
        <v>4064</v>
      </c>
      <c r="AT76" s="43" t="s">
        <v>4062</v>
      </c>
      <c r="AU76" s="33">
        <v>55022701</v>
      </c>
      <c r="AV76" s="33" t="s">
        <v>2463</v>
      </c>
      <c r="AW76" s="33" t="s">
        <v>4079</v>
      </c>
      <c r="AX76" s="40" t="s">
        <v>4057</v>
      </c>
      <c r="AY76" s="40" t="s">
        <v>4058</v>
      </c>
      <c r="AZ76" s="43" t="s">
        <v>4062</v>
      </c>
      <c r="BA76" s="42" t="s">
        <v>4064</v>
      </c>
      <c r="BB76" s="43" t="s">
        <v>4062</v>
      </c>
      <c r="BC76" s="42" t="s">
        <v>4055</v>
      </c>
      <c r="BD76" s="43" t="s">
        <v>4062</v>
      </c>
      <c r="BE76" s="42" t="s">
        <v>4070</v>
      </c>
      <c r="BF76" s="42" t="s">
        <v>4058</v>
      </c>
      <c r="BG76" s="43" t="s">
        <v>4062</v>
      </c>
      <c r="BH76" s="42" t="s">
        <v>4064</v>
      </c>
      <c r="BI76" s="43" t="s">
        <v>4062</v>
      </c>
      <c r="BJ76" s="42" t="s">
        <v>4055</v>
      </c>
      <c r="BK76" s="43" t="s">
        <v>4062</v>
      </c>
      <c r="BL76" s="42" t="s">
        <v>4074</v>
      </c>
      <c r="BM76" s="42" t="s">
        <v>4076</v>
      </c>
      <c r="BN76" s="42" t="s">
        <v>4064</v>
      </c>
      <c r="BO76" s="43" t="s">
        <v>4062</v>
      </c>
      <c r="BP76" s="43" t="s">
        <v>4062</v>
      </c>
      <c r="BQ76" s="43" t="s">
        <v>4062</v>
      </c>
      <c r="BR76" s="43" t="s">
        <v>4062</v>
      </c>
      <c r="BS76" s="42" t="s">
        <v>4061</v>
      </c>
      <c r="BT76" s="43" t="s">
        <v>4062</v>
      </c>
    </row>
    <row r="77" spans="1:72" s="42" customFormat="1" x14ac:dyDescent="0.2">
      <c r="A77" s="33">
        <v>55022702</v>
      </c>
      <c r="B77" s="34" t="s">
        <v>558</v>
      </c>
      <c r="C77" s="34" t="s">
        <v>51</v>
      </c>
      <c r="D77" s="34" t="s">
        <v>559</v>
      </c>
      <c r="E77" s="34" t="s">
        <v>2173</v>
      </c>
      <c r="F77" s="34" t="s">
        <v>1957</v>
      </c>
      <c r="G77" s="34" t="s">
        <v>1962</v>
      </c>
      <c r="H77" s="34" t="s">
        <v>2208</v>
      </c>
      <c r="I77" s="36">
        <v>28440</v>
      </c>
      <c r="J77" s="37">
        <v>41353</v>
      </c>
      <c r="K77" s="34" t="s">
        <v>560</v>
      </c>
      <c r="L77" s="34" t="s">
        <v>33</v>
      </c>
      <c r="M77" s="34" t="s">
        <v>34</v>
      </c>
      <c r="N77" s="37">
        <v>41439</v>
      </c>
      <c r="O77" s="37">
        <f t="shared" ref="O77:O140" si="6">J77</f>
        <v>41353</v>
      </c>
      <c r="P77" s="38">
        <v>365</v>
      </c>
      <c r="Q77" s="37" t="s">
        <v>2297</v>
      </c>
      <c r="R77" s="37">
        <f t="shared" si="4"/>
        <v>41718</v>
      </c>
      <c r="S77" s="38">
        <f t="shared" si="5"/>
        <v>-279</v>
      </c>
      <c r="T77" s="39" t="s">
        <v>2298</v>
      </c>
      <c r="U77" s="34" t="s">
        <v>35</v>
      </c>
      <c r="V77" s="37">
        <v>41502</v>
      </c>
      <c r="W77" s="40" t="s">
        <v>36</v>
      </c>
      <c r="X77" s="37" t="s">
        <v>37</v>
      </c>
      <c r="Y77" s="40" t="s">
        <v>334</v>
      </c>
      <c r="Z77" s="40" t="s">
        <v>39</v>
      </c>
      <c r="AA77" s="34" t="s">
        <v>561</v>
      </c>
      <c r="AB77" s="34" t="s">
        <v>370</v>
      </c>
      <c r="AC77" s="45" t="s">
        <v>40</v>
      </c>
      <c r="AD77" s="45" t="s">
        <v>40</v>
      </c>
      <c r="AE77" s="45" t="s">
        <v>40</v>
      </c>
      <c r="AF77" s="45" t="s">
        <v>40</v>
      </c>
      <c r="AG77" s="45" t="s">
        <v>40</v>
      </c>
      <c r="AH77" s="34" t="s">
        <v>562</v>
      </c>
      <c r="AI77" s="34" t="s">
        <v>47</v>
      </c>
      <c r="AJ77" s="33">
        <v>29055631</v>
      </c>
      <c r="AK77" s="40" t="s">
        <v>48</v>
      </c>
      <c r="AL77" s="40" t="s">
        <v>49</v>
      </c>
      <c r="AM77" s="40" t="s">
        <v>50</v>
      </c>
      <c r="AN77" s="40" t="s">
        <v>3054</v>
      </c>
      <c r="AO77" s="40" t="s">
        <v>3587</v>
      </c>
      <c r="AP77" s="40" t="s">
        <v>2327</v>
      </c>
      <c r="AQ77" s="40" t="s">
        <v>2329</v>
      </c>
      <c r="AR77" s="38">
        <v>55022702</v>
      </c>
      <c r="AS77" s="42" t="s">
        <v>4064</v>
      </c>
      <c r="AT77" s="43" t="s">
        <v>4062</v>
      </c>
      <c r="AU77" s="33">
        <v>55022702</v>
      </c>
      <c r="AV77" s="33" t="s">
        <v>2464</v>
      </c>
      <c r="AW77" s="33" t="s">
        <v>4080</v>
      </c>
      <c r="AX77" s="40" t="s">
        <v>4057</v>
      </c>
      <c r="AY77" s="40" t="s">
        <v>4058</v>
      </c>
      <c r="AZ77" s="43" t="s">
        <v>4062</v>
      </c>
      <c r="BA77" s="42" t="s">
        <v>4064</v>
      </c>
      <c r="BB77" s="43" t="s">
        <v>4062</v>
      </c>
      <c r="BC77" s="43" t="s">
        <v>4062</v>
      </c>
      <c r="BD77" s="43" t="s">
        <v>4062</v>
      </c>
      <c r="BE77" s="42" t="s">
        <v>4070</v>
      </c>
      <c r="BF77" s="42" t="s">
        <v>4058</v>
      </c>
      <c r="BG77" s="43" t="s">
        <v>4062</v>
      </c>
      <c r="BH77" s="42" t="s">
        <v>4064</v>
      </c>
      <c r="BI77" s="43" t="s">
        <v>4062</v>
      </c>
      <c r="BJ77" s="43" t="s">
        <v>4062</v>
      </c>
      <c r="BK77" s="43" t="s">
        <v>4062</v>
      </c>
      <c r="BL77" s="42" t="s">
        <v>4074</v>
      </c>
      <c r="BM77" s="42" t="s">
        <v>4076</v>
      </c>
      <c r="BN77" s="42" t="s">
        <v>4064</v>
      </c>
      <c r="BO77" s="43" t="s">
        <v>4062</v>
      </c>
      <c r="BP77" s="43" t="s">
        <v>4062</v>
      </c>
      <c r="BQ77" s="43" t="s">
        <v>4062</v>
      </c>
      <c r="BR77" s="43" t="s">
        <v>4062</v>
      </c>
      <c r="BS77" s="43" t="s">
        <v>4062</v>
      </c>
      <c r="BT77" s="43" t="s">
        <v>4062</v>
      </c>
    </row>
    <row r="78" spans="1:72" s="42" customFormat="1" x14ac:dyDescent="0.2">
      <c r="A78" s="33">
        <v>55022702</v>
      </c>
      <c r="B78" s="34" t="s">
        <v>558</v>
      </c>
      <c r="C78" s="34" t="s">
        <v>54</v>
      </c>
      <c r="D78" s="34" t="s">
        <v>557</v>
      </c>
      <c r="E78" s="34" t="s">
        <v>2174</v>
      </c>
      <c r="F78" s="34" t="s">
        <v>1955</v>
      </c>
      <c r="G78" s="34" t="s">
        <v>1962</v>
      </c>
      <c r="H78" s="34" t="s">
        <v>2208</v>
      </c>
      <c r="I78" s="36">
        <v>66390</v>
      </c>
      <c r="J78" s="37">
        <v>41353</v>
      </c>
      <c r="K78" s="34" t="s">
        <v>560</v>
      </c>
      <c r="L78" s="34" t="s">
        <v>33</v>
      </c>
      <c r="M78" s="34" t="s">
        <v>34</v>
      </c>
      <c r="N78" s="37">
        <v>41439</v>
      </c>
      <c r="O78" s="37">
        <f t="shared" si="6"/>
        <v>41353</v>
      </c>
      <c r="P78" s="38">
        <v>365</v>
      </c>
      <c r="Q78" s="37" t="s">
        <v>2297</v>
      </c>
      <c r="R78" s="37">
        <f t="shared" si="4"/>
        <v>41718</v>
      </c>
      <c r="S78" s="38">
        <f t="shared" si="5"/>
        <v>-279</v>
      </c>
      <c r="T78" s="39" t="s">
        <v>2298</v>
      </c>
      <c r="U78" s="34" t="s">
        <v>35</v>
      </c>
      <c r="V78" s="37">
        <v>41502</v>
      </c>
      <c r="W78" s="40" t="s">
        <v>36</v>
      </c>
      <c r="X78" s="37" t="s">
        <v>37</v>
      </c>
      <c r="Y78" s="40" t="s">
        <v>334</v>
      </c>
      <c r="Z78" s="40" t="s">
        <v>39</v>
      </c>
      <c r="AA78" s="34" t="s">
        <v>561</v>
      </c>
      <c r="AB78" s="34" t="s">
        <v>370</v>
      </c>
      <c r="AC78" s="45" t="s">
        <v>40</v>
      </c>
      <c r="AD78" s="45" t="s">
        <v>40</v>
      </c>
      <c r="AE78" s="45" t="s">
        <v>40</v>
      </c>
      <c r="AF78" s="45" t="s">
        <v>40</v>
      </c>
      <c r="AG78" s="45" t="s">
        <v>40</v>
      </c>
      <c r="AH78" s="34" t="s">
        <v>562</v>
      </c>
      <c r="AI78" s="34" t="s">
        <v>47</v>
      </c>
      <c r="AJ78" s="33">
        <v>29055631</v>
      </c>
      <c r="AK78" s="40" t="s">
        <v>48</v>
      </c>
      <c r="AL78" s="40" t="s">
        <v>49</v>
      </c>
      <c r="AM78" s="40" t="s">
        <v>50</v>
      </c>
      <c r="AN78" s="40" t="s">
        <v>3055</v>
      </c>
      <c r="AO78" s="40" t="s">
        <v>3588</v>
      </c>
      <c r="AP78" s="40" t="s">
        <v>2327</v>
      </c>
      <c r="AQ78" s="40" t="s">
        <v>2329</v>
      </c>
      <c r="AR78" s="38">
        <v>55022702</v>
      </c>
      <c r="AS78" s="42" t="s">
        <v>4064</v>
      </c>
      <c r="AT78" s="43" t="s">
        <v>4062</v>
      </c>
      <c r="AU78" s="33">
        <v>55022702</v>
      </c>
      <c r="AV78" s="33" t="s">
        <v>2465</v>
      </c>
      <c r="AW78" s="33" t="s">
        <v>4080</v>
      </c>
      <c r="AX78" s="40" t="s">
        <v>4057</v>
      </c>
      <c r="AY78" s="40" t="s">
        <v>4058</v>
      </c>
      <c r="AZ78" s="43" t="s">
        <v>4062</v>
      </c>
      <c r="BA78" s="42" t="s">
        <v>4064</v>
      </c>
      <c r="BB78" s="43" t="s">
        <v>4062</v>
      </c>
      <c r="BC78" s="43" t="s">
        <v>4062</v>
      </c>
      <c r="BD78" s="43" t="s">
        <v>4062</v>
      </c>
      <c r="BE78" s="42" t="s">
        <v>4070</v>
      </c>
      <c r="BF78" s="42" t="s">
        <v>4058</v>
      </c>
      <c r="BG78" s="43" t="s">
        <v>4062</v>
      </c>
      <c r="BH78" s="42" t="s">
        <v>4064</v>
      </c>
      <c r="BI78" s="43" t="s">
        <v>4062</v>
      </c>
      <c r="BJ78" s="43" t="s">
        <v>4062</v>
      </c>
      <c r="BK78" s="43" t="s">
        <v>4062</v>
      </c>
      <c r="BL78" s="42" t="s">
        <v>4074</v>
      </c>
      <c r="BM78" s="42" t="s">
        <v>4076</v>
      </c>
      <c r="BN78" s="42" t="s">
        <v>4064</v>
      </c>
      <c r="BO78" s="43" t="s">
        <v>4062</v>
      </c>
      <c r="BP78" s="43" t="s">
        <v>4062</v>
      </c>
      <c r="BQ78" s="43" t="s">
        <v>4062</v>
      </c>
      <c r="BR78" s="43" t="s">
        <v>4062</v>
      </c>
      <c r="BS78" s="43" t="s">
        <v>4062</v>
      </c>
      <c r="BT78" s="43" t="s">
        <v>4062</v>
      </c>
    </row>
    <row r="79" spans="1:72" s="42" customFormat="1" x14ac:dyDescent="0.2">
      <c r="A79" s="33">
        <v>55022722</v>
      </c>
      <c r="B79" s="34" t="s">
        <v>563</v>
      </c>
      <c r="C79" s="34" t="s">
        <v>51</v>
      </c>
      <c r="D79" s="34" t="s">
        <v>557</v>
      </c>
      <c r="E79" s="34" t="s">
        <v>2174</v>
      </c>
      <c r="F79" s="34" t="s">
        <v>1955</v>
      </c>
      <c r="G79" s="34" t="s">
        <v>1961</v>
      </c>
      <c r="H79" s="34" t="s">
        <v>2207</v>
      </c>
      <c r="I79" s="36">
        <v>42490</v>
      </c>
      <c r="J79" s="37">
        <v>41340</v>
      </c>
      <c r="K79" s="34" t="s">
        <v>565</v>
      </c>
      <c r="L79" s="34" t="s">
        <v>33</v>
      </c>
      <c r="M79" s="34" t="s">
        <v>34</v>
      </c>
      <c r="N79" s="37">
        <v>41439</v>
      </c>
      <c r="O79" s="37">
        <f t="shared" si="6"/>
        <v>41340</v>
      </c>
      <c r="P79" s="38">
        <v>365</v>
      </c>
      <c r="Q79" s="37" t="s">
        <v>2297</v>
      </c>
      <c r="R79" s="37">
        <f t="shared" si="4"/>
        <v>41705</v>
      </c>
      <c r="S79" s="38">
        <f t="shared" si="5"/>
        <v>-266</v>
      </c>
      <c r="T79" s="39" t="s">
        <v>2298</v>
      </c>
      <c r="U79" s="34" t="s">
        <v>35</v>
      </c>
      <c r="V79" s="37">
        <v>41502</v>
      </c>
      <c r="W79" s="40" t="s">
        <v>36</v>
      </c>
      <c r="X79" s="37" t="s">
        <v>37</v>
      </c>
      <c r="Y79" s="40" t="s">
        <v>334</v>
      </c>
      <c r="Z79" s="40" t="s">
        <v>39</v>
      </c>
      <c r="AA79" s="34" t="s">
        <v>518</v>
      </c>
      <c r="AB79" s="34" t="s">
        <v>519</v>
      </c>
      <c r="AC79" s="45" t="s">
        <v>40</v>
      </c>
      <c r="AD79" s="45" t="s">
        <v>40</v>
      </c>
      <c r="AE79" s="45" t="s">
        <v>40</v>
      </c>
      <c r="AF79" s="45" t="s">
        <v>40</v>
      </c>
      <c r="AG79" s="45" t="s">
        <v>40</v>
      </c>
      <c r="AH79" s="34" t="s">
        <v>520</v>
      </c>
      <c r="AI79" s="34" t="s">
        <v>47</v>
      </c>
      <c r="AJ79" s="33">
        <v>38967722</v>
      </c>
      <c r="AK79" s="40" t="s">
        <v>48</v>
      </c>
      <c r="AL79" s="40" t="s">
        <v>49</v>
      </c>
      <c r="AM79" s="40" t="s">
        <v>50</v>
      </c>
      <c r="AN79" s="40" t="s">
        <v>3056</v>
      </c>
      <c r="AO79" s="40" t="s">
        <v>3589</v>
      </c>
      <c r="AP79" s="40" t="s">
        <v>2327</v>
      </c>
      <c r="AQ79" s="40" t="s">
        <v>2329</v>
      </c>
      <c r="AR79" s="38">
        <v>55022722</v>
      </c>
      <c r="AS79" s="42" t="s">
        <v>4064</v>
      </c>
      <c r="AT79" s="43" t="s">
        <v>4062</v>
      </c>
      <c r="AU79" s="33">
        <v>55022722</v>
      </c>
      <c r="AV79" s="33" t="s">
        <v>2466</v>
      </c>
      <c r="AW79" s="33" t="s">
        <v>4080</v>
      </c>
      <c r="AX79" s="40" t="s">
        <v>4057</v>
      </c>
      <c r="AY79" s="40" t="s">
        <v>4058</v>
      </c>
      <c r="AZ79" s="43" t="s">
        <v>4062</v>
      </c>
      <c r="BA79" s="42" t="s">
        <v>4064</v>
      </c>
      <c r="BB79" s="43" t="s">
        <v>4062</v>
      </c>
      <c r="BC79" s="43" t="s">
        <v>4062</v>
      </c>
      <c r="BD79" s="43" t="s">
        <v>4062</v>
      </c>
      <c r="BE79" s="42" t="s">
        <v>4070</v>
      </c>
      <c r="BF79" s="42" t="s">
        <v>4058</v>
      </c>
      <c r="BG79" s="43" t="s">
        <v>4062</v>
      </c>
      <c r="BH79" s="42" t="s">
        <v>4064</v>
      </c>
      <c r="BI79" s="43" t="s">
        <v>4062</v>
      </c>
      <c r="BJ79" s="43" t="s">
        <v>4062</v>
      </c>
      <c r="BK79" s="43" t="s">
        <v>4062</v>
      </c>
      <c r="BL79" s="42" t="s">
        <v>4074</v>
      </c>
      <c r="BM79" s="42" t="s">
        <v>4076</v>
      </c>
      <c r="BN79" s="42" t="s">
        <v>4064</v>
      </c>
      <c r="BO79" s="43" t="s">
        <v>4062</v>
      </c>
      <c r="BP79" s="43" t="s">
        <v>4062</v>
      </c>
      <c r="BQ79" s="43" t="s">
        <v>4062</v>
      </c>
      <c r="BR79" s="43" t="s">
        <v>4062</v>
      </c>
      <c r="BS79" s="43" t="s">
        <v>4062</v>
      </c>
      <c r="BT79" s="43" t="s">
        <v>4062</v>
      </c>
    </row>
    <row r="80" spans="1:72" s="42" customFormat="1" x14ac:dyDescent="0.2">
      <c r="A80" s="33">
        <v>55022722</v>
      </c>
      <c r="B80" s="34" t="s">
        <v>563</v>
      </c>
      <c r="C80" s="34" t="s">
        <v>54</v>
      </c>
      <c r="D80" s="34" t="s">
        <v>553</v>
      </c>
      <c r="E80" s="34" t="s">
        <v>2173</v>
      </c>
      <c r="F80" s="34" t="s">
        <v>1975</v>
      </c>
      <c r="G80" s="34" t="s">
        <v>1961</v>
      </c>
      <c r="H80" s="34" t="s">
        <v>2207</v>
      </c>
      <c r="I80" s="36">
        <v>28440</v>
      </c>
      <c r="J80" s="37">
        <v>41340</v>
      </c>
      <c r="K80" s="34" t="s">
        <v>565</v>
      </c>
      <c r="L80" s="34" t="s">
        <v>33</v>
      </c>
      <c r="M80" s="34" t="s">
        <v>34</v>
      </c>
      <c r="N80" s="37">
        <v>41439</v>
      </c>
      <c r="O80" s="37">
        <f t="shared" si="6"/>
        <v>41340</v>
      </c>
      <c r="P80" s="38">
        <v>365</v>
      </c>
      <c r="Q80" s="37" t="s">
        <v>2297</v>
      </c>
      <c r="R80" s="37">
        <f t="shared" si="4"/>
        <v>41705</v>
      </c>
      <c r="S80" s="38">
        <f t="shared" si="5"/>
        <v>-266</v>
      </c>
      <c r="T80" s="39" t="s">
        <v>2298</v>
      </c>
      <c r="U80" s="34" t="s">
        <v>35</v>
      </c>
      <c r="V80" s="37">
        <v>41502</v>
      </c>
      <c r="W80" s="40" t="s">
        <v>36</v>
      </c>
      <c r="X80" s="37" t="s">
        <v>37</v>
      </c>
      <c r="Y80" s="40" t="s">
        <v>334</v>
      </c>
      <c r="Z80" s="40" t="s">
        <v>39</v>
      </c>
      <c r="AA80" s="34" t="s">
        <v>518</v>
      </c>
      <c r="AB80" s="34" t="s">
        <v>519</v>
      </c>
      <c r="AC80" s="45" t="s">
        <v>40</v>
      </c>
      <c r="AD80" s="45" t="s">
        <v>40</v>
      </c>
      <c r="AE80" s="45" t="s">
        <v>40</v>
      </c>
      <c r="AF80" s="45" t="s">
        <v>40</v>
      </c>
      <c r="AG80" s="45" t="s">
        <v>40</v>
      </c>
      <c r="AH80" s="34" t="s">
        <v>520</v>
      </c>
      <c r="AI80" s="34" t="s">
        <v>47</v>
      </c>
      <c r="AJ80" s="33">
        <v>38967722</v>
      </c>
      <c r="AK80" s="40" t="s">
        <v>48</v>
      </c>
      <c r="AL80" s="40" t="s">
        <v>49</v>
      </c>
      <c r="AM80" s="40" t="s">
        <v>50</v>
      </c>
      <c r="AN80" s="40" t="s">
        <v>3057</v>
      </c>
      <c r="AO80" s="40" t="s">
        <v>3590</v>
      </c>
      <c r="AP80" s="40" t="s">
        <v>2327</v>
      </c>
      <c r="AQ80" s="40" t="s">
        <v>2329</v>
      </c>
      <c r="AR80" s="38">
        <v>55022722</v>
      </c>
      <c r="AS80" s="42" t="s">
        <v>4064</v>
      </c>
      <c r="AT80" s="43" t="s">
        <v>4062</v>
      </c>
      <c r="AU80" s="33">
        <v>55022722</v>
      </c>
      <c r="AV80" s="33" t="s">
        <v>2467</v>
      </c>
      <c r="AW80" s="33" t="s">
        <v>4080</v>
      </c>
      <c r="AX80" s="40" t="s">
        <v>4057</v>
      </c>
      <c r="AY80" s="40" t="s">
        <v>4058</v>
      </c>
      <c r="AZ80" s="43" t="s">
        <v>4062</v>
      </c>
      <c r="BA80" s="42" t="s">
        <v>4064</v>
      </c>
      <c r="BB80" s="43" t="s">
        <v>4062</v>
      </c>
      <c r="BC80" s="43" t="s">
        <v>4062</v>
      </c>
      <c r="BD80" s="43" t="s">
        <v>4062</v>
      </c>
      <c r="BE80" s="42" t="s">
        <v>4070</v>
      </c>
      <c r="BF80" s="42" t="s">
        <v>4058</v>
      </c>
      <c r="BG80" s="43" t="s">
        <v>4062</v>
      </c>
      <c r="BH80" s="42" t="s">
        <v>4064</v>
      </c>
      <c r="BI80" s="43" t="s">
        <v>4062</v>
      </c>
      <c r="BJ80" s="43" t="s">
        <v>4062</v>
      </c>
      <c r="BK80" s="43" t="s">
        <v>4062</v>
      </c>
      <c r="BL80" s="42" t="s">
        <v>4074</v>
      </c>
      <c r="BM80" s="42" t="s">
        <v>4076</v>
      </c>
      <c r="BN80" s="42" t="s">
        <v>4064</v>
      </c>
      <c r="BO80" s="43" t="s">
        <v>4062</v>
      </c>
      <c r="BP80" s="43" t="s">
        <v>4062</v>
      </c>
      <c r="BQ80" s="43" t="s">
        <v>4062</v>
      </c>
      <c r="BR80" s="43" t="s">
        <v>4062</v>
      </c>
      <c r="BS80" s="43" t="s">
        <v>4062</v>
      </c>
      <c r="BT80" s="43" t="s">
        <v>4062</v>
      </c>
    </row>
    <row r="81" spans="1:72" s="42" customFormat="1" x14ac:dyDescent="0.2">
      <c r="A81" s="33">
        <v>55022724</v>
      </c>
      <c r="B81" s="34" t="s">
        <v>566</v>
      </c>
      <c r="C81" s="34" t="s">
        <v>51</v>
      </c>
      <c r="D81" s="34" t="s">
        <v>567</v>
      </c>
      <c r="E81" s="34" t="s">
        <v>2322</v>
      </c>
      <c r="F81" s="34" t="s">
        <v>1946</v>
      </c>
      <c r="G81" s="34" t="s">
        <v>1945</v>
      </c>
      <c r="H81" s="34" t="s">
        <v>2200</v>
      </c>
      <c r="I81" s="36">
        <v>180000</v>
      </c>
      <c r="J81" s="37">
        <v>41359</v>
      </c>
      <c r="K81" s="34" t="s">
        <v>569</v>
      </c>
      <c r="L81" s="34" t="s">
        <v>33</v>
      </c>
      <c r="M81" s="34" t="s">
        <v>34</v>
      </c>
      <c r="N81" s="37">
        <v>41439</v>
      </c>
      <c r="O81" s="37">
        <f t="shared" si="6"/>
        <v>41359</v>
      </c>
      <c r="P81" s="38">
        <v>365</v>
      </c>
      <c r="Q81" s="37" t="s">
        <v>2297</v>
      </c>
      <c r="R81" s="37">
        <f t="shared" si="4"/>
        <v>41724</v>
      </c>
      <c r="S81" s="38">
        <f t="shared" si="5"/>
        <v>-285</v>
      </c>
      <c r="T81" s="39" t="s">
        <v>2298</v>
      </c>
      <c r="U81" s="34" t="s">
        <v>35</v>
      </c>
      <c r="V81" s="37">
        <v>41502</v>
      </c>
      <c r="W81" s="40" t="s">
        <v>36</v>
      </c>
      <c r="X81" s="37" t="s">
        <v>37</v>
      </c>
      <c r="Y81" s="40" t="s">
        <v>334</v>
      </c>
      <c r="Z81" s="40" t="s">
        <v>39</v>
      </c>
      <c r="AA81" s="34" t="s">
        <v>360</v>
      </c>
      <c r="AB81" s="34" t="s">
        <v>361</v>
      </c>
      <c r="AC81" s="45" t="s">
        <v>40</v>
      </c>
      <c r="AD81" s="45" t="s">
        <v>40</v>
      </c>
      <c r="AE81" s="45" t="s">
        <v>40</v>
      </c>
      <c r="AF81" s="45" t="s">
        <v>40</v>
      </c>
      <c r="AG81" s="45" t="s">
        <v>40</v>
      </c>
      <c r="AH81" s="34" t="s">
        <v>362</v>
      </c>
      <c r="AI81" s="34" t="s">
        <v>47</v>
      </c>
      <c r="AJ81" s="33">
        <v>1019073371</v>
      </c>
      <c r="AK81" s="40" t="s">
        <v>48</v>
      </c>
      <c r="AL81" s="40" t="s">
        <v>49</v>
      </c>
      <c r="AM81" s="40" t="s">
        <v>50</v>
      </c>
      <c r="AN81" s="40" t="s">
        <v>3058</v>
      </c>
      <c r="AO81" s="40" t="s">
        <v>3591</v>
      </c>
      <c r="AP81" s="40" t="s">
        <v>2327</v>
      </c>
      <c r="AQ81" s="40" t="s">
        <v>2329</v>
      </c>
      <c r="AR81" s="38">
        <v>55022724</v>
      </c>
      <c r="AS81" s="42" t="s">
        <v>4064</v>
      </c>
      <c r="AT81" s="43" t="s">
        <v>4062</v>
      </c>
      <c r="AU81" s="33">
        <v>55022724</v>
      </c>
      <c r="AV81" s="33" t="s">
        <v>2468</v>
      </c>
      <c r="AW81" s="33" t="s">
        <v>4080</v>
      </c>
      <c r="AX81" s="40" t="s">
        <v>4057</v>
      </c>
      <c r="AY81" s="40" t="s">
        <v>4058</v>
      </c>
      <c r="AZ81" s="43" t="s">
        <v>4062</v>
      </c>
      <c r="BA81" s="42" t="s">
        <v>4064</v>
      </c>
      <c r="BB81" s="43" t="s">
        <v>4062</v>
      </c>
      <c r="BC81" s="43" t="s">
        <v>4062</v>
      </c>
      <c r="BD81" s="43" t="s">
        <v>4062</v>
      </c>
      <c r="BE81" s="42" t="s">
        <v>4070</v>
      </c>
      <c r="BF81" s="42" t="s">
        <v>4058</v>
      </c>
      <c r="BG81" s="43" t="s">
        <v>4062</v>
      </c>
      <c r="BH81" s="42" t="s">
        <v>4064</v>
      </c>
      <c r="BI81" s="43" t="s">
        <v>4062</v>
      </c>
      <c r="BJ81" s="43" t="s">
        <v>4062</v>
      </c>
      <c r="BK81" s="43" t="s">
        <v>4062</v>
      </c>
      <c r="BL81" s="42" t="s">
        <v>40</v>
      </c>
      <c r="BM81" s="42" t="s">
        <v>40</v>
      </c>
      <c r="BN81" s="43" t="s">
        <v>4062</v>
      </c>
      <c r="BO81" s="43" t="s">
        <v>4062</v>
      </c>
      <c r="BP81" s="43" t="s">
        <v>4062</v>
      </c>
      <c r="BQ81" s="43" t="s">
        <v>4062</v>
      </c>
      <c r="BR81" s="43" t="s">
        <v>4062</v>
      </c>
      <c r="BS81" s="43" t="s">
        <v>4062</v>
      </c>
      <c r="BT81" s="43" t="s">
        <v>4062</v>
      </c>
    </row>
    <row r="82" spans="1:72" s="42" customFormat="1" x14ac:dyDescent="0.2">
      <c r="A82" s="33">
        <v>55022724</v>
      </c>
      <c r="B82" s="34" t="s">
        <v>566</v>
      </c>
      <c r="C82" s="34" t="s">
        <v>54</v>
      </c>
      <c r="D82" s="34" t="s">
        <v>369</v>
      </c>
      <c r="E82" s="35" t="s">
        <v>2323</v>
      </c>
      <c r="F82" s="34" t="s">
        <v>1963</v>
      </c>
      <c r="G82" s="34" t="s">
        <v>1945</v>
      </c>
      <c r="H82" s="34" t="s">
        <v>2200</v>
      </c>
      <c r="I82" s="36">
        <v>2385000</v>
      </c>
      <c r="J82" s="37">
        <v>41359</v>
      </c>
      <c r="K82" s="34" t="s">
        <v>569</v>
      </c>
      <c r="L82" s="34" t="s">
        <v>33</v>
      </c>
      <c r="M82" s="34" t="s">
        <v>34</v>
      </c>
      <c r="N82" s="37">
        <v>41439</v>
      </c>
      <c r="O82" s="37">
        <f t="shared" si="6"/>
        <v>41359</v>
      </c>
      <c r="P82" s="38">
        <v>365</v>
      </c>
      <c r="Q82" s="37" t="s">
        <v>2297</v>
      </c>
      <c r="R82" s="37">
        <f t="shared" si="4"/>
        <v>41724</v>
      </c>
      <c r="S82" s="38">
        <f t="shared" si="5"/>
        <v>-285</v>
      </c>
      <c r="T82" s="39" t="s">
        <v>2298</v>
      </c>
      <c r="U82" s="34" t="s">
        <v>35</v>
      </c>
      <c r="V82" s="37">
        <v>41502</v>
      </c>
      <c r="W82" s="40" t="s">
        <v>36</v>
      </c>
      <c r="X82" s="37" t="s">
        <v>37</v>
      </c>
      <c r="Y82" s="40" t="s">
        <v>334</v>
      </c>
      <c r="Z82" s="40" t="s">
        <v>39</v>
      </c>
      <c r="AA82" s="34" t="s">
        <v>360</v>
      </c>
      <c r="AB82" s="34" t="s">
        <v>361</v>
      </c>
      <c r="AC82" s="45" t="s">
        <v>40</v>
      </c>
      <c r="AD82" s="45" t="s">
        <v>40</v>
      </c>
      <c r="AE82" s="45" t="s">
        <v>40</v>
      </c>
      <c r="AF82" s="45" t="s">
        <v>40</v>
      </c>
      <c r="AG82" s="45" t="s">
        <v>40</v>
      </c>
      <c r="AH82" s="34" t="s">
        <v>362</v>
      </c>
      <c r="AI82" s="34" t="s">
        <v>47</v>
      </c>
      <c r="AJ82" s="33">
        <v>1019073371</v>
      </c>
      <c r="AK82" s="40" t="s">
        <v>48</v>
      </c>
      <c r="AL82" s="40" t="s">
        <v>49</v>
      </c>
      <c r="AM82" s="40" t="s">
        <v>50</v>
      </c>
      <c r="AN82" s="40" t="s">
        <v>3059</v>
      </c>
      <c r="AO82" s="40" t="s">
        <v>3592</v>
      </c>
      <c r="AP82" s="40" t="s">
        <v>2327</v>
      </c>
      <c r="AQ82" s="40" t="s">
        <v>2329</v>
      </c>
      <c r="AR82" s="38">
        <v>55022724</v>
      </c>
      <c r="AS82" s="42" t="s">
        <v>4064</v>
      </c>
      <c r="AT82" s="43" t="s">
        <v>4062</v>
      </c>
      <c r="AU82" s="33">
        <v>55022724</v>
      </c>
      <c r="AV82" s="33" t="s">
        <v>2469</v>
      </c>
      <c r="AW82" s="33" t="s">
        <v>4080</v>
      </c>
      <c r="AX82" s="40" t="s">
        <v>4057</v>
      </c>
      <c r="AY82" s="40" t="s">
        <v>4058</v>
      </c>
      <c r="AZ82" s="43" t="s">
        <v>4062</v>
      </c>
      <c r="BA82" s="42" t="s">
        <v>4064</v>
      </c>
      <c r="BB82" s="43" t="s">
        <v>4062</v>
      </c>
      <c r="BC82" s="43" t="s">
        <v>4062</v>
      </c>
      <c r="BD82" s="43" t="s">
        <v>4062</v>
      </c>
      <c r="BE82" s="42" t="s">
        <v>4070</v>
      </c>
      <c r="BF82" s="42" t="s">
        <v>4058</v>
      </c>
      <c r="BG82" s="43" t="s">
        <v>4062</v>
      </c>
      <c r="BH82" s="42" t="s">
        <v>4064</v>
      </c>
      <c r="BI82" s="43" t="s">
        <v>4062</v>
      </c>
      <c r="BJ82" s="43" t="s">
        <v>4062</v>
      </c>
      <c r="BK82" s="43" t="s">
        <v>4062</v>
      </c>
      <c r="BL82" s="42" t="s">
        <v>40</v>
      </c>
      <c r="BM82" s="42" t="s">
        <v>40</v>
      </c>
      <c r="BN82" s="43" t="s">
        <v>4062</v>
      </c>
      <c r="BO82" s="43" t="s">
        <v>4062</v>
      </c>
      <c r="BP82" s="43" t="s">
        <v>4062</v>
      </c>
      <c r="BQ82" s="43" t="s">
        <v>4062</v>
      </c>
      <c r="BR82" s="43" t="s">
        <v>4062</v>
      </c>
      <c r="BS82" s="43" t="s">
        <v>4062</v>
      </c>
      <c r="BT82" s="43" t="s">
        <v>4062</v>
      </c>
    </row>
    <row r="83" spans="1:72" s="42" customFormat="1" x14ac:dyDescent="0.2">
      <c r="A83" s="33">
        <v>55022724</v>
      </c>
      <c r="B83" s="34" t="s">
        <v>566</v>
      </c>
      <c r="C83" s="34" t="s">
        <v>30</v>
      </c>
      <c r="D83" s="34" t="s">
        <v>570</v>
      </c>
      <c r="E83" s="35" t="s">
        <v>768</v>
      </c>
      <c r="F83" s="34" t="s">
        <v>1944</v>
      </c>
      <c r="G83" s="34" t="s">
        <v>1945</v>
      </c>
      <c r="H83" s="34" t="s">
        <v>2200</v>
      </c>
      <c r="I83" s="36">
        <v>470000</v>
      </c>
      <c r="J83" s="37">
        <v>41359</v>
      </c>
      <c r="K83" s="34" t="s">
        <v>569</v>
      </c>
      <c r="L83" s="34" t="s">
        <v>33</v>
      </c>
      <c r="M83" s="34" t="s">
        <v>34</v>
      </c>
      <c r="N83" s="37">
        <v>41439</v>
      </c>
      <c r="O83" s="37">
        <f t="shared" si="6"/>
        <v>41359</v>
      </c>
      <c r="P83" s="38">
        <v>365</v>
      </c>
      <c r="Q83" s="37" t="s">
        <v>2297</v>
      </c>
      <c r="R83" s="37">
        <f t="shared" si="4"/>
        <v>41724</v>
      </c>
      <c r="S83" s="38">
        <f t="shared" si="5"/>
        <v>-285</v>
      </c>
      <c r="T83" s="39" t="s">
        <v>2298</v>
      </c>
      <c r="U83" s="34" t="s">
        <v>35</v>
      </c>
      <c r="V83" s="37">
        <v>41502</v>
      </c>
      <c r="W83" s="40" t="s">
        <v>36</v>
      </c>
      <c r="X83" s="37" t="s">
        <v>37</v>
      </c>
      <c r="Y83" s="40" t="s">
        <v>334</v>
      </c>
      <c r="Z83" s="40" t="s">
        <v>39</v>
      </c>
      <c r="AA83" s="34" t="s">
        <v>360</v>
      </c>
      <c r="AB83" s="34" t="s">
        <v>361</v>
      </c>
      <c r="AC83" s="45" t="s">
        <v>40</v>
      </c>
      <c r="AD83" s="45" t="s">
        <v>40</v>
      </c>
      <c r="AE83" s="45" t="s">
        <v>40</v>
      </c>
      <c r="AF83" s="45" t="s">
        <v>40</v>
      </c>
      <c r="AG83" s="45" t="s">
        <v>40</v>
      </c>
      <c r="AH83" s="34" t="s">
        <v>362</v>
      </c>
      <c r="AI83" s="34" t="s">
        <v>47</v>
      </c>
      <c r="AJ83" s="33">
        <v>1019073371</v>
      </c>
      <c r="AK83" s="40" t="s">
        <v>48</v>
      </c>
      <c r="AL83" s="40" t="s">
        <v>49</v>
      </c>
      <c r="AM83" s="40" t="s">
        <v>50</v>
      </c>
      <c r="AN83" s="40" t="s">
        <v>3060</v>
      </c>
      <c r="AO83" s="40" t="s">
        <v>3593</v>
      </c>
      <c r="AP83" s="40" t="s">
        <v>2327</v>
      </c>
      <c r="AQ83" s="40" t="s">
        <v>2329</v>
      </c>
      <c r="AR83" s="38">
        <v>55022724</v>
      </c>
      <c r="AS83" s="42" t="s">
        <v>4064</v>
      </c>
      <c r="AT83" s="43" t="s">
        <v>4062</v>
      </c>
      <c r="AU83" s="33">
        <v>55022724</v>
      </c>
      <c r="AV83" s="33" t="s">
        <v>2470</v>
      </c>
      <c r="AW83" s="33" t="s">
        <v>4080</v>
      </c>
      <c r="AX83" s="40" t="s">
        <v>4057</v>
      </c>
      <c r="AY83" s="40" t="s">
        <v>4058</v>
      </c>
      <c r="AZ83" s="43" t="s">
        <v>4062</v>
      </c>
      <c r="BA83" s="42" t="s">
        <v>4064</v>
      </c>
      <c r="BB83" s="43" t="s">
        <v>4062</v>
      </c>
      <c r="BC83" s="43" t="s">
        <v>4062</v>
      </c>
      <c r="BD83" s="43" t="s">
        <v>4062</v>
      </c>
      <c r="BE83" s="42" t="s">
        <v>4070</v>
      </c>
      <c r="BF83" s="42" t="s">
        <v>4058</v>
      </c>
      <c r="BG83" s="43" t="s">
        <v>4062</v>
      </c>
      <c r="BH83" s="42" t="s">
        <v>4064</v>
      </c>
      <c r="BI83" s="43" t="s">
        <v>4062</v>
      </c>
      <c r="BJ83" s="43" t="s">
        <v>4062</v>
      </c>
      <c r="BK83" s="43" t="s">
        <v>4062</v>
      </c>
      <c r="BL83" s="42" t="s">
        <v>40</v>
      </c>
      <c r="BM83" s="42" t="s">
        <v>40</v>
      </c>
      <c r="BN83" s="43" t="s">
        <v>4062</v>
      </c>
      <c r="BO83" s="43" t="s">
        <v>4062</v>
      </c>
      <c r="BP83" s="43" t="s">
        <v>4062</v>
      </c>
      <c r="BQ83" s="43" t="s">
        <v>4062</v>
      </c>
      <c r="BR83" s="43" t="s">
        <v>4062</v>
      </c>
      <c r="BS83" s="43" t="s">
        <v>4062</v>
      </c>
      <c r="BT83" s="43" t="s">
        <v>4062</v>
      </c>
    </row>
    <row r="84" spans="1:72" s="42" customFormat="1" x14ac:dyDescent="0.2">
      <c r="A84" s="33">
        <v>55022728</v>
      </c>
      <c r="B84" s="34" t="s">
        <v>571</v>
      </c>
      <c r="C84" s="34" t="s">
        <v>51</v>
      </c>
      <c r="D84" s="34" t="s">
        <v>572</v>
      </c>
      <c r="E84" s="34" t="s">
        <v>2322</v>
      </c>
      <c r="F84" s="34" t="s">
        <v>1946</v>
      </c>
      <c r="G84" s="34" t="s">
        <v>1945</v>
      </c>
      <c r="H84" s="34" t="s">
        <v>2200</v>
      </c>
      <c r="I84" s="36">
        <v>177700</v>
      </c>
      <c r="J84" s="37">
        <v>41299</v>
      </c>
      <c r="K84" s="34" t="s">
        <v>573</v>
      </c>
      <c r="L84" s="34" t="s">
        <v>33</v>
      </c>
      <c r="M84" s="34" t="s">
        <v>34</v>
      </c>
      <c r="N84" s="37">
        <v>41439</v>
      </c>
      <c r="O84" s="37">
        <f t="shared" si="6"/>
        <v>41299</v>
      </c>
      <c r="P84" s="38">
        <v>365</v>
      </c>
      <c r="Q84" s="37" t="s">
        <v>2297</v>
      </c>
      <c r="R84" s="37">
        <f t="shared" si="4"/>
        <v>41664</v>
      </c>
      <c r="S84" s="38">
        <f t="shared" si="5"/>
        <v>-225</v>
      </c>
      <c r="T84" s="39" t="s">
        <v>2298</v>
      </c>
      <c r="U84" s="34" t="s">
        <v>35</v>
      </c>
      <c r="V84" s="37">
        <v>41502</v>
      </c>
      <c r="W84" s="40" t="s">
        <v>36</v>
      </c>
      <c r="X84" s="37" t="s">
        <v>37</v>
      </c>
      <c r="Y84" s="40" t="s">
        <v>334</v>
      </c>
      <c r="Z84" s="40" t="s">
        <v>39</v>
      </c>
      <c r="AA84" s="34" t="s">
        <v>574</v>
      </c>
      <c r="AB84" s="34" t="s">
        <v>575</v>
      </c>
      <c r="AC84" s="45" t="s">
        <v>40</v>
      </c>
      <c r="AD84" s="45" t="s">
        <v>40</v>
      </c>
      <c r="AE84" s="45" t="s">
        <v>40</v>
      </c>
      <c r="AF84" s="45" t="s">
        <v>40</v>
      </c>
      <c r="AG84" s="45" t="s">
        <v>40</v>
      </c>
      <c r="AH84" s="34" t="s">
        <v>576</v>
      </c>
      <c r="AI84" s="34" t="s">
        <v>47</v>
      </c>
      <c r="AJ84" s="33">
        <v>1020731946</v>
      </c>
      <c r="AK84" s="40" t="s">
        <v>48</v>
      </c>
      <c r="AL84" s="40" t="s">
        <v>49</v>
      </c>
      <c r="AM84" s="40" t="s">
        <v>50</v>
      </c>
      <c r="AN84" s="40" t="s">
        <v>3061</v>
      </c>
      <c r="AO84" s="40" t="s">
        <v>3594</v>
      </c>
      <c r="AP84" s="40" t="s">
        <v>2327</v>
      </c>
      <c r="AQ84" s="40" t="s">
        <v>2329</v>
      </c>
      <c r="AR84" s="38">
        <v>55022728</v>
      </c>
      <c r="AS84" s="42" t="s">
        <v>4064</v>
      </c>
      <c r="AT84" s="43" t="s">
        <v>4062</v>
      </c>
      <c r="AU84" s="33">
        <v>55022728</v>
      </c>
      <c r="AV84" s="33" t="s">
        <v>2471</v>
      </c>
      <c r="AW84" s="33" t="s">
        <v>4080</v>
      </c>
      <c r="AX84" s="40" t="s">
        <v>4057</v>
      </c>
      <c r="AY84" s="40" t="s">
        <v>4058</v>
      </c>
      <c r="AZ84" s="43" t="s">
        <v>4062</v>
      </c>
      <c r="BA84" s="42" t="s">
        <v>4064</v>
      </c>
      <c r="BB84" s="43" t="s">
        <v>4062</v>
      </c>
      <c r="BC84" s="43" t="s">
        <v>4062</v>
      </c>
      <c r="BD84" s="43" t="s">
        <v>4062</v>
      </c>
      <c r="BE84" s="42" t="s">
        <v>4070</v>
      </c>
      <c r="BF84" s="42" t="s">
        <v>4058</v>
      </c>
      <c r="BG84" s="43" t="s">
        <v>4062</v>
      </c>
      <c r="BH84" s="42" t="s">
        <v>4064</v>
      </c>
      <c r="BI84" s="43" t="s">
        <v>4062</v>
      </c>
      <c r="BJ84" s="43" t="s">
        <v>4062</v>
      </c>
      <c r="BK84" s="43" t="s">
        <v>4062</v>
      </c>
      <c r="BL84" s="42" t="s">
        <v>40</v>
      </c>
      <c r="BM84" s="42" t="s">
        <v>40</v>
      </c>
      <c r="BN84" s="43" t="s">
        <v>4062</v>
      </c>
      <c r="BO84" s="43" t="s">
        <v>4062</v>
      </c>
      <c r="BP84" s="43" t="s">
        <v>4062</v>
      </c>
      <c r="BQ84" s="43" t="s">
        <v>4062</v>
      </c>
      <c r="BR84" s="43" t="s">
        <v>4062</v>
      </c>
      <c r="BS84" s="43" t="s">
        <v>4062</v>
      </c>
      <c r="BT84" s="43" t="s">
        <v>4062</v>
      </c>
    </row>
    <row r="85" spans="1:72" s="42" customFormat="1" x14ac:dyDescent="0.2">
      <c r="A85" s="33">
        <v>55022728</v>
      </c>
      <c r="B85" s="34" t="s">
        <v>571</v>
      </c>
      <c r="C85" s="34" t="s">
        <v>54</v>
      </c>
      <c r="D85" s="34" t="s">
        <v>369</v>
      </c>
      <c r="E85" s="35" t="s">
        <v>2323</v>
      </c>
      <c r="F85" s="34" t="s">
        <v>1963</v>
      </c>
      <c r="G85" s="34" t="s">
        <v>1945</v>
      </c>
      <c r="H85" s="34" t="s">
        <v>2200</v>
      </c>
      <c r="I85" s="36">
        <v>2385000</v>
      </c>
      <c r="J85" s="37">
        <v>41299</v>
      </c>
      <c r="K85" s="34" t="s">
        <v>573</v>
      </c>
      <c r="L85" s="34" t="s">
        <v>33</v>
      </c>
      <c r="M85" s="34" t="s">
        <v>34</v>
      </c>
      <c r="N85" s="37">
        <v>41439</v>
      </c>
      <c r="O85" s="37">
        <f t="shared" si="6"/>
        <v>41299</v>
      </c>
      <c r="P85" s="38">
        <v>365</v>
      </c>
      <c r="Q85" s="37" t="s">
        <v>2297</v>
      </c>
      <c r="R85" s="37">
        <f t="shared" si="4"/>
        <v>41664</v>
      </c>
      <c r="S85" s="38">
        <f t="shared" si="5"/>
        <v>-225</v>
      </c>
      <c r="T85" s="39" t="s">
        <v>2298</v>
      </c>
      <c r="U85" s="34" t="s">
        <v>35</v>
      </c>
      <c r="V85" s="37">
        <v>41502</v>
      </c>
      <c r="W85" s="40" t="s">
        <v>36</v>
      </c>
      <c r="X85" s="37" t="s">
        <v>37</v>
      </c>
      <c r="Y85" s="40" t="s">
        <v>334</v>
      </c>
      <c r="Z85" s="40" t="s">
        <v>39</v>
      </c>
      <c r="AA85" s="34" t="s">
        <v>574</v>
      </c>
      <c r="AB85" s="34" t="s">
        <v>575</v>
      </c>
      <c r="AC85" s="45" t="s">
        <v>40</v>
      </c>
      <c r="AD85" s="45" t="s">
        <v>40</v>
      </c>
      <c r="AE85" s="45" t="s">
        <v>40</v>
      </c>
      <c r="AF85" s="45" t="s">
        <v>40</v>
      </c>
      <c r="AG85" s="45" t="s">
        <v>40</v>
      </c>
      <c r="AH85" s="34" t="s">
        <v>576</v>
      </c>
      <c r="AI85" s="34" t="s">
        <v>47</v>
      </c>
      <c r="AJ85" s="33">
        <v>1020731946</v>
      </c>
      <c r="AK85" s="40" t="s">
        <v>48</v>
      </c>
      <c r="AL85" s="40" t="s">
        <v>49</v>
      </c>
      <c r="AM85" s="40" t="s">
        <v>50</v>
      </c>
      <c r="AN85" s="40" t="s">
        <v>3062</v>
      </c>
      <c r="AO85" s="40" t="s">
        <v>3595</v>
      </c>
      <c r="AP85" s="40" t="s">
        <v>2327</v>
      </c>
      <c r="AQ85" s="40" t="s">
        <v>2329</v>
      </c>
      <c r="AR85" s="38">
        <v>55022728</v>
      </c>
      <c r="AS85" s="42" t="s">
        <v>4064</v>
      </c>
      <c r="AT85" s="43" t="s">
        <v>4062</v>
      </c>
      <c r="AU85" s="33">
        <v>55022728</v>
      </c>
      <c r="AV85" s="33" t="s">
        <v>2472</v>
      </c>
      <c r="AW85" s="33" t="s">
        <v>4080</v>
      </c>
      <c r="AX85" s="40" t="s">
        <v>4057</v>
      </c>
      <c r="AY85" s="40" t="s">
        <v>4058</v>
      </c>
      <c r="AZ85" s="43" t="s">
        <v>4062</v>
      </c>
      <c r="BA85" s="42" t="s">
        <v>4064</v>
      </c>
      <c r="BB85" s="43" t="s">
        <v>4062</v>
      </c>
      <c r="BC85" s="43" t="s">
        <v>4062</v>
      </c>
      <c r="BD85" s="43" t="s">
        <v>4062</v>
      </c>
      <c r="BE85" s="42" t="s">
        <v>4070</v>
      </c>
      <c r="BF85" s="42" t="s">
        <v>4058</v>
      </c>
      <c r="BG85" s="43" t="s">
        <v>4062</v>
      </c>
      <c r="BH85" s="42" t="s">
        <v>4064</v>
      </c>
      <c r="BI85" s="43" t="s">
        <v>4062</v>
      </c>
      <c r="BJ85" s="43" t="s">
        <v>4062</v>
      </c>
      <c r="BK85" s="43" t="s">
        <v>4062</v>
      </c>
      <c r="BL85" s="42" t="s">
        <v>40</v>
      </c>
      <c r="BM85" s="42" t="s">
        <v>40</v>
      </c>
      <c r="BN85" s="43" t="s">
        <v>4062</v>
      </c>
      <c r="BO85" s="43" t="s">
        <v>4062</v>
      </c>
      <c r="BP85" s="43" t="s">
        <v>4062</v>
      </c>
      <c r="BQ85" s="43" t="s">
        <v>4062</v>
      </c>
      <c r="BR85" s="43" t="s">
        <v>4062</v>
      </c>
      <c r="BS85" s="43" t="s">
        <v>4062</v>
      </c>
      <c r="BT85" s="43" t="s">
        <v>4062</v>
      </c>
    </row>
    <row r="86" spans="1:72" s="42" customFormat="1" x14ac:dyDescent="0.2">
      <c r="A86" s="33">
        <v>55022728</v>
      </c>
      <c r="B86" s="34" t="s">
        <v>571</v>
      </c>
      <c r="C86" s="34" t="s">
        <v>30</v>
      </c>
      <c r="D86" s="34" t="s">
        <v>570</v>
      </c>
      <c r="E86" s="35" t="s">
        <v>768</v>
      </c>
      <c r="F86" s="34" t="s">
        <v>1965</v>
      </c>
      <c r="G86" s="34" t="s">
        <v>1945</v>
      </c>
      <c r="H86" s="34" t="s">
        <v>2200</v>
      </c>
      <c r="I86" s="36">
        <v>470000</v>
      </c>
      <c r="J86" s="37">
        <v>41299</v>
      </c>
      <c r="K86" s="34" t="s">
        <v>573</v>
      </c>
      <c r="L86" s="34" t="s">
        <v>33</v>
      </c>
      <c r="M86" s="34" t="s">
        <v>34</v>
      </c>
      <c r="N86" s="37">
        <v>41439</v>
      </c>
      <c r="O86" s="37">
        <f t="shared" si="6"/>
        <v>41299</v>
      </c>
      <c r="P86" s="38">
        <v>365</v>
      </c>
      <c r="Q86" s="37" t="s">
        <v>2297</v>
      </c>
      <c r="R86" s="37">
        <f t="shared" si="4"/>
        <v>41664</v>
      </c>
      <c r="S86" s="38">
        <f t="shared" si="5"/>
        <v>-225</v>
      </c>
      <c r="T86" s="39" t="s">
        <v>2298</v>
      </c>
      <c r="U86" s="34" t="s">
        <v>35</v>
      </c>
      <c r="V86" s="37">
        <v>41502</v>
      </c>
      <c r="W86" s="40" t="s">
        <v>36</v>
      </c>
      <c r="X86" s="37" t="s">
        <v>37</v>
      </c>
      <c r="Y86" s="40" t="s">
        <v>334</v>
      </c>
      <c r="Z86" s="40" t="s">
        <v>39</v>
      </c>
      <c r="AA86" s="34" t="s">
        <v>574</v>
      </c>
      <c r="AB86" s="34" t="s">
        <v>575</v>
      </c>
      <c r="AC86" s="45" t="s">
        <v>40</v>
      </c>
      <c r="AD86" s="45" t="s">
        <v>40</v>
      </c>
      <c r="AE86" s="45" t="s">
        <v>40</v>
      </c>
      <c r="AF86" s="45" t="s">
        <v>40</v>
      </c>
      <c r="AG86" s="45" t="s">
        <v>40</v>
      </c>
      <c r="AH86" s="34" t="s">
        <v>576</v>
      </c>
      <c r="AI86" s="34" t="s">
        <v>47</v>
      </c>
      <c r="AJ86" s="33">
        <v>1020731946</v>
      </c>
      <c r="AK86" s="40" t="s">
        <v>48</v>
      </c>
      <c r="AL86" s="40" t="s">
        <v>49</v>
      </c>
      <c r="AM86" s="40" t="s">
        <v>50</v>
      </c>
      <c r="AN86" s="40" t="s">
        <v>3063</v>
      </c>
      <c r="AO86" s="40" t="s">
        <v>3596</v>
      </c>
      <c r="AP86" s="40" t="s">
        <v>2327</v>
      </c>
      <c r="AQ86" s="40" t="s">
        <v>2329</v>
      </c>
      <c r="AR86" s="38">
        <v>55022728</v>
      </c>
      <c r="AS86" s="42" t="s">
        <v>4064</v>
      </c>
      <c r="AT86" s="43" t="s">
        <v>4062</v>
      </c>
      <c r="AU86" s="33">
        <v>55022728</v>
      </c>
      <c r="AV86" s="33" t="s">
        <v>2473</v>
      </c>
      <c r="AW86" s="33" t="s">
        <v>4080</v>
      </c>
      <c r="AX86" s="40" t="s">
        <v>4057</v>
      </c>
      <c r="AY86" s="40" t="s">
        <v>4058</v>
      </c>
      <c r="AZ86" s="43" t="s">
        <v>4062</v>
      </c>
      <c r="BA86" s="42" t="s">
        <v>4064</v>
      </c>
      <c r="BB86" s="43" t="s">
        <v>4062</v>
      </c>
      <c r="BC86" s="43" t="s">
        <v>4062</v>
      </c>
      <c r="BD86" s="43" t="s">
        <v>4062</v>
      </c>
      <c r="BE86" s="42" t="s">
        <v>4070</v>
      </c>
      <c r="BF86" s="42" t="s">
        <v>4058</v>
      </c>
      <c r="BG86" s="43" t="s">
        <v>4062</v>
      </c>
      <c r="BH86" s="42" t="s">
        <v>4064</v>
      </c>
      <c r="BI86" s="43" t="s">
        <v>4062</v>
      </c>
      <c r="BJ86" s="43" t="s">
        <v>4062</v>
      </c>
      <c r="BK86" s="43" t="s">
        <v>4062</v>
      </c>
      <c r="BL86" s="42" t="s">
        <v>40</v>
      </c>
      <c r="BM86" s="42" t="s">
        <v>40</v>
      </c>
      <c r="BN86" s="43" t="s">
        <v>4062</v>
      </c>
      <c r="BO86" s="43" t="s">
        <v>4062</v>
      </c>
      <c r="BP86" s="43" t="s">
        <v>4062</v>
      </c>
      <c r="BQ86" s="43" t="s">
        <v>4062</v>
      </c>
      <c r="BR86" s="43" t="s">
        <v>4062</v>
      </c>
      <c r="BS86" s="43" t="s">
        <v>4062</v>
      </c>
      <c r="BT86" s="43" t="s">
        <v>4062</v>
      </c>
    </row>
    <row r="87" spans="1:72" s="42" customFormat="1" x14ac:dyDescent="0.2">
      <c r="A87" s="33">
        <v>55022731</v>
      </c>
      <c r="B87" s="34" t="s">
        <v>577</v>
      </c>
      <c r="C87" s="34" t="s">
        <v>51</v>
      </c>
      <c r="D87" s="34" t="s">
        <v>578</v>
      </c>
      <c r="E87" s="34" t="s">
        <v>2322</v>
      </c>
      <c r="F87" s="34" t="s">
        <v>1946</v>
      </c>
      <c r="G87" s="34" t="s">
        <v>1945</v>
      </c>
      <c r="H87" s="34" t="s">
        <v>2200</v>
      </c>
      <c r="I87" s="36">
        <v>180000</v>
      </c>
      <c r="J87" s="37">
        <v>41353</v>
      </c>
      <c r="K87" s="34" t="s">
        <v>579</v>
      </c>
      <c r="L87" s="34" t="s">
        <v>33</v>
      </c>
      <c r="M87" s="34" t="s">
        <v>34</v>
      </c>
      <c r="N87" s="37">
        <v>41439</v>
      </c>
      <c r="O87" s="37">
        <f t="shared" si="6"/>
        <v>41353</v>
      </c>
      <c r="P87" s="38">
        <v>365</v>
      </c>
      <c r="Q87" s="37" t="s">
        <v>2297</v>
      </c>
      <c r="R87" s="37">
        <f t="shared" si="4"/>
        <v>41718</v>
      </c>
      <c r="S87" s="38">
        <f t="shared" si="5"/>
        <v>-279</v>
      </c>
      <c r="T87" s="39" t="s">
        <v>2298</v>
      </c>
      <c r="U87" s="34" t="s">
        <v>35</v>
      </c>
      <c r="V87" s="37">
        <v>41502</v>
      </c>
      <c r="W87" s="40" t="s">
        <v>36</v>
      </c>
      <c r="X87" s="37" t="s">
        <v>37</v>
      </c>
      <c r="Y87" s="40" t="s">
        <v>334</v>
      </c>
      <c r="Z87" s="40" t="s">
        <v>39</v>
      </c>
      <c r="AA87" s="34" t="s">
        <v>580</v>
      </c>
      <c r="AB87" s="34" t="s">
        <v>408</v>
      </c>
      <c r="AC87" s="45" t="s">
        <v>40</v>
      </c>
      <c r="AD87" s="45" t="s">
        <v>40</v>
      </c>
      <c r="AE87" s="45" t="s">
        <v>40</v>
      </c>
      <c r="AF87" s="45" t="s">
        <v>40</v>
      </c>
      <c r="AG87" s="45" t="s">
        <v>40</v>
      </c>
      <c r="AH87" s="34" t="s">
        <v>581</v>
      </c>
      <c r="AI87" s="34" t="s">
        <v>82</v>
      </c>
      <c r="AJ87" s="33">
        <v>96091515137</v>
      </c>
      <c r="AK87" s="40" t="s">
        <v>48</v>
      </c>
      <c r="AL87" s="40" t="s">
        <v>49</v>
      </c>
      <c r="AM87" s="40" t="s">
        <v>50</v>
      </c>
      <c r="AN87" s="40" t="s">
        <v>3064</v>
      </c>
      <c r="AO87" s="40" t="s">
        <v>3597</v>
      </c>
      <c r="AP87" s="40" t="s">
        <v>2327</v>
      </c>
      <c r="AQ87" s="40" t="s">
        <v>2329</v>
      </c>
      <c r="AR87" s="38">
        <v>55022731</v>
      </c>
      <c r="AS87" s="42" t="s">
        <v>4064</v>
      </c>
      <c r="AT87" s="43" t="s">
        <v>4062</v>
      </c>
      <c r="AU87" s="33">
        <v>55022731</v>
      </c>
      <c r="AV87" s="33" t="s">
        <v>2474</v>
      </c>
      <c r="AW87" s="33" t="s">
        <v>4080</v>
      </c>
      <c r="AX87" s="40" t="s">
        <v>4057</v>
      </c>
      <c r="AY87" s="40" t="s">
        <v>4058</v>
      </c>
      <c r="AZ87" s="43" t="s">
        <v>4062</v>
      </c>
      <c r="BA87" s="42" t="s">
        <v>4064</v>
      </c>
      <c r="BB87" s="43" t="s">
        <v>4062</v>
      </c>
      <c r="BC87" s="43" t="s">
        <v>4062</v>
      </c>
      <c r="BD87" s="43" t="s">
        <v>4062</v>
      </c>
      <c r="BE87" s="42" t="s">
        <v>4070</v>
      </c>
      <c r="BF87" s="42" t="s">
        <v>4058</v>
      </c>
      <c r="BG87" s="43" t="s">
        <v>4062</v>
      </c>
      <c r="BH87" s="42" t="s">
        <v>4064</v>
      </c>
      <c r="BI87" s="43" t="s">
        <v>4062</v>
      </c>
      <c r="BJ87" s="43" t="s">
        <v>4062</v>
      </c>
      <c r="BK87" s="43" t="s">
        <v>4062</v>
      </c>
      <c r="BL87" s="42" t="s">
        <v>40</v>
      </c>
      <c r="BM87" s="42" t="s">
        <v>40</v>
      </c>
      <c r="BN87" s="43" t="s">
        <v>4062</v>
      </c>
      <c r="BO87" s="43" t="s">
        <v>4062</v>
      </c>
      <c r="BP87" s="43" t="s">
        <v>4062</v>
      </c>
      <c r="BQ87" s="43" t="s">
        <v>4062</v>
      </c>
      <c r="BR87" s="43" t="s">
        <v>4062</v>
      </c>
      <c r="BS87" s="43" t="s">
        <v>4062</v>
      </c>
      <c r="BT87" s="43" t="s">
        <v>4062</v>
      </c>
    </row>
    <row r="88" spans="1:72" s="42" customFormat="1" x14ac:dyDescent="0.2">
      <c r="A88" s="33">
        <v>55022731</v>
      </c>
      <c r="B88" s="34" t="s">
        <v>577</v>
      </c>
      <c r="C88" s="34" t="s">
        <v>54</v>
      </c>
      <c r="D88" s="34" t="s">
        <v>582</v>
      </c>
      <c r="E88" s="35" t="s">
        <v>2323</v>
      </c>
      <c r="F88" s="34" t="s">
        <v>1963</v>
      </c>
      <c r="G88" s="34" t="s">
        <v>1945</v>
      </c>
      <c r="H88" s="34" t="s">
        <v>2200</v>
      </c>
      <c r="I88" s="36">
        <v>2385000</v>
      </c>
      <c r="J88" s="37">
        <v>41353</v>
      </c>
      <c r="K88" s="34" t="s">
        <v>579</v>
      </c>
      <c r="L88" s="34" t="s">
        <v>33</v>
      </c>
      <c r="M88" s="34" t="s">
        <v>34</v>
      </c>
      <c r="N88" s="37">
        <v>41439</v>
      </c>
      <c r="O88" s="37">
        <f t="shared" si="6"/>
        <v>41353</v>
      </c>
      <c r="P88" s="38">
        <v>365</v>
      </c>
      <c r="Q88" s="37" t="s">
        <v>2297</v>
      </c>
      <c r="R88" s="37">
        <f t="shared" si="4"/>
        <v>41718</v>
      </c>
      <c r="S88" s="38">
        <f t="shared" si="5"/>
        <v>-279</v>
      </c>
      <c r="T88" s="39" t="s">
        <v>2298</v>
      </c>
      <c r="U88" s="34" t="s">
        <v>35</v>
      </c>
      <c r="V88" s="37">
        <v>41502</v>
      </c>
      <c r="W88" s="40" t="s">
        <v>36</v>
      </c>
      <c r="X88" s="37" t="s">
        <v>37</v>
      </c>
      <c r="Y88" s="40" t="s">
        <v>334</v>
      </c>
      <c r="Z88" s="40" t="s">
        <v>39</v>
      </c>
      <c r="AA88" s="34" t="s">
        <v>580</v>
      </c>
      <c r="AB88" s="34" t="s">
        <v>408</v>
      </c>
      <c r="AC88" s="45" t="s">
        <v>40</v>
      </c>
      <c r="AD88" s="45" t="s">
        <v>40</v>
      </c>
      <c r="AE88" s="45" t="s">
        <v>40</v>
      </c>
      <c r="AF88" s="45" t="s">
        <v>40</v>
      </c>
      <c r="AG88" s="45" t="s">
        <v>40</v>
      </c>
      <c r="AH88" s="34" t="s">
        <v>581</v>
      </c>
      <c r="AI88" s="34" t="s">
        <v>82</v>
      </c>
      <c r="AJ88" s="33">
        <v>96091515137</v>
      </c>
      <c r="AK88" s="40" t="s">
        <v>48</v>
      </c>
      <c r="AL88" s="40" t="s">
        <v>49</v>
      </c>
      <c r="AM88" s="40" t="s">
        <v>50</v>
      </c>
      <c r="AN88" s="40" t="s">
        <v>3065</v>
      </c>
      <c r="AO88" s="40" t="s">
        <v>3598</v>
      </c>
      <c r="AP88" s="40" t="s">
        <v>2327</v>
      </c>
      <c r="AQ88" s="40" t="s">
        <v>2329</v>
      </c>
      <c r="AR88" s="38">
        <v>55022731</v>
      </c>
      <c r="AS88" s="42" t="s">
        <v>4064</v>
      </c>
      <c r="AT88" s="43" t="s">
        <v>4062</v>
      </c>
      <c r="AU88" s="33">
        <v>55022731</v>
      </c>
      <c r="AV88" s="33" t="s">
        <v>2475</v>
      </c>
      <c r="AW88" s="33" t="s">
        <v>4080</v>
      </c>
      <c r="AX88" s="40" t="s">
        <v>4057</v>
      </c>
      <c r="AY88" s="40" t="s">
        <v>4058</v>
      </c>
      <c r="AZ88" s="43" t="s">
        <v>4062</v>
      </c>
      <c r="BA88" s="42" t="s">
        <v>4064</v>
      </c>
      <c r="BB88" s="43" t="s">
        <v>4062</v>
      </c>
      <c r="BC88" s="43" t="s">
        <v>4062</v>
      </c>
      <c r="BD88" s="43" t="s">
        <v>4062</v>
      </c>
      <c r="BE88" s="42" t="s">
        <v>4070</v>
      </c>
      <c r="BF88" s="42" t="s">
        <v>4058</v>
      </c>
      <c r="BG88" s="43" t="s">
        <v>4062</v>
      </c>
      <c r="BH88" s="42" t="s">
        <v>4064</v>
      </c>
      <c r="BI88" s="43" t="s">
        <v>4062</v>
      </c>
      <c r="BJ88" s="43" t="s">
        <v>4062</v>
      </c>
      <c r="BK88" s="43" t="s">
        <v>4062</v>
      </c>
      <c r="BL88" s="42" t="s">
        <v>40</v>
      </c>
      <c r="BM88" s="42" t="s">
        <v>40</v>
      </c>
      <c r="BN88" s="43" t="s">
        <v>4062</v>
      </c>
      <c r="BO88" s="43" t="s">
        <v>4062</v>
      </c>
      <c r="BP88" s="43" t="s">
        <v>4062</v>
      </c>
      <c r="BQ88" s="43" t="s">
        <v>4062</v>
      </c>
      <c r="BR88" s="43" t="s">
        <v>4062</v>
      </c>
      <c r="BS88" s="43" t="s">
        <v>4062</v>
      </c>
      <c r="BT88" s="43" t="s">
        <v>4062</v>
      </c>
    </row>
    <row r="89" spans="1:72" s="42" customFormat="1" x14ac:dyDescent="0.2">
      <c r="A89" s="33">
        <v>55022731</v>
      </c>
      <c r="B89" s="34" t="s">
        <v>577</v>
      </c>
      <c r="C89" s="34" t="s">
        <v>30</v>
      </c>
      <c r="D89" s="34" t="s">
        <v>570</v>
      </c>
      <c r="E89" s="35" t="s">
        <v>768</v>
      </c>
      <c r="F89" s="34" t="s">
        <v>1944</v>
      </c>
      <c r="G89" s="34" t="s">
        <v>1945</v>
      </c>
      <c r="H89" s="34" t="s">
        <v>2200</v>
      </c>
      <c r="I89" s="36">
        <v>470000</v>
      </c>
      <c r="J89" s="37">
        <v>41353</v>
      </c>
      <c r="K89" s="34" t="s">
        <v>579</v>
      </c>
      <c r="L89" s="34" t="s">
        <v>33</v>
      </c>
      <c r="M89" s="34" t="s">
        <v>34</v>
      </c>
      <c r="N89" s="37">
        <v>41439</v>
      </c>
      <c r="O89" s="37">
        <f t="shared" si="6"/>
        <v>41353</v>
      </c>
      <c r="P89" s="38">
        <v>365</v>
      </c>
      <c r="Q89" s="37" t="s">
        <v>2297</v>
      </c>
      <c r="R89" s="37">
        <f t="shared" si="4"/>
        <v>41718</v>
      </c>
      <c r="S89" s="38">
        <f t="shared" si="5"/>
        <v>-279</v>
      </c>
      <c r="T89" s="39" t="s">
        <v>2298</v>
      </c>
      <c r="U89" s="34" t="s">
        <v>35</v>
      </c>
      <c r="V89" s="37">
        <v>41502</v>
      </c>
      <c r="W89" s="40" t="s">
        <v>36</v>
      </c>
      <c r="X89" s="37" t="s">
        <v>37</v>
      </c>
      <c r="Y89" s="40" t="s">
        <v>334</v>
      </c>
      <c r="Z89" s="40" t="s">
        <v>39</v>
      </c>
      <c r="AA89" s="34" t="s">
        <v>580</v>
      </c>
      <c r="AB89" s="34" t="s">
        <v>408</v>
      </c>
      <c r="AC89" s="45" t="s">
        <v>40</v>
      </c>
      <c r="AD89" s="45" t="s">
        <v>40</v>
      </c>
      <c r="AE89" s="45" t="s">
        <v>40</v>
      </c>
      <c r="AF89" s="45" t="s">
        <v>40</v>
      </c>
      <c r="AG89" s="45" t="s">
        <v>40</v>
      </c>
      <c r="AH89" s="34" t="s">
        <v>581</v>
      </c>
      <c r="AI89" s="34" t="s">
        <v>82</v>
      </c>
      <c r="AJ89" s="33">
        <v>96091515137</v>
      </c>
      <c r="AK89" s="40" t="s">
        <v>48</v>
      </c>
      <c r="AL89" s="40" t="s">
        <v>49</v>
      </c>
      <c r="AM89" s="40" t="s">
        <v>50</v>
      </c>
      <c r="AN89" s="40" t="s">
        <v>3066</v>
      </c>
      <c r="AO89" s="40" t="s">
        <v>3599</v>
      </c>
      <c r="AP89" s="40" t="s">
        <v>2327</v>
      </c>
      <c r="AQ89" s="40" t="s">
        <v>2329</v>
      </c>
      <c r="AR89" s="38">
        <v>55022731</v>
      </c>
      <c r="AS89" s="42" t="s">
        <v>4064</v>
      </c>
      <c r="AT89" s="43" t="s">
        <v>4062</v>
      </c>
      <c r="AU89" s="33">
        <v>55022731</v>
      </c>
      <c r="AV89" s="33" t="s">
        <v>2476</v>
      </c>
      <c r="AW89" s="33" t="s">
        <v>4080</v>
      </c>
      <c r="AX89" s="40" t="s">
        <v>4057</v>
      </c>
      <c r="AY89" s="40" t="s">
        <v>4058</v>
      </c>
      <c r="AZ89" s="43" t="s">
        <v>4062</v>
      </c>
      <c r="BA89" s="42" t="s">
        <v>4064</v>
      </c>
      <c r="BB89" s="43" t="s">
        <v>4062</v>
      </c>
      <c r="BC89" s="43" t="s">
        <v>4062</v>
      </c>
      <c r="BD89" s="43" t="s">
        <v>4062</v>
      </c>
      <c r="BE89" s="42" t="s">
        <v>4070</v>
      </c>
      <c r="BF89" s="42" t="s">
        <v>4058</v>
      </c>
      <c r="BG89" s="43" t="s">
        <v>4062</v>
      </c>
      <c r="BH89" s="42" t="s">
        <v>4064</v>
      </c>
      <c r="BI89" s="43" t="s">
        <v>4062</v>
      </c>
      <c r="BJ89" s="43" t="s">
        <v>4062</v>
      </c>
      <c r="BK89" s="43" t="s">
        <v>4062</v>
      </c>
      <c r="BL89" s="42" t="s">
        <v>40</v>
      </c>
      <c r="BM89" s="42" t="s">
        <v>40</v>
      </c>
      <c r="BN89" s="43" t="s">
        <v>4062</v>
      </c>
      <c r="BO89" s="43" t="s">
        <v>4062</v>
      </c>
      <c r="BP89" s="43" t="s">
        <v>4062</v>
      </c>
      <c r="BQ89" s="43" t="s">
        <v>4062</v>
      </c>
      <c r="BR89" s="43" t="s">
        <v>4062</v>
      </c>
      <c r="BS89" s="43" t="s">
        <v>4062</v>
      </c>
      <c r="BT89" s="43" t="s">
        <v>4062</v>
      </c>
    </row>
    <row r="90" spans="1:72" s="42" customFormat="1" x14ac:dyDescent="0.2">
      <c r="A90" s="33">
        <v>55022732</v>
      </c>
      <c r="B90" s="34" t="s">
        <v>583</v>
      </c>
      <c r="C90" s="34" t="s">
        <v>51</v>
      </c>
      <c r="D90" s="34" t="s">
        <v>572</v>
      </c>
      <c r="E90" s="34" t="s">
        <v>2322</v>
      </c>
      <c r="F90" s="34" t="s">
        <v>1946</v>
      </c>
      <c r="G90" s="34" t="s">
        <v>1945</v>
      </c>
      <c r="H90" s="34" t="s">
        <v>2200</v>
      </c>
      <c r="I90" s="36">
        <v>180000</v>
      </c>
      <c r="J90" s="37">
        <v>41353</v>
      </c>
      <c r="K90" s="34" t="s">
        <v>584</v>
      </c>
      <c r="L90" s="34" t="s">
        <v>33</v>
      </c>
      <c r="M90" s="34" t="s">
        <v>34</v>
      </c>
      <c r="N90" s="37">
        <v>41439</v>
      </c>
      <c r="O90" s="37">
        <f t="shared" si="6"/>
        <v>41353</v>
      </c>
      <c r="P90" s="38">
        <v>365</v>
      </c>
      <c r="Q90" s="37" t="s">
        <v>2297</v>
      </c>
      <c r="R90" s="37">
        <f t="shared" si="4"/>
        <v>41718</v>
      </c>
      <c r="S90" s="38">
        <f t="shared" si="5"/>
        <v>-279</v>
      </c>
      <c r="T90" s="39" t="s">
        <v>2298</v>
      </c>
      <c r="U90" s="34" t="s">
        <v>35</v>
      </c>
      <c r="V90" s="37">
        <v>41502</v>
      </c>
      <c r="W90" s="40" t="s">
        <v>36</v>
      </c>
      <c r="X90" s="37" t="s">
        <v>37</v>
      </c>
      <c r="Y90" s="40" t="s">
        <v>334</v>
      </c>
      <c r="Z90" s="40" t="s">
        <v>39</v>
      </c>
      <c r="AA90" s="34" t="s">
        <v>585</v>
      </c>
      <c r="AB90" s="34" t="s">
        <v>408</v>
      </c>
      <c r="AC90" s="45" t="s">
        <v>40</v>
      </c>
      <c r="AD90" s="45" t="s">
        <v>40</v>
      </c>
      <c r="AE90" s="45" t="s">
        <v>40</v>
      </c>
      <c r="AF90" s="45" t="s">
        <v>40</v>
      </c>
      <c r="AG90" s="45" t="s">
        <v>40</v>
      </c>
      <c r="AH90" s="34" t="s">
        <v>540</v>
      </c>
      <c r="AI90" s="34" t="s">
        <v>82</v>
      </c>
      <c r="AJ90" s="33">
        <v>99020607773</v>
      </c>
      <c r="AK90" s="40" t="s">
        <v>48</v>
      </c>
      <c r="AL90" s="40" t="s">
        <v>49</v>
      </c>
      <c r="AM90" s="40" t="s">
        <v>50</v>
      </c>
      <c r="AN90" s="40" t="s">
        <v>3067</v>
      </c>
      <c r="AO90" s="40" t="s">
        <v>3600</v>
      </c>
      <c r="AP90" s="40" t="s">
        <v>2327</v>
      </c>
      <c r="AQ90" s="40" t="s">
        <v>2329</v>
      </c>
      <c r="AR90" s="38">
        <v>55022732</v>
      </c>
      <c r="AS90" s="42" t="s">
        <v>4064</v>
      </c>
      <c r="AT90" s="43" t="s">
        <v>4062</v>
      </c>
      <c r="AU90" s="33">
        <v>55022732</v>
      </c>
      <c r="AV90" s="33" t="s">
        <v>2477</v>
      </c>
      <c r="AW90" s="33" t="s">
        <v>4080</v>
      </c>
      <c r="AX90" s="40" t="s">
        <v>4057</v>
      </c>
      <c r="AY90" s="40" t="s">
        <v>4058</v>
      </c>
      <c r="AZ90" s="43" t="s">
        <v>4062</v>
      </c>
      <c r="BA90" s="42" t="s">
        <v>4064</v>
      </c>
      <c r="BB90" s="43" t="s">
        <v>4062</v>
      </c>
      <c r="BC90" s="43" t="s">
        <v>4062</v>
      </c>
      <c r="BD90" s="43" t="s">
        <v>4062</v>
      </c>
      <c r="BE90" s="42" t="s">
        <v>4070</v>
      </c>
      <c r="BF90" s="42" t="s">
        <v>4058</v>
      </c>
      <c r="BG90" s="43" t="s">
        <v>4062</v>
      </c>
      <c r="BH90" s="42" t="s">
        <v>4064</v>
      </c>
      <c r="BI90" s="43" t="s">
        <v>4062</v>
      </c>
      <c r="BJ90" s="43" t="s">
        <v>4062</v>
      </c>
      <c r="BK90" s="43" t="s">
        <v>4062</v>
      </c>
      <c r="BL90" s="42" t="s">
        <v>40</v>
      </c>
      <c r="BM90" s="42" t="s">
        <v>40</v>
      </c>
      <c r="BN90" s="43" t="s">
        <v>4062</v>
      </c>
      <c r="BO90" s="43" t="s">
        <v>4062</v>
      </c>
      <c r="BP90" s="43" t="s">
        <v>4062</v>
      </c>
      <c r="BQ90" s="43" t="s">
        <v>4062</v>
      </c>
      <c r="BR90" s="43" t="s">
        <v>4062</v>
      </c>
      <c r="BS90" s="43" t="s">
        <v>4062</v>
      </c>
      <c r="BT90" s="43" t="s">
        <v>4062</v>
      </c>
    </row>
    <row r="91" spans="1:72" s="42" customFormat="1" x14ac:dyDescent="0.2">
      <c r="A91" s="33">
        <v>55022732</v>
      </c>
      <c r="B91" s="34" t="s">
        <v>583</v>
      </c>
      <c r="C91" s="34" t="s">
        <v>54</v>
      </c>
      <c r="D91" s="34" t="s">
        <v>582</v>
      </c>
      <c r="E91" s="35" t="s">
        <v>2323</v>
      </c>
      <c r="F91" s="34" t="s">
        <v>1963</v>
      </c>
      <c r="G91" s="34" t="s">
        <v>1945</v>
      </c>
      <c r="H91" s="34" t="s">
        <v>2200</v>
      </c>
      <c r="I91" s="36">
        <v>2385000</v>
      </c>
      <c r="J91" s="37">
        <v>41353</v>
      </c>
      <c r="K91" s="34" t="s">
        <v>584</v>
      </c>
      <c r="L91" s="34" t="s">
        <v>33</v>
      </c>
      <c r="M91" s="34" t="s">
        <v>34</v>
      </c>
      <c r="N91" s="37">
        <v>41439</v>
      </c>
      <c r="O91" s="37">
        <f t="shared" si="6"/>
        <v>41353</v>
      </c>
      <c r="P91" s="38">
        <v>365</v>
      </c>
      <c r="Q91" s="37" t="s">
        <v>2297</v>
      </c>
      <c r="R91" s="37">
        <f t="shared" si="4"/>
        <v>41718</v>
      </c>
      <c r="S91" s="38">
        <f t="shared" si="5"/>
        <v>-279</v>
      </c>
      <c r="T91" s="39" t="s">
        <v>2298</v>
      </c>
      <c r="U91" s="34" t="s">
        <v>35</v>
      </c>
      <c r="V91" s="37">
        <v>41502</v>
      </c>
      <c r="W91" s="40" t="s">
        <v>36</v>
      </c>
      <c r="X91" s="37" t="s">
        <v>37</v>
      </c>
      <c r="Y91" s="40" t="s">
        <v>334</v>
      </c>
      <c r="Z91" s="40" t="s">
        <v>39</v>
      </c>
      <c r="AA91" s="34" t="s">
        <v>585</v>
      </c>
      <c r="AB91" s="34" t="s">
        <v>408</v>
      </c>
      <c r="AC91" s="45" t="s">
        <v>40</v>
      </c>
      <c r="AD91" s="45" t="s">
        <v>40</v>
      </c>
      <c r="AE91" s="45" t="s">
        <v>40</v>
      </c>
      <c r="AF91" s="45" t="s">
        <v>40</v>
      </c>
      <c r="AG91" s="45" t="s">
        <v>40</v>
      </c>
      <c r="AH91" s="34" t="s">
        <v>540</v>
      </c>
      <c r="AI91" s="34" t="s">
        <v>82</v>
      </c>
      <c r="AJ91" s="33">
        <v>99020607773</v>
      </c>
      <c r="AK91" s="40" t="s">
        <v>48</v>
      </c>
      <c r="AL91" s="40" t="s">
        <v>49</v>
      </c>
      <c r="AM91" s="40" t="s">
        <v>50</v>
      </c>
      <c r="AN91" s="40" t="s">
        <v>3068</v>
      </c>
      <c r="AO91" s="40" t="s">
        <v>3601</v>
      </c>
      <c r="AP91" s="40" t="s">
        <v>2327</v>
      </c>
      <c r="AQ91" s="40" t="s">
        <v>2329</v>
      </c>
      <c r="AR91" s="38">
        <v>55022732</v>
      </c>
      <c r="AS91" s="42" t="s">
        <v>4064</v>
      </c>
      <c r="AT91" s="43" t="s">
        <v>4062</v>
      </c>
      <c r="AU91" s="33">
        <v>55022732</v>
      </c>
      <c r="AV91" s="33" t="s">
        <v>2478</v>
      </c>
      <c r="AW91" s="33" t="s">
        <v>4080</v>
      </c>
      <c r="AX91" s="40" t="s">
        <v>4057</v>
      </c>
      <c r="AY91" s="40" t="s">
        <v>4058</v>
      </c>
      <c r="AZ91" s="43" t="s">
        <v>4062</v>
      </c>
      <c r="BA91" s="42" t="s">
        <v>4064</v>
      </c>
      <c r="BB91" s="43" t="s">
        <v>4062</v>
      </c>
      <c r="BC91" s="43" t="s">
        <v>4062</v>
      </c>
      <c r="BD91" s="43" t="s">
        <v>4062</v>
      </c>
      <c r="BE91" s="42" t="s">
        <v>4070</v>
      </c>
      <c r="BF91" s="42" t="s">
        <v>4058</v>
      </c>
      <c r="BG91" s="43" t="s">
        <v>4062</v>
      </c>
      <c r="BH91" s="42" t="s">
        <v>4064</v>
      </c>
      <c r="BI91" s="43" t="s">
        <v>4062</v>
      </c>
      <c r="BJ91" s="43" t="s">
        <v>4062</v>
      </c>
      <c r="BK91" s="43" t="s">
        <v>4062</v>
      </c>
      <c r="BL91" s="42" t="s">
        <v>40</v>
      </c>
      <c r="BM91" s="42" t="s">
        <v>40</v>
      </c>
      <c r="BN91" s="43" t="s">
        <v>4062</v>
      </c>
      <c r="BO91" s="43" t="s">
        <v>4062</v>
      </c>
      <c r="BP91" s="43" t="s">
        <v>4062</v>
      </c>
      <c r="BQ91" s="43" t="s">
        <v>4062</v>
      </c>
      <c r="BR91" s="43" t="s">
        <v>4062</v>
      </c>
      <c r="BS91" s="43" t="s">
        <v>4062</v>
      </c>
      <c r="BT91" s="43" t="s">
        <v>4062</v>
      </c>
    </row>
    <row r="92" spans="1:72" s="42" customFormat="1" x14ac:dyDescent="0.2">
      <c r="A92" s="33">
        <v>55022732</v>
      </c>
      <c r="B92" s="34" t="s">
        <v>583</v>
      </c>
      <c r="C92" s="34" t="s">
        <v>30</v>
      </c>
      <c r="D92" s="34" t="s">
        <v>586</v>
      </c>
      <c r="E92" s="35" t="s">
        <v>768</v>
      </c>
      <c r="F92" s="34" t="s">
        <v>1944</v>
      </c>
      <c r="G92" s="34" t="s">
        <v>1945</v>
      </c>
      <c r="H92" s="34" t="s">
        <v>2200</v>
      </c>
      <c r="I92" s="36">
        <v>470000</v>
      </c>
      <c r="J92" s="37">
        <v>41353</v>
      </c>
      <c r="K92" s="34" t="s">
        <v>584</v>
      </c>
      <c r="L92" s="34" t="s">
        <v>33</v>
      </c>
      <c r="M92" s="34" t="s">
        <v>34</v>
      </c>
      <c r="N92" s="37">
        <v>41439</v>
      </c>
      <c r="O92" s="37">
        <f t="shared" si="6"/>
        <v>41353</v>
      </c>
      <c r="P92" s="38">
        <v>365</v>
      </c>
      <c r="Q92" s="37" t="s">
        <v>2297</v>
      </c>
      <c r="R92" s="37">
        <f t="shared" si="4"/>
        <v>41718</v>
      </c>
      <c r="S92" s="38">
        <f t="shared" si="5"/>
        <v>-279</v>
      </c>
      <c r="T92" s="39" t="s">
        <v>2298</v>
      </c>
      <c r="U92" s="34" t="s">
        <v>35</v>
      </c>
      <c r="V92" s="37">
        <v>41502</v>
      </c>
      <c r="W92" s="40" t="s">
        <v>36</v>
      </c>
      <c r="X92" s="37" t="s">
        <v>37</v>
      </c>
      <c r="Y92" s="40" t="s">
        <v>334</v>
      </c>
      <c r="Z92" s="40" t="s">
        <v>39</v>
      </c>
      <c r="AA92" s="34" t="s">
        <v>585</v>
      </c>
      <c r="AB92" s="34" t="s">
        <v>408</v>
      </c>
      <c r="AC92" s="45" t="s">
        <v>40</v>
      </c>
      <c r="AD92" s="45" t="s">
        <v>40</v>
      </c>
      <c r="AE92" s="45" t="s">
        <v>40</v>
      </c>
      <c r="AF92" s="45" t="s">
        <v>40</v>
      </c>
      <c r="AG92" s="45" t="s">
        <v>40</v>
      </c>
      <c r="AH92" s="34" t="s">
        <v>540</v>
      </c>
      <c r="AI92" s="34" t="s">
        <v>82</v>
      </c>
      <c r="AJ92" s="33">
        <v>99020607773</v>
      </c>
      <c r="AK92" s="40" t="s">
        <v>48</v>
      </c>
      <c r="AL92" s="40" t="s">
        <v>49</v>
      </c>
      <c r="AM92" s="40" t="s">
        <v>50</v>
      </c>
      <c r="AN92" s="40" t="s">
        <v>3069</v>
      </c>
      <c r="AO92" s="40" t="s">
        <v>3602</v>
      </c>
      <c r="AP92" s="40" t="s">
        <v>2327</v>
      </c>
      <c r="AQ92" s="40" t="s">
        <v>2329</v>
      </c>
      <c r="AR92" s="38">
        <v>55022732</v>
      </c>
      <c r="AS92" s="42" t="s">
        <v>4064</v>
      </c>
      <c r="AT92" s="43" t="s">
        <v>4062</v>
      </c>
      <c r="AU92" s="33">
        <v>55022732</v>
      </c>
      <c r="AV92" s="33" t="s">
        <v>2479</v>
      </c>
      <c r="AW92" s="33" t="s">
        <v>4080</v>
      </c>
      <c r="AX92" s="40" t="s">
        <v>4057</v>
      </c>
      <c r="AY92" s="40" t="s">
        <v>4058</v>
      </c>
      <c r="AZ92" s="43" t="s">
        <v>4062</v>
      </c>
      <c r="BA92" s="42" t="s">
        <v>4064</v>
      </c>
      <c r="BB92" s="43" t="s">
        <v>4062</v>
      </c>
      <c r="BC92" s="43" t="s">
        <v>4062</v>
      </c>
      <c r="BD92" s="43" t="s">
        <v>4062</v>
      </c>
      <c r="BE92" s="42" t="s">
        <v>4070</v>
      </c>
      <c r="BF92" s="42" t="s">
        <v>4058</v>
      </c>
      <c r="BG92" s="43" t="s">
        <v>4062</v>
      </c>
      <c r="BH92" s="42" t="s">
        <v>4064</v>
      </c>
      <c r="BI92" s="43" t="s">
        <v>4062</v>
      </c>
      <c r="BJ92" s="43" t="s">
        <v>4062</v>
      </c>
      <c r="BK92" s="43" t="s">
        <v>4062</v>
      </c>
      <c r="BL92" s="42" t="s">
        <v>40</v>
      </c>
      <c r="BM92" s="42" t="s">
        <v>40</v>
      </c>
      <c r="BN92" s="43" t="s">
        <v>4062</v>
      </c>
      <c r="BO92" s="43" t="s">
        <v>4062</v>
      </c>
      <c r="BP92" s="43" t="s">
        <v>4062</v>
      </c>
      <c r="BQ92" s="43" t="s">
        <v>4062</v>
      </c>
      <c r="BR92" s="43" t="s">
        <v>4062</v>
      </c>
      <c r="BS92" s="43" t="s">
        <v>4062</v>
      </c>
      <c r="BT92" s="43" t="s">
        <v>4062</v>
      </c>
    </row>
    <row r="93" spans="1:72" s="42" customFormat="1" x14ac:dyDescent="0.2">
      <c r="A93" s="33">
        <v>55022733</v>
      </c>
      <c r="B93" s="34" t="s">
        <v>587</v>
      </c>
      <c r="C93" s="34" t="s">
        <v>51</v>
      </c>
      <c r="D93" s="34" t="s">
        <v>572</v>
      </c>
      <c r="E93" s="34" t="s">
        <v>2322</v>
      </c>
      <c r="F93" s="34" t="s">
        <v>1946</v>
      </c>
      <c r="G93" s="34" t="s">
        <v>1945</v>
      </c>
      <c r="H93" s="34" t="s">
        <v>2200</v>
      </c>
      <c r="I93" s="36">
        <v>180000</v>
      </c>
      <c r="J93" s="37">
        <v>41354</v>
      </c>
      <c r="K93" s="34" t="s">
        <v>588</v>
      </c>
      <c r="L93" s="34" t="s">
        <v>33</v>
      </c>
      <c r="M93" s="34" t="s">
        <v>34</v>
      </c>
      <c r="N93" s="37">
        <v>41439</v>
      </c>
      <c r="O93" s="37">
        <f t="shared" si="6"/>
        <v>41354</v>
      </c>
      <c r="P93" s="38">
        <v>365</v>
      </c>
      <c r="Q93" s="37" t="s">
        <v>2297</v>
      </c>
      <c r="R93" s="37">
        <f t="shared" si="4"/>
        <v>41719</v>
      </c>
      <c r="S93" s="38">
        <f t="shared" si="5"/>
        <v>-280</v>
      </c>
      <c r="T93" s="39" t="s">
        <v>2298</v>
      </c>
      <c r="U93" s="34" t="s">
        <v>35</v>
      </c>
      <c r="V93" s="37">
        <v>41502</v>
      </c>
      <c r="W93" s="40" t="s">
        <v>36</v>
      </c>
      <c r="X93" s="37" t="s">
        <v>37</v>
      </c>
      <c r="Y93" s="40" t="s">
        <v>334</v>
      </c>
      <c r="Z93" s="40" t="s">
        <v>39</v>
      </c>
      <c r="AA93" s="34" t="s">
        <v>574</v>
      </c>
      <c r="AB93" s="34" t="s">
        <v>575</v>
      </c>
      <c r="AC93" s="45" t="s">
        <v>40</v>
      </c>
      <c r="AD93" s="45" t="s">
        <v>40</v>
      </c>
      <c r="AE93" s="45" t="s">
        <v>40</v>
      </c>
      <c r="AF93" s="45" t="s">
        <v>40</v>
      </c>
      <c r="AG93" s="45" t="s">
        <v>40</v>
      </c>
      <c r="AH93" s="34" t="s">
        <v>576</v>
      </c>
      <c r="AI93" s="34" t="s">
        <v>47</v>
      </c>
      <c r="AJ93" s="33">
        <v>1020731946</v>
      </c>
      <c r="AK93" s="40" t="s">
        <v>48</v>
      </c>
      <c r="AL93" s="40" t="s">
        <v>49</v>
      </c>
      <c r="AM93" s="40" t="s">
        <v>50</v>
      </c>
      <c r="AN93" s="40" t="s">
        <v>3061</v>
      </c>
      <c r="AO93" s="40" t="s">
        <v>3594</v>
      </c>
      <c r="AP93" s="40" t="s">
        <v>2327</v>
      </c>
      <c r="AQ93" s="40" t="s">
        <v>2329</v>
      </c>
      <c r="AR93" s="38">
        <v>55022733</v>
      </c>
      <c r="AS93" s="42" t="s">
        <v>4064</v>
      </c>
      <c r="AT93" s="43" t="s">
        <v>4062</v>
      </c>
      <c r="AU93" s="33">
        <v>55022733</v>
      </c>
      <c r="AV93" s="33" t="s">
        <v>2480</v>
      </c>
      <c r="AW93" s="33" t="s">
        <v>4080</v>
      </c>
      <c r="AX93" s="40" t="s">
        <v>4057</v>
      </c>
      <c r="AY93" s="40" t="s">
        <v>4058</v>
      </c>
      <c r="AZ93" s="43" t="s">
        <v>4062</v>
      </c>
      <c r="BA93" s="42" t="s">
        <v>4064</v>
      </c>
      <c r="BB93" s="43" t="s">
        <v>4062</v>
      </c>
      <c r="BC93" s="43" t="s">
        <v>4062</v>
      </c>
      <c r="BD93" s="43" t="s">
        <v>4062</v>
      </c>
      <c r="BE93" s="42" t="s">
        <v>4070</v>
      </c>
      <c r="BF93" s="42" t="s">
        <v>4058</v>
      </c>
      <c r="BG93" s="43" t="s">
        <v>4062</v>
      </c>
      <c r="BH93" s="42" t="s">
        <v>4064</v>
      </c>
      <c r="BI93" s="43" t="s">
        <v>4062</v>
      </c>
      <c r="BJ93" s="43" t="s">
        <v>4062</v>
      </c>
      <c r="BK93" s="43" t="s">
        <v>4062</v>
      </c>
      <c r="BL93" s="42" t="s">
        <v>40</v>
      </c>
      <c r="BM93" s="42" t="s">
        <v>40</v>
      </c>
      <c r="BN93" s="43" t="s">
        <v>4062</v>
      </c>
      <c r="BO93" s="43" t="s">
        <v>4062</v>
      </c>
      <c r="BP93" s="43" t="s">
        <v>4062</v>
      </c>
      <c r="BQ93" s="43" t="s">
        <v>4062</v>
      </c>
      <c r="BR93" s="43" t="s">
        <v>4062</v>
      </c>
      <c r="BS93" s="43" t="s">
        <v>4062</v>
      </c>
      <c r="BT93" s="43" t="s">
        <v>4062</v>
      </c>
    </row>
    <row r="94" spans="1:72" s="42" customFormat="1" x14ac:dyDescent="0.2">
      <c r="A94" s="33">
        <v>55022733</v>
      </c>
      <c r="B94" s="34" t="s">
        <v>587</v>
      </c>
      <c r="C94" s="34" t="s">
        <v>54</v>
      </c>
      <c r="D94" s="34" t="s">
        <v>369</v>
      </c>
      <c r="E94" s="35" t="s">
        <v>2323</v>
      </c>
      <c r="F94" s="34" t="s">
        <v>1963</v>
      </c>
      <c r="G94" s="34" t="s">
        <v>1945</v>
      </c>
      <c r="H94" s="34" t="s">
        <v>2200</v>
      </c>
      <c r="I94" s="36">
        <v>2385000</v>
      </c>
      <c r="J94" s="37">
        <v>41354</v>
      </c>
      <c r="K94" s="34" t="s">
        <v>588</v>
      </c>
      <c r="L94" s="34" t="s">
        <v>33</v>
      </c>
      <c r="M94" s="34" t="s">
        <v>34</v>
      </c>
      <c r="N94" s="37">
        <v>41439</v>
      </c>
      <c r="O94" s="37">
        <f t="shared" si="6"/>
        <v>41354</v>
      </c>
      <c r="P94" s="38">
        <v>365</v>
      </c>
      <c r="Q94" s="37" t="s">
        <v>2297</v>
      </c>
      <c r="R94" s="37">
        <f t="shared" si="4"/>
        <v>41719</v>
      </c>
      <c r="S94" s="38">
        <f t="shared" si="5"/>
        <v>-280</v>
      </c>
      <c r="T94" s="39" t="s">
        <v>2298</v>
      </c>
      <c r="U94" s="34" t="s">
        <v>35</v>
      </c>
      <c r="V94" s="37">
        <v>41502</v>
      </c>
      <c r="W94" s="40" t="s">
        <v>36</v>
      </c>
      <c r="X94" s="37" t="s">
        <v>37</v>
      </c>
      <c r="Y94" s="40" t="s">
        <v>334</v>
      </c>
      <c r="Z94" s="40" t="s">
        <v>39</v>
      </c>
      <c r="AA94" s="34" t="s">
        <v>574</v>
      </c>
      <c r="AB94" s="34" t="s">
        <v>575</v>
      </c>
      <c r="AC94" s="45" t="s">
        <v>40</v>
      </c>
      <c r="AD94" s="45" t="s">
        <v>40</v>
      </c>
      <c r="AE94" s="45" t="s">
        <v>40</v>
      </c>
      <c r="AF94" s="45" t="s">
        <v>40</v>
      </c>
      <c r="AG94" s="45" t="s">
        <v>40</v>
      </c>
      <c r="AH94" s="34" t="s">
        <v>576</v>
      </c>
      <c r="AI94" s="34" t="s">
        <v>47</v>
      </c>
      <c r="AJ94" s="33">
        <v>1020731946</v>
      </c>
      <c r="AK94" s="40" t="s">
        <v>48</v>
      </c>
      <c r="AL94" s="40" t="s">
        <v>49</v>
      </c>
      <c r="AM94" s="40" t="s">
        <v>50</v>
      </c>
      <c r="AN94" s="40" t="s">
        <v>3062</v>
      </c>
      <c r="AO94" s="40" t="s">
        <v>3595</v>
      </c>
      <c r="AP94" s="40" t="s">
        <v>2327</v>
      </c>
      <c r="AQ94" s="40" t="s">
        <v>2329</v>
      </c>
      <c r="AR94" s="38">
        <v>55022733</v>
      </c>
      <c r="AS94" s="42" t="s">
        <v>4064</v>
      </c>
      <c r="AT94" s="43" t="s">
        <v>4062</v>
      </c>
      <c r="AU94" s="33">
        <v>55022733</v>
      </c>
      <c r="AV94" s="33" t="s">
        <v>2481</v>
      </c>
      <c r="AW94" s="33" t="s">
        <v>4080</v>
      </c>
      <c r="AX94" s="40" t="s">
        <v>4057</v>
      </c>
      <c r="AY94" s="40" t="s">
        <v>4058</v>
      </c>
      <c r="AZ94" s="43" t="s">
        <v>4062</v>
      </c>
      <c r="BA94" s="42" t="s">
        <v>4064</v>
      </c>
      <c r="BB94" s="43" t="s">
        <v>4062</v>
      </c>
      <c r="BC94" s="43" t="s">
        <v>4062</v>
      </c>
      <c r="BD94" s="43" t="s">
        <v>4062</v>
      </c>
      <c r="BE94" s="42" t="s">
        <v>4070</v>
      </c>
      <c r="BF94" s="42" t="s">
        <v>4058</v>
      </c>
      <c r="BG94" s="43" t="s">
        <v>4062</v>
      </c>
      <c r="BH94" s="42" t="s">
        <v>4064</v>
      </c>
      <c r="BI94" s="43" t="s">
        <v>4062</v>
      </c>
      <c r="BJ94" s="43" t="s">
        <v>4062</v>
      </c>
      <c r="BK94" s="43" t="s">
        <v>4062</v>
      </c>
      <c r="BL94" s="42" t="s">
        <v>40</v>
      </c>
      <c r="BM94" s="42" t="s">
        <v>40</v>
      </c>
      <c r="BN94" s="43" t="s">
        <v>4062</v>
      </c>
      <c r="BO94" s="43" t="s">
        <v>4062</v>
      </c>
      <c r="BP94" s="43" t="s">
        <v>4062</v>
      </c>
      <c r="BQ94" s="43" t="s">
        <v>4062</v>
      </c>
      <c r="BR94" s="43" t="s">
        <v>4062</v>
      </c>
      <c r="BS94" s="43" t="s">
        <v>4062</v>
      </c>
      <c r="BT94" s="43" t="s">
        <v>4062</v>
      </c>
    </row>
    <row r="95" spans="1:72" s="42" customFormat="1" x14ac:dyDescent="0.2">
      <c r="A95" s="33">
        <v>55022733</v>
      </c>
      <c r="B95" s="34" t="s">
        <v>587</v>
      </c>
      <c r="C95" s="34" t="s">
        <v>30</v>
      </c>
      <c r="D95" s="34" t="s">
        <v>570</v>
      </c>
      <c r="E95" s="35" t="s">
        <v>768</v>
      </c>
      <c r="F95" s="34" t="s">
        <v>1965</v>
      </c>
      <c r="G95" s="34" t="s">
        <v>1945</v>
      </c>
      <c r="H95" s="34" t="s">
        <v>2200</v>
      </c>
      <c r="I95" s="36">
        <v>470000</v>
      </c>
      <c r="J95" s="37">
        <v>41354</v>
      </c>
      <c r="K95" s="34" t="s">
        <v>588</v>
      </c>
      <c r="L95" s="34" t="s">
        <v>33</v>
      </c>
      <c r="M95" s="34" t="s">
        <v>34</v>
      </c>
      <c r="N95" s="37">
        <v>41439</v>
      </c>
      <c r="O95" s="37">
        <f t="shared" si="6"/>
        <v>41354</v>
      </c>
      <c r="P95" s="38">
        <v>365</v>
      </c>
      <c r="Q95" s="37" t="s">
        <v>2297</v>
      </c>
      <c r="R95" s="37">
        <f t="shared" si="4"/>
        <v>41719</v>
      </c>
      <c r="S95" s="38">
        <f t="shared" si="5"/>
        <v>-280</v>
      </c>
      <c r="T95" s="39" t="s">
        <v>2298</v>
      </c>
      <c r="U95" s="34" t="s">
        <v>35</v>
      </c>
      <c r="V95" s="37">
        <v>41502</v>
      </c>
      <c r="W95" s="40" t="s">
        <v>36</v>
      </c>
      <c r="X95" s="37" t="s">
        <v>37</v>
      </c>
      <c r="Y95" s="40" t="s">
        <v>334</v>
      </c>
      <c r="Z95" s="40" t="s">
        <v>39</v>
      </c>
      <c r="AA95" s="34" t="s">
        <v>574</v>
      </c>
      <c r="AB95" s="34" t="s">
        <v>575</v>
      </c>
      <c r="AC95" s="45" t="s">
        <v>40</v>
      </c>
      <c r="AD95" s="45" t="s">
        <v>40</v>
      </c>
      <c r="AE95" s="45" t="s">
        <v>40</v>
      </c>
      <c r="AF95" s="45" t="s">
        <v>40</v>
      </c>
      <c r="AG95" s="45" t="s">
        <v>40</v>
      </c>
      <c r="AH95" s="34" t="s">
        <v>576</v>
      </c>
      <c r="AI95" s="34" t="s">
        <v>47</v>
      </c>
      <c r="AJ95" s="33">
        <v>1020731946</v>
      </c>
      <c r="AK95" s="40" t="s">
        <v>48</v>
      </c>
      <c r="AL95" s="40" t="s">
        <v>49</v>
      </c>
      <c r="AM95" s="40" t="s">
        <v>50</v>
      </c>
      <c r="AN95" s="40" t="s">
        <v>3063</v>
      </c>
      <c r="AO95" s="40" t="s">
        <v>3596</v>
      </c>
      <c r="AP95" s="40" t="s">
        <v>2327</v>
      </c>
      <c r="AQ95" s="40" t="s">
        <v>2329</v>
      </c>
      <c r="AR95" s="38">
        <v>55022733</v>
      </c>
      <c r="AS95" s="42" t="s">
        <v>4064</v>
      </c>
      <c r="AT95" s="43" t="s">
        <v>4062</v>
      </c>
      <c r="AU95" s="33">
        <v>55022733</v>
      </c>
      <c r="AV95" s="33" t="s">
        <v>2482</v>
      </c>
      <c r="AW95" s="33" t="s">
        <v>4080</v>
      </c>
      <c r="AX95" s="40" t="s">
        <v>4057</v>
      </c>
      <c r="AY95" s="40" t="s">
        <v>4058</v>
      </c>
      <c r="AZ95" s="43" t="s">
        <v>4062</v>
      </c>
      <c r="BA95" s="42" t="s">
        <v>4064</v>
      </c>
      <c r="BB95" s="43" t="s">
        <v>4062</v>
      </c>
      <c r="BC95" s="43" t="s">
        <v>4062</v>
      </c>
      <c r="BD95" s="43" t="s">
        <v>4062</v>
      </c>
      <c r="BE95" s="42" t="s">
        <v>4070</v>
      </c>
      <c r="BF95" s="42" t="s">
        <v>4058</v>
      </c>
      <c r="BG95" s="43" t="s">
        <v>4062</v>
      </c>
      <c r="BH95" s="42" t="s">
        <v>4064</v>
      </c>
      <c r="BI95" s="43" t="s">
        <v>4062</v>
      </c>
      <c r="BJ95" s="43" t="s">
        <v>4062</v>
      </c>
      <c r="BK95" s="43" t="s">
        <v>4062</v>
      </c>
      <c r="BL95" s="42" t="s">
        <v>40</v>
      </c>
      <c r="BM95" s="42" t="s">
        <v>40</v>
      </c>
      <c r="BN95" s="43" t="s">
        <v>4062</v>
      </c>
      <c r="BO95" s="43" t="s">
        <v>4062</v>
      </c>
      <c r="BP95" s="43" t="s">
        <v>4062</v>
      </c>
      <c r="BQ95" s="43" t="s">
        <v>4062</v>
      </c>
      <c r="BR95" s="43" t="s">
        <v>4062</v>
      </c>
      <c r="BS95" s="43" t="s">
        <v>4062</v>
      </c>
      <c r="BT95" s="43" t="s">
        <v>4062</v>
      </c>
    </row>
    <row r="96" spans="1:72" s="42" customFormat="1" x14ac:dyDescent="0.2">
      <c r="A96" s="33">
        <v>55022735</v>
      </c>
      <c r="B96" s="34" t="s">
        <v>589</v>
      </c>
      <c r="C96" s="34" t="s">
        <v>51</v>
      </c>
      <c r="D96" s="34" t="s">
        <v>590</v>
      </c>
      <c r="E96" s="34" t="s">
        <v>2322</v>
      </c>
      <c r="F96" s="34" t="s">
        <v>1949</v>
      </c>
      <c r="G96" s="34" t="s">
        <v>1945</v>
      </c>
      <c r="H96" s="34" t="s">
        <v>2200</v>
      </c>
      <c r="I96" s="36">
        <v>1448670</v>
      </c>
      <c r="J96" s="37">
        <v>41340</v>
      </c>
      <c r="K96" s="34" t="s">
        <v>591</v>
      </c>
      <c r="L96" s="34" t="s">
        <v>33</v>
      </c>
      <c r="M96" s="34" t="s">
        <v>34</v>
      </c>
      <c r="N96" s="37">
        <v>41439</v>
      </c>
      <c r="O96" s="37">
        <f t="shared" si="6"/>
        <v>41340</v>
      </c>
      <c r="P96" s="38">
        <v>365</v>
      </c>
      <c r="Q96" s="37" t="s">
        <v>2297</v>
      </c>
      <c r="R96" s="37">
        <f t="shared" si="4"/>
        <v>41705</v>
      </c>
      <c r="S96" s="38">
        <f t="shared" si="5"/>
        <v>-266</v>
      </c>
      <c r="T96" s="39" t="s">
        <v>2298</v>
      </c>
      <c r="U96" s="34" t="s">
        <v>35</v>
      </c>
      <c r="V96" s="37">
        <v>41502</v>
      </c>
      <c r="W96" s="40" t="s">
        <v>36</v>
      </c>
      <c r="X96" s="37" t="s">
        <v>37</v>
      </c>
      <c r="Y96" s="40" t="s">
        <v>334</v>
      </c>
      <c r="Z96" s="40" t="s">
        <v>39</v>
      </c>
      <c r="AA96" s="34" t="s">
        <v>592</v>
      </c>
      <c r="AB96" s="34" t="s">
        <v>593</v>
      </c>
      <c r="AC96" s="45" t="s">
        <v>40</v>
      </c>
      <c r="AD96" s="45" t="s">
        <v>40</v>
      </c>
      <c r="AE96" s="45" t="s">
        <v>40</v>
      </c>
      <c r="AF96" s="45" t="s">
        <v>40</v>
      </c>
      <c r="AG96" s="45" t="s">
        <v>40</v>
      </c>
      <c r="AH96" s="34" t="s">
        <v>594</v>
      </c>
      <c r="AI96" s="34" t="s">
        <v>47</v>
      </c>
      <c r="AJ96" s="33">
        <v>19431811</v>
      </c>
      <c r="AK96" s="40" t="s">
        <v>48</v>
      </c>
      <c r="AL96" s="40" t="s">
        <v>49</v>
      </c>
      <c r="AM96" s="40" t="s">
        <v>50</v>
      </c>
      <c r="AN96" s="40" t="s">
        <v>3070</v>
      </c>
      <c r="AO96" s="40" t="s">
        <v>3603</v>
      </c>
      <c r="AP96" s="40" t="s">
        <v>2327</v>
      </c>
      <c r="AQ96" s="40" t="s">
        <v>2329</v>
      </c>
      <c r="AR96" s="38">
        <v>55022735</v>
      </c>
      <c r="AS96" s="42" t="s">
        <v>4064</v>
      </c>
      <c r="AT96" s="43" t="s">
        <v>4062</v>
      </c>
      <c r="AU96" s="33">
        <v>55022735</v>
      </c>
      <c r="AV96" s="33" t="s">
        <v>2483</v>
      </c>
      <c r="AW96" s="33" t="s">
        <v>4080</v>
      </c>
      <c r="AX96" s="40" t="s">
        <v>4057</v>
      </c>
      <c r="AY96" s="40" t="s">
        <v>4058</v>
      </c>
      <c r="AZ96" s="43" t="s">
        <v>4062</v>
      </c>
      <c r="BA96" s="42" t="s">
        <v>4064</v>
      </c>
      <c r="BB96" s="43" t="s">
        <v>4062</v>
      </c>
      <c r="BC96" s="43" t="s">
        <v>4062</v>
      </c>
      <c r="BD96" s="43" t="s">
        <v>4062</v>
      </c>
      <c r="BE96" s="42" t="s">
        <v>4070</v>
      </c>
      <c r="BF96" s="42" t="s">
        <v>4058</v>
      </c>
      <c r="BG96" s="43" t="s">
        <v>4062</v>
      </c>
      <c r="BH96" s="42" t="s">
        <v>4064</v>
      </c>
      <c r="BI96" s="43" t="s">
        <v>4062</v>
      </c>
      <c r="BJ96" s="43" t="s">
        <v>4062</v>
      </c>
      <c r="BK96" s="43" t="s">
        <v>4062</v>
      </c>
      <c r="BL96" s="42" t="s">
        <v>40</v>
      </c>
      <c r="BM96" s="42" t="s">
        <v>40</v>
      </c>
      <c r="BN96" s="43" t="s">
        <v>4062</v>
      </c>
      <c r="BO96" s="43" t="s">
        <v>4062</v>
      </c>
      <c r="BP96" s="43" t="s">
        <v>4062</v>
      </c>
      <c r="BQ96" s="43" t="s">
        <v>4062</v>
      </c>
      <c r="BR96" s="43" t="s">
        <v>4062</v>
      </c>
      <c r="BS96" s="43" t="s">
        <v>4062</v>
      </c>
      <c r="BT96" s="43" t="s">
        <v>4062</v>
      </c>
    </row>
    <row r="97" spans="1:72" s="42" customFormat="1" x14ac:dyDescent="0.2">
      <c r="A97" s="33">
        <v>55022750</v>
      </c>
      <c r="B97" s="34" t="s">
        <v>595</v>
      </c>
      <c r="C97" s="34" t="s">
        <v>51</v>
      </c>
      <c r="D97" s="34" t="s">
        <v>572</v>
      </c>
      <c r="E97" s="34" t="s">
        <v>2322</v>
      </c>
      <c r="F97" s="34" t="s">
        <v>1946</v>
      </c>
      <c r="G97" s="34" t="s">
        <v>1980</v>
      </c>
      <c r="H97" s="34" t="s">
        <v>2215</v>
      </c>
      <c r="I97" s="36">
        <v>180000</v>
      </c>
      <c r="J97" s="37">
        <v>41355</v>
      </c>
      <c r="K97" s="34" t="s">
        <v>597</v>
      </c>
      <c r="L97" s="34" t="s">
        <v>33</v>
      </c>
      <c r="M97" s="34" t="s">
        <v>34</v>
      </c>
      <c r="N97" s="37">
        <v>41439</v>
      </c>
      <c r="O97" s="37">
        <f t="shared" si="6"/>
        <v>41355</v>
      </c>
      <c r="P97" s="38">
        <v>365</v>
      </c>
      <c r="Q97" s="37" t="s">
        <v>2297</v>
      </c>
      <c r="R97" s="37">
        <f t="shared" si="4"/>
        <v>41720</v>
      </c>
      <c r="S97" s="38">
        <f t="shared" si="5"/>
        <v>-281</v>
      </c>
      <c r="T97" s="39" t="s">
        <v>2298</v>
      </c>
      <c r="U97" s="34" t="s">
        <v>35</v>
      </c>
      <c r="V97" s="37">
        <v>41502</v>
      </c>
      <c r="W97" s="40" t="s">
        <v>36</v>
      </c>
      <c r="X97" s="37" t="s">
        <v>37</v>
      </c>
      <c r="Y97" s="40" t="s">
        <v>334</v>
      </c>
      <c r="Z97" s="40" t="s">
        <v>39</v>
      </c>
      <c r="AA97" s="34" t="s">
        <v>598</v>
      </c>
      <c r="AB97" s="34" t="s">
        <v>344</v>
      </c>
      <c r="AC97" s="45" t="s">
        <v>40</v>
      </c>
      <c r="AD97" s="45" t="s">
        <v>40</v>
      </c>
      <c r="AE97" s="45" t="s">
        <v>40</v>
      </c>
      <c r="AF97" s="45" t="s">
        <v>40</v>
      </c>
      <c r="AG97" s="45" t="s">
        <v>40</v>
      </c>
      <c r="AH97" s="34" t="s">
        <v>599</v>
      </c>
      <c r="AI97" s="34" t="s">
        <v>82</v>
      </c>
      <c r="AJ97" s="33">
        <v>99011411343</v>
      </c>
      <c r="AK97" s="40" t="s">
        <v>48</v>
      </c>
      <c r="AL97" s="40" t="s">
        <v>49</v>
      </c>
      <c r="AM97" s="40" t="s">
        <v>50</v>
      </c>
      <c r="AN97" s="40" t="s">
        <v>3071</v>
      </c>
      <c r="AO97" s="40" t="s">
        <v>3604</v>
      </c>
      <c r="AP97" s="40" t="s">
        <v>2327</v>
      </c>
      <c r="AQ97" s="40" t="s">
        <v>2329</v>
      </c>
      <c r="AR97" s="38">
        <v>55022750</v>
      </c>
      <c r="AS97" s="42" t="s">
        <v>4064</v>
      </c>
      <c r="AT97" s="43" t="s">
        <v>4062</v>
      </c>
      <c r="AU97" s="33">
        <v>55022750</v>
      </c>
      <c r="AV97" s="33" t="s">
        <v>2484</v>
      </c>
      <c r="AW97" s="33" t="s">
        <v>4079</v>
      </c>
      <c r="AX97" s="40" t="s">
        <v>4057</v>
      </c>
      <c r="AY97" s="40" t="s">
        <v>4058</v>
      </c>
      <c r="AZ97" s="43" t="s">
        <v>4062</v>
      </c>
      <c r="BA97" s="42" t="s">
        <v>4064</v>
      </c>
      <c r="BB97" s="43" t="s">
        <v>4062</v>
      </c>
      <c r="BC97" s="42" t="s">
        <v>4055</v>
      </c>
      <c r="BD97" s="43" t="s">
        <v>4062</v>
      </c>
      <c r="BE97" s="42" t="s">
        <v>4070</v>
      </c>
      <c r="BF97" s="42" t="s">
        <v>4058</v>
      </c>
      <c r="BG97" s="43" t="s">
        <v>4062</v>
      </c>
      <c r="BH97" s="42" t="s">
        <v>4064</v>
      </c>
      <c r="BI97" s="43" t="s">
        <v>4062</v>
      </c>
      <c r="BJ97" s="42" t="s">
        <v>4055</v>
      </c>
      <c r="BK97" s="43" t="s">
        <v>4062</v>
      </c>
      <c r="BL97" s="42" t="s">
        <v>40</v>
      </c>
      <c r="BM97" s="42" t="s">
        <v>40</v>
      </c>
      <c r="BN97" s="43" t="s">
        <v>4062</v>
      </c>
      <c r="BO97" s="43" t="s">
        <v>4062</v>
      </c>
      <c r="BP97" s="43" t="s">
        <v>4062</v>
      </c>
      <c r="BQ97" s="43" t="s">
        <v>4062</v>
      </c>
      <c r="BR97" s="43" t="s">
        <v>4062</v>
      </c>
      <c r="BS97" s="43" t="s">
        <v>4062</v>
      </c>
      <c r="BT97" s="43" t="s">
        <v>4062</v>
      </c>
    </row>
    <row r="98" spans="1:72" s="42" customFormat="1" x14ac:dyDescent="0.2">
      <c r="A98" s="33">
        <v>55022750</v>
      </c>
      <c r="B98" s="34" t="s">
        <v>595</v>
      </c>
      <c r="C98" s="34" t="s">
        <v>54</v>
      </c>
      <c r="D98" s="34" t="s">
        <v>369</v>
      </c>
      <c r="E98" s="35" t="s">
        <v>2323</v>
      </c>
      <c r="F98" s="34" t="s">
        <v>1963</v>
      </c>
      <c r="G98" s="34" t="s">
        <v>1980</v>
      </c>
      <c r="H98" s="34" t="s">
        <v>2215</v>
      </c>
      <c r="I98" s="36">
        <v>2385000</v>
      </c>
      <c r="J98" s="37">
        <v>41355</v>
      </c>
      <c r="K98" s="34" t="s">
        <v>597</v>
      </c>
      <c r="L98" s="34" t="s">
        <v>33</v>
      </c>
      <c r="M98" s="34" t="s">
        <v>34</v>
      </c>
      <c r="N98" s="37">
        <v>41439</v>
      </c>
      <c r="O98" s="37">
        <f t="shared" si="6"/>
        <v>41355</v>
      </c>
      <c r="P98" s="38">
        <v>365</v>
      </c>
      <c r="Q98" s="37" t="s">
        <v>2297</v>
      </c>
      <c r="R98" s="37">
        <f t="shared" si="4"/>
        <v>41720</v>
      </c>
      <c r="S98" s="38">
        <f t="shared" si="5"/>
        <v>-281</v>
      </c>
      <c r="T98" s="39" t="s">
        <v>2298</v>
      </c>
      <c r="U98" s="34" t="s">
        <v>35</v>
      </c>
      <c r="V98" s="37">
        <v>41502</v>
      </c>
      <c r="W98" s="40" t="s">
        <v>36</v>
      </c>
      <c r="X98" s="37" t="s">
        <v>37</v>
      </c>
      <c r="Y98" s="40" t="s">
        <v>334</v>
      </c>
      <c r="Z98" s="40" t="s">
        <v>39</v>
      </c>
      <c r="AA98" s="34" t="s">
        <v>598</v>
      </c>
      <c r="AB98" s="34" t="s">
        <v>344</v>
      </c>
      <c r="AC98" s="45" t="s">
        <v>40</v>
      </c>
      <c r="AD98" s="45" t="s">
        <v>40</v>
      </c>
      <c r="AE98" s="45" t="s">
        <v>40</v>
      </c>
      <c r="AF98" s="45" t="s">
        <v>40</v>
      </c>
      <c r="AG98" s="45" t="s">
        <v>40</v>
      </c>
      <c r="AH98" s="34" t="s">
        <v>599</v>
      </c>
      <c r="AI98" s="34" t="s">
        <v>82</v>
      </c>
      <c r="AJ98" s="33">
        <v>99011411343</v>
      </c>
      <c r="AK98" s="40" t="s">
        <v>48</v>
      </c>
      <c r="AL98" s="40" t="s">
        <v>49</v>
      </c>
      <c r="AM98" s="40" t="s">
        <v>50</v>
      </c>
      <c r="AN98" s="40" t="s">
        <v>3072</v>
      </c>
      <c r="AO98" s="40" t="s">
        <v>3605</v>
      </c>
      <c r="AP98" s="40" t="s">
        <v>2327</v>
      </c>
      <c r="AQ98" s="40" t="s">
        <v>2329</v>
      </c>
      <c r="AR98" s="38">
        <v>55022750</v>
      </c>
      <c r="AS98" s="42" t="s">
        <v>4064</v>
      </c>
      <c r="AT98" s="43" t="s">
        <v>4062</v>
      </c>
      <c r="AU98" s="33">
        <v>55022750</v>
      </c>
      <c r="AV98" s="33" t="s">
        <v>2485</v>
      </c>
      <c r="AW98" s="33" t="s">
        <v>4079</v>
      </c>
      <c r="AX98" s="40" t="s">
        <v>4057</v>
      </c>
      <c r="AY98" s="40" t="s">
        <v>4058</v>
      </c>
      <c r="AZ98" s="43" t="s">
        <v>4062</v>
      </c>
      <c r="BA98" s="42" t="s">
        <v>4064</v>
      </c>
      <c r="BB98" s="43" t="s">
        <v>4062</v>
      </c>
      <c r="BC98" s="42" t="s">
        <v>4055</v>
      </c>
      <c r="BD98" s="43" t="s">
        <v>4062</v>
      </c>
      <c r="BE98" s="42" t="s">
        <v>4070</v>
      </c>
      <c r="BF98" s="42" t="s">
        <v>4058</v>
      </c>
      <c r="BG98" s="43" t="s">
        <v>4062</v>
      </c>
      <c r="BH98" s="42" t="s">
        <v>4064</v>
      </c>
      <c r="BI98" s="43" t="s">
        <v>4062</v>
      </c>
      <c r="BJ98" s="42" t="s">
        <v>4055</v>
      </c>
      <c r="BK98" s="43" t="s">
        <v>4062</v>
      </c>
      <c r="BL98" s="42" t="s">
        <v>40</v>
      </c>
      <c r="BM98" s="42" t="s">
        <v>40</v>
      </c>
      <c r="BN98" s="43" t="s">
        <v>4062</v>
      </c>
      <c r="BO98" s="43" t="s">
        <v>4062</v>
      </c>
      <c r="BP98" s="43" t="s">
        <v>4062</v>
      </c>
      <c r="BQ98" s="43" t="s">
        <v>4062</v>
      </c>
      <c r="BR98" s="43" t="s">
        <v>4062</v>
      </c>
      <c r="BS98" s="43" t="s">
        <v>4062</v>
      </c>
      <c r="BT98" s="43" t="s">
        <v>4062</v>
      </c>
    </row>
    <row r="99" spans="1:72" s="42" customFormat="1" x14ac:dyDescent="0.2">
      <c r="A99" s="33">
        <v>55022750</v>
      </c>
      <c r="B99" s="34" t="s">
        <v>595</v>
      </c>
      <c r="C99" s="34" t="s">
        <v>30</v>
      </c>
      <c r="D99" s="34" t="s">
        <v>570</v>
      </c>
      <c r="E99" s="35" t="s">
        <v>768</v>
      </c>
      <c r="F99" s="34" t="s">
        <v>1944</v>
      </c>
      <c r="G99" s="34" t="s">
        <v>1980</v>
      </c>
      <c r="H99" s="34" t="s">
        <v>2215</v>
      </c>
      <c r="I99" s="36">
        <v>470000</v>
      </c>
      <c r="J99" s="37">
        <v>41355</v>
      </c>
      <c r="K99" s="34" t="s">
        <v>597</v>
      </c>
      <c r="L99" s="34" t="s">
        <v>33</v>
      </c>
      <c r="M99" s="34" t="s">
        <v>34</v>
      </c>
      <c r="N99" s="37">
        <v>41439</v>
      </c>
      <c r="O99" s="37">
        <f t="shared" si="6"/>
        <v>41355</v>
      </c>
      <c r="P99" s="38">
        <v>365</v>
      </c>
      <c r="Q99" s="37" t="s">
        <v>2297</v>
      </c>
      <c r="R99" s="37">
        <f t="shared" si="4"/>
        <v>41720</v>
      </c>
      <c r="S99" s="38">
        <f t="shared" si="5"/>
        <v>-281</v>
      </c>
      <c r="T99" s="39" t="s">
        <v>2298</v>
      </c>
      <c r="U99" s="34" t="s">
        <v>35</v>
      </c>
      <c r="V99" s="37">
        <v>41502</v>
      </c>
      <c r="W99" s="40" t="s">
        <v>36</v>
      </c>
      <c r="X99" s="37" t="s">
        <v>37</v>
      </c>
      <c r="Y99" s="40" t="s">
        <v>334</v>
      </c>
      <c r="Z99" s="40" t="s">
        <v>39</v>
      </c>
      <c r="AA99" s="34" t="s">
        <v>598</v>
      </c>
      <c r="AB99" s="34" t="s">
        <v>344</v>
      </c>
      <c r="AC99" s="45" t="s">
        <v>40</v>
      </c>
      <c r="AD99" s="45" t="s">
        <v>40</v>
      </c>
      <c r="AE99" s="45" t="s">
        <v>40</v>
      </c>
      <c r="AF99" s="45" t="s">
        <v>40</v>
      </c>
      <c r="AG99" s="45" t="s">
        <v>40</v>
      </c>
      <c r="AH99" s="34" t="s">
        <v>599</v>
      </c>
      <c r="AI99" s="34" t="s">
        <v>82</v>
      </c>
      <c r="AJ99" s="33">
        <v>99011411343</v>
      </c>
      <c r="AK99" s="40" t="s">
        <v>48</v>
      </c>
      <c r="AL99" s="40" t="s">
        <v>49</v>
      </c>
      <c r="AM99" s="40" t="s">
        <v>50</v>
      </c>
      <c r="AN99" s="40" t="s">
        <v>3073</v>
      </c>
      <c r="AO99" s="40" t="s">
        <v>3606</v>
      </c>
      <c r="AP99" s="40" t="s">
        <v>2327</v>
      </c>
      <c r="AQ99" s="40" t="s">
        <v>2329</v>
      </c>
      <c r="AR99" s="38">
        <v>55022750</v>
      </c>
      <c r="AS99" s="42" t="s">
        <v>4064</v>
      </c>
      <c r="AT99" s="43" t="s">
        <v>4062</v>
      </c>
      <c r="AU99" s="33">
        <v>55022750</v>
      </c>
      <c r="AV99" s="33" t="s">
        <v>2486</v>
      </c>
      <c r="AW99" s="33" t="s">
        <v>4079</v>
      </c>
      <c r="AX99" s="40" t="s">
        <v>4057</v>
      </c>
      <c r="AY99" s="40" t="s">
        <v>4058</v>
      </c>
      <c r="AZ99" s="43" t="s">
        <v>4062</v>
      </c>
      <c r="BA99" s="42" t="s">
        <v>4064</v>
      </c>
      <c r="BB99" s="43" t="s">
        <v>4062</v>
      </c>
      <c r="BC99" s="42" t="s">
        <v>4055</v>
      </c>
      <c r="BD99" s="43" t="s">
        <v>4062</v>
      </c>
      <c r="BE99" s="42" t="s">
        <v>4070</v>
      </c>
      <c r="BF99" s="42" t="s">
        <v>4058</v>
      </c>
      <c r="BG99" s="43" t="s">
        <v>4062</v>
      </c>
      <c r="BH99" s="42" t="s">
        <v>4064</v>
      </c>
      <c r="BI99" s="43" t="s">
        <v>4062</v>
      </c>
      <c r="BJ99" s="42" t="s">
        <v>4055</v>
      </c>
      <c r="BK99" s="43" t="s">
        <v>4062</v>
      </c>
      <c r="BL99" s="42" t="s">
        <v>40</v>
      </c>
      <c r="BM99" s="42" t="s">
        <v>40</v>
      </c>
      <c r="BN99" s="43" t="s">
        <v>4062</v>
      </c>
      <c r="BO99" s="43" t="s">
        <v>4062</v>
      </c>
      <c r="BP99" s="43" t="s">
        <v>4062</v>
      </c>
      <c r="BQ99" s="43" t="s">
        <v>4062</v>
      </c>
      <c r="BR99" s="43" t="s">
        <v>4062</v>
      </c>
      <c r="BS99" s="43" t="s">
        <v>4062</v>
      </c>
      <c r="BT99" s="43" t="s">
        <v>4062</v>
      </c>
    </row>
    <row r="100" spans="1:72" s="42" customFormat="1" x14ac:dyDescent="0.2">
      <c r="A100" s="33">
        <v>55022751</v>
      </c>
      <c r="B100" s="34" t="s">
        <v>600</v>
      </c>
      <c r="C100" s="34" t="s">
        <v>51</v>
      </c>
      <c r="D100" s="34" t="s">
        <v>601</v>
      </c>
      <c r="E100" s="34" t="s">
        <v>2322</v>
      </c>
      <c r="F100" s="34" t="s">
        <v>1946</v>
      </c>
      <c r="G100" s="34" t="s">
        <v>1945</v>
      </c>
      <c r="H100" s="34" t="s">
        <v>2200</v>
      </c>
      <c r="I100" s="36">
        <v>180000</v>
      </c>
      <c r="J100" s="37">
        <v>41354</v>
      </c>
      <c r="K100" s="34" t="s">
        <v>602</v>
      </c>
      <c r="L100" s="34" t="s">
        <v>33</v>
      </c>
      <c r="M100" s="34" t="s">
        <v>34</v>
      </c>
      <c r="N100" s="37">
        <v>41439</v>
      </c>
      <c r="O100" s="37">
        <f t="shared" si="6"/>
        <v>41354</v>
      </c>
      <c r="P100" s="38">
        <v>365</v>
      </c>
      <c r="Q100" s="37" t="s">
        <v>2297</v>
      </c>
      <c r="R100" s="37">
        <f t="shared" si="4"/>
        <v>41719</v>
      </c>
      <c r="S100" s="38">
        <f t="shared" si="5"/>
        <v>-280</v>
      </c>
      <c r="T100" s="39" t="s">
        <v>2298</v>
      </c>
      <c r="U100" s="34" t="s">
        <v>35</v>
      </c>
      <c r="V100" s="37">
        <v>41502</v>
      </c>
      <c r="W100" s="40" t="s">
        <v>36</v>
      </c>
      <c r="X100" s="37" t="s">
        <v>37</v>
      </c>
      <c r="Y100" s="40" t="s">
        <v>334</v>
      </c>
      <c r="Z100" s="40" t="s">
        <v>39</v>
      </c>
      <c r="AA100" s="34" t="s">
        <v>574</v>
      </c>
      <c r="AB100" s="34" t="s">
        <v>575</v>
      </c>
      <c r="AC100" s="45" t="s">
        <v>40</v>
      </c>
      <c r="AD100" s="45" t="s">
        <v>40</v>
      </c>
      <c r="AE100" s="45" t="s">
        <v>40</v>
      </c>
      <c r="AF100" s="45" t="s">
        <v>40</v>
      </c>
      <c r="AG100" s="45" t="s">
        <v>40</v>
      </c>
      <c r="AH100" s="34" t="s">
        <v>576</v>
      </c>
      <c r="AI100" s="34" t="s">
        <v>47</v>
      </c>
      <c r="AJ100" s="33">
        <v>1020731946</v>
      </c>
      <c r="AK100" s="40" t="s">
        <v>48</v>
      </c>
      <c r="AL100" s="40" t="s">
        <v>49</v>
      </c>
      <c r="AM100" s="40" t="s">
        <v>50</v>
      </c>
      <c r="AN100" s="40" t="s">
        <v>3074</v>
      </c>
      <c r="AO100" s="40" t="s">
        <v>3607</v>
      </c>
      <c r="AP100" s="40" t="s">
        <v>2327</v>
      </c>
      <c r="AQ100" s="40" t="s">
        <v>2329</v>
      </c>
      <c r="AR100" s="38">
        <v>55022751</v>
      </c>
      <c r="AS100" s="42" t="s">
        <v>4064</v>
      </c>
      <c r="AT100" s="43" t="s">
        <v>4062</v>
      </c>
      <c r="AU100" s="33">
        <v>55022751</v>
      </c>
      <c r="AV100" s="33" t="s">
        <v>2487</v>
      </c>
      <c r="AW100" s="33" t="s">
        <v>4079</v>
      </c>
      <c r="AX100" s="40" t="s">
        <v>4057</v>
      </c>
      <c r="AY100" s="40" t="s">
        <v>4058</v>
      </c>
      <c r="AZ100" s="43" t="s">
        <v>4062</v>
      </c>
      <c r="BA100" s="42" t="s">
        <v>4064</v>
      </c>
      <c r="BB100" s="43" t="s">
        <v>4062</v>
      </c>
      <c r="BC100" s="42" t="s">
        <v>4055</v>
      </c>
      <c r="BD100" s="43" t="s">
        <v>4062</v>
      </c>
      <c r="BE100" s="42" t="s">
        <v>4070</v>
      </c>
      <c r="BF100" s="42" t="s">
        <v>4058</v>
      </c>
      <c r="BG100" s="43" t="s">
        <v>4062</v>
      </c>
      <c r="BH100" s="42" t="s">
        <v>4064</v>
      </c>
      <c r="BI100" s="43" t="s">
        <v>4062</v>
      </c>
      <c r="BJ100" s="42" t="s">
        <v>4055</v>
      </c>
      <c r="BK100" s="43" t="s">
        <v>4062</v>
      </c>
      <c r="BL100" s="42" t="s">
        <v>40</v>
      </c>
      <c r="BM100" s="42" t="s">
        <v>40</v>
      </c>
      <c r="BN100" s="43" t="s">
        <v>4062</v>
      </c>
      <c r="BO100" s="43" t="s">
        <v>4062</v>
      </c>
      <c r="BP100" s="43" t="s">
        <v>4062</v>
      </c>
      <c r="BQ100" s="43" t="s">
        <v>4062</v>
      </c>
      <c r="BR100" s="43" t="s">
        <v>4062</v>
      </c>
      <c r="BS100" s="43" t="s">
        <v>4062</v>
      </c>
      <c r="BT100" s="43" t="s">
        <v>4062</v>
      </c>
    </row>
    <row r="101" spans="1:72" s="42" customFormat="1" x14ac:dyDescent="0.2">
      <c r="A101" s="33">
        <v>55022751</v>
      </c>
      <c r="B101" s="34" t="s">
        <v>600</v>
      </c>
      <c r="C101" s="34" t="s">
        <v>54</v>
      </c>
      <c r="D101" s="34" t="s">
        <v>603</v>
      </c>
      <c r="E101" s="35" t="s">
        <v>2323</v>
      </c>
      <c r="F101" s="34" t="s">
        <v>1963</v>
      </c>
      <c r="G101" s="34" t="s">
        <v>1945</v>
      </c>
      <c r="H101" s="34" t="s">
        <v>2200</v>
      </c>
      <c r="I101" s="36">
        <v>2385000</v>
      </c>
      <c r="J101" s="37">
        <v>41354</v>
      </c>
      <c r="K101" s="34" t="s">
        <v>602</v>
      </c>
      <c r="L101" s="34" t="s">
        <v>33</v>
      </c>
      <c r="M101" s="34" t="s">
        <v>34</v>
      </c>
      <c r="N101" s="37">
        <v>41439</v>
      </c>
      <c r="O101" s="37">
        <f t="shared" si="6"/>
        <v>41354</v>
      </c>
      <c r="P101" s="38">
        <v>365</v>
      </c>
      <c r="Q101" s="37" t="s">
        <v>2297</v>
      </c>
      <c r="R101" s="37">
        <f t="shared" si="4"/>
        <v>41719</v>
      </c>
      <c r="S101" s="38">
        <f t="shared" si="5"/>
        <v>-280</v>
      </c>
      <c r="T101" s="39" t="s">
        <v>2298</v>
      </c>
      <c r="U101" s="34" t="s">
        <v>35</v>
      </c>
      <c r="V101" s="37">
        <v>41502</v>
      </c>
      <c r="W101" s="40" t="s">
        <v>36</v>
      </c>
      <c r="X101" s="37" t="s">
        <v>37</v>
      </c>
      <c r="Y101" s="40" t="s">
        <v>334</v>
      </c>
      <c r="Z101" s="40" t="s">
        <v>39</v>
      </c>
      <c r="AA101" s="34" t="s">
        <v>574</v>
      </c>
      <c r="AB101" s="34" t="s">
        <v>575</v>
      </c>
      <c r="AC101" s="45" t="s">
        <v>40</v>
      </c>
      <c r="AD101" s="45" t="s">
        <v>40</v>
      </c>
      <c r="AE101" s="45" t="s">
        <v>40</v>
      </c>
      <c r="AF101" s="45" t="s">
        <v>40</v>
      </c>
      <c r="AG101" s="45" t="s">
        <v>40</v>
      </c>
      <c r="AH101" s="34" t="s">
        <v>576</v>
      </c>
      <c r="AI101" s="34" t="s">
        <v>47</v>
      </c>
      <c r="AJ101" s="33">
        <v>1020731946</v>
      </c>
      <c r="AK101" s="40" t="s">
        <v>48</v>
      </c>
      <c r="AL101" s="40" t="s">
        <v>49</v>
      </c>
      <c r="AM101" s="40" t="s">
        <v>50</v>
      </c>
      <c r="AN101" s="40" t="s">
        <v>3075</v>
      </c>
      <c r="AO101" s="40" t="s">
        <v>3608</v>
      </c>
      <c r="AP101" s="40" t="s">
        <v>2327</v>
      </c>
      <c r="AQ101" s="40" t="s">
        <v>2329</v>
      </c>
      <c r="AR101" s="38">
        <v>55022751</v>
      </c>
      <c r="AS101" s="42" t="s">
        <v>4064</v>
      </c>
      <c r="AT101" s="43" t="s">
        <v>4062</v>
      </c>
      <c r="AU101" s="33">
        <v>55022751</v>
      </c>
      <c r="AV101" s="33" t="s">
        <v>2488</v>
      </c>
      <c r="AW101" s="33" t="s">
        <v>4079</v>
      </c>
      <c r="AX101" s="40" t="s">
        <v>4057</v>
      </c>
      <c r="AY101" s="40" t="s">
        <v>4058</v>
      </c>
      <c r="AZ101" s="43" t="s">
        <v>4062</v>
      </c>
      <c r="BA101" s="42" t="s">
        <v>4064</v>
      </c>
      <c r="BB101" s="43" t="s">
        <v>4062</v>
      </c>
      <c r="BC101" s="42" t="s">
        <v>4055</v>
      </c>
      <c r="BD101" s="43" t="s">
        <v>4062</v>
      </c>
      <c r="BE101" s="42" t="s">
        <v>4070</v>
      </c>
      <c r="BF101" s="42" t="s">
        <v>4058</v>
      </c>
      <c r="BG101" s="43" t="s">
        <v>4062</v>
      </c>
      <c r="BH101" s="42" t="s">
        <v>4064</v>
      </c>
      <c r="BI101" s="43" t="s">
        <v>4062</v>
      </c>
      <c r="BJ101" s="42" t="s">
        <v>4055</v>
      </c>
      <c r="BK101" s="43" t="s">
        <v>4062</v>
      </c>
      <c r="BL101" s="42" t="s">
        <v>40</v>
      </c>
      <c r="BM101" s="42" t="s">
        <v>40</v>
      </c>
      <c r="BN101" s="43" t="s">
        <v>4062</v>
      </c>
      <c r="BO101" s="43" t="s">
        <v>4062</v>
      </c>
      <c r="BP101" s="43" t="s">
        <v>4062</v>
      </c>
      <c r="BQ101" s="43" t="s">
        <v>4062</v>
      </c>
      <c r="BR101" s="43" t="s">
        <v>4062</v>
      </c>
      <c r="BS101" s="43" t="s">
        <v>4062</v>
      </c>
      <c r="BT101" s="43" t="s">
        <v>4062</v>
      </c>
    </row>
    <row r="102" spans="1:72" s="42" customFormat="1" x14ac:dyDescent="0.2">
      <c r="A102" s="33">
        <v>55022751</v>
      </c>
      <c r="B102" s="34" t="s">
        <v>600</v>
      </c>
      <c r="C102" s="34" t="s">
        <v>30</v>
      </c>
      <c r="D102" s="34" t="s">
        <v>570</v>
      </c>
      <c r="E102" s="35" t="s">
        <v>768</v>
      </c>
      <c r="F102" s="34" t="s">
        <v>1965</v>
      </c>
      <c r="G102" s="34" t="s">
        <v>1945</v>
      </c>
      <c r="H102" s="34" t="s">
        <v>2200</v>
      </c>
      <c r="I102" s="36">
        <v>470000</v>
      </c>
      <c r="J102" s="37">
        <v>41354</v>
      </c>
      <c r="K102" s="34" t="s">
        <v>602</v>
      </c>
      <c r="L102" s="34" t="s">
        <v>33</v>
      </c>
      <c r="M102" s="34" t="s">
        <v>34</v>
      </c>
      <c r="N102" s="37">
        <v>41439</v>
      </c>
      <c r="O102" s="37">
        <f t="shared" si="6"/>
        <v>41354</v>
      </c>
      <c r="P102" s="38">
        <v>365</v>
      </c>
      <c r="Q102" s="37" t="s">
        <v>2297</v>
      </c>
      <c r="R102" s="37">
        <f t="shared" si="4"/>
        <v>41719</v>
      </c>
      <c r="S102" s="38">
        <f t="shared" si="5"/>
        <v>-280</v>
      </c>
      <c r="T102" s="39" t="s">
        <v>2298</v>
      </c>
      <c r="U102" s="34" t="s">
        <v>35</v>
      </c>
      <c r="V102" s="37">
        <v>41502</v>
      </c>
      <c r="W102" s="40" t="s">
        <v>36</v>
      </c>
      <c r="X102" s="37" t="s">
        <v>37</v>
      </c>
      <c r="Y102" s="40" t="s">
        <v>334</v>
      </c>
      <c r="Z102" s="40" t="s">
        <v>39</v>
      </c>
      <c r="AA102" s="34" t="s">
        <v>574</v>
      </c>
      <c r="AB102" s="34" t="s">
        <v>575</v>
      </c>
      <c r="AC102" s="45" t="s">
        <v>40</v>
      </c>
      <c r="AD102" s="45" t="s">
        <v>40</v>
      </c>
      <c r="AE102" s="45" t="s">
        <v>40</v>
      </c>
      <c r="AF102" s="45" t="s">
        <v>40</v>
      </c>
      <c r="AG102" s="45" t="s">
        <v>40</v>
      </c>
      <c r="AH102" s="34" t="s">
        <v>576</v>
      </c>
      <c r="AI102" s="34" t="s">
        <v>47</v>
      </c>
      <c r="AJ102" s="33">
        <v>1020731946</v>
      </c>
      <c r="AK102" s="40" t="s">
        <v>48</v>
      </c>
      <c r="AL102" s="40" t="s">
        <v>49</v>
      </c>
      <c r="AM102" s="40" t="s">
        <v>50</v>
      </c>
      <c r="AN102" s="40" t="s">
        <v>3063</v>
      </c>
      <c r="AO102" s="40" t="s">
        <v>3596</v>
      </c>
      <c r="AP102" s="40" t="s">
        <v>2327</v>
      </c>
      <c r="AQ102" s="40" t="s">
        <v>2329</v>
      </c>
      <c r="AR102" s="38">
        <v>55022751</v>
      </c>
      <c r="AS102" s="42" t="s">
        <v>4064</v>
      </c>
      <c r="AT102" s="43" t="s">
        <v>4062</v>
      </c>
      <c r="AU102" s="33">
        <v>55022751</v>
      </c>
      <c r="AV102" s="33" t="s">
        <v>2489</v>
      </c>
      <c r="AW102" s="33" t="s">
        <v>4079</v>
      </c>
      <c r="AX102" s="40" t="s">
        <v>4057</v>
      </c>
      <c r="AY102" s="40" t="s">
        <v>4058</v>
      </c>
      <c r="AZ102" s="43" t="s">
        <v>4062</v>
      </c>
      <c r="BA102" s="42" t="s">
        <v>4064</v>
      </c>
      <c r="BB102" s="43" t="s">
        <v>4062</v>
      </c>
      <c r="BC102" s="42" t="s">
        <v>4055</v>
      </c>
      <c r="BD102" s="43" t="s">
        <v>4062</v>
      </c>
      <c r="BE102" s="42" t="s">
        <v>4070</v>
      </c>
      <c r="BF102" s="42" t="s">
        <v>4058</v>
      </c>
      <c r="BG102" s="43" t="s">
        <v>4062</v>
      </c>
      <c r="BH102" s="42" t="s">
        <v>4064</v>
      </c>
      <c r="BI102" s="43" t="s">
        <v>4062</v>
      </c>
      <c r="BJ102" s="42" t="s">
        <v>4055</v>
      </c>
      <c r="BK102" s="43" t="s">
        <v>4062</v>
      </c>
      <c r="BL102" s="42" t="s">
        <v>40</v>
      </c>
      <c r="BM102" s="42" t="s">
        <v>40</v>
      </c>
      <c r="BN102" s="43" t="s">
        <v>4062</v>
      </c>
      <c r="BO102" s="43" t="s">
        <v>4062</v>
      </c>
      <c r="BP102" s="43" t="s">
        <v>4062</v>
      </c>
      <c r="BQ102" s="43" t="s">
        <v>4062</v>
      </c>
      <c r="BR102" s="43" t="s">
        <v>4062</v>
      </c>
      <c r="BS102" s="43" t="s">
        <v>4062</v>
      </c>
      <c r="BT102" s="43" t="s">
        <v>4062</v>
      </c>
    </row>
    <row r="103" spans="1:72" s="42" customFormat="1" x14ac:dyDescent="0.2">
      <c r="A103" s="33">
        <v>55022752</v>
      </c>
      <c r="B103" s="34" t="s">
        <v>604</v>
      </c>
      <c r="C103" s="34" t="s">
        <v>51</v>
      </c>
      <c r="D103" s="34" t="s">
        <v>605</v>
      </c>
      <c r="E103" s="34" t="s">
        <v>2177</v>
      </c>
      <c r="F103" s="34" t="s">
        <v>1973</v>
      </c>
      <c r="G103" s="34" t="s">
        <v>1981</v>
      </c>
      <c r="H103" s="34" t="s">
        <v>2216</v>
      </c>
      <c r="I103" s="36">
        <v>109000</v>
      </c>
      <c r="J103" s="37">
        <v>41356</v>
      </c>
      <c r="K103" s="34" t="s">
        <v>606</v>
      </c>
      <c r="L103" s="34" t="s">
        <v>33</v>
      </c>
      <c r="M103" s="34" t="s">
        <v>34</v>
      </c>
      <c r="N103" s="37">
        <v>41439</v>
      </c>
      <c r="O103" s="37">
        <f t="shared" si="6"/>
        <v>41356</v>
      </c>
      <c r="P103" s="38">
        <v>365</v>
      </c>
      <c r="Q103" s="37" t="s">
        <v>2297</v>
      </c>
      <c r="R103" s="37">
        <f t="shared" si="4"/>
        <v>41721</v>
      </c>
      <c r="S103" s="38">
        <f t="shared" si="5"/>
        <v>-282</v>
      </c>
      <c r="T103" s="39" t="s">
        <v>2298</v>
      </c>
      <c r="U103" s="34" t="s">
        <v>35</v>
      </c>
      <c r="V103" s="37">
        <v>41502</v>
      </c>
      <c r="W103" s="40" t="s">
        <v>36</v>
      </c>
      <c r="X103" s="37" t="s">
        <v>37</v>
      </c>
      <c r="Y103" s="40" t="s">
        <v>334</v>
      </c>
      <c r="Z103" s="40" t="s">
        <v>39</v>
      </c>
      <c r="AA103" s="34" t="s">
        <v>607</v>
      </c>
      <c r="AB103" s="34" t="s">
        <v>474</v>
      </c>
      <c r="AC103" s="45" t="s">
        <v>40</v>
      </c>
      <c r="AD103" s="45" t="s">
        <v>40</v>
      </c>
      <c r="AE103" s="45" t="s">
        <v>40</v>
      </c>
      <c r="AF103" s="45" t="s">
        <v>40</v>
      </c>
      <c r="AG103" s="45" t="s">
        <v>40</v>
      </c>
      <c r="AH103" s="34" t="s">
        <v>608</v>
      </c>
      <c r="AI103" s="34" t="s">
        <v>47</v>
      </c>
      <c r="AJ103" s="33">
        <v>27570891</v>
      </c>
      <c r="AK103" s="40" t="s">
        <v>48</v>
      </c>
      <c r="AL103" s="40" t="s">
        <v>49</v>
      </c>
      <c r="AM103" s="40" t="s">
        <v>50</v>
      </c>
      <c r="AN103" s="40" t="s">
        <v>3076</v>
      </c>
      <c r="AO103" s="40" t="s">
        <v>3609</v>
      </c>
      <c r="AP103" s="40" t="s">
        <v>2327</v>
      </c>
      <c r="AQ103" s="40" t="s">
        <v>2329</v>
      </c>
      <c r="AR103" s="38">
        <v>55022752</v>
      </c>
      <c r="AS103" s="42" t="s">
        <v>4061</v>
      </c>
      <c r="AT103" s="43" t="s">
        <v>4062</v>
      </c>
      <c r="AU103" s="33">
        <v>55022752</v>
      </c>
      <c r="AV103" s="33" t="s">
        <v>2490</v>
      </c>
      <c r="AW103" s="33" t="s">
        <v>4080</v>
      </c>
      <c r="AX103" s="40" t="s">
        <v>4057</v>
      </c>
      <c r="AY103" s="40" t="s">
        <v>4058</v>
      </c>
      <c r="AZ103" s="43" t="s">
        <v>4062</v>
      </c>
      <c r="BA103" s="42" t="s">
        <v>4061</v>
      </c>
      <c r="BB103" s="43" t="s">
        <v>4062</v>
      </c>
      <c r="BC103" s="43" t="s">
        <v>4062</v>
      </c>
      <c r="BD103" s="43" t="s">
        <v>4062</v>
      </c>
      <c r="BE103" s="42" t="s">
        <v>4070</v>
      </c>
      <c r="BF103" s="42" t="s">
        <v>4058</v>
      </c>
      <c r="BG103" s="43" t="s">
        <v>4062</v>
      </c>
      <c r="BH103" s="42" t="s">
        <v>4061</v>
      </c>
      <c r="BI103" s="43" t="s">
        <v>4062</v>
      </c>
      <c r="BJ103" s="43" t="s">
        <v>4062</v>
      </c>
      <c r="BK103" s="43" t="s">
        <v>4062</v>
      </c>
      <c r="BL103" s="42" t="s">
        <v>40</v>
      </c>
      <c r="BM103" s="42" t="s">
        <v>40</v>
      </c>
      <c r="BN103" s="43" t="s">
        <v>4062</v>
      </c>
      <c r="BO103" s="43" t="s">
        <v>4062</v>
      </c>
      <c r="BP103" s="43" t="s">
        <v>4062</v>
      </c>
      <c r="BQ103" s="43" t="s">
        <v>4062</v>
      </c>
      <c r="BR103" s="43" t="s">
        <v>4062</v>
      </c>
      <c r="BS103" s="43" t="s">
        <v>4062</v>
      </c>
      <c r="BT103" s="43" t="s">
        <v>4062</v>
      </c>
    </row>
    <row r="104" spans="1:72" s="42" customFormat="1" x14ac:dyDescent="0.2">
      <c r="A104" s="33">
        <v>55022755</v>
      </c>
      <c r="B104" s="34" t="s">
        <v>609</v>
      </c>
      <c r="C104" s="34" t="s">
        <v>51</v>
      </c>
      <c r="D104" s="34" t="s">
        <v>496</v>
      </c>
      <c r="E104" s="34" t="s">
        <v>2322</v>
      </c>
      <c r="F104" s="34" t="s">
        <v>1949</v>
      </c>
      <c r="G104" s="34" t="s">
        <v>1945</v>
      </c>
      <c r="H104" s="34" t="s">
        <v>2200</v>
      </c>
      <c r="I104" s="36">
        <v>1448670</v>
      </c>
      <c r="J104" s="37">
        <v>41265</v>
      </c>
      <c r="K104" s="34" t="s">
        <v>610</v>
      </c>
      <c r="L104" s="34" t="s">
        <v>33</v>
      </c>
      <c r="M104" s="34" t="s">
        <v>34</v>
      </c>
      <c r="N104" s="37">
        <v>41439</v>
      </c>
      <c r="O104" s="37">
        <f t="shared" si="6"/>
        <v>41265</v>
      </c>
      <c r="P104" s="38">
        <v>365</v>
      </c>
      <c r="Q104" s="37" t="s">
        <v>2297</v>
      </c>
      <c r="R104" s="37">
        <f t="shared" si="4"/>
        <v>41630</v>
      </c>
      <c r="S104" s="38">
        <f t="shared" si="5"/>
        <v>-191</v>
      </c>
      <c r="T104" s="39" t="s">
        <v>2298</v>
      </c>
      <c r="U104" s="34" t="s">
        <v>35</v>
      </c>
      <c r="V104" s="37">
        <v>41502</v>
      </c>
      <c r="W104" s="40" t="s">
        <v>36</v>
      </c>
      <c r="X104" s="37" t="s">
        <v>37</v>
      </c>
      <c r="Y104" s="40" t="s">
        <v>334</v>
      </c>
      <c r="Z104" s="40" t="s">
        <v>39</v>
      </c>
      <c r="AA104" s="34" t="s">
        <v>430</v>
      </c>
      <c r="AB104" s="34" t="s">
        <v>379</v>
      </c>
      <c r="AC104" s="45" t="s">
        <v>40</v>
      </c>
      <c r="AD104" s="45" t="s">
        <v>40</v>
      </c>
      <c r="AE104" s="45" t="s">
        <v>40</v>
      </c>
      <c r="AF104" s="45" t="s">
        <v>40</v>
      </c>
      <c r="AG104" s="45" t="s">
        <v>40</v>
      </c>
      <c r="AH104" s="34" t="s">
        <v>431</v>
      </c>
      <c r="AI104" s="34" t="s">
        <v>47</v>
      </c>
      <c r="AJ104" s="33">
        <v>3032948</v>
      </c>
      <c r="AK104" s="40" t="s">
        <v>48</v>
      </c>
      <c r="AL104" s="40" t="s">
        <v>49</v>
      </c>
      <c r="AM104" s="40" t="s">
        <v>50</v>
      </c>
      <c r="AN104" s="40" t="s">
        <v>3077</v>
      </c>
      <c r="AO104" s="40" t="s">
        <v>3610</v>
      </c>
      <c r="AP104" s="40" t="s">
        <v>2327</v>
      </c>
      <c r="AQ104" s="40" t="s">
        <v>2329</v>
      </c>
      <c r="AR104" s="38">
        <v>55022755</v>
      </c>
      <c r="AS104" s="42" t="s">
        <v>4064</v>
      </c>
      <c r="AT104" s="43" t="s">
        <v>4062</v>
      </c>
      <c r="AU104" s="33">
        <v>55022755</v>
      </c>
      <c r="AV104" s="33" t="s">
        <v>2491</v>
      </c>
      <c r="AW104" s="33" t="s">
        <v>4080</v>
      </c>
      <c r="AX104" s="40" t="s">
        <v>4057</v>
      </c>
      <c r="AY104" s="40" t="s">
        <v>4058</v>
      </c>
      <c r="AZ104" s="43" t="s">
        <v>4062</v>
      </c>
      <c r="BA104" s="42" t="s">
        <v>4064</v>
      </c>
      <c r="BB104" s="43" t="s">
        <v>4062</v>
      </c>
      <c r="BC104" s="43" t="s">
        <v>4062</v>
      </c>
      <c r="BD104" s="43" t="s">
        <v>4062</v>
      </c>
      <c r="BE104" s="42" t="s">
        <v>4070</v>
      </c>
      <c r="BF104" s="42" t="s">
        <v>4058</v>
      </c>
      <c r="BG104" s="43" t="s">
        <v>4062</v>
      </c>
      <c r="BH104" s="42" t="s">
        <v>4064</v>
      </c>
      <c r="BI104" s="43" t="s">
        <v>4062</v>
      </c>
      <c r="BJ104" s="43" t="s">
        <v>4062</v>
      </c>
      <c r="BK104" s="43" t="s">
        <v>4062</v>
      </c>
      <c r="BL104" s="42" t="s">
        <v>40</v>
      </c>
      <c r="BM104" s="42" t="s">
        <v>40</v>
      </c>
      <c r="BN104" s="43" t="s">
        <v>4062</v>
      </c>
      <c r="BO104" s="43" t="s">
        <v>4062</v>
      </c>
      <c r="BP104" s="43" t="s">
        <v>4062</v>
      </c>
      <c r="BQ104" s="43" t="s">
        <v>4062</v>
      </c>
      <c r="BR104" s="43" t="s">
        <v>4062</v>
      </c>
      <c r="BS104" s="43" t="s">
        <v>4062</v>
      </c>
      <c r="BT104" s="43" t="s">
        <v>4062</v>
      </c>
    </row>
    <row r="105" spans="1:72" s="42" customFormat="1" x14ac:dyDescent="0.2">
      <c r="A105" s="33">
        <v>55022757</v>
      </c>
      <c r="B105" s="34" t="s">
        <v>611</v>
      </c>
      <c r="C105" s="34" t="s">
        <v>51</v>
      </c>
      <c r="D105" s="34" t="s">
        <v>450</v>
      </c>
      <c r="E105" s="34" t="s">
        <v>2322</v>
      </c>
      <c r="F105" s="34" t="s">
        <v>1946</v>
      </c>
      <c r="G105" s="34" t="s">
        <v>1945</v>
      </c>
      <c r="H105" s="34" t="s">
        <v>2200</v>
      </c>
      <c r="I105" s="36">
        <v>180000</v>
      </c>
      <c r="J105" s="37">
        <v>41355</v>
      </c>
      <c r="K105" s="34" t="s">
        <v>612</v>
      </c>
      <c r="L105" s="34" t="s">
        <v>33</v>
      </c>
      <c r="M105" s="34" t="s">
        <v>34</v>
      </c>
      <c r="N105" s="37">
        <v>41439</v>
      </c>
      <c r="O105" s="37">
        <f t="shared" si="6"/>
        <v>41355</v>
      </c>
      <c r="P105" s="38">
        <v>365</v>
      </c>
      <c r="Q105" s="37" t="s">
        <v>2297</v>
      </c>
      <c r="R105" s="37">
        <f t="shared" si="4"/>
        <v>41720</v>
      </c>
      <c r="S105" s="38">
        <f t="shared" si="5"/>
        <v>-281</v>
      </c>
      <c r="T105" s="39" t="s">
        <v>2298</v>
      </c>
      <c r="U105" s="34" t="s">
        <v>35</v>
      </c>
      <c r="V105" s="37">
        <v>41502</v>
      </c>
      <c r="W105" s="40" t="s">
        <v>36</v>
      </c>
      <c r="X105" s="37" t="s">
        <v>37</v>
      </c>
      <c r="Y105" s="40" t="s">
        <v>334</v>
      </c>
      <c r="Z105" s="40" t="s">
        <v>39</v>
      </c>
      <c r="AA105" s="34" t="s">
        <v>399</v>
      </c>
      <c r="AB105" s="34" t="s">
        <v>400</v>
      </c>
      <c r="AC105" s="45" t="s">
        <v>40</v>
      </c>
      <c r="AD105" s="45" t="s">
        <v>40</v>
      </c>
      <c r="AE105" s="45" t="s">
        <v>40</v>
      </c>
      <c r="AF105" s="45" t="s">
        <v>40</v>
      </c>
      <c r="AG105" s="45" t="s">
        <v>40</v>
      </c>
      <c r="AH105" s="34" t="s">
        <v>401</v>
      </c>
      <c r="AI105" s="34" t="s">
        <v>47</v>
      </c>
      <c r="AJ105" s="33">
        <v>52451684</v>
      </c>
      <c r="AK105" s="40" t="s">
        <v>48</v>
      </c>
      <c r="AL105" s="40" t="s">
        <v>49</v>
      </c>
      <c r="AM105" s="40" t="s">
        <v>50</v>
      </c>
      <c r="AN105" s="40" t="s">
        <v>3078</v>
      </c>
      <c r="AO105" s="40" t="s">
        <v>3611</v>
      </c>
      <c r="AP105" s="40" t="s">
        <v>2327</v>
      </c>
      <c r="AQ105" s="40" t="s">
        <v>2329</v>
      </c>
      <c r="AR105" s="38">
        <v>55022757</v>
      </c>
      <c r="AS105" s="42" t="s">
        <v>4064</v>
      </c>
      <c r="AT105" s="43" t="s">
        <v>4062</v>
      </c>
      <c r="AU105" s="33">
        <v>55022757</v>
      </c>
      <c r="AV105" s="33" t="s">
        <v>2492</v>
      </c>
      <c r="AW105" s="33" t="s">
        <v>4080</v>
      </c>
      <c r="AX105" s="40" t="s">
        <v>4057</v>
      </c>
      <c r="AY105" s="40" t="s">
        <v>4058</v>
      </c>
      <c r="AZ105" s="43" t="s">
        <v>4062</v>
      </c>
      <c r="BA105" s="42" t="s">
        <v>4064</v>
      </c>
      <c r="BB105" s="43" t="s">
        <v>4062</v>
      </c>
      <c r="BC105" s="43" t="s">
        <v>4062</v>
      </c>
      <c r="BD105" s="43" t="s">
        <v>4062</v>
      </c>
      <c r="BE105" s="42" t="s">
        <v>4070</v>
      </c>
      <c r="BF105" s="42" t="s">
        <v>4058</v>
      </c>
      <c r="BG105" s="43" t="s">
        <v>4062</v>
      </c>
      <c r="BH105" s="42" t="s">
        <v>4064</v>
      </c>
      <c r="BI105" s="43" t="s">
        <v>4062</v>
      </c>
      <c r="BJ105" s="43" t="s">
        <v>4062</v>
      </c>
      <c r="BK105" s="43" t="s">
        <v>4062</v>
      </c>
      <c r="BL105" s="42" t="s">
        <v>40</v>
      </c>
      <c r="BM105" s="42" t="s">
        <v>40</v>
      </c>
      <c r="BN105" s="43" t="s">
        <v>4062</v>
      </c>
      <c r="BO105" s="43" t="s">
        <v>4062</v>
      </c>
      <c r="BP105" s="43" t="s">
        <v>4062</v>
      </c>
      <c r="BQ105" s="43" t="s">
        <v>4062</v>
      </c>
      <c r="BR105" s="43" t="s">
        <v>4062</v>
      </c>
      <c r="BS105" s="43" t="s">
        <v>4062</v>
      </c>
      <c r="BT105" s="43" t="s">
        <v>4062</v>
      </c>
    </row>
    <row r="106" spans="1:72" s="42" customFormat="1" x14ac:dyDescent="0.2">
      <c r="A106" s="33">
        <v>55022757</v>
      </c>
      <c r="B106" s="34" t="s">
        <v>611</v>
      </c>
      <c r="C106" s="34" t="s">
        <v>54</v>
      </c>
      <c r="D106" s="34" t="s">
        <v>369</v>
      </c>
      <c r="E106" s="35" t="s">
        <v>2323</v>
      </c>
      <c r="F106" s="34" t="s">
        <v>1963</v>
      </c>
      <c r="G106" s="34" t="s">
        <v>1945</v>
      </c>
      <c r="H106" s="34" t="s">
        <v>2200</v>
      </c>
      <c r="I106" s="36">
        <v>2385000</v>
      </c>
      <c r="J106" s="37">
        <v>41355</v>
      </c>
      <c r="K106" s="34" t="s">
        <v>612</v>
      </c>
      <c r="L106" s="34" t="s">
        <v>33</v>
      </c>
      <c r="M106" s="34" t="s">
        <v>34</v>
      </c>
      <c r="N106" s="37">
        <v>41439</v>
      </c>
      <c r="O106" s="37">
        <f t="shared" si="6"/>
        <v>41355</v>
      </c>
      <c r="P106" s="38">
        <v>365</v>
      </c>
      <c r="Q106" s="37" t="s">
        <v>2297</v>
      </c>
      <c r="R106" s="37">
        <f t="shared" si="4"/>
        <v>41720</v>
      </c>
      <c r="S106" s="38">
        <f t="shared" si="5"/>
        <v>-281</v>
      </c>
      <c r="T106" s="39" t="s">
        <v>2298</v>
      </c>
      <c r="U106" s="34" t="s">
        <v>35</v>
      </c>
      <c r="V106" s="37">
        <v>41502</v>
      </c>
      <c r="W106" s="40" t="s">
        <v>36</v>
      </c>
      <c r="X106" s="37" t="s">
        <v>37</v>
      </c>
      <c r="Y106" s="40" t="s">
        <v>334</v>
      </c>
      <c r="Z106" s="40" t="s">
        <v>39</v>
      </c>
      <c r="AA106" s="34" t="s">
        <v>399</v>
      </c>
      <c r="AB106" s="34" t="s">
        <v>400</v>
      </c>
      <c r="AC106" s="45" t="s">
        <v>40</v>
      </c>
      <c r="AD106" s="45" t="s">
        <v>40</v>
      </c>
      <c r="AE106" s="45" t="s">
        <v>40</v>
      </c>
      <c r="AF106" s="45" t="s">
        <v>40</v>
      </c>
      <c r="AG106" s="45" t="s">
        <v>40</v>
      </c>
      <c r="AH106" s="34" t="s">
        <v>401</v>
      </c>
      <c r="AI106" s="34" t="s">
        <v>47</v>
      </c>
      <c r="AJ106" s="33">
        <v>52451684</v>
      </c>
      <c r="AK106" s="40" t="s">
        <v>48</v>
      </c>
      <c r="AL106" s="40" t="s">
        <v>49</v>
      </c>
      <c r="AM106" s="40" t="s">
        <v>50</v>
      </c>
      <c r="AN106" s="40" t="s">
        <v>3079</v>
      </c>
      <c r="AO106" s="40" t="s">
        <v>3612</v>
      </c>
      <c r="AP106" s="40" t="s">
        <v>2327</v>
      </c>
      <c r="AQ106" s="40" t="s">
        <v>2329</v>
      </c>
      <c r="AR106" s="38">
        <v>55022757</v>
      </c>
      <c r="AS106" s="42" t="s">
        <v>4064</v>
      </c>
      <c r="AT106" s="43" t="s">
        <v>4062</v>
      </c>
      <c r="AU106" s="33">
        <v>55022757</v>
      </c>
      <c r="AV106" s="33" t="s">
        <v>2493</v>
      </c>
      <c r="AW106" s="33" t="s">
        <v>4080</v>
      </c>
      <c r="AX106" s="40" t="s">
        <v>4057</v>
      </c>
      <c r="AY106" s="40" t="s">
        <v>4058</v>
      </c>
      <c r="AZ106" s="43" t="s">
        <v>4062</v>
      </c>
      <c r="BA106" s="42" t="s">
        <v>4064</v>
      </c>
      <c r="BB106" s="43" t="s">
        <v>4062</v>
      </c>
      <c r="BC106" s="43" t="s">
        <v>4062</v>
      </c>
      <c r="BD106" s="43" t="s">
        <v>4062</v>
      </c>
      <c r="BE106" s="42" t="s">
        <v>4070</v>
      </c>
      <c r="BF106" s="42" t="s">
        <v>4058</v>
      </c>
      <c r="BG106" s="43" t="s">
        <v>4062</v>
      </c>
      <c r="BH106" s="42" t="s">
        <v>4064</v>
      </c>
      <c r="BI106" s="43" t="s">
        <v>4062</v>
      </c>
      <c r="BJ106" s="43" t="s">
        <v>4062</v>
      </c>
      <c r="BK106" s="43" t="s">
        <v>4062</v>
      </c>
      <c r="BL106" s="42" t="s">
        <v>40</v>
      </c>
      <c r="BM106" s="42" t="s">
        <v>40</v>
      </c>
      <c r="BN106" s="43" t="s">
        <v>4062</v>
      </c>
      <c r="BO106" s="43" t="s">
        <v>4062</v>
      </c>
      <c r="BP106" s="43" t="s">
        <v>4062</v>
      </c>
      <c r="BQ106" s="43" t="s">
        <v>4062</v>
      </c>
      <c r="BR106" s="43" t="s">
        <v>4062</v>
      </c>
      <c r="BS106" s="43" t="s">
        <v>4062</v>
      </c>
      <c r="BT106" s="43" t="s">
        <v>4062</v>
      </c>
    </row>
    <row r="107" spans="1:72" s="42" customFormat="1" x14ac:dyDescent="0.2">
      <c r="A107" s="33">
        <v>55022757</v>
      </c>
      <c r="B107" s="34" t="s">
        <v>611</v>
      </c>
      <c r="C107" s="34" t="s">
        <v>30</v>
      </c>
      <c r="D107" s="34" t="s">
        <v>613</v>
      </c>
      <c r="E107" s="35" t="s">
        <v>768</v>
      </c>
      <c r="F107" s="34" t="s">
        <v>1965</v>
      </c>
      <c r="G107" s="34" t="s">
        <v>1945</v>
      </c>
      <c r="H107" s="34" t="s">
        <v>2200</v>
      </c>
      <c r="I107" s="36">
        <v>470000</v>
      </c>
      <c r="J107" s="37">
        <v>41355</v>
      </c>
      <c r="K107" s="34" t="s">
        <v>612</v>
      </c>
      <c r="L107" s="34" t="s">
        <v>33</v>
      </c>
      <c r="M107" s="34" t="s">
        <v>34</v>
      </c>
      <c r="N107" s="37">
        <v>41439</v>
      </c>
      <c r="O107" s="37">
        <f t="shared" si="6"/>
        <v>41355</v>
      </c>
      <c r="P107" s="38">
        <v>365</v>
      </c>
      <c r="Q107" s="37" t="s">
        <v>2297</v>
      </c>
      <c r="R107" s="37">
        <f t="shared" si="4"/>
        <v>41720</v>
      </c>
      <c r="S107" s="38">
        <f t="shared" si="5"/>
        <v>-281</v>
      </c>
      <c r="T107" s="39" t="s">
        <v>2298</v>
      </c>
      <c r="U107" s="34" t="s">
        <v>35</v>
      </c>
      <c r="V107" s="37">
        <v>41502</v>
      </c>
      <c r="W107" s="40" t="s">
        <v>36</v>
      </c>
      <c r="X107" s="37" t="s">
        <v>37</v>
      </c>
      <c r="Y107" s="40" t="s">
        <v>334</v>
      </c>
      <c r="Z107" s="40" t="s">
        <v>39</v>
      </c>
      <c r="AA107" s="34" t="s">
        <v>399</v>
      </c>
      <c r="AB107" s="34" t="s">
        <v>400</v>
      </c>
      <c r="AC107" s="45" t="s">
        <v>40</v>
      </c>
      <c r="AD107" s="45" t="s">
        <v>40</v>
      </c>
      <c r="AE107" s="45" t="s">
        <v>40</v>
      </c>
      <c r="AF107" s="45" t="s">
        <v>40</v>
      </c>
      <c r="AG107" s="45" t="s">
        <v>40</v>
      </c>
      <c r="AH107" s="34" t="s">
        <v>401</v>
      </c>
      <c r="AI107" s="34" t="s">
        <v>47</v>
      </c>
      <c r="AJ107" s="33">
        <v>52451684</v>
      </c>
      <c r="AK107" s="40" t="s">
        <v>48</v>
      </c>
      <c r="AL107" s="40" t="s">
        <v>49</v>
      </c>
      <c r="AM107" s="40" t="s">
        <v>50</v>
      </c>
      <c r="AN107" s="40" t="s">
        <v>3080</v>
      </c>
      <c r="AO107" s="40" t="s">
        <v>3613</v>
      </c>
      <c r="AP107" s="40" t="s">
        <v>2327</v>
      </c>
      <c r="AQ107" s="40" t="s">
        <v>2329</v>
      </c>
      <c r="AR107" s="38">
        <v>55022757</v>
      </c>
      <c r="AS107" s="42" t="s">
        <v>4064</v>
      </c>
      <c r="AT107" s="43" t="s">
        <v>4062</v>
      </c>
      <c r="AU107" s="33">
        <v>55022757</v>
      </c>
      <c r="AV107" s="33" t="s">
        <v>2494</v>
      </c>
      <c r="AW107" s="33" t="s">
        <v>4080</v>
      </c>
      <c r="AX107" s="40" t="s">
        <v>4057</v>
      </c>
      <c r="AY107" s="40" t="s">
        <v>4058</v>
      </c>
      <c r="AZ107" s="43" t="s">
        <v>4062</v>
      </c>
      <c r="BA107" s="42" t="s">
        <v>4064</v>
      </c>
      <c r="BB107" s="43" t="s">
        <v>4062</v>
      </c>
      <c r="BC107" s="43" t="s">
        <v>4062</v>
      </c>
      <c r="BD107" s="43" t="s">
        <v>4062</v>
      </c>
      <c r="BE107" s="42" t="s">
        <v>4070</v>
      </c>
      <c r="BF107" s="42" t="s">
        <v>4058</v>
      </c>
      <c r="BG107" s="43" t="s">
        <v>4062</v>
      </c>
      <c r="BH107" s="42" t="s">
        <v>4064</v>
      </c>
      <c r="BI107" s="43" t="s">
        <v>4062</v>
      </c>
      <c r="BJ107" s="43" t="s">
        <v>4062</v>
      </c>
      <c r="BK107" s="43" t="s">
        <v>4062</v>
      </c>
      <c r="BL107" s="42" t="s">
        <v>40</v>
      </c>
      <c r="BM107" s="42" t="s">
        <v>40</v>
      </c>
      <c r="BN107" s="43" t="s">
        <v>4062</v>
      </c>
      <c r="BO107" s="43" t="s">
        <v>4062</v>
      </c>
      <c r="BP107" s="43" t="s">
        <v>4062</v>
      </c>
      <c r="BQ107" s="43" t="s">
        <v>4062</v>
      </c>
      <c r="BR107" s="43" t="s">
        <v>4062</v>
      </c>
      <c r="BS107" s="43" t="s">
        <v>4062</v>
      </c>
      <c r="BT107" s="43" t="s">
        <v>4062</v>
      </c>
    </row>
    <row r="108" spans="1:72" s="42" customFormat="1" x14ac:dyDescent="0.2">
      <c r="A108" s="33">
        <v>55022767</v>
      </c>
      <c r="B108" s="34" t="s">
        <v>614</v>
      </c>
      <c r="C108" s="34" t="s">
        <v>51</v>
      </c>
      <c r="D108" s="34" t="s">
        <v>615</v>
      </c>
      <c r="E108" s="35" t="s">
        <v>768</v>
      </c>
      <c r="F108" s="34" t="s">
        <v>1944</v>
      </c>
      <c r="G108" s="34" t="s">
        <v>1945</v>
      </c>
      <c r="H108" s="34" t="s">
        <v>2200</v>
      </c>
      <c r="I108" s="36">
        <v>470000</v>
      </c>
      <c r="J108" s="37">
        <v>41360</v>
      </c>
      <c r="K108" s="34" t="s">
        <v>616</v>
      </c>
      <c r="L108" s="34" t="s">
        <v>33</v>
      </c>
      <c r="M108" s="34" t="s">
        <v>34</v>
      </c>
      <c r="N108" s="37">
        <v>41439</v>
      </c>
      <c r="O108" s="37">
        <f t="shared" si="6"/>
        <v>41360</v>
      </c>
      <c r="P108" s="38">
        <v>365</v>
      </c>
      <c r="Q108" s="37" t="s">
        <v>2297</v>
      </c>
      <c r="R108" s="37">
        <f t="shared" si="4"/>
        <v>41725</v>
      </c>
      <c r="S108" s="38">
        <f t="shared" si="5"/>
        <v>-286</v>
      </c>
      <c r="T108" s="39" t="s">
        <v>2298</v>
      </c>
      <c r="U108" s="34" t="s">
        <v>35</v>
      </c>
      <c r="V108" s="37">
        <v>41502</v>
      </c>
      <c r="W108" s="40" t="s">
        <v>36</v>
      </c>
      <c r="X108" s="37" t="s">
        <v>37</v>
      </c>
      <c r="Y108" s="40" t="s">
        <v>334</v>
      </c>
      <c r="Z108" s="40" t="s">
        <v>39</v>
      </c>
      <c r="AA108" s="34" t="s">
        <v>617</v>
      </c>
      <c r="AB108" s="34" t="s">
        <v>593</v>
      </c>
      <c r="AC108" s="45" t="s">
        <v>40</v>
      </c>
      <c r="AD108" s="45" t="s">
        <v>40</v>
      </c>
      <c r="AE108" s="45" t="s">
        <v>40</v>
      </c>
      <c r="AF108" s="45" t="s">
        <v>40</v>
      </c>
      <c r="AG108" s="45" t="s">
        <v>40</v>
      </c>
      <c r="AH108" s="34" t="s">
        <v>618</v>
      </c>
      <c r="AI108" s="34" t="s">
        <v>82</v>
      </c>
      <c r="AJ108" s="33">
        <v>95101105882</v>
      </c>
      <c r="AK108" s="40" t="s">
        <v>48</v>
      </c>
      <c r="AL108" s="40" t="s">
        <v>49</v>
      </c>
      <c r="AM108" s="40" t="s">
        <v>50</v>
      </c>
      <c r="AN108" s="40" t="s">
        <v>3081</v>
      </c>
      <c r="AO108" s="40" t="s">
        <v>3614</v>
      </c>
      <c r="AP108" s="40" t="s">
        <v>2327</v>
      </c>
      <c r="AQ108" s="40" t="s">
        <v>2329</v>
      </c>
      <c r="AR108" s="38">
        <v>55022767</v>
      </c>
      <c r="AS108" s="42" t="s">
        <v>4064</v>
      </c>
      <c r="AT108" s="43" t="s">
        <v>4062</v>
      </c>
      <c r="AU108" s="33">
        <v>55022767</v>
      </c>
      <c r="AV108" s="33" t="s">
        <v>2495</v>
      </c>
      <c r="AW108" s="33" t="s">
        <v>4080</v>
      </c>
      <c r="AX108" s="40" t="s">
        <v>4057</v>
      </c>
      <c r="AY108" s="40" t="s">
        <v>4058</v>
      </c>
      <c r="AZ108" s="43" t="s">
        <v>4062</v>
      </c>
      <c r="BA108" s="42" t="s">
        <v>4064</v>
      </c>
      <c r="BB108" s="43" t="s">
        <v>4062</v>
      </c>
      <c r="BC108" s="43" t="s">
        <v>4062</v>
      </c>
      <c r="BD108" s="43" t="s">
        <v>4062</v>
      </c>
      <c r="BE108" s="42" t="s">
        <v>4070</v>
      </c>
      <c r="BF108" s="42" t="s">
        <v>4058</v>
      </c>
      <c r="BG108" s="43" t="s">
        <v>4062</v>
      </c>
      <c r="BH108" s="42" t="s">
        <v>4064</v>
      </c>
      <c r="BI108" s="43" t="s">
        <v>4062</v>
      </c>
      <c r="BJ108" s="43" t="s">
        <v>4062</v>
      </c>
      <c r="BK108" s="43" t="s">
        <v>4062</v>
      </c>
      <c r="BL108" s="42" t="s">
        <v>40</v>
      </c>
      <c r="BM108" s="42" t="s">
        <v>40</v>
      </c>
      <c r="BN108" s="43" t="s">
        <v>4062</v>
      </c>
      <c r="BO108" s="43" t="s">
        <v>4062</v>
      </c>
      <c r="BP108" s="43" t="s">
        <v>4062</v>
      </c>
      <c r="BQ108" s="43" t="s">
        <v>4062</v>
      </c>
      <c r="BR108" s="43" t="s">
        <v>4062</v>
      </c>
      <c r="BS108" s="43" t="s">
        <v>4062</v>
      </c>
      <c r="BT108" s="43" t="s">
        <v>4062</v>
      </c>
    </row>
    <row r="109" spans="1:72" s="42" customFormat="1" x14ac:dyDescent="0.2">
      <c r="A109" s="33">
        <v>55022767</v>
      </c>
      <c r="B109" s="34" t="s">
        <v>614</v>
      </c>
      <c r="C109" s="34" t="s">
        <v>54</v>
      </c>
      <c r="D109" s="34" t="s">
        <v>619</v>
      </c>
      <c r="E109" s="35" t="s">
        <v>2323</v>
      </c>
      <c r="F109" s="34" t="s">
        <v>1963</v>
      </c>
      <c r="G109" s="34" t="s">
        <v>1945</v>
      </c>
      <c r="H109" s="34" t="s">
        <v>2200</v>
      </c>
      <c r="I109" s="36">
        <v>2385000</v>
      </c>
      <c r="J109" s="37">
        <v>41360</v>
      </c>
      <c r="K109" s="34" t="s">
        <v>616</v>
      </c>
      <c r="L109" s="34" t="s">
        <v>33</v>
      </c>
      <c r="M109" s="34" t="s">
        <v>34</v>
      </c>
      <c r="N109" s="37">
        <v>41439</v>
      </c>
      <c r="O109" s="37">
        <f t="shared" si="6"/>
        <v>41360</v>
      </c>
      <c r="P109" s="38">
        <v>365</v>
      </c>
      <c r="Q109" s="37" t="s">
        <v>2297</v>
      </c>
      <c r="R109" s="37">
        <f t="shared" si="4"/>
        <v>41725</v>
      </c>
      <c r="S109" s="38">
        <f t="shared" si="5"/>
        <v>-286</v>
      </c>
      <c r="T109" s="39" t="s">
        <v>2298</v>
      </c>
      <c r="U109" s="34" t="s">
        <v>35</v>
      </c>
      <c r="V109" s="37">
        <v>41502</v>
      </c>
      <c r="W109" s="40" t="s">
        <v>36</v>
      </c>
      <c r="X109" s="37" t="s">
        <v>37</v>
      </c>
      <c r="Y109" s="40" t="s">
        <v>334</v>
      </c>
      <c r="Z109" s="40" t="s">
        <v>39</v>
      </c>
      <c r="AA109" s="34" t="s">
        <v>617</v>
      </c>
      <c r="AB109" s="34" t="s">
        <v>593</v>
      </c>
      <c r="AC109" s="45" t="s">
        <v>40</v>
      </c>
      <c r="AD109" s="45" t="s">
        <v>40</v>
      </c>
      <c r="AE109" s="45" t="s">
        <v>40</v>
      </c>
      <c r="AF109" s="45" t="s">
        <v>40</v>
      </c>
      <c r="AG109" s="45" t="s">
        <v>40</v>
      </c>
      <c r="AH109" s="34" t="s">
        <v>618</v>
      </c>
      <c r="AI109" s="34" t="s">
        <v>82</v>
      </c>
      <c r="AJ109" s="33">
        <v>95101105882</v>
      </c>
      <c r="AK109" s="40" t="s">
        <v>48</v>
      </c>
      <c r="AL109" s="40" t="s">
        <v>49</v>
      </c>
      <c r="AM109" s="40" t="s">
        <v>50</v>
      </c>
      <c r="AN109" s="40" t="s">
        <v>3082</v>
      </c>
      <c r="AO109" s="40" t="s">
        <v>3615</v>
      </c>
      <c r="AP109" s="40" t="s">
        <v>2327</v>
      </c>
      <c r="AQ109" s="40" t="s">
        <v>2329</v>
      </c>
      <c r="AR109" s="38">
        <v>55022767</v>
      </c>
      <c r="AS109" s="42" t="s">
        <v>4064</v>
      </c>
      <c r="AT109" s="43" t="s">
        <v>4062</v>
      </c>
      <c r="AU109" s="33">
        <v>55022767</v>
      </c>
      <c r="AV109" s="33" t="s">
        <v>2496</v>
      </c>
      <c r="AW109" s="33" t="s">
        <v>4080</v>
      </c>
      <c r="AX109" s="40" t="s">
        <v>4057</v>
      </c>
      <c r="AY109" s="40" t="s">
        <v>4058</v>
      </c>
      <c r="AZ109" s="43" t="s">
        <v>4062</v>
      </c>
      <c r="BA109" s="42" t="s">
        <v>4064</v>
      </c>
      <c r="BB109" s="43" t="s">
        <v>4062</v>
      </c>
      <c r="BC109" s="43" t="s">
        <v>4062</v>
      </c>
      <c r="BD109" s="43" t="s">
        <v>4062</v>
      </c>
      <c r="BE109" s="42" t="s">
        <v>4070</v>
      </c>
      <c r="BF109" s="42" t="s">
        <v>4058</v>
      </c>
      <c r="BG109" s="43" t="s">
        <v>4062</v>
      </c>
      <c r="BH109" s="42" t="s">
        <v>4064</v>
      </c>
      <c r="BI109" s="43" t="s">
        <v>4062</v>
      </c>
      <c r="BJ109" s="43" t="s">
        <v>4062</v>
      </c>
      <c r="BK109" s="43" t="s">
        <v>4062</v>
      </c>
      <c r="BL109" s="42" t="s">
        <v>40</v>
      </c>
      <c r="BM109" s="42" t="s">
        <v>40</v>
      </c>
      <c r="BN109" s="43" t="s">
        <v>4062</v>
      </c>
      <c r="BO109" s="43" t="s">
        <v>4062</v>
      </c>
      <c r="BP109" s="43" t="s">
        <v>4062</v>
      </c>
      <c r="BQ109" s="43" t="s">
        <v>4062</v>
      </c>
      <c r="BR109" s="43" t="s">
        <v>4062</v>
      </c>
      <c r="BS109" s="43" t="s">
        <v>4062</v>
      </c>
      <c r="BT109" s="43" t="s">
        <v>4062</v>
      </c>
    </row>
    <row r="110" spans="1:72" s="42" customFormat="1" x14ac:dyDescent="0.2">
      <c r="A110" s="33">
        <v>55022767</v>
      </c>
      <c r="B110" s="34" t="s">
        <v>614</v>
      </c>
      <c r="C110" s="34" t="s">
        <v>30</v>
      </c>
      <c r="D110" s="34" t="s">
        <v>620</v>
      </c>
      <c r="E110" s="34" t="s">
        <v>2322</v>
      </c>
      <c r="F110" s="34" t="s">
        <v>1946</v>
      </c>
      <c r="G110" s="34" t="s">
        <v>1945</v>
      </c>
      <c r="H110" s="34" t="s">
        <v>2200</v>
      </c>
      <c r="I110" s="36">
        <v>180000</v>
      </c>
      <c r="J110" s="37">
        <v>41360</v>
      </c>
      <c r="K110" s="34" t="s">
        <v>616</v>
      </c>
      <c r="L110" s="34" t="s">
        <v>33</v>
      </c>
      <c r="M110" s="34" t="s">
        <v>34</v>
      </c>
      <c r="N110" s="37">
        <v>41439</v>
      </c>
      <c r="O110" s="37">
        <f t="shared" si="6"/>
        <v>41360</v>
      </c>
      <c r="P110" s="38">
        <v>365</v>
      </c>
      <c r="Q110" s="37" t="s">
        <v>2297</v>
      </c>
      <c r="R110" s="37">
        <f t="shared" si="4"/>
        <v>41725</v>
      </c>
      <c r="S110" s="38">
        <f t="shared" si="5"/>
        <v>-286</v>
      </c>
      <c r="T110" s="39" t="s">
        <v>2298</v>
      </c>
      <c r="U110" s="34" t="s">
        <v>35</v>
      </c>
      <c r="V110" s="37">
        <v>41502</v>
      </c>
      <c r="W110" s="40" t="s">
        <v>36</v>
      </c>
      <c r="X110" s="37" t="s">
        <v>37</v>
      </c>
      <c r="Y110" s="40" t="s">
        <v>334</v>
      </c>
      <c r="Z110" s="40" t="s">
        <v>39</v>
      </c>
      <c r="AA110" s="34" t="s">
        <v>617</v>
      </c>
      <c r="AB110" s="34" t="s">
        <v>593</v>
      </c>
      <c r="AC110" s="45" t="s">
        <v>40</v>
      </c>
      <c r="AD110" s="45" t="s">
        <v>40</v>
      </c>
      <c r="AE110" s="45" t="s">
        <v>40</v>
      </c>
      <c r="AF110" s="45" t="s">
        <v>40</v>
      </c>
      <c r="AG110" s="45" t="s">
        <v>40</v>
      </c>
      <c r="AH110" s="34" t="s">
        <v>618</v>
      </c>
      <c r="AI110" s="34" t="s">
        <v>82</v>
      </c>
      <c r="AJ110" s="33">
        <v>95101105882</v>
      </c>
      <c r="AK110" s="40" t="s">
        <v>48</v>
      </c>
      <c r="AL110" s="40" t="s">
        <v>49</v>
      </c>
      <c r="AM110" s="40" t="s">
        <v>50</v>
      </c>
      <c r="AN110" s="40" t="s">
        <v>3083</v>
      </c>
      <c r="AO110" s="40" t="s">
        <v>3616</v>
      </c>
      <c r="AP110" s="40" t="s">
        <v>2327</v>
      </c>
      <c r="AQ110" s="40" t="s">
        <v>2329</v>
      </c>
      <c r="AR110" s="38">
        <v>55022767</v>
      </c>
      <c r="AS110" s="42" t="s">
        <v>4064</v>
      </c>
      <c r="AT110" s="43" t="s">
        <v>4062</v>
      </c>
      <c r="AU110" s="33">
        <v>55022767</v>
      </c>
      <c r="AV110" s="33" t="s">
        <v>2497</v>
      </c>
      <c r="AW110" s="33" t="s">
        <v>4080</v>
      </c>
      <c r="AX110" s="40" t="s">
        <v>4057</v>
      </c>
      <c r="AY110" s="40" t="s">
        <v>4058</v>
      </c>
      <c r="AZ110" s="43" t="s">
        <v>4062</v>
      </c>
      <c r="BA110" s="42" t="s">
        <v>4064</v>
      </c>
      <c r="BB110" s="43" t="s">
        <v>4062</v>
      </c>
      <c r="BC110" s="43" t="s">
        <v>4062</v>
      </c>
      <c r="BD110" s="43" t="s">
        <v>4062</v>
      </c>
      <c r="BE110" s="42" t="s">
        <v>4070</v>
      </c>
      <c r="BF110" s="42" t="s">
        <v>4058</v>
      </c>
      <c r="BG110" s="43" t="s">
        <v>4062</v>
      </c>
      <c r="BH110" s="42" t="s">
        <v>4064</v>
      </c>
      <c r="BI110" s="43" t="s">
        <v>4062</v>
      </c>
      <c r="BJ110" s="43" t="s">
        <v>4062</v>
      </c>
      <c r="BK110" s="43" t="s">
        <v>4062</v>
      </c>
      <c r="BL110" s="42" t="s">
        <v>40</v>
      </c>
      <c r="BM110" s="42" t="s">
        <v>40</v>
      </c>
      <c r="BN110" s="43" t="s">
        <v>4062</v>
      </c>
      <c r="BO110" s="43" t="s">
        <v>4062</v>
      </c>
      <c r="BP110" s="43" t="s">
        <v>4062</v>
      </c>
      <c r="BQ110" s="43" t="s">
        <v>4062</v>
      </c>
      <c r="BR110" s="43" t="s">
        <v>4062</v>
      </c>
      <c r="BS110" s="43" t="s">
        <v>4062</v>
      </c>
      <c r="BT110" s="43" t="s">
        <v>4062</v>
      </c>
    </row>
    <row r="111" spans="1:72" s="42" customFormat="1" x14ac:dyDescent="0.2">
      <c r="A111" s="33">
        <v>55022768</v>
      </c>
      <c r="B111" s="34" t="s">
        <v>621</v>
      </c>
      <c r="C111" s="34" t="s">
        <v>51</v>
      </c>
      <c r="D111" s="34" t="s">
        <v>622</v>
      </c>
      <c r="E111" s="34" t="s">
        <v>2322</v>
      </c>
      <c r="F111" s="34" t="s">
        <v>1946</v>
      </c>
      <c r="G111" s="34" t="s">
        <v>1966</v>
      </c>
      <c r="H111" s="34" t="s">
        <v>2210</v>
      </c>
      <c r="I111" s="36">
        <v>156100</v>
      </c>
      <c r="J111" s="37">
        <v>41320</v>
      </c>
      <c r="K111" s="34" t="s">
        <v>623</v>
      </c>
      <c r="L111" s="34" t="s">
        <v>33</v>
      </c>
      <c r="M111" s="34" t="s">
        <v>34</v>
      </c>
      <c r="N111" s="37">
        <v>41439</v>
      </c>
      <c r="O111" s="37">
        <f t="shared" si="6"/>
        <v>41320</v>
      </c>
      <c r="P111" s="38">
        <v>365</v>
      </c>
      <c r="Q111" s="37" t="s">
        <v>2297</v>
      </c>
      <c r="R111" s="37">
        <f t="shared" si="4"/>
        <v>41685</v>
      </c>
      <c r="S111" s="38">
        <f t="shared" si="5"/>
        <v>-246</v>
      </c>
      <c r="T111" s="39" t="s">
        <v>2298</v>
      </c>
      <c r="U111" s="34" t="s">
        <v>35</v>
      </c>
      <c r="V111" s="37">
        <v>41502</v>
      </c>
      <c r="W111" s="40" t="s">
        <v>36</v>
      </c>
      <c r="X111" s="37" t="s">
        <v>37</v>
      </c>
      <c r="Y111" s="40" t="s">
        <v>334</v>
      </c>
      <c r="Z111" s="40" t="s">
        <v>39</v>
      </c>
      <c r="AA111" s="34" t="s">
        <v>624</v>
      </c>
      <c r="AB111" s="34" t="s">
        <v>625</v>
      </c>
      <c r="AC111" s="45" t="s">
        <v>40</v>
      </c>
      <c r="AD111" s="45" t="s">
        <v>40</v>
      </c>
      <c r="AE111" s="45" t="s">
        <v>40</v>
      </c>
      <c r="AF111" s="45" t="s">
        <v>40</v>
      </c>
      <c r="AG111" s="45" t="s">
        <v>40</v>
      </c>
      <c r="AH111" s="34" t="s">
        <v>626</v>
      </c>
      <c r="AI111" s="34" t="s">
        <v>47</v>
      </c>
      <c r="AJ111" s="33">
        <v>31206888</v>
      </c>
      <c r="AK111" s="40" t="s">
        <v>48</v>
      </c>
      <c r="AL111" s="40" t="s">
        <v>49</v>
      </c>
      <c r="AM111" s="40" t="s">
        <v>50</v>
      </c>
      <c r="AN111" s="40" t="s">
        <v>3084</v>
      </c>
      <c r="AO111" s="40" t="s">
        <v>3617</v>
      </c>
      <c r="AP111" s="40" t="s">
        <v>2327</v>
      </c>
      <c r="AQ111" s="40" t="s">
        <v>2329</v>
      </c>
      <c r="AR111" s="38">
        <v>55022768</v>
      </c>
      <c r="AS111" s="42" t="s">
        <v>4064</v>
      </c>
      <c r="AT111" s="43" t="s">
        <v>4062</v>
      </c>
      <c r="AU111" s="33">
        <v>55022768</v>
      </c>
      <c r="AV111" s="33" t="s">
        <v>2498</v>
      </c>
      <c r="AW111" s="33" t="s">
        <v>4079</v>
      </c>
      <c r="AX111" s="40" t="s">
        <v>4057</v>
      </c>
      <c r="AY111" s="40" t="s">
        <v>4058</v>
      </c>
      <c r="AZ111" s="43" t="s">
        <v>4062</v>
      </c>
      <c r="BA111" s="42" t="s">
        <v>4064</v>
      </c>
      <c r="BB111" s="43" t="s">
        <v>4062</v>
      </c>
      <c r="BC111" s="42" t="s">
        <v>4055</v>
      </c>
      <c r="BD111" s="43" t="s">
        <v>4062</v>
      </c>
      <c r="BE111" s="42" t="s">
        <v>4070</v>
      </c>
      <c r="BF111" s="42" t="s">
        <v>4058</v>
      </c>
      <c r="BG111" s="43" t="s">
        <v>4062</v>
      </c>
      <c r="BH111" s="42" t="s">
        <v>4064</v>
      </c>
      <c r="BI111" s="43" t="s">
        <v>4062</v>
      </c>
      <c r="BJ111" s="42" t="s">
        <v>4055</v>
      </c>
      <c r="BK111" s="43" t="s">
        <v>4062</v>
      </c>
      <c r="BL111" s="42" t="s">
        <v>40</v>
      </c>
      <c r="BM111" s="42" t="s">
        <v>40</v>
      </c>
      <c r="BN111" s="43" t="s">
        <v>4062</v>
      </c>
      <c r="BO111" s="43" t="s">
        <v>4062</v>
      </c>
      <c r="BP111" s="43" t="s">
        <v>4062</v>
      </c>
      <c r="BQ111" s="43" t="s">
        <v>4062</v>
      </c>
      <c r="BR111" s="43" t="s">
        <v>4062</v>
      </c>
      <c r="BS111" s="43" t="s">
        <v>4062</v>
      </c>
      <c r="BT111" s="43" t="s">
        <v>4062</v>
      </c>
    </row>
    <row r="112" spans="1:72" s="42" customFormat="1" x14ac:dyDescent="0.2">
      <c r="A112" s="33">
        <v>55022768</v>
      </c>
      <c r="B112" s="34" t="s">
        <v>621</v>
      </c>
      <c r="C112" s="34" t="s">
        <v>54</v>
      </c>
      <c r="D112" s="34" t="s">
        <v>369</v>
      </c>
      <c r="E112" s="35" t="s">
        <v>2323</v>
      </c>
      <c r="F112" s="34" t="s">
        <v>1963</v>
      </c>
      <c r="G112" s="34" t="s">
        <v>1966</v>
      </c>
      <c r="H112" s="34" t="s">
        <v>2210</v>
      </c>
      <c r="I112" s="36">
        <v>2385000</v>
      </c>
      <c r="J112" s="37">
        <v>41320</v>
      </c>
      <c r="K112" s="34" t="s">
        <v>623</v>
      </c>
      <c r="L112" s="34" t="s">
        <v>33</v>
      </c>
      <c r="M112" s="34" t="s">
        <v>34</v>
      </c>
      <c r="N112" s="37">
        <v>41439</v>
      </c>
      <c r="O112" s="37">
        <f t="shared" si="6"/>
        <v>41320</v>
      </c>
      <c r="P112" s="38">
        <v>365</v>
      </c>
      <c r="Q112" s="37" t="s">
        <v>2297</v>
      </c>
      <c r="R112" s="37">
        <f t="shared" si="4"/>
        <v>41685</v>
      </c>
      <c r="S112" s="38">
        <f t="shared" si="5"/>
        <v>-246</v>
      </c>
      <c r="T112" s="39" t="s">
        <v>2298</v>
      </c>
      <c r="U112" s="34" t="s">
        <v>35</v>
      </c>
      <c r="V112" s="37">
        <v>41502</v>
      </c>
      <c r="W112" s="40" t="s">
        <v>36</v>
      </c>
      <c r="X112" s="37" t="s">
        <v>37</v>
      </c>
      <c r="Y112" s="40" t="s">
        <v>334</v>
      </c>
      <c r="Z112" s="40" t="s">
        <v>39</v>
      </c>
      <c r="AA112" s="34" t="s">
        <v>624</v>
      </c>
      <c r="AB112" s="34" t="s">
        <v>625</v>
      </c>
      <c r="AC112" s="45" t="s">
        <v>40</v>
      </c>
      <c r="AD112" s="45" t="s">
        <v>40</v>
      </c>
      <c r="AE112" s="45" t="s">
        <v>40</v>
      </c>
      <c r="AF112" s="45" t="s">
        <v>40</v>
      </c>
      <c r="AG112" s="45" t="s">
        <v>40</v>
      </c>
      <c r="AH112" s="34" t="s">
        <v>626</v>
      </c>
      <c r="AI112" s="34" t="s">
        <v>47</v>
      </c>
      <c r="AJ112" s="33">
        <v>31206888</v>
      </c>
      <c r="AK112" s="40" t="s">
        <v>48</v>
      </c>
      <c r="AL112" s="40" t="s">
        <v>49</v>
      </c>
      <c r="AM112" s="40" t="s">
        <v>50</v>
      </c>
      <c r="AN112" s="40" t="s">
        <v>3085</v>
      </c>
      <c r="AO112" s="40" t="s">
        <v>3618</v>
      </c>
      <c r="AP112" s="40" t="s">
        <v>2327</v>
      </c>
      <c r="AQ112" s="40" t="s">
        <v>2329</v>
      </c>
      <c r="AR112" s="38">
        <v>55022768</v>
      </c>
      <c r="AS112" s="42" t="s">
        <v>4064</v>
      </c>
      <c r="AT112" s="43" t="s">
        <v>4062</v>
      </c>
      <c r="AU112" s="33">
        <v>55022768</v>
      </c>
      <c r="AV112" s="33" t="s">
        <v>2499</v>
      </c>
      <c r="AW112" s="33" t="s">
        <v>4079</v>
      </c>
      <c r="AX112" s="40" t="s">
        <v>4057</v>
      </c>
      <c r="AY112" s="40" t="s">
        <v>4058</v>
      </c>
      <c r="AZ112" s="43" t="s">
        <v>4062</v>
      </c>
      <c r="BA112" s="42" t="s">
        <v>4064</v>
      </c>
      <c r="BB112" s="43" t="s">
        <v>4062</v>
      </c>
      <c r="BC112" s="42" t="s">
        <v>4055</v>
      </c>
      <c r="BD112" s="43" t="s">
        <v>4062</v>
      </c>
      <c r="BE112" s="42" t="s">
        <v>4070</v>
      </c>
      <c r="BF112" s="42" t="s">
        <v>4058</v>
      </c>
      <c r="BG112" s="43" t="s">
        <v>4062</v>
      </c>
      <c r="BH112" s="42" t="s">
        <v>4064</v>
      </c>
      <c r="BI112" s="43" t="s">
        <v>4062</v>
      </c>
      <c r="BJ112" s="42" t="s">
        <v>4055</v>
      </c>
      <c r="BK112" s="43" t="s">
        <v>4062</v>
      </c>
      <c r="BL112" s="42" t="s">
        <v>40</v>
      </c>
      <c r="BM112" s="42" t="s">
        <v>40</v>
      </c>
      <c r="BN112" s="43" t="s">
        <v>4062</v>
      </c>
      <c r="BO112" s="43" t="s">
        <v>4062</v>
      </c>
      <c r="BP112" s="43" t="s">
        <v>4062</v>
      </c>
      <c r="BQ112" s="43" t="s">
        <v>4062</v>
      </c>
      <c r="BR112" s="43" t="s">
        <v>4062</v>
      </c>
      <c r="BS112" s="43" t="s">
        <v>4062</v>
      </c>
      <c r="BT112" s="43" t="s">
        <v>4062</v>
      </c>
    </row>
    <row r="113" spans="1:72" s="42" customFormat="1" x14ac:dyDescent="0.2">
      <c r="A113" s="33">
        <v>55022768</v>
      </c>
      <c r="B113" s="34" t="s">
        <v>621</v>
      </c>
      <c r="C113" s="34" t="s">
        <v>30</v>
      </c>
      <c r="D113" s="34" t="s">
        <v>627</v>
      </c>
      <c r="E113" s="35" t="s">
        <v>768</v>
      </c>
      <c r="F113" s="34" t="s">
        <v>1965</v>
      </c>
      <c r="G113" s="34" t="s">
        <v>1966</v>
      </c>
      <c r="H113" s="34" t="s">
        <v>2210</v>
      </c>
      <c r="I113" s="36">
        <v>470000</v>
      </c>
      <c r="J113" s="37">
        <v>41320</v>
      </c>
      <c r="K113" s="34" t="s">
        <v>623</v>
      </c>
      <c r="L113" s="34" t="s">
        <v>33</v>
      </c>
      <c r="M113" s="34" t="s">
        <v>34</v>
      </c>
      <c r="N113" s="37">
        <v>41439</v>
      </c>
      <c r="O113" s="37">
        <f t="shared" si="6"/>
        <v>41320</v>
      </c>
      <c r="P113" s="38">
        <v>365</v>
      </c>
      <c r="Q113" s="37" t="s">
        <v>2297</v>
      </c>
      <c r="R113" s="37">
        <f t="shared" si="4"/>
        <v>41685</v>
      </c>
      <c r="S113" s="38">
        <f t="shared" si="5"/>
        <v>-246</v>
      </c>
      <c r="T113" s="39" t="s">
        <v>2298</v>
      </c>
      <c r="U113" s="34" t="s">
        <v>35</v>
      </c>
      <c r="V113" s="37">
        <v>41502</v>
      </c>
      <c r="W113" s="40" t="s">
        <v>36</v>
      </c>
      <c r="X113" s="37" t="s">
        <v>37</v>
      </c>
      <c r="Y113" s="40" t="s">
        <v>334</v>
      </c>
      <c r="Z113" s="40" t="s">
        <v>39</v>
      </c>
      <c r="AA113" s="34" t="s">
        <v>624</v>
      </c>
      <c r="AB113" s="34" t="s">
        <v>625</v>
      </c>
      <c r="AC113" s="45" t="s">
        <v>40</v>
      </c>
      <c r="AD113" s="45" t="s">
        <v>40</v>
      </c>
      <c r="AE113" s="45" t="s">
        <v>40</v>
      </c>
      <c r="AF113" s="45" t="s">
        <v>40</v>
      </c>
      <c r="AG113" s="45" t="s">
        <v>40</v>
      </c>
      <c r="AH113" s="34" t="s">
        <v>626</v>
      </c>
      <c r="AI113" s="34" t="s">
        <v>47</v>
      </c>
      <c r="AJ113" s="33">
        <v>31206888</v>
      </c>
      <c r="AK113" s="40" t="s">
        <v>48</v>
      </c>
      <c r="AL113" s="40" t="s">
        <v>49</v>
      </c>
      <c r="AM113" s="40" t="s">
        <v>50</v>
      </c>
      <c r="AN113" s="40" t="s">
        <v>3086</v>
      </c>
      <c r="AO113" s="40" t="s">
        <v>3619</v>
      </c>
      <c r="AP113" s="40" t="s">
        <v>2327</v>
      </c>
      <c r="AQ113" s="40" t="s">
        <v>2329</v>
      </c>
      <c r="AR113" s="38">
        <v>55022768</v>
      </c>
      <c r="AS113" s="42" t="s">
        <v>4064</v>
      </c>
      <c r="AT113" s="43" t="s">
        <v>4062</v>
      </c>
      <c r="AU113" s="33">
        <v>55022768</v>
      </c>
      <c r="AV113" s="33" t="s">
        <v>2500</v>
      </c>
      <c r="AW113" s="33" t="s">
        <v>4079</v>
      </c>
      <c r="AX113" s="40" t="s">
        <v>4057</v>
      </c>
      <c r="AY113" s="40" t="s">
        <v>4058</v>
      </c>
      <c r="AZ113" s="43" t="s">
        <v>4062</v>
      </c>
      <c r="BA113" s="42" t="s">
        <v>4064</v>
      </c>
      <c r="BB113" s="43" t="s">
        <v>4062</v>
      </c>
      <c r="BC113" s="42" t="s">
        <v>4055</v>
      </c>
      <c r="BD113" s="43" t="s">
        <v>4062</v>
      </c>
      <c r="BE113" s="42" t="s">
        <v>4070</v>
      </c>
      <c r="BF113" s="42" t="s">
        <v>4058</v>
      </c>
      <c r="BG113" s="43" t="s">
        <v>4062</v>
      </c>
      <c r="BH113" s="42" t="s">
        <v>4064</v>
      </c>
      <c r="BI113" s="43" t="s">
        <v>4062</v>
      </c>
      <c r="BJ113" s="42" t="s">
        <v>4055</v>
      </c>
      <c r="BK113" s="43" t="s">
        <v>4062</v>
      </c>
      <c r="BL113" s="42" t="s">
        <v>40</v>
      </c>
      <c r="BM113" s="42" t="s">
        <v>40</v>
      </c>
      <c r="BN113" s="43" t="s">
        <v>4062</v>
      </c>
      <c r="BO113" s="43" t="s">
        <v>4062</v>
      </c>
      <c r="BP113" s="43" t="s">
        <v>4062</v>
      </c>
      <c r="BQ113" s="43" t="s">
        <v>4062</v>
      </c>
      <c r="BR113" s="43" t="s">
        <v>4062</v>
      </c>
      <c r="BS113" s="43" t="s">
        <v>4062</v>
      </c>
      <c r="BT113" s="43" t="s">
        <v>4062</v>
      </c>
    </row>
    <row r="114" spans="1:72" s="42" customFormat="1" x14ac:dyDescent="0.2">
      <c r="A114" s="33">
        <v>55022770</v>
      </c>
      <c r="B114" s="34" t="s">
        <v>628</v>
      </c>
      <c r="C114" s="34" t="s">
        <v>51</v>
      </c>
      <c r="D114" s="34" t="s">
        <v>629</v>
      </c>
      <c r="E114" s="35" t="s">
        <v>2325</v>
      </c>
      <c r="F114" s="34" t="s">
        <v>1982</v>
      </c>
      <c r="G114" s="34" t="s">
        <v>1966</v>
      </c>
      <c r="H114" s="34" t="s">
        <v>2210</v>
      </c>
      <c r="I114" s="36">
        <v>128900</v>
      </c>
      <c r="J114" s="37">
        <v>41355</v>
      </c>
      <c r="K114" s="34" t="s">
        <v>630</v>
      </c>
      <c r="L114" s="34" t="s">
        <v>33</v>
      </c>
      <c r="M114" s="34" t="s">
        <v>34</v>
      </c>
      <c r="N114" s="37">
        <v>41439</v>
      </c>
      <c r="O114" s="37">
        <f t="shared" si="6"/>
        <v>41355</v>
      </c>
      <c r="P114" s="38">
        <v>365</v>
      </c>
      <c r="Q114" s="37" t="s">
        <v>2297</v>
      </c>
      <c r="R114" s="37">
        <f t="shared" si="4"/>
        <v>41720</v>
      </c>
      <c r="S114" s="38">
        <f t="shared" si="5"/>
        <v>-281</v>
      </c>
      <c r="T114" s="39" t="s">
        <v>2298</v>
      </c>
      <c r="U114" s="34" t="s">
        <v>35</v>
      </c>
      <c r="V114" s="37">
        <v>41502</v>
      </c>
      <c r="W114" s="40" t="s">
        <v>36</v>
      </c>
      <c r="X114" s="37" t="s">
        <v>37</v>
      </c>
      <c r="Y114" s="40" t="s">
        <v>57</v>
      </c>
      <c r="Z114" s="40" t="s">
        <v>39</v>
      </c>
      <c r="AA114" s="34" t="s">
        <v>631</v>
      </c>
      <c r="AB114" s="34" t="s">
        <v>493</v>
      </c>
      <c r="AC114" s="45" t="s">
        <v>40</v>
      </c>
      <c r="AD114" s="45" t="s">
        <v>40</v>
      </c>
      <c r="AE114" s="45" t="s">
        <v>40</v>
      </c>
      <c r="AF114" s="45" t="s">
        <v>40</v>
      </c>
      <c r="AG114" s="45" t="s">
        <v>40</v>
      </c>
      <c r="AH114" s="34" t="s">
        <v>632</v>
      </c>
      <c r="AI114" s="34" t="s">
        <v>47</v>
      </c>
      <c r="AJ114" s="33">
        <v>41517245</v>
      </c>
      <c r="AK114" s="40" t="s">
        <v>48</v>
      </c>
      <c r="AL114" s="40" t="s">
        <v>49</v>
      </c>
      <c r="AM114" s="40" t="s">
        <v>64</v>
      </c>
      <c r="AN114" s="40" t="s">
        <v>3087</v>
      </c>
      <c r="AO114" s="40" t="s">
        <v>3620</v>
      </c>
      <c r="AP114" s="40" t="s">
        <v>2327</v>
      </c>
      <c r="AQ114" s="40" t="s">
        <v>2329</v>
      </c>
      <c r="AR114" s="38">
        <v>55022770</v>
      </c>
      <c r="AS114" s="43" t="s">
        <v>4062</v>
      </c>
      <c r="AT114" s="44" t="s">
        <v>4061</v>
      </c>
      <c r="AU114" s="33">
        <v>55022770</v>
      </c>
      <c r="AV114" s="33" t="s">
        <v>2501</v>
      </c>
      <c r="AW114" s="33" t="s">
        <v>4080</v>
      </c>
      <c r="AX114" s="40" t="s">
        <v>4057</v>
      </c>
      <c r="AY114" s="40" t="s">
        <v>4059</v>
      </c>
      <c r="AZ114" s="43" t="s">
        <v>4062</v>
      </c>
      <c r="BA114" s="43" t="s">
        <v>4062</v>
      </c>
      <c r="BB114" s="43" t="s">
        <v>4062</v>
      </c>
      <c r="BC114" s="43" t="s">
        <v>4062</v>
      </c>
      <c r="BD114" s="42" t="s">
        <v>4061</v>
      </c>
      <c r="BE114" s="42" t="s">
        <v>4070</v>
      </c>
      <c r="BF114" s="42" t="s">
        <v>4059</v>
      </c>
      <c r="BG114" s="43" t="s">
        <v>4062</v>
      </c>
      <c r="BH114" s="43" t="s">
        <v>4062</v>
      </c>
      <c r="BI114" s="43" t="s">
        <v>4062</v>
      </c>
      <c r="BJ114" s="43" t="s">
        <v>4062</v>
      </c>
      <c r="BK114" s="42" t="s">
        <v>4061</v>
      </c>
      <c r="BL114" s="42" t="s">
        <v>40</v>
      </c>
      <c r="BM114" s="42" t="s">
        <v>40</v>
      </c>
      <c r="BN114" s="43" t="s">
        <v>4062</v>
      </c>
      <c r="BO114" s="43" t="s">
        <v>4062</v>
      </c>
      <c r="BP114" s="43" t="s">
        <v>4062</v>
      </c>
      <c r="BQ114" s="43" t="s">
        <v>4062</v>
      </c>
      <c r="BR114" s="43" t="s">
        <v>4062</v>
      </c>
      <c r="BS114" s="43" t="s">
        <v>4062</v>
      </c>
      <c r="BT114" s="43" t="s">
        <v>4062</v>
      </c>
    </row>
    <row r="115" spans="1:72" s="42" customFormat="1" x14ac:dyDescent="0.2">
      <c r="A115" s="33">
        <v>55022773</v>
      </c>
      <c r="B115" s="34" t="s">
        <v>633</v>
      </c>
      <c r="C115" s="34" t="s">
        <v>51</v>
      </c>
      <c r="D115" s="34" t="s">
        <v>496</v>
      </c>
      <c r="E115" s="34" t="s">
        <v>2322</v>
      </c>
      <c r="F115" s="34" t="s">
        <v>1949</v>
      </c>
      <c r="G115" s="34" t="s">
        <v>1945</v>
      </c>
      <c r="H115" s="34" t="s">
        <v>2200</v>
      </c>
      <c r="I115" s="36">
        <v>1738404</v>
      </c>
      <c r="J115" s="37">
        <v>41359</v>
      </c>
      <c r="K115" s="34" t="s">
        <v>634</v>
      </c>
      <c r="L115" s="34" t="s">
        <v>33</v>
      </c>
      <c r="M115" s="34" t="s">
        <v>34</v>
      </c>
      <c r="N115" s="37">
        <v>41439</v>
      </c>
      <c r="O115" s="37">
        <f t="shared" si="6"/>
        <v>41359</v>
      </c>
      <c r="P115" s="38">
        <v>365</v>
      </c>
      <c r="Q115" s="37" t="s">
        <v>2297</v>
      </c>
      <c r="R115" s="37">
        <f t="shared" si="4"/>
        <v>41724</v>
      </c>
      <c r="S115" s="38">
        <f t="shared" si="5"/>
        <v>-285</v>
      </c>
      <c r="T115" s="39" t="s">
        <v>2298</v>
      </c>
      <c r="U115" s="34" t="s">
        <v>35</v>
      </c>
      <c r="V115" s="37">
        <v>41502</v>
      </c>
      <c r="W115" s="40" t="s">
        <v>36</v>
      </c>
      <c r="X115" s="37" t="s">
        <v>37</v>
      </c>
      <c r="Y115" s="40" t="s">
        <v>334</v>
      </c>
      <c r="Z115" s="40" t="s">
        <v>39</v>
      </c>
      <c r="AA115" s="34" t="s">
        <v>635</v>
      </c>
      <c r="AB115" s="34" t="s">
        <v>636</v>
      </c>
      <c r="AC115" s="45" t="s">
        <v>40</v>
      </c>
      <c r="AD115" s="45" t="s">
        <v>40</v>
      </c>
      <c r="AE115" s="45" t="s">
        <v>40</v>
      </c>
      <c r="AF115" s="45" t="s">
        <v>40</v>
      </c>
      <c r="AG115" s="45" t="s">
        <v>40</v>
      </c>
      <c r="AH115" s="34" t="s">
        <v>500</v>
      </c>
      <c r="AI115" s="34" t="s">
        <v>47</v>
      </c>
      <c r="AJ115" s="33">
        <v>22581107</v>
      </c>
      <c r="AK115" s="40" t="s">
        <v>48</v>
      </c>
      <c r="AL115" s="40" t="s">
        <v>49</v>
      </c>
      <c r="AM115" s="40" t="s">
        <v>50</v>
      </c>
      <c r="AN115" s="40" t="s">
        <v>3088</v>
      </c>
      <c r="AO115" s="40" t="s">
        <v>3621</v>
      </c>
      <c r="AP115" s="40" t="s">
        <v>2327</v>
      </c>
      <c r="AQ115" s="40" t="s">
        <v>2329</v>
      </c>
      <c r="AR115" s="38">
        <v>55022773</v>
      </c>
      <c r="AS115" s="42" t="s">
        <v>4064</v>
      </c>
      <c r="AT115" s="43" t="s">
        <v>4062</v>
      </c>
      <c r="AU115" s="33">
        <v>55022773</v>
      </c>
      <c r="AV115" s="33" t="s">
        <v>2502</v>
      </c>
      <c r="AW115" s="33" t="s">
        <v>4079</v>
      </c>
      <c r="AX115" s="40" t="s">
        <v>4057</v>
      </c>
      <c r="AY115" s="40" t="s">
        <v>4058</v>
      </c>
      <c r="AZ115" s="43" t="s">
        <v>4062</v>
      </c>
      <c r="BA115" s="42" t="s">
        <v>4064</v>
      </c>
      <c r="BB115" s="43" t="s">
        <v>4062</v>
      </c>
      <c r="BC115" s="42" t="s">
        <v>4055</v>
      </c>
      <c r="BD115" s="43" t="s">
        <v>4062</v>
      </c>
      <c r="BE115" s="42" t="s">
        <v>4070</v>
      </c>
      <c r="BF115" s="42" t="s">
        <v>4058</v>
      </c>
      <c r="BG115" s="43" t="s">
        <v>4062</v>
      </c>
      <c r="BH115" s="42" t="s">
        <v>4064</v>
      </c>
      <c r="BI115" s="43" t="s">
        <v>4062</v>
      </c>
      <c r="BJ115" s="42" t="s">
        <v>4055</v>
      </c>
      <c r="BK115" s="43" t="s">
        <v>4062</v>
      </c>
      <c r="BL115" s="42" t="s">
        <v>40</v>
      </c>
      <c r="BM115" s="42" t="s">
        <v>40</v>
      </c>
      <c r="BN115" s="43" t="s">
        <v>4062</v>
      </c>
      <c r="BO115" s="43" t="s">
        <v>4062</v>
      </c>
      <c r="BP115" s="43" t="s">
        <v>4062</v>
      </c>
      <c r="BQ115" s="43" t="s">
        <v>4062</v>
      </c>
      <c r="BR115" s="43" t="s">
        <v>4062</v>
      </c>
      <c r="BS115" s="43" t="s">
        <v>4062</v>
      </c>
      <c r="BT115" s="43" t="s">
        <v>4062</v>
      </c>
    </row>
    <row r="116" spans="1:72" s="42" customFormat="1" x14ac:dyDescent="0.2">
      <c r="A116" s="33">
        <v>55023010</v>
      </c>
      <c r="B116" s="34" t="s">
        <v>637</v>
      </c>
      <c r="C116" s="34" t="s">
        <v>51</v>
      </c>
      <c r="D116" s="34" t="s">
        <v>638</v>
      </c>
      <c r="E116" s="34" t="s">
        <v>2314</v>
      </c>
      <c r="F116" s="34" t="s">
        <v>1983</v>
      </c>
      <c r="G116" s="34" t="s">
        <v>1984</v>
      </c>
      <c r="H116" s="34" t="s">
        <v>2217</v>
      </c>
      <c r="I116" s="36">
        <v>139399</v>
      </c>
      <c r="J116" s="37">
        <v>41355</v>
      </c>
      <c r="K116" s="34" t="s">
        <v>639</v>
      </c>
      <c r="L116" s="34" t="s">
        <v>33</v>
      </c>
      <c r="M116" s="34" t="s">
        <v>34</v>
      </c>
      <c r="N116" s="37">
        <v>41439</v>
      </c>
      <c r="O116" s="37">
        <f t="shared" si="6"/>
        <v>41355</v>
      </c>
      <c r="P116" s="38">
        <v>365</v>
      </c>
      <c r="Q116" s="37" t="s">
        <v>2297</v>
      </c>
      <c r="R116" s="37">
        <f t="shared" si="4"/>
        <v>41720</v>
      </c>
      <c r="S116" s="38">
        <f t="shared" si="5"/>
        <v>-281</v>
      </c>
      <c r="T116" s="39" t="s">
        <v>2298</v>
      </c>
      <c r="U116" s="34" t="s">
        <v>35</v>
      </c>
      <c r="V116" s="37">
        <v>41502</v>
      </c>
      <c r="W116" s="40" t="s">
        <v>36</v>
      </c>
      <c r="X116" s="37" t="s">
        <v>37</v>
      </c>
      <c r="Y116" s="40" t="s">
        <v>334</v>
      </c>
      <c r="Z116" s="40" t="s">
        <v>39</v>
      </c>
      <c r="AA116" s="34" t="s">
        <v>640</v>
      </c>
      <c r="AB116" s="34" t="s">
        <v>641</v>
      </c>
      <c r="AC116" s="45" t="s">
        <v>40</v>
      </c>
      <c r="AD116" s="45" t="s">
        <v>40</v>
      </c>
      <c r="AE116" s="45" t="s">
        <v>40</v>
      </c>
      <c r="AF116" s="45" t="s">
        <v>40</v>
      </c>
      <c r="AG116" s="45" t="s">
        <v>40</v>
      </c>
      <c r="AH116" s="34" t="s">
        <v>642</v>
      </c>
      <c r="AI116" s="34" t="s">
        <v>47</v>
      </c>
      <c r="AJ116" s="33">
        <v>20316118</v>
      </c>
      <c r="AK116" s="40" t="s">
        <v>48</v>
      </c>
      <c r="AL116" s="40" t="s">
        <v>49</v>
      </c>
      <c r="AM116" s="40" t="s">
        <v>50</v>
      </c>
      <c r="AN116" s="40" t="s">
        <v>3089</v>
      </c>
      <c r="AO116" s="40" t="s">
        <v>3622</v>
      </c>
      <c r="AP116" s="40" t="s">
        <v>2327</v>
      </c>
      <c r="AQ116" s="40" t="s">
        <v>2329</v>
      </c>
      <c r="AR116" s="38">
        <v>55023010</v>
      </c>
      <c r="AS116" s="42" t="s">
        <v>4064</v>
      </c>
      <c r="AT116" s="43" t="s">
        <v>4062</v>
      </c>
      <c r="AU116" s="33">
        <v>55023010</v>
      </c>
      <c r="AV116" s="33" t="s">
        <v>2503</v>
      </c>
      <c r="AW116" s="33" t="s">
        <v>4080</v>
      </c>
      <c r="AX116" s="40" t="s">
        <v>4057</v>
      </c>
      <c r="AY116" s="40" t="s">
        <v>4058</v>
      </c>
      <c r="AZ116" s="43" t="s">
        <v>4062</v>
      </c>
      <c r="BA116" s="42" t="s">
        <v>4064</v>
      </c>
      <c r="BB116" s="43" t="s">
        <v>4062</v>
      </c>
      <c r="BC116" s="43" t="s">
        <v>4062</v>
      </c>
      <c r="BD116" s="43" t="s">
        <v>4062</v>
      </c>
      <c r="BE116" s="42" t="s">
        <v>4070</v>
      </c>
      <c r="BF116" s="42" t="s">
        <v>4058</v>
      </c>
      <c r="BG116" s="43" t="s">
        <v>4062</v>
      </c>
      <c r="BH116" s="42" t="s">
        <v>4064</v>
      </c>
      <c r="BI116" s="43" t="s">
        <v>4062</v>
      </c>
      <c r="BJ116" s="43" t="s">
        <v>4062</v>
      </c>
      <c r="BK116" s="43" t="s">
        <v>4062</v>
      </c>
      <c r="BL116" s="42" t="s">
        <v>40</v>
      </c>
      <c r="BM116" s="42" t="s">
        <v>40</v>
      </c>
      <c r="BN116" s="43" t="s">
        <v>4062</v>
      </c>
      <c r="BO116" s="43" t="s">
        <v>4062</v>
      </c>
      <c r="BP116" s="43" t="s">
        <v>4062</v>
      </c>
      <c r="BQ116" s="43" t="s">
        <v>4062</v>
      </c>
      <c r="BR116" s="43" t="s">
        <v>4062</v>
      </c>
      <c r="BS116" s="43" t="s">
        <v>4062</v>
      </c>
      <c r="BT116" s="43" t="s">
        <v>4062</v>
      </c>
    </row>
    <row r="117" spans="1:72" s="42" customFormat="1" x14ac:dyDescent="0.2">
      <c r="A117" s="33">
        <v>55023036</v>
      </c>
      <c r="B117" s="34" t="s">
        <v>643</v>
      </c>
      <c r="C117" s="34" t="s">
        <v>51</v>
      </c>
      <c r="D117" s="34" t="s">
        <v>644</v>
      </c>
      <c r="E117" s="34" t="s">
        <v>2196</v>
      </c>
      <c r="F117" s="34" t="s">
        <v>1985</v>
      </c>
      <c r="G117" s="34" t="s">
        <v>1986</v>
      </c>
      <c r="H117" s="34" t="s">
        <v>2218</v>
      </c>
      <c r="I117" s="36">
        <v>382696</v>
      </c>
      <c r="J117" s="37">
        <v>41352</v>
      </c>
      <c r="K117" s="34" t="s">
        <v>646</v>
      </c>
      <c r="L117" s="34" t="s">
        <v>33</v>
      </c>
      <c r="M117" s="34" t="s">
        <v>34</v>
      </c>
      <c r="N117" s="37">
        <v>41439</v>
      </c>
      <c r="O117" s="37">
        <f t="shared" si="6"/>
        <v>41352</v>
      </c>
      <c r="P117" s="38">
        <v>365</v>
      </c>
      <c r="Q117" s="37" t="s">
        <v>2297</v>
      </c>
      <c r="R117" s="37">
        <f t="shared" si="4"/>
        <v>41717</v>
      </c>
      <c r="S117" s="38">
        <f t="shared" si="5"/>
        <v>-278</v>
      </c>
      <c r="T117" s="39" t="s">
        <v>2298</v>
      </c>
      <c r="U117" s="34" t="s">
        <v>35</v>
      </c>
      <c r="V117" s="37">
        <v>41502</v>
      </c>
      <c r="W117" s="40" t="s">
        <v>36</v>
      </c>
      <c r="X117" s="37" t="s">
        <v>37</v>
      </c>
      <c r="Y117" s="40" t="s">
        <v>334</v>
      </c>
      <c r="Z117" s="40" t="s">
        <v>39</v>
      </c>
      <c r="AA117" s="34" t="s">
        <v>647</v>
      </c>
      <c r="AB117" s="34" t="s">
        <v>648</v>
      </c>
      <c r="AC117" s="45" t="s">
        <v>40</v>
      </c>
      <c r="AD117" s="45" t="s">
        <v>40</v>
      </c>
      <c r="AE117" s="45" t="s">
        <v>40</v>
      </c>
      <c r="AF117" s="45" t="s">
        <v>40</v>
      </c>
      <c r="AG117" s="45" t="s">
        <v>40</v>
      </c>
      <c r="AH117" s="34" t="s">
        <v>649</v>
      </c>
      <c r="AI117" s="34" t="s">
        <v>47</v>
      </c>
      <c r="AJ117" s="33">
        <v>17102493</v>
      </c>
      <c r="AK117" s="40" t="s">
        <v>48</v>
      </c>
      <c r="AL117" s="40" t="s">
        <v>49</v>
      </c>
      <c r="AM117" s="40" t="s">
        <v>50</v>
      </c>
      <c r="AN117" s="40" t="s">
        <v>3090</v>
      </c>
      <c r="AO117" s="40" t="s">
        <v>3623</v>
      </c>
      <c r="AP117" s="40" t="s">
        <v>2327</v>
      </c>
      <c r="AQ117" s="40" t="s">
        <v>2329</v>
      </c>
      <c r="AR117" s="38">
        <v>55023036</v>
      </c>
      <c r="AS117" s="42" t="s">
        <v>4061</v>
      </c>
      <c r="AT117" s="43" t="s">
        <v>4062</v>
      </c>
      <c r="AU117" s="33">
        <v>55023036</v>
      </c>
      <c r="AV117" s="33" t="s">
        <v>2504</v>
      </c>
      <c r="AW117" s="33" t="s">
        <v>4080</v>
      </c>
      <c r="AX117" s="40" t="s">
        <v>4057</v>
      </c>
      <c r="AY117" s="40" t="s">
        <v>4058</v>
      </c>
      <c r="AZ117" s="43" t="s">
        <v>4062</v>
      </c>
      <c r="BA117" s="42" t="s">
        <v>4061</v>
      </c>
      <c r="BB117" s="43" t="s">
        <v>4062</v>
      </c>
      <c r="BC117" s="43" t="s">
        <v>4062</v>
      </c>
      <c r="BD117" s="43" t="s">
        <v>4062</v>
      </c>
      <c r="BE117" s="42" t="s">
        <v>4070</v>
      </c>
      <c r="BF117" s="42" t="s">
        <v>4058</v>
      </c>
      <c r="BG117" s="43" t="s">
        <v>4062</v>
      </c>
      <c r="BH117" s="42" t="s">
        <v>4061</v>
      </c>
      <c r="BI117" s="43" t="s">
        <v>4062</v>
      </c>
      <c r="BJ117" s="43" t="s">
        <v>4062</v>
      </c>
      <c r="BK117" s="43" t="s">
        <v>4062</v>
      </c>
      <c r="BL117" s="42" t="s">
        <v>4074</v>
      </c>
      <c r="BM117" s="42" t="s">
        <v>4059</v>
      </c>
      <c r="BN117" s="42" t="s">
        <v>4061</v>
      </c>
      <c r="BO117" s="43" t="s">
        <v>4062</v>
      </c>
      <c r="BP117" s="43" t="s">
        <v>4062</v>
      </c>
      <c r="BQ117" s="43" t="s">
        <v>4062</v>
      </c>
      <c r="BR117" s="43" t="s">
        <v>4062</v>
      </c>
      <c r="BS117" s="43" t="s">
        <v>4062</v>
      </c>
      <c r="BT117" s="43" t="s">
        <v>4062</v>
      </c>
    </row>
    <row r="118" spans="1:72" s="42" customFormat="1" x14ac:dyDescent="0.2">
      <c r="A118" s="33">
        <v>55023036</v>
      </c>
      <c r="B118" s="34" t="s">
        <v>643</v>
      </c>
      <c r="C118" s="34" t="s">
        <v>54</v>
      </c>
      <c r="D118" s="34" t="s">
        <v>650</v>
      </c>
      <c r="E118" s="34" t="s">
        <v>2179</v>
      </c>
      <c r="F118" s="34" t="s">
        <v>1987</v>
      </c>
      <c r="G118" s="34" t="s">
        <v>1986</v>
      </c>
      <c r="H118" s="34" t="s">
        <v>2218</v>
      </c>
      <c r="I118" s="36">
        <v>858000</v>
      </c>
      <c r="J118" s="37">
        <v>41352</v>
      </c>
      <c r="K118" s="34" t="s">
        <v>646</v>
      </c>
      <c r="L118" s="34" t="s">
        <v>33</v>
      </c>
      <c r="M118" s="34" t="s">
        <v>34</v>
      </c>
      <c r="N118" s="37">
        <v>41439</v>
      </c>
      <c r="O118" s="37">
        <f t="shared" si="6"/>
        <v>41352</v>
      </c>
      <c r="P118" s="38">
        <v>365</v>
      </c>
      <c r="Q118" s="37" t="s">
        <v>2297</v>
      </c>
      <c r="R118" s="37">
        <f t="shared" si="4"/>
        <v>41717</v>
      </c>
      <c r="S118" s="38">
        <f t="shared" si="5"/>
        <v>-278</v>
      </c>
      <c r="T118" s="39" t="s">
        <v>2298</v>
      </c>
      <c r="U118" s="34" t="s">
        <v>35</v>
      </c>
      <c r="V118" s="37">
        <v>41502</v>
      </c>
      <c r="W118" s="40" t="s">
        <v>36</v>
      </c>
      <c r="X118" s="37" t="s">
        <v>37</v>
      </c>
      <c r="Y118" s="40" t="s">
        <v>334</v>
      </c>
      <c r="Z118" s="40" t="s">
        <v>39</v>
      </c>
      <c r="AA118" s="34" t="s">
        <v>647</v>
      </c>
      <c r="AB118" s="34" t="s">
        <v>648</v>
      </c>
      <c r="AC118" s="45" t="s">
        <v>40</v>
      </c>
      <c r="AD118" s="45" t="s">
        <v>40</v>
      </c>
      <c r="AE118" s="45" t="s">
        <v>40</v>
      </c>
      <c r="AF118" s="45" t="s">
        <v>40</v>
      </c>
      <c r="AG118" s="45" t="s">
        <v>40</v>
      </c>
      <c r="AH118" s="34" t="s">
        <v>649</v>
      </c>
      <c r="AI118" s="34" t="s">
        <v>47</v>
      </c>
      <c r="AJ118" s="33">
        <v>17102493</v>
      </c>
      <c r="AK118" s="40" t="s">
        <v>48</v>
      </c>
      <c r="AL118" s="40" t="s">
        <v>49</v>
      </c>
      <c r="AM118" s="40" t="s">
        <v>50</v>
      </c>
      <c r="AN118" s="40" t="s">
        <v>3091</v>
      </c>
      <c r="AO118" s="40" t="s">
        <v>3624</v>
      </c>
      <c r="AP118" s="40" t="s">
        <v>2327</v>
      </c>
      <c r="AQ118" s="40" t="s">
        <v>2329</v>
      </c>
      <c r="AR118" s="38">
        <v>55023036</v>
      </c>
      <c r="AS118" s="42" t="s">
        <v>4061</v>
      </c>
      <c r="AT118" s="43" t="s">
        <v>4062</v>
      </c>
      <c r="AU118" s="33">
        <v>55023036</v>
      </c>
      <c r="AV118" s="33" t="s">
        <v>2505</v>
      </c>
      <c r="AW118" s="33" t="s">
        <v>4080</v>
      </c>
      <c r="AX118" s="40" t="s">
        <v>4057</v>
      </c>
      <c r="AY118" s="40" t="s">
        <v>4058</v>
      </c>
      <c r="AZ118" s="43" t="s">
        <v>4062</v>
      </c>
      <c r="BA118" s="42" t="s">
        <v>4061</v>
      </c>
      <c r="BB118" s="43" t="s">
        <v>4062</v>
      </c>
      <c r="BC118" s="43" t="s">
        <v>4062</v>
      </c>
      <c r="BD118" s="43" t="s">
        <v>4062</v>
      </c>
      <c r="BE118" s="42" t="s">
        <v>4070</v>
      </c>
      <c r="BF118" s="42" t="s">
        <v>4058</v>
      </c>
      <c r="BG118" s="43" t="s">
        <v>4062</v>
      </c>
      <c r="BH118" s="42" t="s">
        <v>4061</v>
      </c>
      <c r="BI118" s="43" t="s">
        <v>4062</v>
      </c>
      <c r="BJ118" s="43" t="s">
        <v>4062</v>
      </c>
      <c r="BK118" s="43" t="s">
        <v>4062</v>
      </c>
      <c r="BL118" s="42" t="s">
        <v>4074</v>
      </c>
      <c r="BM118" s="42" t="s">
        <v>4059</v>
      </c>
      <c r="BN118" s="42" t="s">
        <v>4061</v>
      </c>
      <c r="BO118" s="43" t="s">
        <v>4062</v>
      </c>
      <c r="BP118" s="43" t="s">
        <v>4062</v>
      </c>
      <c r="BQ118" s="43" t="s">
        <v>4062</v>
      </c>
      <c r="BR118" s="43" t="s">
        <v>4062</v>
      </c>
      <c r="BS118" s="43" t="s">
        <v>4062</v>
      </c>
      <c r="BT118" s="43" t="s">
        <v>4062</v>
      </c>
    </row>
    <row r="119" spans="1:72" s="42" customFormat="1" x14ac:dyDescent="0.2">
      <c r="A119" s="33">
        <v>55023036</v>
      </c>
      <c r="B119" s="34" t="s">
        <v>643</v>
      </c>
      <c r="C119" s="34" t="s">
        <v>30</v>
      </c>
      <c r="D119" s="34" t="s">
        <v>651</v>
      </c>
      <c r="E119" s="35" t="s">
        <v>2315</v>
      </c>
      <c r="F119" s="34" t="s">
        <v>1988</v>
      </c>
      <c r="G119" s="34" t="s">
        <v>1986</v>
      </c>
      <c r="H119" s="34" t="s">
        <v>2218</v>
      </c>
      <c r="I119" s="36">
        <v>66000</v>
      </c>
      <c r="J119" s="37">
        <v>41352</v>
      </c>
      <c r="K119" s="34" t="s">
        <v>646</v>
      </c>
      <c r="L119" s="34" t="s">
        <v>33</v>
      </c>
      <c r="M119" s="34" t="s">
        <v>34</v>
      </c>
      <c r="N119" s="37">
        <v>41439</v>
      </c>
      <c r="O119" s="37">
        <f t="shared" si="6"/>
        <v>41352</v>
      </c>
      <c r="P119" s="38">
        <v>365</v>
      </c>
      <c r="Q119" s="37" t="s">
        <v>2297</v>
      </c>
      <c r="R119" s="37">
        <f t="shared" si="4"/>
        <v>41717</v>
      </c>
      <c r="S119" s="38">
        <f t="shared" si="5"/>
        <v>-278</v>
      </c>
      <c r="T119" s="39" t="s">
        <v>2298</v>
      </c>
      <c r="U119" s="34" t="s">
        <v>35</v>
      </c>
      <c r="V119" s="37">
        <v>41502</v>
      </c>
      <c r="W119" s="40" t="s">
        <v>36</v>
      </c>
      <c r="X119" s="37" t="s">
        <v>37</v>
      </c>
      <c r="Y119" s="40" t="s">
        <v>334</v>
      </c>
      <c r="Z119" s="40" t="s">
        <v>39</v>
      </c>
      <c r="AA119" s="34" t="s">
        <v>647</v>
      </c>
      <c r="AB119" s="34" t="s">
        <v>648</v>
      </c>
      <c r="AC119" s="45" t="s">
        <v>40</v>
      </c>
      <c r="AD119" s="45" t="s">
        <v>40</v>
      </c>
      <c r="AE119" s="45" t="s">
        <v>40</v>
      </c>
      <c r="AF119" s="45" t="s">
        <v>40</v>
      </c>
      <c r="AG119" s="45" t="s">
        <v>40</v>
      </c>
      <c r="AH119" s="34" t="s">
        <v>649</v>
      </c>
      <c r="AI119" s="34" t="s">
        <v>47</v>
      </c>
      <c r="AJ119" s="33">
        <v>17102493</v>
      </c>
      <c r="AK119" s="40" t="s">
        <v>48</v>
      </c>
      <c r="AL119" s="40" t="s">
        <v>49</v>
      </c>
      <c r="AM119" s="40" t="s">
        <v>50</v>
      </c>
      <c r="AN119" s="40" t="s">
        <v>3092</v>
      </c>
      <c r="AO119" s="40" t="s">
        <v>3625</v>
      </c>
      <c r="AP119" s="40" t="s">
        <v>2327</v>
      </c>
      <c r="AQ119" s="40" t="s">
        <v>2329</v>
      </c>
      <c r="AR119" s="38">
        <v>55023036</v>
      </c>
      <c r="AS119" s="42" t="s">
        <v>4061</v>
      </c>
      <c r="AT119" s="43" t="s">
        <v>4062</v>
      </c>
      <c r="AU119" s="33">
        <v>55023036</v>
      </c>
      <c r="AV119" s="33" t="s">
        <v>2506</v>
      </c>
      <c r="AW119" s="33" t="s">
        <v>4080</v>
      </c>
      <c r="AX119" s="40" t="s">
        <v>4057</v>
      </c>
      <c r="AY119" s="40" t="s">
        <v>4058</v>
      </c>
      <c r="AZ119" s="43" t="s">
        <v>4062</v>
      </c>
      <c r="BA119" s="42" t="s">
        <v>4061</v>
      </c>
      <c r="BB119" s="43" t="s">
        <v>4062</v>
      </c>
      <c r="BC119" s="43" t="s">
        <v>4062</v>
      </c>
      <c r="BD119" s="43" t="s">
        <v>4062</v>
      </c>
      <c r="BE119" s="42" t="s">
        <v>4070</v>
      </c>
      <c r="BF119" s="42" t="s">
        <v>4058</v>
      </c>
      <c r="BG119" s="43" t="s">
        <v>4062</v>
      </c>
      <c r="BH119" s="42" t="s">
        <v>4061</v>
      </c>
      <c r="BI119" s="43" t="s">
        <v>4062</v>
      </c>
      <c r="BJ119" s="43" t="s">
        <v>4062</v>
      </c>
      <c r="BK119" s="43" t="s">
        <v>4062</v>
      </c>
      <c r="BL119" s="42" t="s">
        <v>4074</v>
      </c>
      <c r="BM119" s="42" t="s">
        <v>4059</v>
      </c>
      <c r="BN119" s="42" t="s">
        <v>4061</v>
      </c>
      <c r="BO119" s="43" t="s">
        <v>4062</v>
      </c>
      <c r="BP119" s="43" t="s">
        <v>4062</v>
      </c>
      <c r="BQ119" s="43" t="s">
        <v>4062</v>
      </c>
      <c r="BR119" s="43" t="s">
        <v>4062</v>
      </c>
      <c r="BS119" s="43" t="s">
        <v>4062</v>
      </c>
      <c r="BT119" s="43" t="s">
        <v>4062</v>
      </c>
    </row>
    <row r="120" spans="1:72" s="42" customFormat="1" x14ac:dyDescent="0.2">
      <c r="A120" s="33">
        <v>55031628</v>
      </c>
      <c r="B120" s="34" t="s">
        <v>652</v>
      </c>
      <c r="C120" s="34" t="s">
        <v>51</v>
      </c>
      <c r="D120" s="34" t="s">
        <v>358</v>
      </c>
      <c r="E120" s="34" t="s">
        <v>2322</v>
      </c>
      <c r="F120" s="34" t="s">
        <v>1946</v>
      </c>
      <c r="G120" s="34" t="s">
        <v>1945</v>
      </c>
      <c r="H120" s="34" t="s">
        <v>2200</v>
      </c>
      <c r="I120" s="36">
        <v>156100</v>
      </c>
      <c r="J120" s="37">
        <v>41353</v>
      </c>
      <c r="K120" s="34" t="s">
        <v>653</v>
      </c>
      <c r="L120" s="34" t="s">
        <v>33</v>
      </c>
      <c r="M120" s="34" t="s">
        <v>34</v>
      </c>
      <c r="N120" s="37">
        <v>41439</v>
      </c>
      <c r="O120" s="37">
        <f t="shared" si="6"/>
        <v>41353</v>
      </c>
      <c r="P120" s="38">
        <v>365</v>
      </c>
      <c r="Q120" s="37" t="s">
        <v>2297</v>
      </c>
      <c r="R120" s="37">
        <f t="shared" si="4"/>
        <v>41718</v>
      </c>
      <c r="S120" s="38">
        <f t="shared" si="5"/>
        <v>-279</v>
      </c>
      <c r="T120" s="39" t="s">
        <v>2298</v>
      </c>
      <c r="U120" s="34" t="s">
        <v>35</v>
      </c>
      <c r="V120" s="37">
        <v>41502</v>
      </c>
      <c r="W120" s="40" t="s">
        <v>36</v>
      </c>
      <c r="X120" s="37" t="s">
        <v>37</v>
      </c>
      <c r="Y120" s="40" t="s">
        <v>334</v>
      </c>
      <c r="Z120" s="40" t="s">
        <v>39</v>
      </c>
      <c r="AA120" s="34" t="s">
        <v>654</v>
      </c>
      <c r="AB120" s="34" t="s">
        <v>636</v>
      </c>
      <c r="AC120" s="45" t="s">
        <v>40</v>
      </c>
      <c r="AD120" s="45" t="s">
        <v>40</v>
      </c>
      <c r="AE120" s="45" t="s">
        <v>40</v>
      </c>
      <c r="AF120" s="45" t="s">
        <v>40</v>
      </c>
      <c r="AG120" s="45" t="s">
        <v>40</v>
      </c>
      <c r="AH120" s="34" t="s">
        <v>655</v>
      </c>
      <c r="AI120" s="34" t="s">
        <v>47</v>
      </c>
      <c r="AJ120" s="33">
        <v>52646912</v>
      </c>
      <c r="AK120" s="40" t="s">
        <v>48</v>
      </c>
      <c r="AL120" s="40" t="s">
        <v>49</v>
      </c>
      <c r="AM120" s="40" t="s">
        <v>50</v>
      </c>
      <c r="AN120" s="40" t="s">
        <v>3093</v>
      </c>
      <c r="AO120" s="40" t="s">
        <v>3626</v>
      </c>
      <c r="AP120" s="40" t="s">
        <v>2327</v>
      </c>
      <c r="AQ120" s="40" t="s">
        <v>2329</v>
      </c>
      <c r="AR120" s="38">
        <v>55031628</v>
      </c>
      <c r="AS120" s="42" t="s">
        <v>4064</v>
      </c>
      <c r="AT120" s="43" t="s">
        <v>4062</v>
      </c>
      <c r="AU120" s="33">
        <v>55031628</v>
      </c>
      <c r="AV120" s="33" t="s">
        <v>2507</v>
      </c>
      <c r="AW120" s="33" t="s">
        <v>4079</v>
      </c>
      <c r="AX120" s="40" t="s">
        <v>4057</v>
      </c>
      <c r="AY120" s="40" t="s">
        <v>4058</v>
      </c>
      <c r="AZ120" s="43" t="s">
        <v>4062</v>
      </c>
      <c r="BA120" s="42" t="s">
        <v>4064</v>
      </c>
      <c r="BB120" s="43" t="s">
        <v>4062</v>
      </c>
      <c r="BC120" s="42" t="s">
        <v>4055</v>
      </c>
      <c r="BD120" s="43" t="s">
        <v>4062</v>
      </c>
      <c r="BE120" s="42" t="s">
        <v>4070</v>
      </c>
      <c r="BF120" s="42" t="s">
        <v>4058</v>
      </c>
      <c r="BG120" s="43" t="s">
        <v>4062</v>
      </c>
      <c r="BH120" s="42" t="s">
        <v>4064</v>
      </c>
      <c r="BI120" s="43" t="s">
        <v>4062</v>
      </c>
      <c r="BJ120" s="42" t="s">
        <v>4055</v>
      </c>
      <c r="BK120" s="43" t="s">
        <v>4062</v>
      </c>
      <c r="BL120" s="42" t="s">
        <v>40</v>
      </c>
      <c r="BM120" s="42" t="s">
        <v>40</v>
      </c>
      <c r="BN120" s="43" t="s">
        <v>4062</v>
      </c>
      <c r="BO120" s="43" t="s">
        <v>4062</v>
      </c>
      <c r="BP120" s="43" t="s">
        <v>4062</v>
      </c>
      <c r="BQ120" s="43" t="s">
        <v>4062</v>
      </c>
      <c r="BR120" s="43" t="s">
        <v>4062</v>
      </c>
      <c r="BS120" s="43" t="s">
        <v>4062</v>
      </c>
      <c r="BT120" s="43" t="s">
        <v>4062</v>
      </c>
    </row>
    <row r="121" spans="1:72" s="42" customFormat="1" x14ac:dyDescent="0.2">
      <c r="A121" s="33">
        <v>55031628</v>
      </c>
      <c r="B121" s="34" t="s">
        <v>652</v>
      </c>
      <c r="C121" s="34" t="s">
        <v>54</v>
      </c>
      <c r="D121" s="34" t="s">
        <v>369</v>
      </c>
      <c r="E121" s="35" t="s">
        <v>2323</v>
      </c>
      <c r="F121" s="34" t="s">
        <v>1963</v>
      </c>
      <c r="G121" s="34" t="s">
        <v>1945</v>
      </c>
      <c r="H121" s="34" t="s">
        <v>2200</v>
      </c>
      <c r="I121" s="36">
        <v>2385000</v>
      </c>
      <c r="J121" s="37">
        <v>41353</v>
      </c>
      <c r="K121" s="34" t="s">
        <v>653</v>
      </c>
      <c r="L121" s="34" t="s">
        <v>33</v>
      </c>
      <c r="M121" s="34" t="s">
        <v>34</v>
      </c>
      <c r="N121" s="37">
        <v>41439</v>
      </c>
      <c r="O121" s="37">
        <f t="shared" si="6"/>
        <v>41353</v>
      </c>
      <c r="P121" s="38">
        <v>365</v>
      </c>
      <c r="Q121" s="37" t="s">
        <v>2297</v>
      </c>
      <c r="R121" s="37">
        <f t="shared" si="4"/>
        <v>41718</v>
      </c>
      <c r="S121" s="38">
        <f t="shared" si="5"/>
        <v>-279</v>
      </c>
      <c r="T121" s="39" t="s">
        <v>2298</v>
      </c>
      <c r="U121" s="34" t="s">
        <v>35</v>
      </c>
      <c r="V121" s="37">
        <v>41502</v>
      </c>
      <c r="W121" s="40" t="s">
        <v>36</v>
      </c>
      <c r="X121" s="37" t="s">
        <v>37</v>
      </c>
      <c r="Y121" s="40" t="s">
        <v>334</v>
      </c>
      <c r="Z121" s="40" t="s">
        <v>39</v>
      </c>
      <c r="AA121" s="34" t="s">
        <v>654</v>
      </c>
      <c r="AB121" s="34" t="s">
        <v>636</v>
      </c>
      <c r="AC121" s="45" t="s">
        <v>40</v>
      </c>
      <c r="AD121" s="45" t="s">
        <v>40</v>
      </c>
      <c r="AE121" s="45" t="s">
        <v>40</v>
      </c>
      <c r="AF121" s="45" t="s">
        <v>40</v>
      </c>
      <c r="AG121" s="45" t="s">
        <v>40</v>
      </c>
      <c r="AH121" s="34" t="s">
        <v>655</v>
      </c>
      <c r="AI121" s="34" t="s">
        <v>47</v>
      </c>
      <c r="AJ121" s="33">
        <v>52646912</v>
      </c>
      <c r="AK121" s="40" t="s">
        <v>48</v>
      </c>
      <c r="AL121" s="40" t="s">
        <v>49</v>
      </c>
      <c r="AM121" s="40" t="s">
        <v>50</v>
      </c>
      <c r="AN121" s="40" t="s">
        <v>3094</v>
      </c>
      <c r="AO121" s="40" t="s">
        <v>3627</v>
      </c>
      <c r="AP121" s="40" t="s">
        <v>2327</v>
      </c>
      <c r="AQ121" s="40" t="s">
        <v>2329</v>
      </c>
      <c r="AR121" s="38">
        <v>55031628</v>
      </c>
      <c r="AS121" s="42" t="s">
        <v>4064</v>
      </c>
      <c r="AT121" s="43" t="s">
        <v>4062</v>
      </c>
      <c r="AU121" s="33">
        <v>55031628</v>
      </c>
      <c r="AV121" s="33" t="s">
        <v>2508</v>
      </c>
      <c r="AW121" s="33" t="s">
        <v>4079</v>
      </c>
      <c r="AX121" s="40" t="s">
        <v>4057</v>
      </c>
      <c r="AY121" s="40" t="s">
        <v>4058</v>
      </c>
      <c r="AZ121" s="43" t="s">
        <v>4062</v>
      </c>
      <c r="BA121" s="42" t="s">
        <v>4064</v>
      </c>
      <c r="BB121" s="43" t="s">
        <v>4062</v>
      </c>
      <c r="BC121" s="42" t="s">
        <v>4055</v>
      </c>
      <c r="BD121" s="43" t="s">
        <v>4062</v>
      </c>
      <c r="BE121" s="42" t="s">
        <v>4070</v>
      </c>
      <c r="BF121" s="42" t="s">
        <v>4058</v>
      </c>
      <c r="BG121" s="43" t="s">
        <v>4062</v>
      </c>
      <c r="BH121" s="42" t="s">
        <v>4064</v>
      </c>
      <c r="BI121" s="43" t="s">
        <v>4062</v>
      </c>
      <c r="BJ121" s="42" t="s">
        <v>4055</v>
      </c>
      <c r="BK121" s="43" t="s">
        <v>4062</v>
      </c>
      <c r="BL121" s="42" t="s">
        <v>40</v>
      </c>
      <c r="BM121" s="42" t="s">
        <v>40</v>
      </c>
      <c r="BN121" s="43" t="s">
        <v>4062</v>
      </c>
      <c r="BO121" s="43" t="s">
        <v>4062</v>
      </c>
      <c r="BP121" s="43" t="s">
        <v>4062</v>
      </c>
      <c r="BQ121" s="43" t="s">
        <v>4062</v>
      </c>
      <c r="BR121" s="43" t="s">
        <v>4062</v>
      </c>
      <c r="BS121" s="43" t="s">
        <v>4062</v>
      </c>
      <c r="BT121" s="43" t="s">
        <v>4062</v>
      </c>
    </row>
    <row r="122" spans="1:72" s="42" customFormat="1" x14ac:dyDescent="0.2">
      <c r="A122" s="33">
        <v>55031628</v>
      </c>
      <c r="B122" s="34" t="s">
        <v>652</v>
      </c>
      <c r="C122" s="34" t="s">
        <v>30</v>
      </c>
      <c r="D122" s="34" t="s">
        <v>364</v>
      </c>
      <c r="E122" s="35" t="s">
        <v>768</v>
      </c>
      <c r="F122" s="34" t="s">
        <v>1944</v>
      </c>
      <c r="G122" s="34" t="s">
        <v>1945</v>
      </c>
      <c r="H122" s="34" t="s">
        <v>2200</v>
      </c>
      <c r="I122" s="36">
        <v>470000</v>
      </c>
      <c r="J122" s="37">
        <v>41353</v>
      </c>
      <c r="K122" s="34" t="s">
        <v>653</v>
      </c>
      <c r="L122" s="34" t="s">
        <v>33</v>
      </c>
      <c r="M122" s="34" t="s">
        <v>34</v>
      </c>
      <c r="N122" s="37">
        <v>41439</v>
      </c>
      <c r="O122" s="37">
        <f t="shared" si="6"/>
        <v>41353</v>
      </c>
      <c r="P122" s="38">
        <v>365</v>
      </c>
      <c r="Q122" s="37" t="s">
        <v>2297</v>
      </c>
      <c r="R122" s="37">
        <f t="shared" si="4"/>
        <v>41718</v>
      </c>
      <c r="S122" s="38">
        <f t="shared" si="5"/>
        <v>-279</v>
      </c>
      <c r="T122" s="39" t="s">
        <v>2298</v>
      </c>
      <c r="U122" s="34" t="s">
        <v>35</v>
      </c>
      <c r="V122" s="37">
        <v>41502</v>
      </c>
      <c r="W122" s="40" t="s">
        <v>36</v>
      </c>
      <c r="X122" s="37" t="s">
        <v>37</v>
      </c>
      <c r="Y122" s="40" t="s">
        <v>334</v>
      </c>
      <c r="Z122" s="40" t="s">
        <v>39</v>
      </c>
      <c r="AA122" s="34" t="s">
        <v>654</v>
      </c>
      <c r="AB122" s="34" t="s">
        <v>636</v>
      </c>
      <c r="AC122" s="45" t="s">
        <v>40</v>
      </c>
      <c r="AD122" s="45" t="s">
        <v>40</v>
      </c>
      <c r="AE122" s="45" t="s">
        <v>40</v>
      </c>
      <c r="AF122" s="45" t="s">
        <v>40</v>
      </c>
      <c r="AG122" s="45" t="s">
        <v>40</v>
      </c>
      <c r="AH122" s="34" t="s">
        <v>655</v>
      </c>
      <c r="AI122" s="34" t="s">
        <v>47</v>
      </c>
      <c r="AJ122" s="33">
        <v>52646912</v>
      </c>
      <c r="AK122" s="40" t="s">
        <v>48</v>
      </c>
      <c r="AL122" s="40" t="s">
        <v>49</v>
      </c>
      <c r="AM122" s="40" t="s">
        <v>50</v>
      </c>
      <c r="AN122" s="40" t="s">
        <v>3095</v>
      </c>
      <c r="AO122" s="40" t="s">
        <v>3628</v>
      </c>
      <c r="AP122" s="40" t="s">
        <v>2327</v>
      </c>
      <c r="AQ122" s="40" t="s">
        <v>2329</v>
      </c>
      <c r="AR122" s="38">
        <v>55031628</v>
      </c>
      <c r="AS122" s="42" t="s">
        <v>4064</v>
      </c>
      <c r="AT122" s="43" t="s">
        <v>4062</v>
      </c>
      <c r="AU122" s="33">
        <v>55031628</v>
      </c>
      <c r="AV122" s="33" t="s">
        <v>2509</v>
      </c>
      <c r="AW122" s="33" t="s">
        <v>4079</v>
      </c>
      <c r="AX122" s="40" t="s">
        <v>4057</v>
      </c>
      <c r="AY122" s="40" t="s">
        <v>4058</v>
      </c>
      <c r="AZ122" s="43" t="s">
        <v>4062</v>
      </c>
      <c r="BA122" s="42" t="s">
        <v>4064</v>
      </c>
      <c r="BB122" s="43" t="s">
        <v>4062</v>
      </c>
      <c r="BC122" s="42" t="s">
        <v>4055</v>
      </c>
      <c r="BD122" s="43" t="s">
        <v>4062</v>
      </c>
      <c r="BE122" s="42" t="s">
        <v>4070</v>
      </c>
      <c r="BF122" s="42" t="s">
        <v>4058</v>
      </c>
      <c r="BG122" s="43" t="s">
        <v>4062</v>
      </c>
      <c r="BH122" s="42" t="s">
        <v>4064</v>
      </c>
      <c r="BI122" s="43" t="s">
        <v>4062</v>
      </c>
      <c r="BJ122" s="42" t="s">
        <v>4055</v>
      </c>
      <c r="BK122" s="43" t="s">
        <v>4062</v>
      </c>
      <c r="BL122" s="42" t="s">
        <v>40</v>
      </c>
      <c r="BM122" s="42" t="s">
        <v>40</v>
      </c>
      <c r="BN122" s="43" t="s">
        <v>4062</v>
      </c>
      <c r="BO122" s="43" t="s">
        <v>4062</v>
      </c>
      <c r="BP122" s="43" t="s">
        <v>4062</v>
      </c>
      <c r="BQ122" s="43" t="s">
        <v>4062</v>
      </c>
      <c r="BR122" s="43" t="s">
        <v>4062</v>
      </c>
      <c r="BS122" s="43" t="s">
        <v>4062</v>
      </c>
      <c r="BT122" s="43" t="s">
        <v>4062</v>
      </c>
    </row>
    <row r="123" spans="1:72" s="42" customFormat="1" x14ac:dyDescent="0.2">
      <c r="A123" s="33">
        <v>55031630</v>
      </c>
      <c r="B123" s="34" t="s">
        <v>656</v>
      </c>
      <c r="C123" s="34" t="s">
        <v>51</v>
      </c>
      <c r="D123" s="34" t="s">
        <v>657</v>
      </c>
      <c r="E123" s="34" t="s">
        <v>2183</v>
      </c>
      <c r="F123" s="34" t="s">
        <v>1989</v>
      </c>
      <c r="G123" s="34" t="s">
        <v>1945</v>
      </c>
      <c r="H123" s="34" t="s">
        <v>2200</v>
      </c>
      <c r="I123" s="36">
        <v>24300</v>
      </c>
      <c r="J123" s="37">
        <v>41348</v>
      </c>
      <c r="K123" s="34" t="s">
        <v>658</v>
      </c>
      <c r="L123" s="34" t="s">
        <v>33</v>
      </c>
      <c r="M123" s="34" t="s">
        <v>34</v>
      </c>
      <c r="N123" s="37">
        <v>41439</v>
      </c>
      <c r="O123" s="37">
        <f t="shared" si="6"/>
        <v>41348</v>
      </c>
      <c r="P123" s="38">
        <v>365</v>
      </c>
      <c r="Q123" s="37" t="s">
        <v>2297</v>
      </c>
      <c r="R123" s="37">
        <f t="shared" si="4"/>
        <v>41713</v>
      </c>
      <c r="S123" s="38">
        <f t="shared" si="5"/>
        <v>-274</v>
      </c>
      <c r="T123" s="39" t="s">
        <v>2298</v>
      </c>
      <c r="U123" s="34" t="s">
        <v>35</v>
      </c>
      <c r="V123" s="37">
        <v>41502</v>
      </c>
      <c r="W123" s="40" t="s">
        <v>36</v>
      </c>
      <c r="X123" s="37" t="s">
        <v>37</v>
      </c>
      <c r="Y123" s="40" t="s">
        <v>334</v>
      </c>
      <c r="Z123" s="40" t="s">
        <v>39</v>
      </c>
      <c r="AA123" s="34" t="s">
        <v>473</v>
      </c>
      <c r="AB123" s="34" t="s">
        <v>474</v>
      </c>
      <c r="AC123" s="45" t="s">
        <v>40</v>
      </c>
      <c r="AD123" s="45" t="s">
        <v>40</v>
      </c>
      <c r="AE123" s="45" t="s">
        <v>40</v>
      </c>
      <c r="AF123" s="45" t="s">
        <v>40</v>
      </c>
      <c r="AG123" s="45" t="s">
        <v>40</v>
      </c>
      <c r="AH123" s="34" t="s">
        <v>475</v>
      </c>
      <c r="AI123" s="34" t="s">
        <v>82</v>
      </c>
      <c r="AJ123" s="33">
        <v>1019902475</v>
      </c>
      <c r="AK123" s="40" t="s">
        <v>48</v>
      </c>
      <c r="AL123" s="40" t="s">
        <v>49</v>
      </c>
      <c r="AM123" s="40" t="s">
        <v>50</v>
      </c>
      <c r="AN123" s="40" t="s">
        <v>3096</v>
      </c>
      <c r="AO123" s="40" t="s">
        <v>3629</v>
      </c>
      <c r="AP123" s="40" t="s">
        <v>2327</v>
      </c>
      <c r="AQ123" s="40" t="s">
        <v>2329</v>
      </c>
      <c r="AR123" s="38">
        <v>55031630</v>
      </c>
      <c r="AS123" s="42" t="s">
        <v>4064</v>
      </c>
      <c r="AT123" s="43" t="s">
        <v>4062</v>
      </c>
      <c r="AU123" s="33">
        <v>55031630</v>
      </c>
      <c r="AV123" s="33" t="s">
        <v>2510</v>
      </c>
      <c r="AW123" s="33" t="s">
        <v>4080</v>
      </c>
      <c r="AX123" s="40" t="s">
        <v>4057</v>
      </c>
      <c r="AY123" s="40" t="s">
        <v>4058</v>
      </c>
      <c r="AZ123" s="43" t="s">
        <v>4062</v>
      </c>
      <c r="BA123" s="42" t="s">
        <v>4064</v>
      </c>
      <c r="BB123" s="43" t="s">
        <v>4062</v>
      </c>
      <c r="BC123" s="43" t="s">
        <v>4062</v>
      </c>
      <c r="BD123" s="43" t="s">
        <v>4062</v>
      </c>
      <c r="BE123" s="42" t="s">
        <v>4070</v>
      </c>
      <c r="BF123" s="42" t="s">
        <v>4058</v>
      </c>
      <c r="BG123" s="43" t="s">
        <v>4062</v>
      </c>
      <c r="BH123" s="42" t="s">
        <v>4064</v>
      </c>
      <c r="BI123" s="43" t="s">
        <v>4062</v>
      </c>
      <c r="BJ123" s="43" t="s">
        <v>4062</v>
      </c>
      <c r="BK123" s="43" t="s">
        <v>4062</v>
      </c>
      <c r="BL123" s="42" t="s">
        <v>40</v>
      </c>
      <c r="BM123" s="42" t="s">
        <v>40</v>
      </c>
      <c r="BN123" s="43" t="s">
        <v>4062</v>
      </c>
      <c r="BO123" s="43" t="s">
        <v>4062</v>
      </c>
      <c r="BP123" s="43" t="s">
        <v>4062</v>
      </c>
      <c r="BQ123" s="43" t="s">
        <v>4062</v>
      </c>
      <c r="BR123" s="43" t="s">
        <v>4062</v>
      </c>
      <c r="BS123" s="43" t="s">
        <v>4062</v>
      </c>
      <c r="BT123" s="43" t="s">
        <v>4062</v>
      </c>
    </row>
    <row r="124" spans="1:72" s="42" customFormat="1" x14ac:dyDescent="0.2">
      <c r="A124" s="33">
        <v>55031630</v>
      </c>
      <c r="B124" s="34" t="s">
        <v>656</v>
      </c>
      <c r="C124" s="34" t="s">
        <v>54</v>
      </c>
      <c r="D124" s="34" t="s">
        <v>358</v>
      </c>
      <c r="E124" s="34" t="s">
        <v>2322</v>
      </c>
      <c r="F124" s="34" t="s">
        <v>1946</v>
      </c>
      <c r="G124" s="34" t="s">
        <v>1945</v>
      </c>
      <c r="H124" s="34" t="s">
        <v>2200</v>
      </c>
      <c r="I124" s="36">
        <v>180000</v>
      </c>
      <c r="J124" s="37">
        <v>41348</v>
      </c>
      <c r="K124" s="34" t="s">
        <v>658</v>
      </c>
      <c r="L124" s="34" t="s">
        <v>33</v>
      </c>
      <c r="M124" s="34" t="s">
        <v>34</v>
      </c>
      <c r="N124" s="37">
        <v>41439</v>
      </c>
      <c r="O124" s="37">
        <f t="shared" si="6"/>
        <v>41348</v>
      </c>
      <c r="P124" s="38">
        <v>365</v>
      </c>
      <c r="Q124" s="37" t="s">
        <v>2297</v>
      </c>
      <c r="R124" s="37">
        <f t="shared" si="4"/>
        <v>41713</v>
      </c>
      <c r="S124" s="38">
        <f t="shared" si="5"/>
        <v>-274</v>
      </c>
      <c r="T124" s="39" t="s">
        <v>2298</v>
      </c>
      <c r="U124" s="34" t="s">
        <v>35</v>
      </c>
      <c r="V124" s="37">
        <v>41502</v>
      </c>
      <c r="W124" s="40" t="s">
        <v>36</v>
      </c>
      <c r="X124" s="37" t="s">
        <v>37</v>
      </c>
      <c r="Y124" s="40" t="s">
        <v>334</v>
      </c>
      <c r="Z124" s="40" t="s">
        <v>39</v>
      </c>
      <c r="AA124" s="34" t="s">
        <v>473</v>
      </c>
      <c r="AB124" s="34" t="s">
        <v>474</v>
      </c>
      <c r="AC124" s="45" t="s">
        <v>40</v>
      </c>
      <c r="AD124" s="45" t="s">
        <v>40</v>
      </c>
      <c r="AE124" s="45" t="s">
        <v>40</v>
      </c>
      <c r="AF124" s="45" t="s">
        <v>40</v>
      </c>
      <c r="AG124" s="45" t="s">
        <v>40</v>
      </c>
      <c r="AH124" s="34" t="s">
        <v>475</v>
      </c>
      <c r="AI124" s="34" t="s">
        <v>82</v>
      </c>
      <c r="AJ124" s="33">
        <v>1019902475</v>
      </c>
      <c r="AK124" s="40" t="s">
        <v>48</v>
      </c>
      <c r="AL124" s="40" t="s">
        <v>49</v>
      </c>
      <c r="AM124" s="40" t="s">
        <v>50</v>
      </c>
      <c r="AN124" s="40" t="s">
        <v>3031</v>
      </c>
      <c r="AO124" s="40" t="s">
        <v>3564</v>
      </c>
      <c r="AP124" s="40" t="s">
        <v>2327</v>
      </c>
      <c r="AQ124" s="40" t="s">
        <v>2329</v>
      </c>
      <c r="AR124" s="38">
        <v>55031630</v>
      </c>
      <c r="AS124" s="42" t="s">
        <v>4064</v>
      </c>
      <c r="AT124" s="43" t="s">
        <v>4062</v>
      </c>
      <c r="AU124" s="33">
        <v>55031630</v>
      </c>
      <c r="AV124" s="33" t="s">
        <v>2511</v>
      </c>
      <c r="AW124" s="33" t="s">
        <v>4080</v>
      </c>
      <c r="AX124" s="40" t="s">
        <v>4057</v>
      </c>
      <c r="AY124" s="40" t="s">
        <v>4058</v>
      </c>
      <c r="AZ124" s="43" t="s">
        <v>4062</v>
      </c>
      <c r="BA124" s="42" t="s">
        <v>4064</v>
      </c>
      <c r="BB124" s="43" t="s">
        <v>4062</v>
      </c>
      <c r="BC124" s="43" t="s">
        <v>4062</v>
      </c>
      <c r="BD124" s="43" t="s">
        <v>4062</v>
      </c>
      <c r="BE124" s="42" t="s">
        <v>4070</v>
      </c>
      <c r="BF124" s="42" t="s">
        <v>4058</v>
      </c>
      <c r="BG124" s="43" t="s">
        <v>4062</v>
      </c>
      <c r="BH124" s="42" t="s">
        <v>4064</v>
      </c>
      <c r="BI124" s="43" t="s">
        <v>4062</v>
      </c>
      <c r="BJ124" s="43" t="s">
        <v>4062</v>
      </c>
      <c r="BK124" s="43" t="s">
        <v>4062</v>
      </c>
      <c r="BL124" s="42" t="s">
        <v>40</v>
      </c>
      <c r="BM124" s="42" t="s">
        <v>40</v>
      </c>
      <c r="BN124" s="43" t="s">
        <v>4062</v>
      </c>
      <c r="BO124" s="43" t="s">
        <v>4062</v>
      </c>
      <c r="BP124" s="43" t="s">
        <v>4062</v>
      </c>
      <c r="BQ124" s="43" t="s">
        <v>4062</v>
      </c>
      <c r="BR124" s="43" t="s">
        <v>4062</v>
      </c>
      <c r="BS124" s="43" t="s">
        <v>4062</v>
      </c>
      <c r="BT124" s="43" t="s">
        <v>4062</v>
      </c>
    </row>
    <row r="125" spans="1:72" s="42" customFormat="1" x14ac:dyDescent="0.2">
      <c r="A125" s="33">
        <v>55031630</v>
      </c>
      <c r="B125" s="34" t="s">
        <v>656</v>
      </c>
      <c r="C125" s="34" t="s">
        <v>30</v>
      </c>
      <c r="D125" s="34" t="s">
        <v>364</v>
      </c>
      <c r="E125" s="35" t="s">
        <v>768</v>
      </c>
      <c r="F125" s="34" t="s">
        <v>1944</v>
      </c>
      <c r="G125" s="34" t="s">
        <v>1945</v>
      </c>
      <c r="H125" s="34" t="s">
        <v>2200</v>
      </c>
      <c r="I125" s="36">
        <v>470000</v>
      </c>
      <c r="J125" s="37">
        <v>41348</v>
      </c>
      <c r="K125" s="34" t="s">
        <v>658</v>
      </c>
      <c r="L125" s="34" t="s">
        <v>33</v>
      </c>
      <c r="M125" s="34" t="s">
        <v>34</v>
      </c>
      <c r="N125" s="37">
        <v>41439</v>
      </c>
      <c r="O125" s="37">
        <f t="shared" si="6"/>
        <v>41348</v>
      </c>
      <c r="P125" s="38">
        <v>365</v>
      </c>
      <c r="Q125" s="37" t="s">
        <v>2297</v>
      </c>
      <c r="R125" s="37">
        <f t="shared" si="4"/>
        <v>41713</v>
      </c>
      <c r="S125" s="38">
        <f t="shared" si="5"/>
        <v>-274</v>
      </c>
      <c r="T125" s="39" t="s">
        <v>2298</v>
      </c>
      <c r="U125" s="34" t="s">
        <v>35</v>
      </c>
      <c r="V125" s="37">
        <v>41502</v>
      </c>
      <c r="W125" s="40" t="s">
        <v>36</v>
      </c>
      <c r="X125" s="37" t="s">
        <v>37</v>
      </c>
      <c r="Y125" s="40" t="s">
        <v>334</v>
      </c>
      <c r="Z125" s="40" t="s">
        <v>39</v>
      </c>
      <c r="AA125" s="34" t="s">
        <v>473</v>
      </c>
      <c r="AB125" s="34" t="s">
        <v>474</v>
      </c>
      <c r="AC125" s="45" t="s">
        <v>40</v>
      </c>
      <c r="AD125" s="45" t="s">
        <v>40</v>
      </c>
      <c r="AE125" s="45" t="s">
        <v>40</v>
      </c>
      <c r="AF125" s="45" t="s">
        <v>40</v>
      </c>
      <c r="AG125" s="45" t="s">
        <v>40</v>
      </c>
      <c r="AH125" s="34" t="s">
        <v>475</v>
      </c>
      <c r="AI125" s="34" t="s">
        <v>82</v>
      </c>
      <c r="AJ125" s="33">
        <v>1019902475</v>
      </c>
      <c r="AK125" s="40" t="s">
        <v>48</v>
      </c>
      <c r="AL125" s="40" t="s">
        <v>49</v>
      </c>
      <c r="AM125" s="40" t="s">
        <v>50</v>
      </c>
      <c r="AN125" s="40" t="s">
        <v>3097</v>
      </c>
      <c r="AO125" s="40" t="s">
        <v>3630</v>
      </c>
      <c r="AP125" s="40" t="s">
        <v>2327</v>
      </c>
      <c r="AQ125" s="40" t="s">
        <v>2329</v>
      </c>
      <c r="AR125" s="38">
        <v>55031630</v>
      </c>
      <c r="AS125" s="42" t="s">
        <v>4064</v>
      </c>
      <c r="AT125" s="43" t="s">
        <v>4062</v>
      </c>
      <c r="AU125" s="33">
        <v>55031630</v>
      </c>
      <c r="AV125" s="33" t="s">
        <v>2512</v>
      </c>
      <c r="AW125" s="33" t="s">
        <v>4080</v>
      </c>
      <c r="AX125" s="40" t="s">
        <v>4057</v>
      </c>
      <c r="AY125" s="40" t="s">
        <v>4058</v>
      </c>
      <c r="AZ125" s="43" t="s">
        <v>4062</v>
      </c>
      <c r="BA125" s="42" t="s">
        <v>4064</v>
      </c>
      <c r="BB125" s="43" t="s">
        <v>4062</v>
      </c>
      <c r="BC125" s="43" t="s">
        <v>4062</v>
      </c>
      <c r="BD125" s="43" t="s">
        <v>4062</v>
      </c>
      <c r="BE125" s="42" t="s">
        <v>4070</v>
      </c>
      <c r="BF125" s="42" t="s">
        <v>4058</v>
      </c>
      <c r="BG125" s="43" t="s">
        <v>4062</v>
      </c>
      <c r="BH125" s="42" t="s">
        <v>4064</v>
      </c>
      <c r="BI125" s="43" t="s">
        <v>4062</v>
      </c>
      <c r="BJ125" s="43" t="s">
        <v>4062</v>
      </c>
      <c r="BK125" s="43" t="s">
        <v>4062</v>
      </c>
      <c r="BL125" s="42" t="s">
        <v>40</v>
      </c>
      <c r="BM125" s="42" t="s">
        <v>40</v>
      </c>
      <c r="BN125" s="43" t="s">
        <v>4062</v>
      </c>
      <c r="BO125" s="43" t="s">
        <v>4062</v>
      </c>
      <c r="BP125" s="43" t="s">
        <v>4062</v>
      </c>
      <c r="BQ125" s="43" t="s">
        <v>4062</v>
      </c>
      <c r="BR125" s="43" t="s">
        <v>4062</v>
      </c>
      <c r="BS125" s="43" t="s">
        <v>4062</v>
      </c>
      <c r="BT125" s="43" t="s">
        <v>4062</v>
      </c>
    </row>
    <row r="126" spans="1:72" s="42" customFormat="1" x14ac:dyDescent="0.2">
      <c r="A126" s="33">
        <v>55032905</v>
      </c>
      <c r="B126" s="34" t="s">
        <v>659</v>
      </c>
      <c r="C126" s="34" t="s">
        <v>51</v>
      </c>
      <c r="D126" s="34" t="s">
        <v>496</v>
      </c>
      <c r="E126" s="34" t="s">
        <v>2322</v>
      </c>
      <c r="F126" s="34" t="s">
        <v>1949</v>
      </c>
      <c r="G126" s="34" t="s">
        <v>1945</v>
      </c>
      <c r="H126" s="34" t="s">
        <v>2200</v>
      </c>
      <c r="I126" s="36">
        <v>1448670</v>
      </c>
      <c r="J126" s="37">
        <v>41353</v>
      </c>
      <c r="K126" s="34" t="s">
        <v>660</v>
      </c>
      <c r="L126" s="34" t="s">
        <v>33</v>
      </c>
      <c r="M126" s="34" t="s">
        <v>34</v>
      </c>
      <c r="N126" s="37">
        <v>41439</v>
      </c>
      <c r="O126" s="37">
        <f t="shared" si="6"/>
        <v>41353</v>
      </c>
      <c r="P126" s="38">
        <v>365</v>
      </c>
      <c r="Q126" s="37" t="s">
        <v>2297</v>
      </c>
      <c r="R126" s="37">
        <f t="shared" si="4"/>
        <v>41718</v>
      </c>
      <c r="S126" s="38">
        <f t="shared" si="5"/>
        <v>-279</v>
      </c>
      <c r="T126" s="39" t="s">
        <v>2298</v>
      </c>
      <c r="U126" s="34" t="s">
        <v>35</v>
      </c>
      <c r="V126" s="37">
        <v>41502</v>
      </c>
      <c r="W126" s="40" t="s">
        <v>36</v>
      </c>
      <c r="X126" s="37" t="s">
        <v>37</v>
      </c>
      <c r="Y126" s="40" t="s">
        <v>334</v>
      </c>
      <c r="Z126" s="40" t="s">
        <v>39</v>
      </c>
      <c r="AA126" s="34" t="s">
        <v>661</v>
      </c>
      <c r="AB126" s="34" t="s">
        <v>348</v>
      </c>
      <c r="AC126" s="45" t="s">
        <v>40</v>
      </c>
      <c r="AD126" s="45" t="s">
        <v>40</v>
      </c>
      <c r="AE126" s="45" t="s">
        <v>40</v>
      </c>
      <c r="AF126" s="45" t="s">
        <v>40</v>
      </c>
      <c r="AG126" s="45" t="s">
        <v>40</v>
      </c>
      <c r="AH126" s="34" t="s">
        <v>662</v>
      </c>
      <c r="AI126" s="34" t="s">
        <v>47</v>
      </c>
      <c r="AJ126" s="33">
        <v>79779610</v>
      </c>
      <c r="AK126" s="40" t="s">
        <v>48</v>
      </c>
      <c r="AL126" s="40" t="s">
        <v>49</v>
      </c>
      <c r="AM126" s="40" t="s">
        <v>50</v>
      </c>
      <c r="AN126" s="40" t="s">
        <v>3098</v>
      </c>
      <c r="AO126" s="40" t="s">
        <v>3631</v>
      </c>
      <c r="AP126" s="40" t="s">
        <v>2327</v>
      </c>
      <c r="AQ126" s="40" t="s">
        <v>2329</v>
      </c>
      <c r="AR126" s="38">
        <v>55032905</v>
      </c>
      <c r="AS126" s="42" t="s">
        <v>4064</v>
      </c>
      <c r="AT126" s="43" t="s">
        <v>4062</v>
      </c>
      <c r="AU126" s="33">
        <v>55032905</v>
      </c>
      <c r="AV126" s="33" t="s">
        <v>2513</v>
      </c>
      <c r="AW126" s="33" t="s">
        <v>4080</v>
      </c>
      <c r="AX126" s="40" t="s">
        <v>4057</v>
      </c>
      <c r="AY126" s="40" t="s">
        <v>4058</v>
      </c>
      <c r="AZ126" s="43" t="s">
        <v>4062</v>
      </c>
      <c r="BA126" s="42" t="s">
        <v>4064</v>
      </c>
      <c r="BB126" s="43" t="s">
        <v>4062</v>
      </c>
      <c r="BC126" s="43" t="s">
        <v>4062</v>
      </c>
      <c r="BD126" s="43" t="s">
        <v>4062</v>
      </c>
      <c r="BE126" s="42" t="s">
        <v>4070</v>
      </c>
      <c r="BF126" s="42" t="s">
        <v>4058</v>
      </c>
      <c r="BG126" s="43" t="s">
        <v>4062</v>
      </c>
      <c r="BH126" s="42" t="s">
        <v>4064</v>
      </c>
      <c r="BI126" s="43" t="s">
        <v>4062</v>
      </c>
      <c r="BJ126" s="43" t="s">
        <v>4062</v>
      </c>
      <c r="BK126" s="43" t="s">
        <v>4062</v>
      </c>
      <c r="BL126" s="42" t="s">
        <v>40</v>
      </c>
      <c r="BM126" s="42" t="s">
        <v>40</v>
      </c>
      <c r="BN126" s="43" t="s">
        <v>4062</v>
      </c>
      <c r="BO126" s="43" t="s">
        <v>4062</v>
      </c>
      <c r="BP126" s="43" t="s">
        <v>4062</v>
      </c>
      <c r="BQ126" s="43" t="s">
        <v>4062</v>
      </c>
      <c r="BR126" s="43" t="s">
        <v>4062</v>
      </c>
      <c r="BS126" s="43" t="s">
        <v>4062</v>
      </c>
      <c r="BT126" s="43" t="s">
        <v>4062</v>
      </c>
    </row>
    <row r="127" spans="1:72" s="42" customFormat="1" x14ac:dyDescent="0.2">
      <c r="A127" s="33">
        <v>55032908</v>
      </c>
      <c r="B127" s="34" t="s">
        <v>663</v>
      </c>
      <c r="C127" s="34" t="s">
        <v>51</v>
      </c>
      <c r="D127" s="34" t="s">
        <v>496</v>
      </c>
      <c r="E127" s="34" t="s">
        <v>2322</v>
      </c>
      <c r="F127" s="34" t="s">
        <v>1949</v>
      </c>
      <c r="G127" s="34" t="s">
        <v>1945</v>
      </c>
      <c r="H127" s="34" t="s">
        <v>2200</v>
      </c>
      <c r="I127" s="36">
        <v>1446370</v>
      </c>
      <c r="J127" s="37">
        <v>41347</v>
      </c>
      <c r="K127" s="34" t="s">
        <v>665</v>
      </c>
      <c r="L127" s="34" t="s">
        <v>33</v>
      </c>
      <c r="M127" s="34" t="s">
        <v>34</v>
      </c>
      <c r="N127" s="37">
        <v>41439</v>
      </c>
      <c r="O127" s="37">
        <f t="shared" si="6"/>
        <v>41347</v>
      </c>
      <c r="P127" s="38">
        <v>365</v>
      </c>
      <c r="Q127" s="37" t="s">
        <v>2297</v>
      </c>
      <c r="R127" s="37">
        <f t="shared" si="4"/>
        <v>41712</v>
      </c>
      <c r="S127" s="38">
        <f t="shared" si="5"/>
        <v>-273</v>
      </c>
      <c r="T127" s="39" t="s">
        <v>2298</v>
      </c>
      <c r="U127" s="34" t="s">
        <v>35</v>
      </c>
      <c r="V127" s="37">
        <v>41502</v>
      </c>
      <c r="W127" s="40" t="s">
        <v>36</v>
      </c>
      <c r="X127" s="37" t="s">
        <v>37</v>
      </c>
      <c r="Y127" s="40" t="s">
        <v>334</v>
      </c>
      <c r="Z127" s="40" t="s">
        <v>39</v>
      </c>
      <c r="AA127" s="34" t="s">
        <v>666</v>
      </c>
      <c r="AB127" s="34" t="s">
        <v>510</v>
      </c>
      <c r="AC127" s="45" t="s">
        <v>40</v>
      </c>
      <c r="AD127" s="45" t="s">
        <v>40</v>
      </c>
      <c r="AE127" s="45" t="s">
        <v>40</v>
      </c>
      <c r="AF127" s="45" t="s">
        <v>40</v>
      </c>
      <c r="AG127" s="45" t="s">
        <v>40</v>
      </c>
      <c r="AH127" s="34" t="s">
        <v>448</v>
      </c>
      <c r="AI127" s="34" t="s">
        <v>47</v>
      </c>
      <c r="AJ127" s="33">
        <v>39685294</v>
      </c>
      <c r="AK127" s="40" t="s">
        <v>48</v>
      </c>
      <c r="AL127" s="40" t="s">
        <v>49</v>
      </c>
      <c r="AM127" s="40" t="s">
        <v>50</v>
      </c>
      <c r="AN127" s="40" t="s">
        <v>3099</v>
      </c>
      <c r="AO127" s="40" t="s">
        <v>3632</v>
      </c>
      <c r="AP127" s="40" t="s">
        <v>2327</v>
      </c>
      <c r="AQ127" s="40" t="s">
        <v>2329</v>
      </c>
      <c r="AR127" s="38">
        <v>55032908</v>
      </c>
      <c r="AS127" s="42" t="s">
        <v>4064</v>
      </c>
      <c r="AT127" s="43" t="s">
        <v>4062</v>
      </c>
      <c r="AU127" s="33">
        <v>55032908</v>
      </c>
      <c r="AV127" s="33" t="s">
        <v>2514</v>
      </c>
      <c r="AW127" s="33" t="s">
        <v>4080</v>
      </c>
      <c r="AX127" s="40" t="s">
        <v>4057</v>
      </c>
      <c r="AY127" s="40" t="s">
        <v>4058</v>
      </c>
      <c r="AZ127" s="43" t="s">
        <v>4062</v>
      </c>
      <c r="BA127" s="42" t="s">
        <v>4064</v>
      </c>
      <c r="BB127" s="43" t="s">
        <v>4062</v>
      </c>
      <c r="BC127" s="43" t="s">
        <v>4062</v>
      </c>
      <c r="BD127" s="43" t="s">
        <v>4062</v>
      </c>
      <c r="BE127" s="42" t="s">
        <v>4070</v>
      </c>
      <c r="BF127" s="42" t="s">
        <v>4058</v>
      </c>
      <c r="BG127" s="43" t="s">
        <v>4062</v>
      </c>
      <c r="BH127" s="42" t="s">
        <v>4064</v>
      </c>
      <c r="BI127" s="43" t="s">
        <v>4062</v>
      </c>
      <c r="BJ127" s="43" t="s">
        <v>4062</v>
      </c>
      <c r="BK127" s="43" t="s">
        <v>4062</v>
      </c>
      <c r="BL127" s="42" t="s">
        <v>40</v>
      </c>
      <c r="BM127" s="42" t="s">
        <v>40</v>
      </c>
      <c r="BN127" s="43" t="s">
        <v>4062</v>
      </c>
      <c r="BO127" s="43" t="s">
        <v>4062</v>
      </c>
      <c r="BP127" s="43" t="s">
        <v>4062</v>
      </c>
      <c r="BQ127" s="43" t="s">
        <v>4062</v>
      </c>
      <c r="BR127" s="43" t="s">
        <v>4062</v>
      </c>
      <c r="BS127" s="43" t="s">
        <v>4062</v>
      </c>
      <c r="BT127" s="43" t="s">
        <v>4062</v>
      </c>
    </row>
    <row r="128" spans="1:72" s="42" customFormat="1" x14ac:dyDescent="0.2">
      <c r="A128" s="33">
        <v>55032920</v>
      </c>
      <c r="B128" s="34" t="s">
        <v>667</v>
      </c>
      <c r="C128" s="34" t="s">
        <v>51</v>
      </c>
      <c r="D128" s="34" t="s">
        <v>358</v>
      </c>
      <c r="E128" s="34" t="s">
        <v>2322</v>
      </c>
      <c r="F128" s="34" t="s">
        <v>1946</v>
      </c>
      <c r="G128" s="34" t="s">
        <v>1945</v>
      </c>
      <c r="H128" s="34" t="s">
        <v>2200</v>
      </c>
      <c r="I128" s="36">
        <v>170900</v>
      </c>
      <c r="J128" s="37">
        <v>41354</v>
      </c>
      <c r="K128" s="34" t="s">
        <v>668</v>
      </c>
      <c r="L128" s="34" t="s">
        <v>33</v>
      </c>
      <c r="M128" s="34" t="s">
        <v>34</v>
      </c>
      <c r="N128" s="37">
        <v>41439</v>
      </c>
      <c r="O128" s="37">
        <f t="shared" si="6"/>
        <v>41354</v>
      </c>
      <c r="P128" s="38">
        <v>365</v>
      </c>
      <c r="Q128" s="37" t="s">
        <v>2297</v>
      </c>
      <c r="R128" s="37">
        <f t="shared" si="4"/>
        <v>41719</v>
      </c>
      <c r="S128" s="38">
        <f t="shared" si="5"/>
        <v>-280</v>
      </c>
      <c r="T128" s="39" t="s">
        <v>2298</v>
      </c>
      <c r="U128" s="34" t="s">
        <v>35</v>
      </c>
      <c r="V128" s="37">
        <v>41502</v>
      </c>
      <c r="W128" s="40" t="s">
        <v>36</v>
      </c>
      <c r="X128" s="37" t="s">
        <v>37</v>
      </c>
      <c r="Y128" s="40" t="s">
        <v>334</v>
      </c>
      <c r="Z128" s="40" t="s">
        <v>39</v>
      </c>
      <c r="AA128" s="34" t="s">
        <v>669</v>
      </c>
      <c r="AB128" s="34" t="s">
        <v>393</v>
      </c>
      <c r="AC128" s="45" t="s">
        <v>40</v>
      </c>
      <c r="AD128" s="45" t="s">
        <v>40</v>
      </c>
      <c r="AE128" s="45" t="s">
        <v>40</v>
      </c>
      <c r="AF128" s="45" t="s">
        <v>40</v>
      </c>
      <c r="AG128" s="45" t="s">
        <v>40</v>
      </c>
      <c r="AH128" s="34" t="s">
        <v>670</v>
      </c>
      <c r="AI128" s="34" t="s">
        <v>455</v>
      </c>
      <c r="AJ128" s="33">
        <v>1107857784</v>
      </c>
      <c r="AK128" s="40" t="s">
        <v>48</v>
      </c>
      <c r="AL128" s="40" t="s">
        <v>49</v>
      </c>
      <c r="AM128" s="40" t="s">
        <v>50</v>
      </c>
      <c r="AN128" s="40" t="s">
        <v>3100</v>
      </c>
      <c r="AO128" s="40" t="s">
        <v>3633</v>
      </c>
      <c r="AP128" s="40" t="s">
        <v>2327</v>
      </c>
      <c r="AQ128" s="40" t="s">
        <v>2329</v>
      </c>
      <c r="AR128" s="38">
        <v>55032920</v>
      </c>
      <c r="AS128" s="42" t="s">
        <v>4064</v>
      </c>
      <c r="AT128" s="43" t="s">
        <v>4062</v>
      </c>
      <c r="AU128" s="33">
        <v>55032920</v>
      </c>
      <c r="AV128" s="33" t="s">
        <v>2515</v>
      </c>
      <c r="AW128" s="33" t="s">
        <v>4080</v>
      </c>
      <c r="AX128" s="40" t="s">
        <v>4057</v>
      </c>
      <c r="AY128" s="40" t="s">
        <v>4058</v>
      </c>
      <c r="AZ128" s="43" t="s">
        <v>4062</v>
      </c>
      <c r="BA128" s="42" t="s">
        <v>4064</v>
      </c>
      <c r="BB128" s="43" t="s">
        <v>4062</v>
      </c>
      <c r="BC128" s="43" t="s">
        <v>4062</v>
      </c>
      <c r="BD128" s="43" t="s">
        <v>4062</v>
      </c>
      <c r="BE128" s="42" t="s">
        <v>4070</v>
      </c>
      <c r="BF128" s="42" t="s">
        <v>4058</v>
      </c>
      <c r="BG128" s="43" t="s">
        <v>4062</v>
      </c>
      <c r="BH128" s="42" t="s">
        <v>4064</v>
      </c>
      <c r="BI128" s="43" t="s">
        <v>4062</v>
      </c>
      <c r="BJ128" s="43" t="s">
        <v>4062</v>
      </c>
      <c r="BK128" s="43" t="s">
        <v>4062</v>
      </c>
      <c r="BL128" s="42" t="s">
        <v>40</v>
      </c>
      <c r="BM128" s="42" t="s">
        <v>40</v>
      </c>
      <c r="BN128" s="43" t="s">
        <v>4062</v>
      </c>
      <c r="BO128" s="43" t="s">
        <v>4062</v>
      </c>
      <c r="BP128" s="43" t="s">
        <v>4062</v>
      </c>
      <c r="BQ128" s="43" t="s">
        <v>4062</v>
      </c>
      <c r="BR128" s="43" t="s">
        <v>4062</v>
      </c>
      <c r="BS128" s="43" t="s">
        <v>4062</v>
      </c>
      <c r="BT128" s="43" t="s">
        <v>4062</v>
      </c>
    </row>
    <row r="129" spans="1:72" s="42" customFormat="1" x14ac:dyDescent="0.2">
      <c r="A129" s="33">
        <v>55032920</v>
      </c>
      <c r="B129" s="34" t="s">
        <v>667</v>
      </c>
      <c r="C129" s="34" t="s">
        <v>54</v>
      </c>
      <c r="D129" s="34" t="s">
        <v>364</v>
      </c>
      <c r="E129" s="35" t="s">
        <v>768</v>
      </c>
      <c r="F129" s="34" t="s">
        <v>1965</v>
      </c>
      <c r="G129" s="34" t="s">
        <v>1945</v>
      </c>
      <c r="H129" s="34" t="s">
        <v>2200</v>
      </c>
      <c r="I129" s="36">
        <v>470000</v>
      </c>
      <c r="J129" s="37">
        <v>41354</v>
      </c>
      <c r="K129" s="34" t="s">
        <v>668</v>
      </c>
      <c r="L129" s="34" t="s">
        <v>33</v>
      </c>
      <c r="M129" s="34" t="s">
        <v>34</v>
      </c>
      <c r="N129" s="37">
        <v>41439</v>
      </c>
      <c r="O129" s="37">
        <f t="shared" si="6"/>
        <v>41354</v>
      </c>
      <c r="P129" s="38">
        <v>365</v>
      </c>
      <c r="Q129" s="37" t="s">
        <v>2297</v>
      </c>
      <c r="R129" s="37">
        <f t="shared" si="4"/>
        <v>41719</v>
      </c>
      <c r="S129" s="38">
        <f t="shared" si="5"/>
        <v>-280</v>
      </c>
      <c r="T129" s="39" t="s">
        <v>2298</v>
      </c>
      <c r="U129" s="34" t="s">
        <v>35</v>
      </c>
      <c r="V129" s="37">
        <v>41502</v>
      </c>
      <c r="W129" s="40" t="s">
        <v>36</v>
      </c>
      <c r="X129" s="37" t="s">
        <v>37</v>
      </c>
      <c r="Y129" s="40" t="s">
        <v>334</v>
      </c>
      <c r="Z129" s="40" t="s">
        <v>39</v>
      </c>
      <c r="AA129" s="34" t="s">
        <v>669</v>
      </c>
      <c r="AB129" s="34" t="s">
        <v>393</v>
      </c>
      <c r="AC129" s="45" t="s">
        <v>40</v>
      </c>
      <c r="AD129" s="45" t="s">
        <v>40</v>
      </c>
      <c r="AE129" s="45" t="s">
        <v>40</v>
      </c>
      <c r="AF129" s="45" t="s">
        <v>40</v>
      </c>
      <c r="AG129" s="45" t="s">
        <v>40</v>
      </c>
      <c r="AH129" s="34" t="s">
        <v>670</v>
      </c>
      <c r="AI129" s="34" t="s">
        <v>455</v>
      </c>
      <c r="AJ129" s="33">
        <v>1107857784</v>
      </c>
      <c r="AK129" s="40" t="s">
        <v>48</v>
      </c>
      <c r="AL129" s="40" t="s">
        <v>49</v>
      </c>
      <c r="AM129" s="40" t="s">
        <v>50</v>
      </c>
      <c r="AN129" s="40" t="s">
        <v>3101</v>
      </c>
      <c r="AO129" s="40" t="s">
        <v>3634</v>
      </c>
      <c r="AP129" s="40" t="s">
        <v>2327</v>
      </c>
      <c r="AQ129" s="40" t="s">
        <v>2329</v>
      </c>
      <c r="AR129" s="38">
        <v>55032920</v>
      </c>
      <c r="AS129" s="42" t="s">
        <v>4064</v>
      </c>
      <c r="AT129" s="43" t="s">
        <v>4062</v>
      </c>
      <c r="AU129" s="33">
        <v>55032920</v>
      </c>
      <c r="AV129" s="33" t="s">
        <v>2516</v>
      </c>
      <c r="AW129" s="33" t="s">
        <v>4080</v>
      </c>
      <c r="AX129" s="40" t="s">
        <v>4057</v>
      </c>
      <c r="AY129" s="40" t="s">
        <v>4058</v>
      </c>
      <c r="AZ129" s="43" t="s">
        <v>4062</v>
      </c>
      <c r="BA129" s="42" t="s">
        <v>4064</v>
      </c>
      <c r="BB129" s="43" t="s">
        <v>4062</v>
      </c>
      <c r="BC129" s="43" t="s">
        <v>4062</v>
      </c>
      <c r="BD129" s="43" t="s">
        <v>4062</v>
      </c>
      <c r="BE129" s="42" t="s">
        <v>4070</v>
      </c>
      <c r="BF129" s="42" t="s">
        <v>4058</v>
      </c>
      <c r="BG129" s="43" t="s">
        <v>4062</v>
      </c>
      <c r="BH129" s="42" t="s">
        <v>4064</v>
      </c>
      <c r="BI129" s="43" t="s">
        <v>4062</v>
      </c>
      <c r="BJ129" s="43" t="s">
        <v>4062</v>
      </c>
      <c r="BK129" s="43" t="s">
        <v>4062</v>
      </c>
      <c r="BL129" s="42" t="s">
        <v>40</v>
      </c>
      <c r="BM129" s="42" t="s">
        <v>40</v>
      </c>
      <c r="BN129" s="43" t="s">
        <v>4062</v>
      </c>
      <c r="BO129" s="43" t="s">
        <v>4062</v>
      </c>
      <c r="BP129" s="43" t="s">
        <v>4062</v>
      </c>
      <c r="BQ129" s="43" t="s">
        <v>4062</v>
      </c>
      <c r="BR129" s="43" t="s">
        <v>4062</v>
      </c>
      <c r="BS129" s="43" t="s">
        <v>4062</v>
      </c>
      <c r="BT129" s="43" t="s">
        <v>4062</v>
      </c>
    </row>
    <row r="130" spans="1:72" s="42" customFormat="1" x14ac:dyDescent="0.2">
      <c r="A130" s="33">
        <v>55032921</v>
      </c>
      <c r="B130" s="34" t="s">
        <v>671</v>
      </c>
      <c r="C130" s="34" t="s">
        <v>51</v>
      </c>
      <c r="D130" s="34" t="s">
        <v>672</v>
      </c>
      <c r="E130" s="35" t="s">
        <v>2325</v>
      </c>
      <c r="F130" s="34" t="s">
        <v>1990</v>
      </c>
      <c r="G130" s="34" t="s">
        <v>1945</v>
      </c>
      <c r="H130" s="34" t="s">
        <v>2200</v>
      </c>
      <c r="I130" s="36">
        <v>25920</v>
      </c>
      <c r="J130" s="37">
        <v>41347</v>
      </c>
      <c r="K130" s="34" t="s">
        <v>673</v>
      </c>
      <c r="L130" s="34" t="s">
        <v>33</v>
      </c>
      <c r="M130" s="34" t="s">
        <v>34</v>
      </c>
      <c r="N130" s="37">
        <v>41439</v>
      </c>
      <c r="O130" s="37">
        <f t="shared" si="6"/>
        <v>41347</v>
      </c>
      <c r="P130" s="38">
        <v>365</v>
      </c>
      <c r="Q130" s="37" t="s">
        <v>2297</v>
      </c>
      <c r="R130" s="37">
        <f t="shared" si="4"/>
        <v>41712</v>
      </c>
      <c r="S130" s="38">
        <f t="shared" si="5"/>
        <v>-273</v>
      </c>
      <c r="T130" s="39" t="s">
        <v>2298</v>
      </c>
      <c r="U130" s="34" t="s">
        <v>35</v>
      </c>
      <c r="V130" s="37">
        <v>41502</v>
      </c>
      <c r="W130" s="40" t="s">
        <v>36</v>
      </c>
      <c r="X130" s="37" t="s">
        <v>37</v>
      </c>
      <c r="Y130" s="40" t="s">
        <v>57</v>
      </c>
      <c r="Z130" s="40" t="s">
        <v>39</v>
      </c>
      <c r="AA130" s="34" t="s">
        <v>674</v>
      </c>
      <c r="AB130" s="34" t="s">
        <v>675</v>
      </c>
      <c r="AC130" s="45" t="s">
        <v>40</v>
      </c>
      <c r="AD130" s="45" t="s">
        <v>40</v>
      </c>
      <c r="AE130" s="45" t="s">
        <v>40</v>
      </c>
      <c r="AF130" s="45" t="s">
        <v>40</v>
      </c>
      <c r="AG130" s="45" t="s">
        <v>40</v>
      </c>
      <c r="AH130" s="34" t="s">
        <v>676</v>
      </c>
      <c r="AI130" s="34" t="s">
        <v>82</v>
      </c>
      <c r="AJ130" s="33">
        <v>98012360371</v>
      </c>
      <c r="AK130" s="40" t="s">
        <v>48</v>
      </c>
      <c r="AL130" s="40" t="s">
        <v>49</v>
      </c>
      <c r="AM130" s="40" t="s">
        <v>64</v>
      </c>
      <c r="AN130" s="40" t="s">
        <v>3102</v>
      </c>
      <c r="AO130" s="40" t="s">
        <v>3635</v>
      </c>
      <c r="AP130" s="40" t="s">
        <v>2327</v>
      </c>
      <c r="AQ130" s="40" t="s">
        <v>2329</v>
      </c>
      <c r="AR130" s="38">
        <v>55032921</v>
      </c>
      <c r="AS130" s="43" t="s">
        <v>4062</v>
      </c>
      <c r="AT130" s="44" t="s">
        <v>4061</v>
      </c>
      <c r="AU130" s="33">
        <v>55032921</v>
      </c>
      <c r="AV130" s="33" t="s">
        <v>2517</v>
      </c>
      <c r="AW130" s="33" t="s">
        <v>4080</v>
      </c>
      <c r="AX130" s="40" t="s">
        <v>4057</v>
      </c>
      <c r="AY130" s="40" t="s">
        <v>4059</v>
      </c>
      <c r="AZ130" s="43" t="s">
        <v>4062</v>
      </c>
      <c r="BA130" s="43" t="s">
        <v>4062</v>
      </c>
      <c r="BB130" s="43" t="s">
        <v>4062</v>
      </c>
      <c r="BC130" s="43" t="s">
        <v>4062</v>
      </c>
      <c r="BD130" s="42" t="s">
        <v>4061</v>
      </c>
      <c r="BE130" s="42" t="s">
        <v>4070</v>
      </c>
      <c r="BF130" s="42" t="s">
        <v>4059</v>
      </c>
      <c r="BG130" s="43" t="s">
        <v>4062</v>
      </c>
      <c r="BH130" s="43" t="s">
        <v>4062</v>
      </c>
      <c r="BI130" s="43" t="s">
        <v>4062</v>
      </c>
      <c r="BJ130" s="43" t="s">
        <v>4062</v>
      </c>
      <c r="BK130" s="42" t="s">
        <v>4061</v>
      </c>
      <c r="BL130" s="42" t="s">
        <v>40</v>
      </c>
      <c r="BM130" s="42" t="s">
        <v>40</v>
      </c>
      <c r="BN130" s="43" t="s">
        <v>4062</v>
      </c>
      <c r="BO130" s="43" t="s">
        <v>4062</v>
      </c>
      <c r="BP130" s="43" t="s">
        <v>4062</v>
      </c>
      <c r="BQ130" s="43" t="s">
        <v>4062</v>
      </c>
      <c r="BR130" s="43" t="s">
        <v>4062</v>
      </c>
      <c r="BS130" s="43" t="s">
        <v>4062</v>
      </c>
      <c r="BT130" s="43" t="s">
        <v>4062</v>
      </c>
    </row>
    <row r="131" spans="1:72" s="42" customFormat="1" x14ac:dyDescent="0.2">
      <c r="A131" s="33">
        <v>55032932</v>
      </c>
      <c r="B131" s="34" t="s">
        <v>677</v>
      </c>
      <c r="C131" s="34" t="s">
        <v>51</v>
      </c>
      <c r="D131" s="34" t="s">
        <v>678</v>
      </c>
      <c r="E131" s="35" t="s">
        <v>2308</v>
      </c>
      <c r="F131" s="34" t="s">
        <v>1991</v>
      </c>
      <c r="G131" s="34" t="s">
        <v>1992</v>
      </c>
      <c r="H131" s="34" t="s">
        <v>2219</v>
      </c>
      <c r="I131" s="36">
        <v>16800</v>
      </c>
      <c r="J131" s="37">
        <v>41344</v>
      </c>
      <c r="K131" s="34" t="s">
        <v>679</v>
      </c>
      <c r="L131" s="34" t="s">
        <v>33</v>
      </c>
      <c r="M131" s="34" t="s">
        <v>34</v>
      </c>
      <c r="N131" s="37">
        <v>41439</v>
      </c>
      <c r="O131" s="37">
        <f t="shared" si="6"/>
        <v>41344</v>
      </c>
      <c r="P131" s="38">
        <v>365</v>
      </c>
      <c r="Q131" s="37" t="s">
        <v>2297</v>
      </c>
      <c r="R131" s="37">
        <f t="shared" si="4"/>
        <v>41709</v>
      </c>
      <c r="S131" s="38">
        <f t="shared" si="5"/>
        <v>-270</v>
      </c>
      <c r="T131" s="39" t="s">
        <v>2298</v>
      </c>
      <c r="U131" s="34" t="s">
        <v>35</v>
      </c>
      <c r="V131" s="37">
        <v>41502</v>
      </c>
      <c r="W131" s="40" t="s">
        <v>36</v>
      </c>
      <c r="X131" s="37" t="s">
        <v>37</v>
      </c>
      <c r="Y131" s="40" t="s">
        <v>334</v>
      </c>
      <c r="Z131" s="40" t="s">
        <v>39</v>
      </c>
      <c r="AA131" s="34" t="s">
        <v>680</v>
      </c>
      <c r="AB131" s="34" t="s">
        <v>436</v>
      </c>
      <c r="AC131" s="45" t="s">
        <v>40</v>
      </c>
      <c r="AD131" s="45" t="s">
        <v>40</v>
      </c>
      <c r="AE131" s="45" t="s">
        <v>40</v>
      </c>
      <c r="AF131" s="45" t="s">
        <v>40</v>
      </c>
      <c r="AG131" s="45" t="s">
        <v>40</v>
      </c>
      <c r="AH131" s="34" t="s">
        <v>681</v>
      </c>
      <c r="AI131" s="34" t="s">
        <v>47</v>
      </c>
      <c r="AJ131" s="33">
        <v>63339411</v>
      </c>
      <c r="AK131" s="40" t="s">
        <v>48</v>
      </c>
      <c r="AL131" s="40" t="s">
        <v>49</v>
      </c>
      <c r="AM131" s="40" t="s">
        <v>50</v>
      </c>
      <c r="AN131" s="40" t="s">
        <v>3103</v>
      </c>
      <c r="AO131" s="40" t="s">
        <v>3636</v>
      </c>
      <c r="AP131" s="40" t="s">
        <v>2327</v>
      </c>
      <c r="AQ131" s="40" t="s">
        <v>2329</v>
      </c>
      <c r="AR131" s="38">
        <v>55032932</v>
      </c>
      <c r="AS131" s="42" t="s">
        <v>4064</v>
      </c>
      <c r="AT131" s="43" t="s">
        <v>4062</v>
      </c>
      <c r="AU131" s="33">
        <v>55032932</v>
      </c>
      <c r="AV131" s="33" t="s">
        <v>2518</v>
      </c>
      <c r="AW131" s="33" t="s">
        <v>4080</v>
      </c>
      <c r="AX131" s="40" t="s">
        <v>4057</v>
      </c>
      <c r="AY131" s="40" t="s">
        <v>4058</v>
      </c>
      <c r="AZ131" s="43" t="s">
        <v>4062</v>
      </c>
      <c r="BA131" s="42" t="s">
        <v>4064</v>
      </c>
      <c r="BB131" s="43" t="s">
        <v>4062</v>
      </c>
      <c r="BC131" s="43" t="s">
        <v>4062</v>
      </c>
      <c r="BD131" s="43" t="s">
        <v>4062</v>
      </c>
      <c r="BE131" s="42" t="s">
        <v>4070</v>
      </c>
      <c r="BF131" s="42" t="s">
        <v>4058</v>
      </c>
      <c r="BG131" s="43" t="s">
        <v>4062</v>
      </c>
      <c r="BH131" s="42" t="s">
        <v>4064</v>
      </c>
      <c r="BI131" s="43" t="s">
        <v>4062</v>
      </c>
      <c r="BJ131" s="43" t="s">
        <v>4062</v>
      </c>
      <c r="BK131" s="43" t="s">
        <v>4062</v>
      </c>
      <c r="BL131" s="42" t="s">
        <v>40</v>
      </c>
      <c r="BM131" s="42" t="s">
        <v>40</v>
      </c>
      <c r="BN131" s="43" t="s">
        <v>4062</v>
      </c>
      <c r="BO131" s="43" t="s">
        <v>4062</v>
      </c>
      <c r="BP131" s="43" t="s">
        <v>4062</v>
      </c>
      <c r="BQ131" s="43" t="s">
        <v>4062</v>
      </c>
      <c r="BR131" s="43" t="s">
        <v>4062</v>
      </c>
      <c r="BS131" s="43" t="s">
        <v>4062</v>
      </c>
      <c r="BT131" s="43" t="s">
        <v>4062</v>
      </c>
    </row>
    <row r="132" spans="1:72" s="42" customFormat="1" x14ac:dyDescent="0.2">
      <c r="A132" s="33">
        <v>55032932</v>
      </c>
      <c r="B132" s="34" t="s">
        <v>677</v>
      </c>
      <c r="C132" s="34" t="s">
        <v>54</v>
      </c>
      <c r="D132" s="34" t="s">
        <v>682</v>
      </c>
      <c r="E132" s="35" t="s">
        <v>2308</v>
      </c>
      <c r="F132" s="34" t="s">
        <v>1991</v>
      </c>
      <c r="G132" s="34" t="s">
        <v>1992</v>
      </c>
      <c r="H132" s="34" t="s">
        <v>2219</v>
      </c>
      <c r="I132" s="36">
        <v>16800</v>
      </c>
      <c r="J132" s="37">
        <v>41344</v>
      </c>
      <c r="K132" s="34" t="s">
        <v>679</v>
      </c>
      <c r="L132" s="34" t="s">
        <v>33</v>
      </c>
      <c r="M132" s="34" t="s">
        <v>34</v>
      </c>
      <c r="N132" s="37">
        <v>41439</v>
      </c>
      <c r="O132" s="37">
        <f t="shared" si="6"/>
        <v>41344</v>
      </c>
      <c r="P132" s="38">
        <v>365</v>
      </c>
      <c r="Q132" s="37" t="s">
        <v>2297</v>
      </c>
      <c r="R132" s="37">
        <f t="shared" ref="R132:R195" si="7">+O132+P132</f>
        <v>41709</v>
      </c>
      <c r="S132" s="38">
        <f t="shared" ref="S132:S195" si="8">+N132-R132</f>
        <v>-270</v>
      </c>
      <c r="T132" s="39" t="s">
        <v>2298</v>
      </c>
      <c r="U132" s="34" t="s">
        <v>35</v>
      </c>
      <c r="V132" s="37">
        <v>41502</v>
      </c>
      <c r="W132" s="40" t="s">
        <v>36</v>
      </c>
      <c r="X132" s="37" t="s">
        <v>37</v>
      </c>
      <c r="Y132" s="40" t="s">
        <v>334</v>
      </c>
      <c r="Z132" s="40" t="s">
        <v>39</v>
      </c>
      <c r="AA132" s="34" t="s">
        <v>680</v>
      </c>
      <c r="AB132" s="34" t="s">
        <v>436</v>
      </c>
      <c r="AC132" s="45" t="s">
        <v>40</v>
      </c>
      <c r="AD132" s="45" t="s">
        <v>40</v>
      </c>
      <c r="AE132" s="45" t="s">
        <v>40</v>
      </c>
      <c r="AF132" s="45" t="s">
        <v>40</v>
      </c>
      <c r="AG132" s="45" t="s">
        <v>40</v>
      </c>
      <c r="AH132" s="34" t="s">
        <v>681</v>
      </c>
      <c r="AI132" s="34" t="s">
        <v>47</v>
      </c>
      <c r="AJ132" s="33">
        <v>63339411</v>
      </c>
      <c r="AK132" s="40" t="s">
        <v>48</v>
      </c>
      <c r="AL132" s="40" t="s">
        <v>49</v>
      </c>
      <c r="AM132" s="40" t="s">
        <v>50</v>
      </c>
      <c r="AN132" s="40" t="s">
        <v>3104</v>
      </c>
      <c r="AO132" s="40" t="s">
        <v>3637</v>
      </c>
      <c r="AP132" s="40" t="s">
        <v>2327</v>
      </c>
      <c r="AQ132" s="40" t="s">
        <v>2329</v>
      </c>
      <c r="AR132" s="38">
        <v>55032932</v>
      </c>
      <c r="AS132" s="42" t="s">
        <v>4064</v>
      </c>
      <c r="AT132" s="43" t="s">
        <v>4062</v>
      </c>
      <c r="AU132" s="33">
        <v>55032932</v>
      </c>
      <c r="AV132" s="33" t="s">
        <v>2519</v>
      </c>
      <c r="AW132" s="33" t="s">
        <v>4080</v>
      </c>
      <c r="AX132" s="40" t="s">
        <v>4057</v>
      </c>
      <c r="AY132" s="40" t="s">
        <v>4058</v>
      </c>
      <c r="AZ132" s="43" t="s">
        <v>4062</v>
      </c>
      <c r="BA132" s="42" t="s">
        <v>4064</v>
      </c>
      <c r="BB132" s="43" t="s">
        <v>4062</v>
      </c>
      <c r="BC132" s="43" t="s">
        <v>4062</v>
      </c>
      <c r="BD132" s="43" t="s">
        <v>4062</v>
      </c>
      <c r="BE132" s="42" t="s">
        <v>4070</v>
      </c>
      <c r="BF132" s="42" t="s">
        <v>4058</v>
      </c>
      <c r="BG132" s="43" t="s">
        <v>4062</v>
      </c>
      <c r="BH132" s="42" t="s">
        <v>4064</v>
      </c>
      <c r="BI132" s="43" t="s">
        <v>4062</v>
      </c>
      <c r="BJ132" s="43" t="s">
        <v>4062</v>
      </c>
      <c r="BK132" s="43" t="s">
        <v>4062</v>
      </c>
      <c r="BL132" s="42" t="s">
        <v>40</v>
      </c>
      <c r="BM132" s="42" t="s">
        <v>40</v>
      </c>
      <c r="BN132" s="43" t="s">
        <v>4062</v>
      </c>
      <c r="BO132" s="43" t="s">
        <v>4062</v>
      </c>
      <c r="BP132" s="43" t="s">
        <v>4062</v>
      </c>
      <c r="BQ132" s="43" t="s">
        <v>4062</v>
      </c>
      <c r="BR132" s="43" t="s">
        <v>4062</v>
      </c>
      <c r="BS132" s="43" t="s">
        <v>4062</v>
      </c>
      <c r="BT132" s="43" t="s">
        <v>4062</v>
      </c>
    </row>
    <row r="133" spans="1:72" s="42" customFormat="1" x14ac:dyDescent="0.2">
      <c r="A133" s="33">
        <v>55032937</v>
      </c>
      <c r="B133" s="34" t="s">
        <v>683</v>
      </c>
      <c r="C133" s="34" t="s">
        <v>51</v>
      </c>
      <c r="D133" s="34" t="s">
        <v>496</v>
      </c>
      <c r="E133" s="34" t="s">
        <v>2322</v>
      </c>
      <c r="F133" s="34" t="s">
        <v>1949</v>
      </c>
      <c r="G133" s="34" t="s">
        <v>1945</v>
      </c>
      <c r="H133" s="34" t="s">
        <v>2200</v>
      </c>
      <c r="I133" s="36">
        <v>1448670</v>
      </c>
      <c r="J133" s="37">
        <v>41351</v>
      </c>
      <c r="K133" s="34" t="s">
        <v>684</v>
      </c>
      <c r="L133" s="34" t="s">
        <v>33</v>
      </c>
      <c r="M133" s="34" t="s">
        <v>34</v>
      </c>
      <c r="N133" s="37">
        <v>41439</v>
      </c>
      <c r="O133" s="37">
        <f t="shared" si="6"/>
        <v>41351</v>
      </c>
      <c r="P133" s="38">
        <v>365</v>
      </c>
      <c r="Q133" s="37" t="s">
        <v>2297</v>
      </c>
      <c r="R133" s="37">
        <f t="shared" si="7"/>
        <v>41716</v>
      </c>
      <c r="S133" s="38">
        <f t="shared" si="8"/>
        <v>-277</v>
      </c>
      <c r="T133" s="39" t="s">
        <v>2298</v>
      </c>
      <c r="U133" s="34" t="s">
        <v>35</v>
      </c>
      <c r="V133" s="37">
        <v>41502</v>
      </c>
      <c r="W133" s="40" t="s">
        <v>36</v>
      </c>
      <c r="X133" s="37" t="s">
        <v>37</v>
      </c>
      <c r="Y133" s="40" t="s">
        <v>334</v>
      </c>
      <c r="Z133" s="40" t="s">
        <v>39</v>
      </c>
      <c r="AA133" s="34" t="s">
        <v>685</v>
      </c>
      <c r="AB133" s="34" t="s">
        <v>686</v>
      </c>
      <c r="AC133" s="45" t="s">
        <v>40</v>
      </c>
      <c r="AD133" s="45" t="s">
        <v>40</v>
      </c>
      <c r="AE133" s="45" t="s">
        <v>40</v>
      </c>
      <c r="AF133" s="45" t="s">
        <v>40</v>
      </c>
      <c r="AG133" s="45" t="s">
        <v>40</v>
      </c>
      <c r="AH133" s="34" t="s">
        <v>687</v>
      </c>
      <c r="AI133" s="34" t="s">
        <v>82</v>
      </c>
      <c r="AJ133" s="33">
        <v>1125248035</v>
      </c>
      <c r="AK133" s="40" t="s">
        <v>48</v>
      </c>
      <c r="AL133" s="40" t="s">
        <v>49</v>
      </c>
      <c r="AM133" s="40" t="s">
        <v>50</v>
      </c>
      <c r="AN133" s="40" t="s">
        <v>3105</v>
      </c>
      <c r="AO133" s="40" t="s">
        <v>3638</v>
      </c>
      <c r="AP133" s="40" t="s">
        <v>2327</v>
      </c>
      <c r="AQ133" s="40" t="s">
        <v>2329</v>
      </c>
      <c r="AR133" s="38">
        <v>55032937</v>
      </c>
      <c r="AS133" s="42" t="s">
        <v>4064</v>
      </c>
      <c r="AT133" s="43" t="s">
        <v>4062</v>
      </c>
      <c r="AU133" s="33">
        <v>55032937</v>
      </c>
      <c r="AV133" s="33" t="s">
        <v>2520</v>
      </c>
      <c r="AW133" s="33" t="s">
        <v>4080</v>
      </c>
      <c r="AX133" s="40" t="s">
        <v>4057</v>
      </c>
      <c r="AY133" s="40" t="s">
        <v>4058</v>
      </c>
      <c r="AZ133" s="43" t="s">
        <v>4062</v>
      </c>
      <c r="BA133" s="42" t="s">
        <v>4064</v>
      </c>
      <c r="BB133" s="43" t="s">
        <v>4062</v>
      </c>
      <c r="BC133" s="43" t="s">
        <v>4062</v>
      </c>
      <c r="BD133" s="43" t="s">
        <v>4062</v>
      </c>
      <c r="BE133" s="42" t="s">
        <v>4070</v>
      </c>
      <c r="BF133" s="42" t="s">
        <v>4058</v>
      </c>
      <c r="BG133" s="43" t="s">
        <v>4062</v>
      </c>
      <c r="BH133" s="42" t="s">
        <v>4064</v>
      </c>
      <c r="BI133" s="43" t="s">
        <v>4062</v>
      </c>
      <c r="BJ133" s="43" t="s">
        <v>4062</v>
      </c>
      <c r="BK133" s="43" t="s">
        <v>4062</v>
      </c>
      <c r="BL133" s="42" t="s">
        <v>40</v>
      </c>
      <c r="BM133" s="42" t="s">
        <v>40</v>
      </c>
      <c r="BN133" s="43" t="s">
        <v>4062</v>
      </c>
      <c r="BO133" s="43" t="s">
        <v>4062</v>
      </c>
      <c r="BP133" s="43" t="s">
        <v>4062</v>
      </c>
      <c r="BQ133" s="43" t="s">
        <v>4062</v>
      </c>
      <c r="BR133" s="43" t="s">
        <v>4062</v>
      </c>
      <c r="BS133" s="43" t="s">
        <v>4062</v>
      </c>
      <c r="BT133" s="43" t="s">
        <v>4062</v>
      </c>
    </row>
    <row r="134" spans="1:72" s="42" customFormat="1" x14ac:dyDescent="0.2">
      <c r="A134" s="33">
        <v>55032941</v>
      </c>
      <c r="B134" s="34" t="s">
        <v>688</v>
      </c>
      <c r="C134" s="34" t="s">
        <v>51</v>
      </c>
      <c r="D134" s="34" t="s">
        <v>358</v>
      </c>
      <c r="E134" s="34" t="s">
        <v>2322</v>
      </c>
      <c r="F134" s="34" t="s">
        <v>1946</v>
      </c>
      <c r="G134" s="34" t="s">
        <v>1966</v>
      </c>
      <c r="H134" s="34" t="s">
        <v>2210</v>
      </c>
      <c r="I134" s="36">
        <v>180000</v>
      </c>
      <c r="J134" s="37">
        <v>41353</v>
      </c>
      <c r="K134" s="34" t="s">
        <v>689</v>
      </c>
      <c r="L134" s="34" t="s">
        <v>33</v>
      </c>
      <c r="M134" s="34" t="s">
        <v>34</v>
      </c>
      <c r="N134" s="37">
        <v>41439</v>
      </c>
      <c r="O134" s="37">
        <f t="shared" si="6"/>
        <v>41353</v>
      </c>
      <c r="P134" s="38">
        <v>365</v>
      </c>
      <c r="Q134" s="37" t="s">
        <v>2297</v>
      </c>
      <c r="R134" s="37">
        <f t="shared" si="7"/>
        <v>41718</v>
      </c>
      <c r="S134" s="38">
        <f t="shared" si="8"/>
        <v>-279</v>
      </c>
      <c r="T134" s="39" t="s">
        <v>2298</v>
      </c>
      <c r="U134" s="34" t="s">
        <v>35</v>
      </c>
      <c r="V134" s="37">
        <v>41502</v>
      </c>
      <c r="W134" s="40" t="s">
        <v>36</v>
      </c>
      <c r="X134" s="37" t="s">
        <v>37</v>
      </c>
      <c r="Y134" s="40" t="s">
        <v>334</v>
      </c>
      <c r="Z134" s="40" t="s">
        <v>39</v>
      </c>
      <c r="AA134" s="34" t="s">
        <v>690</v>
      </c>
      <c r="AB134" s="34" t="s">
        <v>379</v>
      </c>
      <c r="AC134" s="45" t="s">
        <v>40</v>
      </c>
      <c r="AD134" s="45" t="s">
        <v>40</v>
      </c>
      <c r="AE134" s="45" t="s">
        <v>40</v>
      </c>
      <c r="AF134" s="45" t="s">
        <v>40</v>
      </c>
      <c r="AG134" s="45" t="s">
        <v>40</v>
      </c>
      <c r="AH134" s="34" t="s">
        <v>691</v>
      </c>
      <c r="AI134" s="34" t="s">
        <v>47</v>
      </c>
      <c r="AJ134" s="33">
        <v>71761846</v>
      </c>
      <c r="AK134" s="40" t="s">
        <v>48</v>
      </c>
      <c r="AL134" s="40" t="s">
        <v>49</v>
      </c>
      <c r="AM134" s="40" t="s">
        <v>50</v>
      </c>
      <c r="AN134" s="40" t="s">
        <v>3106</v>
      </c>
      <c r="AO134" s="40" t="s">
        <v>3639</v>
      </c>
      <c r="AP134" s="40" t="s">
        <v>2327</v>
      </c>
      <c r="AQ134" s="40" t="s">
        <v>2329</v>
      </c>
      <c r="AR134" s="38">
        <v>55032941</v>
      </c>
      <c r="AS134" s="42" t="s">
        <v>4064</v>
      </c>
      <c r="AT134" s="43" t="s">
        <v>4062</v>
      </c>
      <c r="AU134" s="33">
        <v>55032941</v>
      </c>
      <c r="AV134" s="33" t="s">
        <v>2521</v>
      </c>
      <c r="AW134" s="33" t="s">
        <v>4080</v>
      </c>
      <c r="AX134" s="40" t="s">
        <v>4057</v>
      </c>
      <c r="AY134" s="40" t="s">
        <v>4058</v>
      </c>
      <c r="AZ134" s="43" t="s">
        <v>4062</v>
      </c>
      <c r="BA134" s="42" t="s">
        <v>4064</v>
      </c>
      <c r="BB134" s="43" t="s">
        <v>4062</v>
      </c>
      <c r="BC134" s="43" t="s">
        <v>4062</v>
      </c>
      <c r="BD134" s="43" t="s">
        <v>4062</v>
      </c>
      <c r="BE134" s="42" t="s">
        <v>4070</v>
      </c>
      <c r="BF134" s="42" t="s">
        <v>4058</v>
      </c>
      <c r="BG134" s="43" t="s">
        <v>4062</v>
      </c>
      <c r="BH134" s="42" t="s">
        <v>4064</v>
      </c>
      <c r="BI134" s="43" t="s">
        <v>4062</v>
      </c>
      <c r="BJ134" s="43" t="s">
        <v>4062</v>
      </c>
      <c r="BK134" s="43" t="s">
        <v>4062</v>
      </c>
      <c r="BL134" s="42" t="s">
        <v>40</v>
      </c>
      <c r="BM134" s="42" t="s">
        <v>40</v>
      </c>
      <c r="BN134" s="43" t="s">
        <v>4062</v>
      </c>
      <c r="BO134" s="43" t="s">
        <v>4062</v>
      </c>
      <c r="BP134" s="43" t="s">
        <v>4062</v>
      </c>
      <c r="BQ134" s="43" t="s">
        <v>4062</v>
      </c>
      <c r="BR134" s="43" t="s">
        <v>4062</v>
      </c>
      <c r="BS134" s="43" t="s">
        <v>4062</v>
      </c>
      <c r="BT134" s="43" t="s">
        <v>4062</v>
      </c>
    </row>
    <row r="135" spans="1:72" s="42" customFormat="1" x14ac:dyDescent="0.2">
      <c r="A135" s="33">
        <v>55032941</v>
      </c>
      <c r="B135" s="34" t="s">
        <v>688</v>
      </c>
      <c r="C135" s="34" t="s">
        <v>54</v>
      </c>
      <c r="D135" s="34" t="s">
        <v>603</v>
      </c>
      <c r="E135" s="35" t="s">
        <v>2323</v>
      </c>
      <c r="F135" s="34" t="s">
        <v>1963</v>
      </c>
      <c r="G135" s="34" t="s">
        <v>1966</v>
      </c>
      <c r="H135" s="34" t="s">
        <v>2210</v>
      </c>
      <c r="I135" s="36">
        <v>2385000</v>
      </c>
      <c r="J135" s="37">
        <v>41353</v>
      </c>
      <c r="K135" s="34" t="s">
        <v>689</v>
      </c>
      <c r="L135" s="34" t="s">
        <v>33</v>
      </c>
      <c r="M135" s="34" t="s">
        <v>34</v>
      </c>
      <c r="N135" s="37">
        <v>41439</v>
      </c>
      <c r="O135" s="37">
        <f t="shared" si="6"/>
        <v>41353</v>
      </c>
      <c r="P135" s="38">
        <v>365</v>
      </c>
      <c r="Q135" s="37" t="s">
        <v>2297</v>
      </c>
      <c r="R135" s="37">
        <f t="shared" si="7"/>
        <v>41718</v>
      </c>
      <c r="S135" s="38">
        <f t="shared" si="8"/>
        <v>-279</v>
      </c>
      <c r="T135" s="39" t="s">
        <v>2298</v>
      </c>
      <c r="U135" s="34" t="s">
        <v>35</v>
      </c>
      <c r="V135" s="37">
        <v>41502</v>
      </c>
      <c r="W135" s="40" t="s">
        <v>36</v>
      </c>
      <c r="X135" s="37" t="s">
        <v>37</v>
      </c>
      <c r="Y135" s="40" t="s">
        <v>334</v>
      </c>
      <c r="Z135" s="40" t="s">
        <v>39</v>
      </c>
      <c r="AA135" s="34" t="s">
        <v>690</v>
      </c>
      <c r="AB135" s="34" t="s">
        <v>379</v>
      </c>
      <c r="AC135" s="45" t="s">
        <v>40</v>
      </c>
      <c r="AD135" s="45" t="s">
        <v>40</v>
      </c>
      <c r="AE135" s="45" t="s">
        <v>40</v>
      </c>
      <c r="AF135" s="45" t="s">
        <v>40</v>
      </c>
      <c r="AG135" s="45" t="s">
        <v>40</v>
      </c>
      <c r="AH135" s="34" t="s">
        <v>691</v>
      </c>
      <c r="AI135" s="34" t="s">
        <v>47</v>
      </c>
      <c r="AJ135" s="33">
        <v>71761846</v>
      </c>
      <c r="AK135" s="40" t="s">
        <v>48</v>
      </c>
      <c r="AL135" s="40" t="s">
        <v>49</v>
      </c>
      <c r="AM135" s="40" t="s">
        <v>50</v>
      </c>
      <c r="AN135" s="40" t="s">
        <v>3107</v>
      </c>
      <c r="AO135" s="40" t="s">
        <v>3640</v>
      </c>
      <c r="AP135" s="40" t="s">
        <v>2327</v>
      </c>
      <c r="AQ135" s="40" t="s">
        <v>2329</v>
      </c>
      <c r="AR135" s="38">
        <v>55032941</v>
      </c>
      <c r="AS135" s="42" t="s">
        <v>4064</v>
      </c>
      <c r="AT135" s="43" t="s">
        <v>4062</v>
      </c>
      <c r="AU135" s="33">
        <v>55032941</v>
      </c>
      <c r="AV135" s="33" t="s">
        <v>2522</v>
      </c>
      <c r="AW135" s="33" t="s">
        <v>4080</v>
      </c>
      <c r="AX135" s="40" t="s">
        <v>4057</v>
      </c>
      <c r="AY135" s="40" t="s">
        <v>4058</v>
      </c>
      <c r="AZ135" s="43" t="s">
        <v>4062</v>
      </c>
      <c r="BA135" s="42" t="s">
        <v>4064</v>
      </c>
      <c r="BB135" s="43" t="s">
        <v>4062</v>
      </c>
      <c r="BC135" s="43" t="s">
        <v>4062</v>
      </c>
      <c r="BD135" s="43" t="s">
        <v>4062</v>
      </c>
      <c r="BE135" s="42" t="s">
        <v>4070</v>
      </c>
      <c r="BF135" s="42" t="s">
        <v>4058</v>
      </c>
      <c r="BG135" s="43" t="s">
        <v>4062</v>
      </c>
      <c r="BH135" s="42" t="s">
        <v>4064</v>
      </c>
      <c r="BI135" s="43" t="s">
        <v>4062</v>
      </c>
      <c r="BJ135" s="43" t="s">
        <v>4062</v>
      </c>
      <c r="BK135" s="43" t="s">
        <v>4062</v>
      </c>
      <c r="BL135" s="42" t="s">
        <v>40</v>
      </c>
      <c r="BM135" s="42" t="s">
        <v>40</v>
      </c>
      <c r="BN135" s="43" t="s">
        <v>4062</v>
      </c>
      <c r="BO135" s="43" t="s">
        <v>4062</v>
      </c>
      <c r="BP135" s="43" t="s">
        <v>4062</v>
      </c>
      <c r="BQ135" s="43" t="s">
        <v>4062</v>
      </c>
      <c r="BR135" s="43" t="s">
        <v>4062</v>
      </c>
      <c r="BS135" s="43" t="s">
        <v>4062</v>
      </c>
      <c r="BT135" s="43" t="s">
        <v>4062</v>
      </c>
    </row>
    <row r="136" spans="1:72" s="42" customFormat="1" x14ac:dyDescent="0.2">
      <c r="A136" s="33">
        <v>55032941</v>
      </c>
      <c r="B136" s="34" t="s">
        <v>688</v>
      </c>
      <c r="C136" s="34" t="s">
        <v>30</v>
      </c>
      <c r="D136" s="34" t="s">
        <v>469</v>
      </c>
      <c r="E136" s="35" t="s">
        <v>768</v>
      </c>
      <c r="F136" s="34" t="s">
        <v>1944</v>
      </c>
      <c r="G136" s="34" t="s">
        <v>1966</v>
      </c>
      <c r="H136" s="34" t="s">
        <v>2210</v>
      </c>
      <c r="I136" s="36">
        <v>470000</v>
      </c>
      <c r="J136" s="37">
        <v>41353</v>
      </c>
      <c r="K136" s="34" t="s">
        <v>689</v>
      </c>
      <c r="L136" s="34" t="s">
        <v>33</v>
      </c>
      <c r="M136" s="34" t="s">
        <v>34</v>
      </c>
      <c r="N136" s="37">
        <v>41439</v>
      </c>
      <c r="O136" s="37">
        <f t="shared" si="6"/>
        <v>41353</v>
      </c>
      <c r="P136" s="38">
        <v>365</v>
      </c>
      <c r="Q136" s="37" t="s">
        <v>2297</v>
      </c>
      <c r="R136" s="37">
        <f t="shared" si="7"/>
        <v>41718</v>
      </c>
      <c r="S136" s="38">
        <f t="shared" si="8"/>
        <v>-279</v>
      </c>
      <c r="T136" s="39" t="s">
        <v>2298</v>
      </c>
      <c r="U136" s="34" t="s">
        <v>35</v>
      </c>
      <c r="V136" s="37">
        <v>41502</v>
      </c>
      <c r="W136" s="40" t="s">
        <v>36</v>
      </c>
      <c r="X136" s="37" t="s">
        <v>37</v>
      </c>
      <c r="Y136" s="40" t="s">
        <v>334</v>
      </c>
      <c r="Z136" s="40" t="s">
        <v>39</v>
      </c>
      <c r="AA136" s="34" t="s">
        <v>690</v>
      </c>
      <c r="AB136" s="34" t="s">
        <v>379</v>
      </c>
      <c r="AC136" s="45" t="s">
        <v>40</v>
      </c>
      <c r="AD136" s="45" t="s">
        <v>40</v>
      </c>
      <c r="AE136" s="45" t="s">
        <v>40</v>
      </c>
      <c r="AF136" s="45" t="s">
        <v>40</v>
      </c>
      <c r="AG136" s="45" t="s">
        <v>40</v>
      </c>
      <c r="AH136" s="34" t="s">
        <v>691</v>
      </c>
      <c r="AI136" s="34" t="s">
        <v>47</v>
      </c>
      <c r="AJ136" s="33">
        <v>71761846</v>
      </c>
      <c r="AK136" s="40" t="s">
        <v>48</v>
      </c>
      <c r="AL136" s="40" t="s">
        <v>49</v>
      </c>
      <c r="AM136" s="40" t="s">
        <v>50</v>
      </c>
      <c r="AN136" s="40" t="s">
        <v>3108</v>
      </c>
      <c r="AO136" s="40" t="s">
        <v>3641</v>
      </c>
      <c r="AP136" s="40" t="s">
        <v>2327</v>
      </c>
      <c r="AQ136" s="40" t="s">
        <v>2329</v>
      </c>
      <c r="AR136" s="38">
        <v>55032941</v>
      </c>
      <c r="AS136" s="42" t="s">
        <v>4064</v>
      </c>
      <c r="AT136" s="43" t="s">
        <v>4062</v>
      </c>
      <c r="AU136" s="33">
        <v>55032941</v>
      </c>
      <c r="AV136" s="33" t="s">
        <v>2523</v>
      </c>
      <c r="AW136" s="33" t="s">
        <v>4080</v>
      </c>
      <c r="AX136" s="40" t="s">
        <v>4057</v>
      </c>
      <c r="AY136" s="40" t="s">
        <v>4058</v>
      </c>
      <c r="AZ136" s="43" t="s">
        <v>4062</v>
      </c>
      <c r="BA136" s="42" t="s">
        <v>4064</v>
      </c>
      <c r="BB136" s="43" t="s">
        <v>4062</v>
      </c>
      <c r="BC136" s="43" t="s">
        <v>4062</v>
      </c>
      <c r="BD136" s="43" t="s">
        <v>4062</v>
      </c>
      <c r="BE136" s="42" t="s">
        <v>4070</v>
      </c>
      <c r="BF136" s="42" t="s">
        <v>4058</v>
      </c>
      <c r="BG136" s="43" t="s">
        <v>4062</v>
      </c>
      <c r="BH136" s="42" t="s">
        <v>4064</v>
      </c>
      <c r="BI136" s="43" t="s">
        <v>4062</v>
      </c>
      <c r="BJ136" s="43" t="s">
        <v>4062</v>
      </c>
      <c r="BK136" s="43" t="s">
        <v>4062</v>
      </c>
      <c r="BL136" s="42" t="s">
        <v>40</v>
      </c>
      <c r="BM136" s="42" t="s">
        <v>40</v>
      </c>
      <c r="BN136" s="43" t="s">
        <v>4062</v>
      </c>
      <c r="BO136" s="43" t="s">
        <v>4062</v>
      </c>
      <c r="BP136" s="43" t="s">
        <v>4062</v>
      </c>
      <c r="BQ136" s="43" t="s">
        <v>4062</v>
      </c>
      <c r="BR136" s="43" t="s">
        <v>4062</v>
      </c>
      <c r="BS136" s="43" t="s">
        <v>4062</v>
      </c>
      <c r="BT136" s="43" t="s">
        <v>4062</v>
      </c>
    </row>
    <row r="137" spans="1:72" s="42" customFormat="1" x14ac:dyDescent="0.2">
      <c r="A137" s="33">
        <v>55032944</v>
      </c>
      <c r="B137" s="34" t="s">
        <v>692</v>
      </c>
      <c r="C137" s="34" t="s">
        <v>51</v>
      </c>
      <c r="D137" s="34" t="s">
        <v>496</v>
      </c>
      <c r="E137" s="34" t="s">
        <v>2322</v>
      </c>
      <c r="F137" s="34" t="s">
        <v>1949</v>
      </c>
      <c r="G137" s="34" t="s">
        <v>1945</v>
      </c>
      <c r="H137" s="34" t="s">
        <v>2200</v>
      </c>
      <c r="I137" s="36">
        <v>2897340</v>
      </c>
      <c r="J137" s="37">
        <v>41349</v>
      </c>
      <c r="K137" s="34" t="s">
        <v>693</v>
      </c>
      <c r="L137" s="34" t="s">
        <v>33</v>
      </c>
      <c r="M137" s="34" t="s">
        <v>34</v>
      </c>
      <c r="N137" s="37">
        <v>41439</v>
      </c>
      <c r="O137" s="37">
        <f t="shared" si="6"/>
        <v>41349</v>
      </c>
      <c r="P137" s="38">
        <v>365</v>
      </c>
      <c r="Q137" s="37" t="s">
        <v>2297</v>
      </c>
      <c r="R137" s="37">
        <f t="shared" si="7"/>
        <v>41714</v>
      </c>
      <c r="S137" s="38">
        <f t="shared" si="8"/>
        <v>-275</v>
      </c>
      <c r="T137" s="39" t="s">
        <v>2298</v>
      </c>
      <c r="U137" s="34" t="s">
        <v>35</v>
      </c>
      <c r="V137" s="37">
        <v>41502</v>
      </c>
      <c r="W137" s="40" t="s">
        <v>36</v>
      </c>
      <c r="X137" s="37" t="s">
        <v>37</v>
      </c>
      <c r="Y137" s="40" t="s">
        <v>334</v>
      </c>
      <c r="Z137" s="40" t="s">
        <v>39</v>
      </c>
      <c r="AA137" s="34" t="s">
        <v>694</v>
      </c>
      <c r="AB137" s="34" t="s">
        <v>695</v>
      </c>
      <c r="AC137" s="45" t="s">
        <v>40</v>
      </c>
      <c r="AD137" s="45" t="s">
        <v>40</v>
      </c>
      <c r="AE137" s="45" t="s">
        <v>40</v>
      </c>
      <c r="AF137" s="45" t="s">
        <v>40</v>
      </c>
      <c r="AG137" s="45" t="s">
        <v>40</v>
      </c>
      <c r="AH137" s="34" t="s">
        <v>696</v>
      </c>
      <c r="AI137" s="34" t="s">
        <v>82</v>
      </c>
      <c r="AJ137" s="33">
        <v>95111031348</v>
      </c>
      <c r="AK137" s="40" t="s">
        <v>48</v>
      </c>
      <c r="AL137" s="40" t="s">
        <v>49</v>
      </c>
      <c r="AM137" s="40" t="s">
        <v>50</v>
      </c>
      <c r="AN137" s="40" t="s">
        <v>3109</v>
      </c>
      <c r="AO137" s="40" t="s">
        <v>3642</v>
      </c>
      <c r="AP137" s="40" t="s">
        <v>2327</v>
      </c>
      <c r="AQ137" s="40" t="s">
        <v>2329</v>
      </c>
      <c r="AR137" s="38">
        <v>55032944</v>
      </c>
      <c r="AS137" s="42" t="s">
        <v>4064</v>
      </c>
      <c r="AT137" s="43" t="s">
        <v>4062</v>
      </c>
      <c r="AU137" s="33">
        <v>55032944</v>
      </c>
      <c r="AV137" s="33" t="s">
        <v>2524</v>
      </c>
      <c r="AW137" s="33" t="s">
        <v>4080</v>
      </c>
      <c r="AX137" s="40" t="s">
        <v>4057</v>
      </c>
      <c r="AY137" s="40" t="s">
        <v>4058</v>
      </c>
      <c r="AZ137" s="43" t="s">
        <v>4062</v>
      </c>
      <c r="BA137" s="42" t="s">
        <v>4064</v>
      </c>
      <c r="BB137" s="43" t="s">
        <v>4062</v>
      </c>
      <c r="BC137" s="43" t="s">
        <v>4062</v>
      </c>
      <c r="BD137" s="43" t="s">
        <v>4062</v>
      </c>
      <c r="BE137" s="42" t="s">
        <v>4070</v>
      </c>
      <c r="BF137" s="42" t="s">
        <v>4058</v>
      </c>
      <c r="BG137" s="43" t="s">
        <v>4062</v>
      </c>
      <c r="BH137" s="42" t="s">
        <v>4064</v>
      </c>
      <c r="BI137" s="43" t="s">
        <v>4062</v>
      </c>
      <c r="BJ137" s="43" t="s">
        <v>4062</v>
      </c>
      <c r="BK137" s="43" t="s">
        <v>4062</v>
      </c>
      <c r="BL137" s="42" t="s">
        <v>40</v>
      </c>
      <c r="BM137" s="42" t="s">
        <v>40</v>
      </c>
      <c r="BN137" s="43" t="s">
        <v>4062</v>
      </c>
      <c r="BO137" s="43" t="s">
        <v>4062</v>
      </c>
      <c r="BP137" s="43" t="s">
        <v>4062</v>
      </c>
      <c r="BQ137" s="43" t="s">
        <v>4062</v>
      </c>
      <c r="BR137" s="43" t="s">
        <v>4062</v>
      </c>
      <c r="BS137" s="43" t="s">
        <v>4062</v>
      </c>
      <c r="BT137" s="43" t="s">
        <v>4062</v>
      </c>
    </row>
    <row r="138" spans="1:72" s="42" customFormat="1" x14ac:dyDescent="0.2">
      <c r="A138" s="33">
        <v>55032946</v>
      </c>
      <c r="B138" s="34" t="s">
        <v>697</v>
      </c>
      <c r="C138" s="34" t="s">
        <v>51</v>
      </c>
      <c r="D138" s="34" t="s">
        <v>369</v>
      </c>
      <c r="E138" s="35" t="s">
        <v>2323</v>
      </c>
      <c r="F138" s="34" t="s">
        <v>1963</v>
      </c>
      <c r="G138" s="34" t="s">
        <v>1945</v>
      </c>
      <c r="H138" s="34" t="s">
        <v>2200</v>
      </c>
      <c r="I138" s="36">
        <v>2375900</v>
      </c>
      <c r="J138" s="37">
        <v>41353</v>
      </c>
      <c r="K138" s="34" t="s">
        <v>698</v>
      </c>
      <c r="L138" s="34" t="s">
        <v>33</v>
      </c>
      <c r="M138" s="34" t="s">
        <v>34</v>
      </c>
      <c r="N138" s="37">
        <v>41439</v>
      </c>
      <c r="O138" s="37">
        <f t="shared" si="6"/>
        <v>41353</v>
      </c>
      <c r="P138" s="38">
        <v>365</v>
      </c>
      <c r="Q138" s="37" t="s">
        <v>2297</v>
      </c>
      <c r="R138" s="37">
        <f t="shared" si="7"/>
        <v>41718</v>
      </c>
      <c r="S138" s="38">
        <f t="shared" si="8"/>
        <v>-279</v>
      </c>
      <c r="T138" s="39" t="s">
        <v>2298</v>
      </c>
      <c r="U138" s="34" t="s">
        <v>35</v>
      </c>
      <c r="V138" s="37">
        <v>41502</v>
      </c>
      <c r="W138" s="40" t="s">
        <v>36</v>
      </c>
      <c r="X138" s="37" t="s">
        <v>37</v>
      </c>
      <c r="Y138" s="40" t="s">
        <v>334</v>
      </c>
      <c r="Z138" s="40" t="s">
        <v>39</v>
      </c>
      <c r="AA138" s="34" t="s">
        <v>699</v>
      </c>
      <c r="AB138" s="34" t="s">
        <v>393</v>
      </c>
      <c r="AC138" s="45" t="s">
        <v>40</v>
      </c>
      <c r="AD138" s="45" t="s">
        <v>40</v>
      </c>
      <c r="AE138" s="45" t="s">
        <v>40</v>
      </c>
      <c r="AF138" s="45" t="s">
        <v>40</v>
      </c>
      <c r="AG138" s="45" t="s">
        <v>40</v>
      </c>
      <c r="AH138" s="34" t="s">
        <v>670</v>
      </c>
      <c r="AI138" s="34" t="s">
        <v>455</v>
      </c>
      <c r="AJ138" s="33">
        <v>1107857784</v>
      </c>
      <c r="AK138" s="40" t="s">
        <v>48</v>
      </c>
      <c r="AL138" s="40" t="s">
        <v>49</v>
      </c>
      <c r="AM138" s="40" t="s">
        <v>50</v>
      </c>
      <c r="AN138" s="40" t="s">
        <v>3110</v>
      </c>
      <c r="AO138" s="40" t="s">
        <v>3643</v>
      </c>
      <c r="AP138" s="40" t="s">
        <v>2327</v>
      </c>
      <c r="AQ138" s="40" t="s">
        <v>2329</v>
      </c>
      <c r="AR138" s="38">
        <v>55032946</v>
      </c>
      <c r="AS138" s="42" t="s">
        <v>4064</v>
      </c>
      <c r="AT138" s="43" t="s">
        <v>4062</v>
      </c>
      <c r="AU138" s="33">
        <v>55032946</v>
      </c>
      <c r="AV138" s="33" t="s">
        <v>2525</v>
      </c>
      <c r="AW138" s="33" t="s">
        <v>4079</v>
      </c>
      <c r="AX138" s="40" t="s">
        <v>4057</v>
      </c>
      <c r="AY138" s="40" t="s">
        <v>4058</v>
      </c>
      <c r="AZ138" s="43" t="s">
        <v>4062</v>
      </c>
      <c r="BA138" s="42" t="s">
        <v>4064</v>
      </c>
      <c r="BB138" s="43" t="s">
        <v>4062</v>
      </c>
      <c r="BC138" s="42" t="s">
        <v>4055</v>
      </c>
      <c r="BD138" s="43" t="s">
        <v>4062</v>
      </c>
      <c r="BE138" s="42" t="s">
        <v>4070</v>
      </c>
      <c r="BF138" s="42" t="s">
        <v>4058</v>
      </c>
      <c r="BG138" s="43" t="s">
        <v>4062</v>
      </c>
      <c r="BH138" s="42" t="s">
        <v>4064</v>
      </c>
      <c r="BI138" s="43" t="s">
        <v>4062</v>
      </c>
      <c r="BJ138" s="42" t="s">
        <v>4055</v>
      </c>
      <c r="BK138" s="43" t="s">
        <v>4062</v>
      </c>
      <c r="BL138" s="42" t="s">
        <v>40</v>
      </c>
      <c r="BM138" s="42" t="s">
        <v>40</v>
      </c>
      <c r="BN138" s="43" t="s">
        <v>4062</v>
      </c>
      <c r="BO138" s="43" t="s">
        <v>4062</v>
      </c>
      <c r="BP138" s="43" t="s">
        <v>4062</v>
      </c>
      <c r="BQ138" s="43" t="s">
        <v>4062</v>
      </c>
      <c r="BR138" s="43" t="s">
        <v>4062</v>
      </c>
      <c r="BS138" s="43" t="s">
        <v>4062</v>
      </c>
      <c r="BT138" s="43" t="s">
        <v>4062</v>
      </c>
    </row>
    <row r="139" spans="1:72" s="42" customFormat="1" x14ac:dyDescent="0.2">
      <c r="A139" s="33">
        <v>55033232</v>
      </c>
      <c r="B139" s="34" t="s">
        <v>700</v>
      </c>
      <c r="C139" s="34" t="s">
        <v>51</v>
      </c>
      <c r="D139" s="34" t="s">
        <v>496</v>
      </c>
      <c r="E139" s="34" t="s">
        <v>2322</v>
      </c>
      <c r="F139" s="34" t="s">
        <v>1949</v>
      </c>
      <c r="G139" s="34" t="s">
        <v>1945</v>
      </c>
      <c r="H139" s="34" t="s">
        <v>2200</v>
      </c>
      <c r="I139" s="36">
        <v>1448670</v>
      </c>
      <c r="J139" s="37">
        <v>41348</v>
      </c>
      <c r="K139" s="34" t="s">
        <v>701</v>
      </c>
      <c r="L139" s="34" t="s">
        <v>33</v>
      </c>
      <c r="M139" s="34" t="s">
        <v>34</v>
      </c>
      <c r="N139" s="37">
        <v>41439</v>
      </c>
      <c r="O139" s="37">
        <f t="shared" si="6"/>
        <v>41348</v>
      </c>
      <c r="P139" s="38">
        <v>365</v>
      </c>
      <c r="Q139" s="37" t="s">
        <v>2297</v>
      </c>
      <c r="R139" s="37">
        <f t="shared" si="7"/>
        <v>41713</v>
      </c>
      <c r="S139" s="38">
        <f t="shared" si="8"/>
        <v>-274</v>
      </c>
      <c r="T139" s="39" t="s">
        <v>2298</v>
      </c>
      <c r="U139" s="34" t="s">
        <v>35</v>
      </c>
      <c r="V139" s="37">
        <v>41502</v>
      </c>
      <c r="W139" s="40" t="s">
        <v>36</v>
      </c>
      <c r="X139" s="37" t="s">
        <v>37</v>
      </c>
      <c r="Y139" s="40" t="s">
        <v>334</v>
      </c>
      <c r="Z139" s="40" t="s">
        <v>39</v>
      </c>
      <c r="AA139" s="34" t="s">
        <v>702</v>
      </c>
      <c r="AB139" s="34" t="s">
        <v>703</v>
      </c>
      <c r="AC139" s="45" t="s">
        <v>40</v>
      </c>
      <c r="AD139" s="45" t="s">
        <v>40</v>
      </c>
      <c r="AE139" s="45" t="s">
        <v>40</v>
      </c>
      <c r="AF139" s="45" t="s">
        <v>40</v>
      </c>
      <c r="AG139" s="45" t="s">
        <v>40</v>
      </c>
      <c r="AH139" s="34" t="s">
        <v>704</v>
      </c>
      <c r="AI139" s="34" t="s">
        <v>47</v>
      </c>
      <c r="AJ139" s="33">
        <v>53176923</v>
      </c>
      <c r="AK139" s="40" t="s">
        <v>48</v>
      </c>
      <c r="AL139" s="40" t="s">
        <v>49</v>
      </c>
      <c r="AM139" s="40" t="s">
        <v>50</v>
      </c>
      <c r="AN139" s="40" t="s">
        <v>3111</v>
      </c>
      <c r="AO139" s="40" t="s">
        <v>3644</v>
      </c>
      <c r="AP139" s="40" t="s">
        <v>2327</v>
      </c>
      <c r="AQ139" s="40" t="s">
        <v>2329</v>
      </c>
      <c r="AR139" s="38">
        <v>55033232</v>
      </c>
      <c r="AS139" s="42" t="s">
        <v>4064</v>
      </c>
      <c r="AT139" s="43" t="s">
        <v>4062</v>
      </c>
      <c r="AU139" s="33">
        <v>55033232</v>
      </c>
      <c r="AV139" s="33" t="s">
        <v>2526</v>
      </c>
      <c r="AW139" s="33" t="s">
        <v>4080</v>
      </c>
      <c r="AX139" s="40" t="s">
        <v>4057</v>
      </c>
      <c r="AY139" s="40" t="s">
        <v>4058</v>
      </c>
      <c r="AZ139" s="43" t="s">
        <v>4062</v>
      </c>
      <c r="BA139" s="42" t="s">
        <v>4064</v>
      </c>
      <c r="BB139" s="43" t="s">
        <v>4062</v>
      </c>
      <c r="BC139" s="43" t="s">
        <v>4062</v>
      </c>
      <c r="BD139" s="43" t="s">
        <v>4062</v>
      </c>
      <c r="BE139" s="42" t="s">
        <v>4070</v>
      </c>
      <c r="BF139" s="42" t="s">
        <v>4058</v>
      </c>
      <c r="BG139" s="43" t="s">
        <v>4062</v>
      </c>
      <c r="BH139" s="42" t="s">
        <v>4064</v>
      </c>
      <c r="BI139" s="43" t="s">
        <v>4062</v>
      </c>
      <c r="BJ139" s="43" t="s">
        <v>4062</v>
      </c>
      <c r="BK139" s="43" t="s">
        <v>4062</v>
      </c>
      <c r="BL139" s="42" t="s">
        <v>40</v>
      </c>
      <c r="BM139" s="42" t="s">
        <v>40</v>
      </c>
      <c r="BN139" s="43" t="s">
        <v>4062</v>
      </c>
      <c r="BO139" s="43" t="s">
        <v>4062</v>
      </c>
      <c r="BP139" s="43" t="s">
        <v>4062</v>
      </c>
      <c r="BQ139" s="43" t="s">
        <v>4062</v>
      </c>
      <c r="BR139" s="43" t="s">
        <v>4062</v>
      </c>
      <c r="BS139" s="43" t="s">
        <v>4062</v>
      </c>
      <c r="BT139" s="43" t="s">
        <v>4062</v>
      </c>
    </row>
    <row r="140" spans="1:72" s="42" customFormat="1" x14ac:dyDescent="0.2">
      <c r="A140" s="33">
        <v>55033233</v>
      </c>
      <c r="B140" s="34" t="s">
        <v>705</v>
      </c>
      <c r="C140" s="34" t="s">
        <v>51</v>
      </c>
      <c r="D140" s="34" t="s">
        <v>364</v>
      </c>
      <c r="E140" s="35" t="s">
        <v>768</v>
      </c>
      <c r="F140" s="34" t="s">
        <v>1965</v>
      </c>
      <c r="G140" s="34" t="s">
        <v>1964</v>
      </c>
      <c r="H140" s="34" t="s">
        <v>2209</v>
      </c>
      <c r="I140" s="36">
        <v>470000</v>
      </c>
      <c r="J140" s="37">
        <v>41246</v>
      </c>
      <c r="K140" s="34" t="s">
        <v>707</v>
      </c>
      <c r="L140" s="34" t="s">
        <v>33</v>
      </c>
      <c r="M140" s="34" t="s">
        <v>34</v>
      </c>
      <c r="N140" s="37">
        <v>41439</v>
      </c>
      <c r="O140" s="37">
        <f t="shared" si="6"/>
        <v>41246</v>
      </c>
      <c r="P140" s="38">
        <v>365</v>
      </c>
      <c r="Q140" s="37" t="s">
        <v>2297</v>
      </c>
      <c r="R140" s="37">
        <f t="shared" si="7"/>
        <v>41611</v>
      </c>
      <c r="S140" s="38">
        <f t="shared" si="8"/>
        <v>-172</v>
      </c>
      <c r="T140" s="39" t="s">
        <v>2298</v>
      </c>
      <c r="U140" s="34" t="s">
        <v>35</v>
      </c>
      <c r="V140" s="37">
        <v>41502</v>
      </c>
      <c r="W140" s="40" t="s">
        <v>36</v>
      </c>
      <c r="X140" s="37" t="s">
        <v>37</v>
      </c>
      <c r="Y140" s="40" t="s">
        <v>334</v>
      </c>
      <c r="Z140" s="40" t="s">
        <v>39</v>
      </c>
      <c r="AA140" s="34" t="s">
        <v>708</v>
      </c>
      <c r="AB140" s="34" t="s">
        <v>709</v>
      </c>
      <c r="AC140" s="45" t="s">
        <v>40</v>
      </c>
      <c r="AD140" s="45" t="s">
        <v>40</v>
      </c>
      <c r="AE140" s="45" t="s">
        <v>40</v>
      </c>
      <c r="AF140" s="45" t="s">
        <v>40</v>
      </c>
      <c r="AG140" s="45" t="s">
        <v>40</v>
      </c>
      <c r="AH140" s="34" t="s">
        <v>710</v>
      </c>
      <c r="AI140" s="34" t="s">
        <v>47</v>
      </c>
      <c r="AJ140" s="33">
        <v>1016003843</v>
      </c>
      <c r="AK140" s="40" t="s">
        <v>48</v>
      </c>
      <c r="AL140" s="40" t="s">
        <v>49</v>
      </c>
      <c r="AM140" s="40" t="s">
        <v>50</v>
      </c>
      <c r="AN140" s="40" t="s">
        <v>3112</v>
      </c>
      <c r="AO140" s="40" t="s">
        <v>3645</v>
      </c>
      <c r="AP140" s="40" t="s">
        <v>2327</v>
      </c>
      <c r="AQ140" s="40" t="s">
        <v>2329</v>
      </c>
      <c r="AR140" s="38">
        <v>55033233</v>
      </c>
      <c r="AS140" s="42" t="s">
        <v>4064</v>
      </c>
      <c r="AT140" s="43" t="s">
        <v>4062</v>
      </c>
      <c r="AU140" s="33">
        <v>55033233</v>
      </c>
      <c r="AV140" s="33" t="s">
        <v>2527</v>
      </c>
      <c r="AW140" s="33" t="s">
        <v>4080</v>
      </c>
      <c r="AX140" s="40" t="s">
        <v>4057</v>
      </c>
      <c r="AY140" s="40" t="s">
        <v>4058</v>
      </c>
      <c r="AZ140" s="43" t="s">
        <v>4062</v>
      </c>
      <c r="BA140" s="42" t="s">
        <v>4064</v>
      </c>
      <c r="BB140" s="43" t="s">
        <v>4062</v>
      </c>
      <c r="BC140" s="43" t="s">
        <v>4062</v>
      </c>
      <c r="BD140" s="43" t="s">
        <v>4062</v>
      </c>
      <c r="BE140" s="42" t="s">
        <v>4070</v>
      </c>
      <c r="BF140" s="42" t="s">
        <v>4058</v>
      </c>
      <c r="BG140" s="43" t="s">
        <v>4062</v>
      </c>
      <c r="BH140" s="42" t="s">
        <v>4064</v>
      </c>
      <c r="BI140" s="43" t="s">
        <v>4062</v>
      </c>
      <c r="BJ140" s="43" t="s">
        <v>4062</v>
      </c>
      <c r="BK140" s="43" t="s">
        <v>4062</v>
      </c>
      <c r="BL140" s="42" t="s">
        <v>40</v>
      </c>
      <c r="BM140" s="42" t="s">
        <v>40</v>
      </c>
      <c r="BN140" s="43" t="s">
        <v>4062</v>
      </c>
      <c r="BO140" s="43" t="s">
        <v>4062</v>
      </c>
      <c r="BP140" s="43" t="s">
        <v>4062</v>
      </c>
      <c r="BQ140" s="43" t="s">
        <v>4062</v>
      </c>
      <c r="BR140" s="43" t="s">
        <v>4062</v>
      </c>
      <c r="BS140" s="43" t="s">
        <v>4062</v>
      </c>
      <c r="BT140" s="43" t="s">
        <v>4062</v>
      </c>
    </row>
    <row r="141" spans="1:72" s="42" customFormat="1" x14ac:dyDescent="0.2">
      <c r="A141" s="33">
        <v>55033236</v>
      </c>
      <c r="B141" s="34" t="s">
        <v>711</v>
      </c>
      <c r="C141" s="34" t="s">
        <v>51</v>
      </c>
      <c r="D141" s="34" t="s">
        <v>358</v>
      </c>
      <c r="E141" s="34" t="s">
        <v>2322</v>
      </c>
      <c r="F141" s="34" t="s">
        <v>1946</v>
      </c>
      <c r="G141" s="34" t="s">
        <v>1945</v>
      </c>
      <c r="H141" s="34" t="s">
        <v>2200</v>
      </c>
      <c r="I141" s="36">
        <v>156100</v>
      </c>
      <c r="J141" s="37">
        <v>41351</v>
      </c>
      <c r="K141" s="34" t="s">
        <v>712</v>
      </c>
      <c r="L141" s="34" t="s">
        <v>33</v>
      </c>
      <c r="M141" s="34" t="s">
        <v>34</v>
      </c>
      <c r="N141" s="37">
        <v>41439</v>
      </c>
      <c r="O141" s="37">
        <f t="shared" ref="O141:O187" si="9">J141</f>
        <v>41351</v>
      </c>
      <c r="P141" s="38">
        <v>365</v>
      </c>
      <c r="Q141" s="37" t="s">
        <v>2297</v>
      </c>
      <c r="R141" s="37">
        <f t="shared" si="7"/>
        <v>41716</v>
      </c>
      <c r="S141" s="38">
        <f t="shared" si="8"/>
        <v>-277</v>
      </c>
      <c r="T141" s="39" t="s">
        <v>2298</v>
      </c>
      <c r="U141" s="34" t="s">
        <v>35</v>
      </c>
      <c r="V141" s="37">
        <v>41502</v>
      </c>
      <c r="W141" s="40" t="s">
        <v>36</v>
      </c>
      <c r="X141" s="37" t="s">
        <v>37</v>
      </c>
      <c r="Y141" s="40" t="s">
        <v>334</v>
      </c>
      <c r="Z141" s="40" t="s">
        <v>39</v>
      </c>
      <c r="AA141" s="34" t="s">
        <v>713</v>
      </c>
      <c r="AB141" s="34" t="s">
        <v>413</v>
      </c>
      <c r="AC141" s="45" t="s">
        <v>40</v>
      </c>
      <c r="AD141" s="45" t="s">
        <v>40</v>
      </c>
      <c r="AE141" s="45" t="s">
        <v>40</v>
      </c>
      <c r="AF141" s="45" t="s">
        <v>40</v>
      </c>
      <c r="AG141" s="45" t="s">
        <v>40</v>
      </c>
      <c r="AH141" s="34" t="s">
        <v>714</v>
      </c>
      <c r="AI141" s="34" t="s">
        <v>47</v>
      </c>
      <c r="AJ141" s="33">
        <v>80238709</v>
      </c>
      <c r="AK141" s="40" t="s">
        <v>48</v>
      </c>
      <c r="AL141" s="40" t="s">
        <v>49</v>
      </c>
      <c r="AM141" s="40" t="s">
        <v>50</v>
      </c>
      <c r="AN141" s="40" t="s">
        <v>3113</v>
      </c>
      <c r="AO141" s="40" t="s">
        <v>3646</v>
      </c>
      <c r="AP141" s="40" t="s">
        <v>2327</v>
      </c>
      <c r="AQ141" s="40" t="s">
        <v>2329</v>
      </c>
      <c r="AR141" s="38">
        <v>55033236</v>
      </c>
      <c r="AS141" s="42" t="s">
        <v>4064</v>
      </c>
      <c r="AT141" s="43" t="s">
        <v>4062</v>
      </c>
      <c r="AU141" s="33">
        <v>55033236</v>
      </c>
      <c r="AV141" s="33" t="s">
        <v>2528</v>
      </c>
      <c r="AW141" s="33" t="s">
        <v>4080</v>
      </c>
      <c r="AX141" s="40" t="s">
        <v>4057</v>
      </c>
      <c r="AY141" s="40" t="s">
        <v>4058</v>
      </c>
      <c r="AZ141" s="43" t="s">
        <v>4062</v>
      </c>
      <c r="BA141" s="42" t="s">
        <v>4064</v>
      </c>
      <c r="BB141" s="43" t="s">
        <v>4062</v>
      </c>
      <c r="BC141" s="43" t="s">
        <v>4062</v>
      </c>
      <c r="BD141" s="43" t="s">
        <v>4062</v>
      </c>
      <c r="BE141" s="42" t="s">
        <v>4070</v>
      </c>
      <c r="BF141" s="42" t="s">
        <v>4058</v>
      </c>
      <c r="BG141" s="43" t="s">
        <v>4062</v>
      </c>
      <c r="BH141" s="42" t="s">
        <v>4064</v>
      </c>
      <c r="BI141" s="43" t="s">
        <v>4062</v>
      </c>
      <c r="BJ141" s="43" t="s">
        <v>4062</v>
      </c>
      <c r="BK141" s="43" t="s">
        <v>4062</v>
      </c>
      <c r="BL141" s="42" t="s">
        <v>40</v>
      </c>
      <c r="BM141" s="42" t="s">
        <v>40</v>
      </c>
      <c r="BN141" s="43" t="s">
        <v>4062</v>
      </c>
      <c r="BO141" s="43" t="s">
        <v>4062</v>
      </c>
      <c r="BP141" s="43" t="s">
        <v>4062</v>
      </c>
      <c r="BQ141" s="43" t="s">
        <v>4062</v>
      </c>
      <c r="BR141" s="43" t="s">
        <v>4062</v>
      </c>
      <c r="BS141" s="43" t="s">
        <v>4062</v>
      </c>
      <c r="BT141" s="43" t="s">
        <v>4062</v>
      </c>
    </row>
    <row r="142" spans="1:72" s="42" customFormat="1" x14ac:dyDescent="0.2">
      <c r="A142" s="33">
        <v>55033236</v>
      </c>
      <c r="B142" s="34" t="s">
        <v>711</v>
      </c>
      <c r="C142" s="34" t="s">
        <v>54</v>
      </c>
      <c r="D142" s="34" t="s">
        <v>369</v>
      </c>
      <c r="E142" s="35" t="s">
        <v>2323</v>
      </c>
      <c r="F142" s="34" t="s">
        <v>1963</v>
      </c>
      <c r="G142" s="34" t="s">
        <v>1945</v>
      </c>
      <c r="H142" s="34" t="s">
        <v>2200</v>
      </c>
      <c r="I142" s="36">
        <v>2385000</v>
      </c>
      <c r="J142" s="37">
        <v>41351</v>
      </c>
      <c r="K142" s="34" t="s">
        <v>712</v>
      </c>
      <c r="L142" s="34" t="s">
        <v>33</v>
      </c>
      <c r="M142" s="34" t="s">
        <v>34</v>
      </c>
      <c r="N142" s="37">
        <v>41439</v>
      </c>
      <c r="O142" s="37">
        <f t="shared" si="9"/>
        <v>41351</v>
      </c>
      <c r="P142" s="38">
        <v>365</v>
      </c>
      <c r="Q142" s="37" t="s">
        <v>2297</v>
      </c>
      <c r="R142" s="37">
        <f t="shared" si="7"/>
        <v>41716</v>
      </c>
      <c r="S142" s="38">
        <f t="shared" si="8"/>
        <v>-277</v>
      </c>
      <c r="T142" s="39" t="s">
        <v>2298</v>
      </c>
      <c r="U142" s="34" t="s">
        <v>35</v>
      </c>
      <c r="V142" s="37">
        <v>41502</v>
      </c>
      <c r="W142" s="40" t="s">
        <v>36</v>
      </c>
      <c r="X142" s="37" t="s">
        <v>37</v>
      </c>
      <c r="Y142" s="40" t="s">
        <v>334</v>
      </c>
      <c r="Z142" s="40" t="s">
        <v>39</v>
      </c>
      <c r="AA142" s="34" t="s">
        <v>713</v>
      </c>
      <c r="AB142" s="34" t="s">
        <v>413</v>
      </c>
      <c r="AC142" s="45" t="s">
        <v>40</v>
      </c>
      <c r="AD142" s="45" t="s">
        <v>40</v>
      </c>
      <c r="AE142" s="45" t="s">
        <v>40</v>
      </c>
      <c r="AF142" s="45" t="s">
        <v>40</v>
      </c>
      <c r="AG142" s="45" t="s">
        <v>40</v>
      </c>
      <c r="AH142" s="34" t="s">
        <v>714</v>
      </c>
      <c r="AI142" s="34" t="s">
        <v>47</v>
      </c>
      <c r="AJ142" s="33">
        <v>80238709</v>
      </c>
      <c r="AK142" s="40" t="s">
        <v>48</v>
      </c>
      <c r="AL142" s="40" t="s">
        <v>49</v>
      </c>
      <c r="AM142" s="40" t="s">
        <v>50</v>
      </c>
      <c r="AN142" s="40" t="s">
        <v>3114</v>
      </c>
      <c r="AO142" s="40" t="s">
        <v>3647</v>
      </c>
      <c r="AP142" s="40" t="s">
        <v>2327</v>
      </c>
      <c r="AQ142" s="40" t="s">
        <v>2329</v>
      </c>
      <c r="AR142" s="38">
        <v>55033236</v>
      </c>
      <c r="AS142" s="42" t="s">
        <v>4064</v>
      </c>
      <c r="AT142" s="43" t="s">
        <v>4062</v>
      </c>
      <c r="AU142" s="33">
        <v>55033236</v>
      </c>
      <c r="AV142" s="33" t="s">
        <v>2529</v>
      </c>
      <c r="AW142" s="33" t="s">
        <v>4080</v>
      </c>
      <c r="AX142" s="40" t="s">
        <v>4057</v>
      </c>
      <c r="AY142" s="40" t="s">
        <v>4058</v>
      </c>
      <c r="AZ142" s="43" t="s">
        <v>4062</v>
      </c>
      <c r="BA142" s="42" t="s">
        <v>4064</v>
      </c>
      <c r="BB142" s="43" t="s">
        <v>4062</v>
      </c>
      <c r="BC142" s="43" t="s">
        <v>4062</v>
      </c>
      <c r="BD142" s="43" t="s">
        <v>4062</v>
      </c>
      <c r="BE142" s="42" t="s">
        <v>4070</v>
      </c>
      <c r="BF142" s="42" t="s">
        <v>4058</v>
      </c>
      <c r="BG142" s="43" t="s">
        <v>4062</v>
      </c>
      <c r="BH142" s="42" t="s">
        <v>4064</v>
      </c>
      <c r="BI142" s="43" t="s">
        <v>4062</v>
      </c>
      <c r="BJ142" s="43" t="s">
        <v>4062</v>
      </c>
      <c r="BK142" s="43" t="s">
        <v>4062</v>
      </c>
      <c r="BL142" s="42" t="s">
        <v>40</v>
      </c>
      <c r="BM142" s="42" t="s">
        <v>40</v>
      </c>
      <c r="BN142" s="43" t="s">
        <v>4062</v>
      </c>
      <c r="BO142" s="43" t="s">
        <v>4062</v>
      </c>
      <c r="BP142" s="43" t="s">
        <v>4062</v>
      </c>
      <c r="BQ142" s="43" t="s">
        <v>4062</v>
      </c>
      <c r="BR142" s="43" t="s">
        <v>4062</v>
      </c>
      <c r="BS142" s="43" t="s">
        <v>4062</v>
      </c>
      <c r="BT142" s="43" t="s">
        <v>4062</v>
      </c>
    </row>
    <row r="143" spans="1:72" s="42" customFormat="1" x14ac:dyDescent="0.2">
      <c r="A143" s="33">
        <v>55033236</v>
      </c>
      <c r="B143" s="34" t="s">
        <v>711</v>
      </c>
      <c r="C143" s="34" t="s">
        <v>30</v>
      </c>
      <c r="D143" s="34" t="s">
        <v>469</v>
      </c>
      <c r="E143" s="35" t="s">
        <v>768</v>
      </c>
      <c r="F143" s="34" t="s">
        <v>1944</v>
      </c>
      <c r="G143" s="34" t="s">
        <v>1945</v>
      </c>
      <c r="H143" s="34" t="s">
        <v>2200</v>
      </c>
      <c r="I143" s="36">
        <v>470000</v>
      </c>
      <c r="J143" s="37">
        <v>41351</v>
      </c>
      <c r="K143" s="34" t="s">
        <v>712</v>
      </c>
      <c r="L143" s="34" t="s">
        <v>33</v>
      </c>
      <c r="M143" s="34" t="s">
        <v>34</v>
      </c>
      <c r="N143" s="37">
        <v>41439</v>
      </c>
      <c r="O143" s="37">
        <f t="shared" si="9"/>
        <v>41351</v>
      </c>
      <c r="P143" s="38">
        <v>365</v>
      </c>
      <c r="Q143" s="37" t="s">
        <v>2297</v>
      </c>
      <c r="R143" s="37">
        <f t="shared" si="7"/>
        <v>41716</v>
      </c>
      <c r="S143" s="38">
        <f t="shared" si="8"/>
        <v>-277</v>
      </c>
      <c r="T143" s="39" t="s">
        <v>2298</v>
      </c>
      <c r="U143" s="34" t="s">
        <v>35</v>
      </c>
      <c r="V143" s="37">
        <v>41502</v>
      </c>
      <c r="W143" s="40" t="s">
        <v>36</v>
      </c>
      <c r="X143" s="37" t="s">
        <v>37</v>
      </c>
      <c r="Y143" s="40" t="s">
        <v>334</v>
      </c>
      <c r="Z143" s="40" t="s">
        <v>39</v>
      </c>
      <c r="AA143" s="34" t="s">
        <v>713</v>
      </c>
      <c r="AB143" s="34" t="s">
        <v>413</v>
      </c>
      <c r="AC143" s="45" t="s">
        <v>40</v>
      </c>
      <c r="AD143" s="45" t="s">
        <v>40</v>
      </c>
      <c r="AE143" s="45" t="s">
        <v>40</v>
      </c>
      <c r="AF143" s="45" t="s">
        <v>40</v>
      </c>
      <c r="AG143" s="45" t="s">
        <v>40</v>
      </c>
      <c r="AH143" s="34" t="s">
        <v>714</v>
      </c>
      <c r="AI143" s="34" t="s">
        <v>47</v>
      </c>
      <c r="AJ143" s="33">
        <v>80238709</v>
      </c>
      <c r="AK143" s="40" t="s">
        <v>48</v>
      </c>
      <c r="AL143" s="40" t="s">
        <v>49</v>
      </c>
      <c r="AM143" s="40" t="s">
        <v>50</v>
      </c>
      <c r="AN143" s="40" t="s">
        <v>3115</v>
      </c>
      <c r="AO143" s="40" t="s">
        <v>3648</v>
      </c>
      <c r="AP143" s="40" t="s">
        <v>2327</v>
      </c>
      <c r="AQ143" s="40" t="s">
        <v>2329</v>
      </c>
      <c r="AR143" s="38">
        <v>55033236</v>
      </c>
      <c r="AS143" s="42" t="s">
        <v>4064</v>
      </c>
      <c r="AT143" s="43" t="s">
        <v>4062</v>
      </c>
      <c r="AU143" s="33">
        <v>55033236</v>
      </c>
      <c r="AV143" s="33" t="s">
        <v>2530</v>
      </c>
      <c r="AW143" s="33" t="s">
        <v>4080</v>
      </c>
      <c r="AX143" s="40" t="s">
        <v>4057</v>
      </c>
      <c r="AY143" s="40" t="s">
        <v>4058</v>
      </c>
      <c r="AZ143" s="43" t="s">
        <v>4062</v>
      </c>
      <c r="BA143" s="42" t="s">
        <v>4064</v>
      </c>
      <c r="BB143" s="43" t="s">
        <v>4062</v>
      </c>
      <c r="BC143" s="43" t="s">
        <v>4062</v>
      </c>
      <c r="BD143" s="43" t="s">
        <v>4062</v>
      </c>
      <c r="BE143" s="42" t="s">
        <v>4070</v>
      </c>
      <c r="BF143" s="42" t="s">
        <v>4058</v>
      </c>
      <c r="BG143" s="43" t="s">
        <v>4062</v>
      </c>
      <c r="BH143" s="42" t="s">
        <v>4064</v>
      </c>
      <c r="BI143" s="43" t="s">
        <v>4062</v>
      </c>
      <c r="BJ143" s="43" t="s">
        <v>4062</v>
      </c>
      <c r="BK143" s="43" t="s">
        <v>4062</v>
      </c>
      <c r="BL143" s="42" t="s">
        <v>40</v>
      </c>
      <c r="BM143" s="42" t="s">
        <v>40</v>
      </c>
      <c r="BN143" s="43" t="s">
        <v>4062</v>
      </c>
      <c r="BO143" s="43" t="s">
        <v>4062</v>
      </c>
      <c r="BP143" s="43" t="s">
        <v>4062</v>
      </c>
      <c r="BQ143" s="43" t="s">
        <v>4062</v>
      </c>
      <c r="BR143" s="43" t="s">
        <v>4062</v>
      </c>
      <c r="BS143" s="43" t="s">
        <v>4062</v>
      </c>
      <c r="BT143" s="43" t="s">
        <v>4062</v>
      </c>
    </row>
    <row r="144" spans="1:72" s="42" customFormat="1" x14ac:dyDescent="0.2">
      <c r="A144" s="33">
        <v>55033338</v>
      </c>
      <c r="B144" s="34" t="s">
        <v>715</v>
      </c>
      <c r="C144" s="34" t="s">
        <v>51</v>
      </c>
      <c r="D144" s="34" t="s">
        <v>358</v>
      </c>
      <c r="E144" s="34" t="s">
        <v>2322</v>
      </c>
      <c r="F144" s="34" t="s">
        <v>1946</v>
      </c>
      <c r="G144" s="34" t="s">
        <v>1945</v>
      </c>
      <c r="H144" s="34" t="s">
        <v>2200</v>
      </c>
      <c r="I144" s="36">
        <v>156100</v>
      </c>
      <c r="J144" s="37">
        <v>41353</v>
      </c>
      <c r="K144" s="34" t="s">
        <v>716</v>
      </c>
      <c r="L144" s="34" t="s">
        <v>33</v>
      </c>
      <c r="M144" s="34" t="s">
        <v>34</v>
      </c>
      <c r="N144" s="37">
        <v>41439</v>
      </c>
      <c r="O144" s="37">
        <f t="shared" si="9"/>
        <v>41353</v>
      </c>
      <c r="P144" s="38">
        <v>365</v>
      </c>
      <c r="Q144" s="37" t="s">
        <v>2297</v>
      </c>
      <c r="R144" s="37">
        <f t="shared" si="7"/>
        <v>41718</v>
      </c>
      <c r="S144" s="38">
        <f t="shared" si="8"/>
        <v>-279</v>
      </c>
      <c r="T144" s="39" t="s">
        <v>2298</v>
      </c>
      <c r="U144" s="34" t="s">
        <v>35</v>
      </c>
      <c r="V144" s="37">
        <v>41502</v>
      </c>
      <c r="W144" s="40" t="s">
        <v>36</v>
      </c>
      <c r="X144" s="37" t="s">
        <v>37</v>
      </c>
      <c r="Y144" s="40" t="s">
        <v>334</v>
      </c>
      <c r="Z144" s="40" t="s">
        <v>39</v>
      </c>
      <c r="AA144" s="34" t="s">
        <v>717</v>
      </c>
      <c r="AB144" s="34" t="s">
        <v>397</v>
      </c>
      <c r="AC144" s="45" t="s">
        <v>40</v>
      </c>
      <c r="AD144" s="45" t="s">
        <v>40</v>
      </c>
      <c r="AE144" s="45" t="s">
        <v>40</v>
      </c>
      <c r="AF144" s="45" t="s">
        <v>40</v>
      </c>
      <c r="AG144" s="45" t="s">
        <v>40</v>
      </c>
      <c r="AH144" s="34" t="s">
        <v>718</v>
      </c>
      <c r="AI144" s="34" t="s">
        <v>82</v>
      </c>
      <c r="AJ144" s="33">
        <v>1000149544</v>
      </c>
      <c r="AK144" s="40" t="s">
        <v>48</v>
      </c>
      <c r="AL144" s="40" t="s">
        <v>49</v>
      </c>
      <c r="AM144" s="40" t="s">
        <v>50</v>
      </c>
      <c r="AN144" s="40" t="s">
        <v>3116</v>
      </c>
      <c r="AO144" s="40" t="s">
        <v>3649</v>
      </c>
      <c r="AP144" s="40" t="s">
        <v>2327</v>
      </c>
      <c r="AQ144" s="40" t="s">
        <v>2329</v>
      </c>
      <c r="AR144" s="38">
        <v>55033338</v>
      </c>
      <c r="AS144" s="42" t="s">
        <v>4064</v>
      </c>
      <c r="AT144" s="43" t="s">
        <v>4062</v>
      </c>
      <c r="AU144" s="33">
        <v>55033338</v>
      </c>
      <c r="AV144" s="33" t="s">
        <v>2531</v>
      </c>
      <c r="AW144" s="33" t="s">
        <v>4079</v>
      </c>
      <c r="AX144" s="40" t="s">
        <v>4057</v>
      </c>
      <c r="AY144" s="40" t="s">
        <v>4058</v>
      </c>
      <c r="AZ144" s="43" t="s">
        <v>4062</v>
      </c>
      <c r="BA144" s="42" t="s">
        <v>4064</v>
      </c>
      <c r="BB144" s="43" t="s">
        <v>4062</v>
      </c>
      <c r="BC144" s="42" t="s">
        <v>4055</v>
      </c>
      <c r="BD144" s="43" t="s">
        <v>4062</v>
      </c>
      <c r="BE144" s="42" t="s">
        <v>4070</v>
      </c>
      <c r="BF144" s="42" t="s">
        <v>4058</v>
      </c>
      <c r="BG144" s="43" t="s">
        <v>4062</v>
      </c>
      <c r="BH144" s="42" t="s">
        <v>4064</v>
      </c>
      <c r="BI144" s="43" t="s">
        <v>4062</v>
      </c>
      <c r="BJ144" s="42" t="s">
        <v>4055</v>
      </c>
      <c r="BK144" s="43" t="s">
        <v>4062</v>
      </c>
      <c r="BL144" s="42" t="s">
        <v>40</v>
      </c>
      <c r="BM144" s="42" t="s">
        <v>40</v>
      </c>
      <c r="BN144" s="43" t="s">
        <v>4062</v>
      </c>
      <c r="BO144" s="43" t="s">
        <v>4062</v>
      </c>
      <c r="BP144" s="43" t="s">
        <v>4062</v>
      </c>
      <c r="BQ144" s="43" t="s">
        <v>4062</v>
      </c>
      <c r="BR144" s="43" t="s">
        <v>4062</v>
      </c>
      <c r="BS144" s="43" t="s">
        <v>4062</v>
      </c>
      <c r="BT144" s="43" t="s">
        <v>4062</v>
      </c>
    </row>
    <row r="145" spans="1:72" s="42" customFormat="1" x14ac:dyDescent="0.2">
      <c r="A145" s="33">
        <v>55033338</v>
      </c>
      <c r="B145" s="34" t="s">
        <v>715</v>
      </c>
      <c r="C145" s="34" t="s">
        <v>54</v>
      </c>
      <c r="D145" s="34" t="s">
        <v>369</v>
      </c>
      <c r="E145" s="35" t="s">
        <v>2323</v>
      </c>
      <c r="F145" s="34" t="s">
        <v>1963</v>
      </c>
      <c r="G145" s="34" t="s">
        <v>1945</v>
      </c>
      <c r="H145" s="34" t="s">
        <v>2200</v>
      </c>
      <c r="I145" s="36">
        <v>2385000</v>
      </c>
      <c r="J145" s="37">
        <v>41353</v>
      </c>
      <c r="K145" s="34" t="s">
        <v>716</v>
      </c>
      <c r="L145" s="34" t="s">
        <v>33</v>
      </c>
      <c r="M145" s="34" t="s">
        <v>34</v>
      </c>
      <c r="N145" s="37">
        <v>41439</v>
      </c>
      <c r="O145" s="37">
        <f t="shared" si="9"/>
        <v>41353</v>
      </c>
      <c r="P145" s="38">
        <v>365</v>
      </c>
      <c r="Q145" s="37" t="s">
        <v>2297</v>
      </c>
      <c r="R145" s="37">
        <f t="shared" si="7"/>
        <v>41718</v>
      </c>
      <c r="S145" s="38">
        <f t="shared" si="8"/>
        <v>-279</v>
      </c>
      <c r="T145" s="39" t="s">
        <v>2298</v>
      </c>
      <c r="U145" s="34" t="s">
        <v>35</v>
      </c>
      <c r="V145" s="37">
        <v>41502</v>
      </c>
      <c r="W145" s="40" t="s">
        <v>36</v>
      </c>
      <c r="X145" s="37" t="s">
        <v>37</v>
      </c>
      <c r="Y145" s="40" t="s">
        <v>334</v>
      </c>
      <c r="Z145" s="40" t="s">
        <v>39</v>
      </c>
      <c r="AA145" s="34" t="s">
        <v>717</v>
      </c>
      <c r="AB145" s="34" t="s">
        <v>397</v>
      </c>
      <c r="AC145" s="45" t="s">
        <v>40</v>
      </c>
      <c r="AD145" s="45" t="s">
        <v>40</v>
      </c>
      <c r="AE145" s="45" t="s">
        <v>40</v>
      </c>
      <c r="AF145" s="45" t="s">
        <v>40</v>
      </c>
      <c r="AG145" s="45" t="s">
        <v>40</v>
      </c>
      <c r="AH145" s="34" t="s">
        <v>718</v>
      </c>
      <c r="AI145" s="34" t="s">
        <v>82</v>
      </c>
      <c r="AJ145" s="33">
        <v>1000149544</v>
      </c>
      <c r="AK145" s="40" t="s">
        <v>48</v>
      </c>
      <c r="AL145" s="40" t="s">
        <v>49</v>
      </c>
      <c r="AM145" s="40" t="s">
        <v>50</v>
      </c>
      <c r="AN145" s="40" t="s">
        <v>3117</v>
      </c>
      <c r="AO145" s="40" t="s">
        <v>3650</v>
      </c>
      <c r="AP145" s="40" t="s">
        <v>2327</v>
      </c>
      <c r="AQ145" s="40" t="s">
        <v>2329</v>
      </c>
      <c r="AR145" s="38">
        <v>55033338</v>
      </c>
      <c r="AS145" s="42" t="s">
        <v>4064</v>
      </c>
      <c r="AT145" s="43" t="s">
        <v>4062</v>
      </c>
      <c r="AU145" s="33">
        <v>55033338</v>
      </c>
      <c r="AV145" s="33" t="s">
        <v>2532</v>
      </c>
      <c r="AW145" s="33" t="s">
        <v>4079</v>
      </c>
      <c r="AX145" s="40" t="s">
        <v>4057</v>
      </c>
      <c r="AY145" s="40" t="s">
        <v>4058</v>
      </c>
      <c r="AZ145" s="43" t="s">
        <v>4062</v>
      </c>
      <c r="BA145" s="42" t="s">
        <v>4064</v>
      </c>
      <c r="BB145" s="43" t="s">
        <v>4062</v>
      </c>
      <c r="BC145" s="42" t="s">
        <v>4055</v>
      </c>
      <c r="BD145" s="43" t="s">
        <v>4062</v>
      </c>
      <c r="BE145" s="42" t="s">
        <v>4070</v>
      </c>
      <c r="BF145" s="42" t="s">
        <v>4058</v>
      </c>
      <c r="BG145" s="43" t="s">
        <v>4062</v>
      </c>
      <c r="BH145" s="42" t="s">
        <v>4064</v>
      </c>
      <c r="BI145" s="43" t="s">
        <v>4062</v>
      </c>
      <c r="BJ145" s="42" t="s">
        <v>4055</v>
      </c>
      <c r="BK145" s="43" t="s">
        <v>4062</v>
      </c>
      <c r="BL145" s="42" t="s">
        <v>40</v>
      </c>
      <c r="BM145" s="42" t="s">
        <v>40</v>
      </c>
      <c r="BN145" s="43" t="s">
        <v>4062</v>
      </c>
      <c r="BO145" s="43" t="s">
        <v>4062</v>
      </c>
      <c r="BP145" s="43" t="s">
        <v>4062</v>
      </c>
      <c r="BQ145" s="43" t="s">
        <v>4062</v>
      </c>
      <c r="BR145" s="43" t="s">
        <v>4062</v>
      </c>
      <c r="BS145" s="43" t="s">
        <v>4062</v>
      </c>
      <c r="BT145" s="43" t="s">
        <v>4062</v>
      </c>
    </row>
    <row r="146" spans="1:72" s="42" customFormat="1" x14ac:dyDescent="0.2">
      <c r="A146" s="33">
        <v>55033338</v>
      </c>
      <c r="B146" s="34" t="s">
        <v>715</v>
      </c>
      <c r="C146" s="34" t="s">
        <v>30</v>
      </c>
      <c r="D146" s="34" t="s">
        <v>364</v>
      </c>
      <c r="E146" s="35" t="s">
        <v>768</v>
      </c>
      <c r="F146" s="34" t="s">
        <v>1944</v>
      </c>
      <c r="G146" s="34" t="s">
        <v>1945</v>
      </c>
      <c r="H146" s="34" t="s">
        <v>2200</v>
      </c>
      <c r="I146" s="36">
        <v>470000</v>
      </c>
      <c r="J146" s="37">
        <v>41353</v>
      </c>
      <c r="K146" s="34" t="s">
        <v>716</v>
      </c>
      <c r="L146" s="34" t="s">
        <v>33</v>
      </c>
      <c r="M146" s="34" t="s">
        <v>34</v>
      </c>
      <c r="N146" s="37">
        <v>41439</v>
      </c>
      <c r="O146" s="37">
        <f t="shared" si="9"/>
        <v>41353</v>
      </c>
      <c r="P146" s="38">
        <v>365</v>
      </c>
      <c r="Q146" s="37" t="s">
        <v>2297</v>
      </c>
      <c r="R146" s="37">
        <f t="shared" si="7"/>
        <v>41718</v>
      </c>
      <c r="S146" s="38">
        <f t="shared" si="8"/>
        <v>-279</v>
      </c>
      <c r="T146" s="39" t="s">
        <v>2298</v>
      </c>
      <c r="U146" s="34" t="s">
        <v>35</v>
      </c>
      <c r="V146" s="37">
        <v>41502</v>
      </c>
      <c r="W146" s="40" t="s">
        <v>36</v>
      </c>
      <c r="X146" s="37" t="s">
        <v>37</v>
      </c>
      <c r="Y146" s="40" t="s">
        <v>334</v>
      </c>
      <c r="Z146" s="40" t="s">
        <v>39</v>
      </c>
      <c r="AA146" s="34" t="s">
        <v>717</v>
      </c>
      <c r="AB146" s="34" t="s">
        <v>397</v>
      </c>
      <c r="AC146" s="45" t="s">
        <v>40</v>
      </c>
      <c r="AD146" s="45" t="s">
        <v>40</v>
      </c>
      <c r="AE146" s="45" t="s">
        <v>40</v>
      </c>
      <c r="AF146" s="45" t="s">
        <v>40</v>
      </c>
      <c r="AG146" s="45" t="s">
        <v>40</v>
      </c>
      <c r="AH146" s="34" t="s">
        <v>718</v>
      </c>
      <c r="AI146" s="34" t="s">
        <v>82</v>
      </c>
      <c r="AJ146" s="33">
        <v>1000149544</v>
      </c>
      <c r="AK146" s="40" t="s">
        <v>48</v>
      </c>
      <c r="AL146" s="40" t="s">
        <v>49</v>
      </c>
      <c r="AM146" s="40" t="s">
        <v>50</v>
      </c>
      <c r="AN146" s="40" t="s">
        <v>3118</v>
      </c>
      <c r="AO146" s="40" t="s">
        <v>3651</v>
      </c>
      <c r="AP146" s="40" t="s">
        <v>2327</v>
      </c>
      <c r="AQ146" s="40" t="s">
        <v>2329</v>
      </c>
      <c r="AR146" s="38">
        <v>55033338</v>
      </c>
      <c r="AS146" s="42" t="s">
        <v>4064</v>
      </c>
      <c r="AT146" s="43" t="s">
        <v>4062</v>
      </c>
      <c r="AU146" s="33">
        <v>55033338</v>
      </c>
      <c r="AV146" s="33" t="s">
        <v>2533</v>
      </c>
      <c r="AW146" s="33" t="s">
        <v>4079</v>
      </c>
      <c r="AX146" s="40" t="s">
        <v>4057</v>
      </c>
      <c r="AY146" s="40" t="s">
        <v>4058</v>
      </c>
      <c r="AZ146" s="43" t="s">
        <v>4062</v>
      </c>
      <c r="BA146" s="42" t="s">
        <v>4064</v>
      </c>
      <c r="BB146" s="43" t="s">
        <v>4062</v>
      </c>
      <c r="BC146" s="42" t="s">
        <v>4055</v>
      </c>
      <c r="BD146" s="43" t="s">
        <v>4062</v>
      </c>
      <c r="BE146" s="42" t="s">
        <v>4070</v>
      </c>
      <c r="BF146" s="42" t="s">
        <v>4058</v>
      </c>
      <c r="BG146" s="43" t="s">
        <v>4062</v>
      </c>
      <c r="BH146" s="42" t="s">
        <v>4064</v>
      </c>
      <c r="BI146" s="43" t="s">
        <v>4062</v>
      </c>
      <c r="BJ146" s="42" t="s">
        <v>4055</v>
      </c>
      <c r="BK146" s="43" t="s">
        <v>4062</v>
      </c>
      <c r="BL146" s="42" t="s">
        <v>40</v>
      </c>
      <c r="BM146" s="42" t="s">
        <v>40</v>
      </c>
      <c r="BN146" s="43" t="s">
        <v>4062</v>
      </c>
      <c r="BO146" s="43" t="s">
        <v>4062</v>
      </c>
      <c r="BP146" s="43" t="s">
        <v>4062</v>
      </c>
      <c r="BQ146" s="43" t="s">
        <v>4062</v>
      </c>
      <c r="BR146" s="43" t="s">
        <v>4062</v>
      </c>
      <c r="BS146" s="43" t="s">
        <v>4062</v>
      </c>
      <c r="BT146" s="43" t="s">
        <v>4062</v>
      </c>
    </row>
    <row r="147" spans="1:72" s="42" customFormat="1" x14ac:dyDescent="0.2">
      <c r="A147" s="33">
        <v>55033347</v>
      </c>
      <c r="B147" s="34" t="s">
        <v>719</v>
      </c>
      <c r="C147" s="34" t="s">
        <v>51</v>
      </c>
      <c r="D147" s="34" t="s">
        <v>496</v>
      </c>
      <c r="E147" s="34" t="s">
        <v>2322</v>
      </c>
      <c r="F147" s="34" t="s">
        <v>1949</v>
      </c>
      <c r="G147" s="34" t="s">
        <v>1945</v>
      </c>
      <c r="H147" s="34" t="s">
        <v>2200</v>
      </c>
      <c r="I147" s="36">
        <v>1738404</v>
      </c>
      <c r="J147" s="37">
        <v>41354</v>
      </c>
      <c r="K147" s="34" t="s">
        <v>720</v>
      </c>
      <c r="L147" s="34" t="s">
        <v>33</v>
      </c>
      <c r="M147" s="34" t="s">
        <v>34</v>
      </c>
      <c r="N147" s="37">
        <v>41439</v>
      </c>
      <c r="O147" s="37">
        <f t="shared" si="9"/>
        <v>41354</v>
      </c>
      <c r="P147" s="38">
        <v>365</v>
      </c>
      <c r="Q147" s="37" t="s">
        <v>2297</v>
      </c>
      <c r="R147" s="37">
        <f t="shared" si="7"/>
        <v>41719</v>
      </c>
      <c r="S147" s="38">
        <f t="shared" si="8"/>
        <v>-280</v>
      </c>
      <c r="T147" s="39" t="s">
        <v>2298</v>
      </c>
      <c r="U147" s="34" t="s">
        <v>35</v>
      </c>
      <c r="V147" s="37">
        <v>41502</v>
      </c>
      <c r="W147" s="40" t="s">
        <v>36</v>
      </c>
      <c r="X147" s="37" t="s">
        <v>37</v>
      </c>
      <c r="Y147" s="40" t="s">
        <v>57</v>
      </c>
      <c r="Z147" s="40" t="s">
        <v>39</v>
      </c>
      <c r="AA147" s="34" t="s">
        <v>721</v>
      </c>
      <c r="AB147" s="34" t="s">
        <v>722</v>
      </c>
      <c r="AC147" s="45" t="s">
        <v>40</v>
      </c>
      <c r="AD147" s="45" t="s">
        <v>40</v>
      </c>
      <c r="AE147" s="45" t="s">
        <v>40</v>
      </c>
      <c r="AF147" s="45" t="s">
        <v>40</v>
      </c>
      <c r="AG147" s="45" t="s">
        <v>40</v>
      </c>
      <c r="AH147" s="34" t="s">
        <v>723</v>
      </c>
      <c r="AI147" s="34" t="s">
        <v>82</v>
      </c>
      <c r="AJ147" s="33">
        <v>1010005488</v>
      </c>
      <c r="AK147" s="40" t="s">
        <v>48</v>
      </c>
      <c r="AL147" s="40" t="s">
        <v>49</v>
      </c>
      <c r="AM147" s="40" t="s">
        <v>64</v>
      </c>
      <c r="AN147" s="40" t="s">
        <v>3119</v>
      </c>
      <c r="AO147" s="40" t="s">
        <v>3652</v>
      </c>
      <c r="AP147" s="40" t="s">
        <v>2327</v>
      </c>
      <c r="AQ147" s="40" t="s">
        <v>2329</v>
      </c>
      <c r="AR147" s="38">
        <v>55033347</v>
      </c>
      <c r="AS147" s="43" t="s">
        <v>4062</v>
      </c>
      <c r="AT147" s="44" t="s">
        <v>4064</v>
      </c>
      <c r="AU147" s="33">
        <v>55033347</v>
      </c>
      <c r="AV147" s="33" t="s">
        <v>2534</v>
      </c>
      <c r="AW147" s="33" t="s">
        <v>4080</v>
      </c>
      <c r="AX147" s="40" t="s">
        <v>4057</v>
      </c>
      <c r="AY147" s="40" t="s">
        <v>4059</v>
      </c>
      <c r="AZ147" s="43" t="s">
        <v>4062</v>
      </c>
      <c r="BA147" s="43" t="s">
        <v>4062</v>
      </c>
      <c r="BB147" s="43" t="s">
        <v>4062</v>
      </c>
      <c r="BC147" s="43" t="s">
        <v>4062</v>
      </c>
      <c r="BD147" s="42" t="s">
        <v>4064</v>
      </c>
      <c r="BE147" s="42" t="s">
        <v>4070</v>
      </c>
      <c r="BF147" s="42" t="s">
        <v>4059</v>
      </c>
      <c r="BG147" s="43" t="s">
        <v>4062</v>
      </c>
      <c r="BH147" s="43" t="s">
        <v>4062</v>
      </c>
      <c r="BI147" s="43" t="s">
        <v>4062</v>
      </c>
      <c r="BJ147" s="43" t="s">
        <v>4062</v>
      </c>
      <c r="BK147" s="42" t="s">
        <v>4064</v>
      </c>
      <c r="BL147" s="42" t="s">
        <v>40</v>
      </c>
      <c r="BM147" s="42" t="s">
        <v>40</v>
      </c>
      <c r="BN147" s="43" t="s">
        <v>4062</v>
      </c>
      <c r="BO147" s="43" t="s">
        <v>4062</v>
      </c>
      <c r="BP147" s="43" t="s">
        <v>4062</v>
      </c>
      <c r="BQ147" s="43" t="s">
        <v>4062</v>
      </c>
      <c r="BR147" s="43" t="s">
        <v>4062</v>
      </c>
      <c r="BS147" s="43" t="s">
        <v>4062</v>
      </c>
      <c r="BT147" s="43" t="s">
        <v>4062</v>
      </c>
    </row>
    <row r="148" spans="1:72" s="42" customFormat="1" x14ac:dyDescent="0.2">
      <c r="A148" s="33">
        <v>55033349</v>
      </c>
      <c r="B148" s="34" t="s">
        <v>724</v>
      </c>
      <c r="C148" s="34" t="s">
        <v>51</v>
      </c>
      <c r="D148" s="34" t="s">
        <v>603</v>
      </c>
      <c r="E148" s="35" t="s">
        <v>2323</v>
      </c>
      <c r="F148" s="34" t="s">
        <v>1963</v>
      </c>
      <c r="G148" s="34" t="s">
        <v>1964</v>
      </c>
      <c r="H148" s="34" t="s">
        <v>2209</v>
      </c>
      <c r="I148" s="36">
        <v>2385000</v>
      </c>
      <c r="J148" s="37">
        <v>41345</v>
      </c>
      <c r="K148" s="34" t="s">
        <v>725</v>
      </c>
      <c r="L148" s="34" t="s">
        <v>33</v>
      </c>
      <c r="M148" s="34" t="s">
        <v>34</v>
      </c>
      <c r="N148" s="37">
        <v>41439</v>
      </c>
      <c r="O148" s="37">
        <f t="shared" si="9"/>
        <v>41345</v>
      </c>
      <c r="P148" s="38">
        <v>365</v>
      </c>
      <c r="Q148" s="37" t="s">
        <v>2297</v>
      </c>
      <c r="R148" s="37">
        <f t="shared" si="7"/>
        <v>41710</v>
      </c>
      <c r="S148" s="38">
        <f t="shared" si="8"/>
        <v>-271</v>
      </c>
      <c r="T148" s="39" t="s">
        <v>2298</v>
      </c>
      <c r="U148" s="34" t="s">
        <v>35</v>
      </c>
      <c r="V148" s="37">
        <v>41502</v>
      </c>
      <c r="W148" s="40" t="s">
        <v>36</v>
      </c>
      <c r="X148" s="37" t="s">
        <v>37</v>
      </c>
      <c r="Y148" s="40" t="s">
        <v>334</v>
      </c>
      <c r="Z148" s="40" t="s">
        <v>39</v>
      </c>
      <c r="AA148" s="34" t="s">
        <v>407</v>
      </c>
      <c r="AB148" s="34" t="s">
        <v>408</v>
      </c>
      <c r="AC148" s="45" t="s">
        <v>40</v>
      </c>
      <c r="AD148" s="45" t="s">
        <v>40</v>
      </c>
      <c r="AE148" s="45" t="s">
        <v>40</v>
      </c>
      <c r="AF148" s="45" t="s">
        <v>40</v>
      </c>
      <c r="AG148" s="45" t="s">
        <v>40</v>
      </c>
      <c r="AH148" s="34" t="s">
        <v>409</v>
      </c>
      <c r="AI148" s="34" t="s">
        <v>47</v>
      </c>
      <c r="AJ148" s="33">
        <v>1136879552</v>
      </c>
      <c r="AK148" s="40" t="s">
        <v>48</v>
      </c>
      <c r="AL148" s="40" t="s">
        <v>49</v>
      </c>
      <c r="AM148" s="40" t="s">
        <v>50</v>
      </c>
      <c r="AN148" s="40" t="s">
        <v>3120</v>
      </c>
      <c r="AO148" s="40" t="s">
        <v>3653</v>
      </c>
      <c r="AP148" s="40" t="s">
        <v>2327</v>
      </c>
      <c r="AQ148" s="40" t="s">
        <v>2329</v>
      </c>
      <c r="AR148" s="38">
        <v>55033349</v>
      </c>
      <c r="AS148" s="42" t="s">
        <v>4064</v>
      </c>
      <c r="AT148" s="43" t="s">
        <v>4062</v>
      </c>
      <c r="AU148" s="33">
        <v>55033349</v>
      </c>
      <c r="AV148" s="33" t="s">
        <v>2535</v>
      </c>
      <c r="AW148" s="33" t="s">
        <v>4080</v>
      </c>
      <c r="AX148" s="40" t="s">
        <v>4057</v>
      </c>
      <c r="AY148" s="40" t="s">
        <v>4058</v>
      </c>
      <c r="AZ148" s="43" t="s">
        <v>4062</v>
      </c>
      <c r="BA148" s="42" t="s">
        <v>4064</v>
      </c>
      <c r="BB148" s="43" t="s">
        <v>4062</v>
      </c>
      <c r="BC148" s="43" t="s">
        <v>4062</v>
      </c>
      <c r="BD148" s="43" t="s">
        <v>4062</v>
      </c>
      <c r="BE148" s="42" t="s">
        <v>4070</v>
      </c>
      <c r="BF148" s="42" t="s">
        <v>4058</v>
      </c>
      <c r="BG148" s="43" t="s">
        <v>4062</v>
      </c>
      <c r="BH148" s="42" t="s">
        <v>4064</v>
      </c>
      <c r="BI148" s="43" t="s">
        <v>4062</v>
      </c>
      <c r="BJ148" s="43" t="s">
        <v>4062</v>
      </c>
      <c r="BK148" s="43" t="s">
        <v>4062</v>
      </c>
      <c r="BL148" s="42" t="s">
        <v>40</v>
      </c>
      <c r="BM148" s="42" t="s">
        <v>40</v>
      </c>
      <c r="BN148" s="43" t="s">
        <v>4062</v>
      </c>
      <c r="BO148" s="43" t="s">
        <v>4062</v>
      </c>
      <c r="BP148" s="43" t="s">
        <v>4062</v>
      </c>
      <c r="BQ148" s="43" t="s">
        <v>4062</v>
      </c>
      <c r="BR148" s="43" t="s">
        <v>4062</v>
      </c>
      <c r="BS148" s="43" t="s">
        <v>4062</v>
      </c>
      <c r="BT148" s="43" t="s">
        <v>4062</v>
      </c>
    </row>
    <row r="149" spans="1:72" s="42" customFormat="1" x14ac:dyDescent="0.2">
      <c r="A149" s="33">
        <v>55033349</v>
      </c>
      <c r="B149" s="34" t="s">
        <v>724</v>
      </c>
      <c r="C149" s="34" t="s">
        <v>54</v>
      </c>
      <c r="D149" s="34" t="s">
        <v>364</v>
      </c>
      <c r="E149" s="35" t="s">
        <v>768</v>
      </c>
      <c r="F149" s="34" t="s">
        <v>1944</v>
      </c>
      <c r="G149" s="34" t="s">
        <v>1964</v>
      </c>
      <c r="H149" s="34" t="s">
        <v>2209</v>
      </c>
      <c r="I149" s="36">
        <v>470000</v>
      </c>
      <c r="J149" s="37">
        <v>41345</v>
      </c>
      <c r="K149" s="34" t="s">
        <v>725</v>
      </c>
      <c r="L149" s="34" t="s">
        <v>33</v>
      </c>
      <c r="M149" s="34" t="s">
        <v>34</v>
      </c>
      <c r="N149" s="37">
        <v>41439</v>
      </c>
      <c r="O149" s="37">
        <f t="shared" si="9"/>
        <v>41345</v>
      </c>
      <c r="P149" s="38">
        <v>365</v>
      </c>
      <c r="Q149" s="37" t="s">
        <v>2297</v>
      </c>
      <c r="R149" s="37">
        <f t="shared" si="7"/>
        <v>41710</v>
      </c>
      <c r="S149" s="38">
        <f t="shared" si="8"/>
        <v>-271</v>
      </c>
      <c r="T149" s="39" t="s">
        <v>2298</v>
      </c>
      <c r="U149" s="34" t="s">
        <v>35</v>
      </c>
      <c r="V149" s="37">
        <v>41502</v>
      </c>
      <c r="W149" s="40" t="s">
        <v>36</v>
      </c>
      <c r="X149" s="37" t="s">
        <v>37</v>
      </c>
      <c r="Y149" s="40" t="s">
        <v>334</v>
      </c>
      <c r="Z149" s="40" t="s">
        <v>39</v>
      </c>
      <c r="AA149" s="34" t="s">
        <v>407</v>
      </c>
      <c r="AB149" s="34" t="s">
        <v>408</v>
      </c>
      <c r="AC149" s="45" t="s">
        <v>40</v>
      </c>
      <c r="AD149" s="45" t="s">
        <v>40</v>
      </c>
      <c r="AE149" s="45" t="s">
        <v>40</v>
      </c>
      <c r="AF149" s="45" t="s">
        <v>40</v>
      </c>
      <c r="AG149" s="45" t="s">
        <v>40</v>
      </c>
      <c r="AH149" s="34" t="s">
        <v>409</v>
      </c>
      <c r="AI149" s="34" t="s">
        <v>47</v>
      </c>
      <c r="AJ149" s="33">
        <v>1136879552</v>
      </c>
      <c r="AK149" s="40" t="s">
        <v>48</v>
      </c>
      <c r="AL149" s="40" t="s">
        <v>49</v>
      </c>
      <c r="AM149" s="40" t="s">
        <v>50</v>
      </c>
      <c r="AN149" s="40" t="s">
        <v>3121</v>
      </c>
      <c r="AO149" s="40" t="s">
        <v>3654</v>
      </c>
      <c r="AP149" s="40" t="s">
        <v>2327</v>
      </c>
      <c r="AQ149" s="40" t="s">
        <v>2329</v>
      </c>
      <c r="AR149" s="38">
        <v>55033349</v>
      </c>
      <c r="AS149" s="42" t="s">
        <v>4064</v>
      </c>
      <c r="AT149" s="43" t="s">
        <v>4062</v>
      </c>
      <c r="AU149" s="33">
        <v>55033349</v>
      </c>
      <c r="AV149" s="33" t="s">
        <v>2536</v>
      </c>
      <c r="AW149" s="33" t="s">
        <v>4080</v>
      </c>
      <c r="AX149" s="40" t="s">
        <v>4057</v>
      </c>
      <c r="AY149" s="40" t="s">
        <v>4058</v>
      </c>
      <c r="AZ149" s="43" t="s">
        <v>4062</v>
      </c>
      <c r="BA149" s="42" t="s">
        <v>4064</v>
      </c>
      <c r="BB149" s="43" t="s">
        <v>4062</v>
      </c>
      <c r="BC149" s="43" t="s">
        <v>4062</v>
      </c>
      <c r="BD149" s="43" t="s">
        <v>4062</v>
      </c>
      <c r="BE149" s="42" t="s">
        <v>4070</v>
      </c>
      <c r="BF149" s="42" t="s">
        <v>4058</v>
      </c>
      <c r="BG149" s="43" t="s">
        <v>4062</v>
      </c>
      <c r="BH149" s="42" t="s">
        <v>4064</v>
      </c>
      <c r="BI149" s="43" t="s">
        <v>4062</v>
      </c>
      <c r="BJ149" s="43" t="s">
        <v>4062</v>
      </c>
      <c r="BK149" s="43" t="s">
        <v>4062</v>
      </c>
      <c r="BL149" s="42" t="s">
        <v>40</v>
      </c>
      <c r="BM149" s="42" t="s">
        <v>40</v>
      </c>
      <c r="BN149" s="43" t="s">
        <v>4062</v>
      </c>
      <c r="BO149" s="43" t="s">
        <v>4062</v>
      </c>
      <c r="BP149" s="43" t="s">
        <v>4062</v>
      </c>
      <c r="BQ149" s="43" t="s">
        <v>4062</v>
      </c>
      <c r="BR149" s="43" t="s">
        <v>4062</v>
      </c>
      <c r="BS149" s="43" t="s">
        <v>4062</v>
      </c>
      <c r="BT149" s="43" t="s">
        <v>4062</v>
      </c>
    </row>
    <row r="150" spans="1:72" s="42" customFormat="1" x14ac:dyDescent="0.2">
      <c r="A150" s="33">
        <v>55033351</v>
      </c>
      <c r="B150" s="34" t="s">
        <v>726</v>
      </c>
      <c r="C150" s="34" t="s">
        <v>51</v>
      </c>
      <c r="D150" s="34" t="s">
        <v>358</v>
      </c>
      <c r="E150" s="34" t="s">
        <v>2322</v>
      </c>
      <c r="F150" s="34" t="s">
        <v>1946</v>
      </c>
      <c r="G150" s="34" t="s">
        <v>1945</v>
      </c>
      <c r="H150" s="34" t="s">
        <v>2200</v>
      </c>
      <c r="I150" s="36">
        <v>180000</v>
      </c>
      <c r="J150" s="37">
        <v>41345</v>
      </c>
      <c r="K150" s="34" t="s">
        <v>727</v>
      </c>
      <c r="L150" s="34" t="s">
        <v>33</v>
      </c>
      <c r="M150" s="34" t="s">
        <v>34</v>
      </c>
      <c r="N150" s="37">
        <v>41439</v>
      </c>
      <c r="O150" s="37">
        <f t="shared" si="9"/>
        <v>41345</v>
      </c>
      <c r="P150" s="38">
        <v>365</v>
      </c>
      <c r="Q150" s="37" t="s">
        <v>2297</v>
      </c>
      <c r="R150" s="37">
        <f t="shared" si="7"/>
        <v>41710</v>
      </c>
      <c r="S150" s="38">
        <f t="shared" si="8"/>
        <v>-271</v>
      </c>
      <c r="T150" s="39" t="s">
        <v>2298</v>
      </c>
      <c r="U150" s="34" t="s">
        <v>35</v>
      </c>
      <c r="V150" s="37">
        <v>41502</v>
      </c>
      <c r="W150" s="40" t="s">
        <v>36</v>
      </c>
      <c r="X150" s="37" t="s">
        <v>37</v>
      </c>
      <c r="Y150" s="40" t="s">
        <v>334</v>
      </c>
      <c r="Z150" s="40" t="s">
        <v>39</v>
      </c>
      <c r="AA150" s="34" t="s">
        <v>728</v>
      </c>
      <c r="AB150" s="34" t="s">
        <v>348</v>
      </c>
      <c r="AC150" s="45" t="s">
        <v>40</v>
      </c>
      <c r="AD150" s="45" t="s">
        <v>40</v>
      </c>
      <c r="AE150" s="45" t="s">
        <v>40</v>
      </c>
      <c r="AF150" s="45" t="s">
        <v>40</v>
      </c>
      <c r="AG150" s="45" t="s">
        <v>40</v>
      </c>
      <c r="AH150" s="34" t="s">
        <v>409</v>
      </c>
      <c r="AI150" s="34" t="s">
        <v>47</v>
      </c>
      <c r="AJ150" s="33">
        <v>1136879552</v>
      </c>
      <c r="AK150" s="40" t="s">
        <v>48</v>
      </c>
      <c r="AL150" s="40" t="s">
        <v>49</v>
      </c>
      <c r="AM150" s="40" t="s">
        <v>50</v>
      </c>
      <c r="AN150" s="40" t="s">
        <v>3122</v>
      </c>
      <c r="AO150" s="40" t="s">
        <v>3655</v>
      </c>
      <c r="AP150" s="40" t="s">
        <v>2327</v>
      </c>
      <c r="AQ150" s="40" t="s">
        <v>2329</v>
      </c>
      <c r="AR150" s="38">
        <v>55033351</v>
      </c>
      <c r="AS150" s="42" t="s">
        <v>4064</v>
      </c>
      <c r="AT150" s="43" t="s">
        <v>4062</v>
      </c>
      <c r="AU150" s="33">
        <v>55033351</v>
      </c>
      <c r="AV150" s="33" t="s">
        <v>2537</v>
      </c>
      <c r="AW150" s="33" t="s">
        <v>4080</v>
      </c>
      <c r="AX150" s="40" t="s">
        <v>4057</v>
      </c>
      <c r="AY150" s="40" t="s">
        <v>4058</v>
      </c>
      <c r="AZ150" s="43" t="s">
        <v>4062</v>
      </c>
      <c r="BA150" s="42" t="s">
        <v>4064</v>
      </c>
      <c r="BB150" s="43" t="s">
        <v>4062</v>
      </c>
      <c r="BC150" s="43" t="s">
        <v>4062</v>
      </c>
      <c r="BD150" s="43" t="s">
        <v>4062</v>
      </c>
      <c r="BE150" s="42" t="s">
        <v>4070</v>
      </c>
      <c r="BF150" s="42" t="s">
        <v>4058</v>
      </c>
      <c r="BG150" s="43" t="s">
        <v>4062</v>
      </c>
      <c r="BH150" s="42" t="s">
        <v>4064</v>
      </c>
      <c r="BI150" s="43" t="s">
        <v>4062</v>
      </c>
      <c r="BJ150" s="43" t="s">
        <v>4062</v>
      </c>
      <c r="BK150" s="43" t="s">
        <v>4062</v>
      </c>
      <c r="BL150" s="42" t="s">
        <v>40</v>
      </c>
      <c r="BM150" s="42" t="s">
        <v>40</v>
      </c>
      <c r="BN150" s="43" t="s">
        <v>4062</v>
      </c>
      <c r="BO150" s="43" t="s">
        <v>4062</v>
      </c>
      <c r="BP150" s="43" t="s">
        <v>4062</v>
      </c>
      <c r="BQ150" s="43" t="s">
        <v>4062</v>
      </c>
      <c r="BR150" s="43" t="s">
        <v>4062</v>
      </c>
      <c r="BS150" s="43" t="s">
        <v>4062</v>
      </c>
      <c r="BT150" s="43" t="s">
        <v>4062</v>
      </c>
    </row>
    <row r="151" spans="1:72" s="42" customFormat="1" x14ac:dyDescent="0.2">
      <c r="A151" s="33">
        <v>55033352</v>
      </c>
      <c r="B151" s="34" t="s">
        <v>729</v>
      </c>
      <c r="C151" s="34" t="s">
        <v>54</v>
      </c>
      <c r="D151" s="34" t="s">
        <v>730</v>
      </c>
      <c r="E151" s="35" t="s">
        <v>2307</v>
      </c>
      <c r="F151" s="34" t="s">
        <v>1993</v>
      </c>
      <c r="G151" s="34" t="s">
        <v>1994</v>
      </c>
      <c r="H151" s="34" t="s">
        <v>2220</v>
      </c>
      <c r="I151" s="36">
        <v>118000</v>
      </c>
      <c r="J151" s="37">
        <v>41339</v>
      </c>
      <c r="K151" s="34" t="s">
        <v>731</v>
      </c>
      <c r="L151" s="34" t="s">
        <v>33</v>
      </c>
      <c r="M151" s="34" t="s">
        <v>34</v>
      </c>
      <c r="N151" s="37">
        <v>41439</v>
      </c>
      <c r="O151" s="37">
        <f t="shared" si="9"/>
        <v>41339</v>
      </c>
      <c r="P151" s="38">
        <v>365</v>
      </c>
      <c r="Q151" s="37" t="s">
        <v>2297</v>
      </c>
      <c r="R151" s="37">
        <f t="shared" si="7"/>
        <v>41704</v>
      </c>
      <c r="S151" s="38">
        <f t="shared" si="8"/>
        <v>-265</v>
      </c>
      <c r="T151" s="39" t="s">
        <v>2298</v>
      </c>
      <c r="U151" s="34" t="s">
        <v>35</v>
      </c>
      <c r="V151" s="37">
        <v>41502</v>
      </c>
      <c r="W151" s="40" t="s">
        <v>36</v>
      </c>
      <c r="X151" s="37" t="s">
        <v>37</v>
      </c>
      <c r="Y151" s="40" t="s">
        <v>57</v>
      </c>
      <c r="Z151" s="40" t="s">
        <v>39</v>
      </c>
      <c r="AA151" s="34" t="s">
        <v>732</v>
      </c>
      <c r="AB151" s="34" t="s">
        <v>733</v>
      </c>
      <c r="AC151" s="45" t="s">
        <v>40</v>
      </c>
      <c r="AD151" s="45" t="s">
        <v>40</v>
      </c>
      <c r="AE151" s="45" t="s">
        <v>40</v>
      </c>
      <c r="AF151" s="45" t="s">
        <v>40</v>
      </c>
      <c r="AG151" s="45" t="s">
        <v>40</v>
      </c>
      <c r="AH151" s="34" t="s">
        <v>734</v>
      </c>
      <c r="AI151" s="34" t="s">
        <v>47</v>
      </c>
      <c r="AJ151" s="33">
        <v>41624865</v>
      </c>
      <c r="AK151" s="40" t="s">
        <v>48</v>
      </c>
      <c r="AL151" s="40" t="s">
        <v>49</v>
      </c>
      <c r="AM151" s="40" t="s">
        <v>64</v>
      </c>
      <c r="AN151" s="40" t="s">
        <v>3123</v>
      </c>
      <c r="AO151" s="40" t="s">
        <v>3656</v>
      </c>
      <c r="AP151" s="40" t="s">
        <v>2327</v>
      </c>
      <c r="AQ151" s="40" t="s">
        <v>2329</v>
      </c>
      <c r="AR151" s="38">
        <v>55033352</v>
      </c>
      <c r="AS151" s="43" t="s">
        <v>4062</v>
      </c>
      <c r="AT151" s="44" t="s">
        <v>4064</v>
      </c>
      <c r="AU151" s="33">
        <v>55033352</v>
      </c>
      <c r="AV151" s="33" t="s">
        <v>2538</v>
      </c>
      <c r="AW151" s="33" t="s">
        <v>4080</v>
      </c>
      <c r="AX151" s="40" t="s">
        <v>4057</v>
      </c>
      <c r="AY151" s="40" t="s">
        <v>4059</v>
      </c>
      <c r="AZ151" s="43" t="s">
        <v>4062</v>
      </c>
      <c r="BA151" s="43" t="s">
        <v>4062</v>
      </c>
      <c r="BB151" s="43" t="s">
        <v>4062</v>
      </c>
      <c r="BC151" s="43" t="s">
        <v>4062</v>
      </c>
      <c r="BD151" s="42" t="s">
        <v>4064</v>
      </c>
      <c r="BE151" s="42" t="s">
        <v>4070</v>
      </c>
      <c r="BF151" s="42" t="s">
        <v>4059</v>
      </c>
      <c r="BG151" s="43" t="s">
        <v>4062</v>
      </c>
      <c r="BH151" s="43" t="s">
        <v>4062</v>
      </c>
      <c r="BI151" s="43" t="s">
        <v>4062</v>
      </c>
      <c r="BJ151" s="43" t="s">
        <v>4062</v>
      </c>
      <c r="BK151" s="42" t="s">
        <v>4064</v>
      </c>
      <c r="BL151" s="42" t="s">
        <v>40</v>
      </c>
      <c r="BM151" s="42" t="s">
        <v>40</v>
      </c>
      <c r="BN151" s="43" t="s">
        <v>4062</v>
      </c>
      <c r="BO151" s="43" t="s">
        <v>4062</v>
      </c>
      <c r="BP151" s="43" t="s">
        <v>4062</v>
      </c>
      <c r="BQ151" s="43" t="s">
        <v>4062</v>
      </c>
      <c r="BR151" s="43" t="s">
        <v>4062</v>
      </c>
      <c r="BS151" s="43" t="s">
        <v>4062</v>
      </c>
      <c r="BT151" s="43" t="s">
        <v>4062</v>
      </c>
    </row>
    <row r="152" spans="1:72" s="42" customFormat="1" x14ac:dyDescent="0.2">
      <c r="A152" s="33">
        <v>55033357</v>
      </c>
      <c r="B152" s="34" t="s">
        <v>735</v>
      </c>
      <c r="C152" s="34" t="s">
        <v>51</v>
      </c>
      <c r="D152" s="34" t="s">
        <v>496</v>
      </c>
      <c r="E152" s="34" t="s">
        <v>2322</v>
      </c>
      <c r="F152" s="34" t="s">
        <v>1949</v>
      </c>
      <c r="G152" s="34" t="s">
        <v>1945</v>
      </c>
      <c r="H152" s="34" t="s">
        <v>2200</v>
      </c>
      <c r="I152" s="36">
        <v>1738404</v>
      </c>
      <c r="J152" s="37">
        <v>41326</v>
      </c>
      <c r="K152" s="34" t="s">
        <v>736</v>
      </c>
      <c r="L152" s="34" t="s">
        <v>33</v>
      </c>
      <c r="M152" s="34" t="s">
        <v>34</v>
      </c>
      <c r="N152" s="37">
        <v>41439</v>
      </c>
      <c r="O152" s="37">
        <f t="shared" si="9"/>
        <v>41326</v>
      </c>
      <c r="P152" s="38">
        <v>365</v>
      </c>
      <c r="Q152" s="37" t="s">
        <v>2297</v>
      </c>
      <c r="R152" s="37">
        <f t="shared" si="7"/>
        <v>41691</v>
      </c>
      <c r="S152" s="38">
        <f t="shared" si="8"/>
        <v>-252</v>
      </c>
      <c r="T152" s="39" t="s">
        <v>2298</v>
      </c>
      <c r="U152" s="34" t="s">
        <v>35</v>
      </c>
      <c r="V152" s="37">
        <v>41502</v>
      </c>
      <c r="W152" s="40" t="s">
        <v>36</v>
      </c>
      <c r="X152" s="37" t="s">
        <v>37</v>
      </c>
      <c r="Y152" s="40" t="s">
        <v>57</v>
      </c>
      <c r="Z152" s="40" t="s">
        <v>39</v>
      </c>
      <c r="AA152" s="34" t="s">
        <v>721</v>
      </c>
      <c r="AB152" s="34" t="s">
        <v>722</v>
      </c>
      <c r="AC152" s="45" t="s">
        <v>40</v>
      </c>
      <c r="AD152" s="45" t="s">
        <v>40</v>
      </c>
      <c r="AE152" s="45" t="s">
        <v>40</v>
      </c>
      <c r="AF152" s="45" t="s">
        <v>40</v>
      </c>
      <c r="AG152" s="45" t="s">
        <v>40</v>
      </c>
      <c r="AH152" s="34" t="s">
        <v>723</v>
      </c>
      <c r="AI152" s="34" t="s">
        <v>82</v>
      </c>
      <c r="AJ152" s="33">
        <v>1010005488</v>
      </c>
      <c r="AK152" s="40" t="s">
        <v>48</v>
      </c>
      <c r="AL152" s="40" t="s">
        <v>49</v>
      </c>
      <c r="AM152" s="40" t="s">
        <v>64</v>
      </c>
      <c r="AN152" s="40" t="s">
        <v>3119</v>
      </c>
      <c r="AO152" s="40" t="s">
        <v>3652</v>
      </c>
      <c r="AP152" s="40" t="s">
        <v>2327</v>
      </c>
      <c r="AQ152" s="40" t="s">
        <v>2329</v>
      </c>
      <c r="AR152" s="38">
        <v>55033357</v>
      </c>
      <c r="AS152" s="43" t="s">
        <v>4062</v>
      </c>
      <c r="AT152" s="44" t="s">
        <v>4064</v>
      </c>
      <c r="AU152" s="33">
        <v>55033357</v>
      </c>
      <c r="AV152" s="33" t="s">
        <v>2539</v>
      </c>
      <c r="AW152" s="33" t="s">
        <v>4080</v>
      </c>
      <c r="AX152" s="40" t="s">
        <v>4057</v>
      </c>
      <c r="AY152" s="40" t="s">
        <v>4059</v>
      </c>
      <c r="AZ152" s="43" t="s">
        <v>4062</v>
      </c>
      <c r="BA152" s="43" t="s">
        <v>4062</v>
      </c>
      <c r="BB152" s="43" t="s">
        <v>4062</v>
      </c>
      <c r="BC152" s="43" t="s">
        <v>4062</v>
      </c>
      <c r="BD152" s="42" t="s">
        <v>4064</v>
      </c>
      <c r="BE152" s="42" t="s">
        <v>4070</v>
      </c>
      <c r="BF152" s="42" t="s">
        <v>4059</v>
      </c>
      <c r="BG152" s="43" t="s">
        <v>4062</v>
      </c>
      <c r="BH152" s="43" t="s">
        <v>4062</v>
      </c>
      <c r="BI152" s="43" t="s">
        <v>4062</v>
      </c>
      <c r="BJ152" s="43" t="s">
        <v>4062</v>
      </c>
      <c r="BK152" s="42" t="s">
        <v>4064</v>
      </c>
      <c r="BL152" s="42" t="s">
        <v>40</v>
      </c>
      <c r="BM152" s="42" t="s">
        <v>40</v>
      </c>
      <c r="BN152" s="43" t="s">
        <v>4062</v>
      </c>
      <c r="BO152" s="43" t="s">
        <v>4062</v>
      </c>
      <c r="BP152" s="43" t="s">
        <v>4062</v>
      </c>
      <c r="BQ152" s="43" t="s">
        <v>4062</v>
      </c>
      <c r="BR152" s="43" t="s">
        <v>4062</v>
      </c>
      <c r="BS152" s="43" t="s">
        <v>4062</v>
      </c>
      <c r="BT152" s="43" t="s">
        <v>4062</v>
      </c>
    </row>
    <row r="153" spans="1:72" s="42" customFormat="1" x14ac:dyDescent="0.2">
      <c r="A153" s="33">
        <v>55033357</v>
      </c>
      <c r="B153" s="34" t="s">
        <v>735</v>
      </c>
      <c r="C153" s="34" t="s">
        <v>54</v>
      </c>
      <c r="D153" s="34" t="s">
        <v>737</v>
      </c>
      <c r="E153" s="35" t="s">
        <v>2325</v>
      </c>
      <c r="F153" s="34" t="s">
        <v>1982</v>
      </c>
      <c r="G153" s="34" t="s">
        <v>1945</v>
      </c>
      <c r="H153" s="34" t="s">
        <v>2200</v>
      </c>
      <c r="I153" s="36">
        <v>128864</v>
      </c>
      <c r="J153" s="37">
        <v>41326</v>
      </c>
      <c r="K153" s="34" t="s">
        <v>736</v>
      </c>
      <c r="L153" s="34" t="s">
        <v>33</v>
      </c>
      <c r="M153" s="34" t="s">
        <v>34</v>
      </c>
      <c r="N153" s="37">
        <v>41439</v>
      </c>
      <c r="O153" s="37">
        <f t="shared" si="9"/>
        <v>41326</v>
      </c>
      <c r="P153" s="38">
        <v>365</v>
      </c>
      <c r="Q153" s="37" t="s">
        <v>2297</v>
      </c>
      <c r="R153" s="37">
        <f t="shared" si="7"/>
        <v>41691</v>
      </c>
      <c r="S153" s="38">
        <f t="shared" si="8"/>
        <v>-252</v>
      </c>
      <c r="T153" s="39" t="s">
        <v>2298</v>
      </c>
      <c r="U153" s="34" t="s">
        <v>35</v>
      </c>
      <c r="V153" s="37">
        <v>41502</v>
      </c>
      <c r="W153" s="40" t="s">
        <v>36</v>
      </c>
      <c r="X153" s="37" t="s">
        <v>37</v>
      </c>
      <c r="Y153" s="40" t="s">
        <v>57</v>
      </c>
      <c r="Z153" s="40" t="s">
        <v>39</v>
      </c>
      <c r="AA153" s="34" t="s">
        <v>721</v>
      </c>
      <c r="AB153" s="34" t="s">
        <v>722</v>
      </c>
      <c r="AC153" s="45" t="s">
        <v>40</v>
      </c>
      <c r="AD153" s="45" t="s">
        <v>40</v>
      </c>
      <c r="AE153" s="45" t="s">
        <v>40</v>
      </c>
      <c r="AF153" s="45" t="s">
        <v>40</v>
      </c>
      <c r="AG153" s="45" t="s">
        <v>40</v>
      </c>
      <c r="AH153" s="34" t="s">
        <v>723</v>
      </c>
      <c r="AI153" s="34" t="s">
        <v>82</v>
      </c>
      <c r="AJ153" s="33">
        <v>1010005488</v>
      </c>
      <c r="AK153" s="40" t="s">
        <v>48</v>
      </c>
      <c r="AL153" s="40" t="s">
        <v>49</v>
      </c>
      <c r="AM153" s="40" t="s">
        <v>64</v>
      </c>
      <c r="AN153" s="40" t="s">
        <v>3124</v>
      </c>
      <c r="AO153" s="40" t="s">
        <v>3657</v>
      </c>
      <c r="AP153" s="40" t="s">
        <v>2327</v>
      </c>
      <c r="AQ153" s="40" t="s">
        <v>2329</v>
      </c>
      <c r="AR153" s="38">
        <v>55033357</v>
      </c>
      <c r="AS153" s="43" t="s">
        <v>4062</v>
      </c>
      <c r="AT153" s="44" t="s">
        <v>4061</v>
      </c>
      <c r="AU153" s="33">
        <v>55033357</v>
      </c>
      <c r="AV153" s="33" t="s">
        <v>2540</v>
      </c>
      <c r="AW153" s="33" t="s">
        <v>4080</v>
      </c>
      <c r="AX153" s="40" t="s">
        <v>4057</v>
      </c>
      <c r="AY153" s="40" t="s">
        <v>4059</v>
      </c>
      <c r="AZ153" s="43" t="s">
        <v>4062</v>
      </c>
      <c r="BA153" s="43" t="s">
        <v>4062</v>
      </c>
      <c r="BB153" s="43" t="s">
        <v>4062</v>
      </c>
      <c r="BC153" s="43" t="s">
        <v>4062</v>
      </c>
      <c r="BD153" s="42" t="s">
        <v>4061</v>
      </c>
      <c r="BE153" s="42" t="s">
        <v>4070</v>
      </c>
      <c r="BF153" s="42" t="s">
        <v>4059</v>
      </c>
      <c r="BG153" s="43" t="s">
        <v>4062</v>
      </c>
      <c r="BH153" s="43" t="s">
        <v>4062</v>
      </c>
      <c r="BI153" s="43" t="s">
        <v>4062</v>
      </c>
      <c r="BJ153" s="43" t="s">
        <v>4062</v>
      </c>
      <c r="BK153" s="42" t="s">
        <v>4061</v>
      </c>
      <c r="BL153" s="42" t="s">
        <v>40</v>
      </c>
      <c r="BM153" s="42" t="s">
        <v>40</v>
      </c>
      <c r="BN153" s="43" t="s">
        <v>4062</v>
      </c>
      <c r="BO153" s="43" t="s">
        <v>4062</v>
      </c>
      <c r="BP153" s="43" t="s">
        <v>4062</v>
      </c>
      <c r="BQ153" s="43" t="s">
        <v>4062</v>
      </c>
      <c r="BR153" s="43" t="s">
        <v>4062</v>
      </c>
      <c r="BS153" s="43" t="s">
        <v>4062</v>
      </c>
      <c r="BT153" s="43" t="s">
        <v>4062</v>
      </c>
    </row>
    <row r="154" spans="1:72" s="42" customFormat="1" x14ac:dyDescent="0.2">
      <c r="A154" s="33">
        <v>55033358</v>
      </c>
      <c r="B154" s="34" t="s">
        <v>738</v>
      </c>
      <c r="C154" s="34" t="s">
        <v>51</v>
      </c>
      <c r="D154" s="34" t="s">
        <v>496</v>
      </c>
      <c r="E154" s="34" t="s">
        <v>2322</v>
      </c>
      <c r="F154" s="34" t="s">
        <v>1949</v>
      </c>
      <c r="G154" s="34" t="s">
        <v>1945</v>
      </c>
      <c r="H154" s="34" t="s">
        <v>2200</v>
      </c>
      <c r="I154" s="36">
        <v>1738404</v>
      </c>
      <c r="J154" s="37">
        <v>41328</v>
      </c>
      <c r="K154" s="34" t="s">
        <v>740</v>
      </c>
      <c r="L154" s="34" t="s">
        <v>33</v>
      </c>
      <c r="M154" s="34" t="s">
        <v>34</v>
      </c>
      <c r="N154" s="37">
        <v>41439</v>
      </c>
      <c r="O154" s="37">
        <f t="shared" si="9"/>
        <v>41328</v>
      </c>
      <c r="P154" s="38">
        <v>365</v>
      </c>
      <c r="Q154" s="37" t="s">
        <v>2297</v>
      </c>
      <c r="R154" s="37">
        <f t="shared" si="7"/>
        <v>41693</v>
      </c>
      <c r="S154" s="38">
        <f t="shared" si="8"/>
        <v>-254</v>
      </c>
      <c r="T154" s="39" t="s">
        <v>2298</v>
      </c>
      <c r="U154" s="34" t="s">
        <v>35</v>
      </c>
      <c r="V154" s="37">
        <v>41502</v>
      </c>
      <c r="W154" s="40" t="s">
        <v>36</v>
      </c>
      <c r="X154" s="37" t="s">
        <v>37</v>
      </c>
      <c r="Y154" s="40" t="s">
        <v>57</v>
      </c>
      <c r="Z154" s="40" t="s">
        <v>39</v>
      </c>
      <c r="AA154" s="34" t="s">
        <v>741</v>
      </c>
      <c r="AB154" s="34" t="s">
        <v>703</v>
      </c>
      <c r="AC154" s="45" t="s">
        <v>40</v>
      </c>
      <c r="AD154" s="45" t="s">
        <v>40</v>
      </c>
      <c r="AE154" s="45" t="s">
        <v>40</v>
      </c>
      <c r="AF154" s="45" t="s">
        <v>40</v>
      </c>
      <c r="AG154" s="45" t="s">
        <v>40</v>
      </c>
      <c r="AH154" s="34" t="s">
        <v>742</v>
      </c>
      <c r="AI154" s="34" t="s">
        <v>47</v>
      </c>
      <c r="AJ154" s="33">
        <v>1020798216</v>
      </c>
      <c r="AK154" s="40" t="s">
        <v>48</v>
      </c>
      <c r="AL154" s="40" t="s">
        <v>49</v>
      </c>
      <c r="AM154" s="40" t="s">
        <v>64</v>
      </c>
      <c r="AN154" s="40" t="s">
        <v>3125</v>
      </c>
      <c r="AO154" s="40" t="s">
        <v>3658</v>
      </c>
      <c r="AP154" s="40" t="s">
        <v>2327</v>
      </c>
      <c r="AQ154" s="40" t="s">
        <v>2329</v>
      </c>
      <c r="AR154" s="38">
        <v>55033358</v>
      </c>
      <c r="AS154" s="43" t="s">
        <v>4062</v>
      </c>
      <c r="AT154" s="44" t="s">
        <v>4064</v>
      </c>
      <c r="AU154" s="33">
        <v>55033358</v>
      </c>
      <c r="AV154" s="33" t="s">
        <v>2541</v>
      </c>
      <c r="AW154" s="33" t="s">
        <v>4080</v>
      </c>
      <c r="AX154" s="40" t="s">
        <v>4057</v>
      </c>
      <c r="AY154" s="40" t="s">
        <v>4059</v>
      </c>
      <c r="AZ154" s="43" t="s">
        <v>4062</v>
      </c>
      <c r="BA154" s="43" t="s">
        <v>4062</v>
      </c>
      <c r="BB154" s="43" t="s">
        <v>4062</v>
      </c>
      <c r="BC154" s="43" t="s">
        <v>4062</v>
      </c>
      <c r="BD154" s="42" t="s">
        <v>4064</v>
      </c>
      <c r="BE154" s="42" t="s">
        <v>4070</v>
      </c>
      <c r="BF154" s="42" t="s">
        <v>4059</v>
      </c>
      <c r="BG154" s="43" t="s">
        <v>4062</v>
      </c>
      <c r="BH154" s="43" t="s">
        <v>4062</v>
      </c>
      <c r="BI154" s="43" t="s">
        <v>4062</v>
      </c>
      <c r="BJ154" s="43" t="s">
        <v>4062</v>
      </c>
      <c r="BK154" s="42" t="s">
        <v>4064</v>
      </c>
      <c r="BL154" s="42" t="s">
        <v>40</v>
      </c>
      <c r="BM154" s="42" t="s">
        <v>40</v>
      </c>
      <c r="BN154" s="43" t="s">
        <v>4062</v>
      </c>
      <c r="BO154" s="43" t="s">
        <v>4062</v>
      </c>
      <c r="BP154" s="43" t="s">
        <v>4062</v>
      </c>
      <c r="BQ154" s="43" t="s">
        <v>4062</v>
      </c>
      <c r="BR154" s="43" t="s">
        <v>4062</v>
      </c>
      <c r="BS154" s="43" t="s">
        <v>4062</v>
      </c>
      <c r="BT154" s="43" t="s">
        <v>4062</v>
      </c>
    </row>
    <row r="155" spans="1:72" s="42" customFormat="1" x14ac:dyDescent="0.2">
      <c r="A155" s="33">
        <v>55059103</v>
      </c>
      <c r="B155" s="34" t="s">
        <v>743</v>
      </c>
      <c r="C155" s="34" t="s">
        <v>51</v>
      </c>
      <c r="D155" s="34" t="s">
        <v>744</v>
      </c>
      <c r="E155" s="34" t="s">
        <v>2176</v>
      </c>
      <c r="F155" s="34" t="s">
        <v>1995</v>
      </c>
      <c r="G155" s="34" t="s">
        <v>1996</v>
      </c>
      <c r="H155" s="34" t="s">
        <v>2221</v>
      </c>
      <c r="I155" s="36">
        <v>1031940</v>
      </c>
      <c r="J155" s="37">
        <v>41247</v>
      </c>
      <c r="K155" s="34" t="s">
        <v>745</v>
      </c>
      <c r="L155" s="34" t="s">
        <v>746</v>
      </c>
      <c r="M155" s="34" t="s">
        <v>747</v>
      </c>
      <c r="N155" s="37">
        <v>41442</v>
      </c>
      <c r="O155" s="37">
        <f t="shared" si="9"/>
        <v>41247</v>
      </c>
      <c r="P155" s="38">
        <v>365</v>
      </c>
      <c r="Q155" s="37" t="s">
        <v>2297</v>
      </c>
      <c r="R155" s="37">
        <f t="shared" si="7"/>
        <v>41612</v>
      </c>
      <c r="S155" s="38">
        <f t="shared" si="8"/>
        <v>-170</v>
      </c>
      <c r="T155" s="39" t="s">
        <v>2298</v>
      </c>
      <c r="U155" s="34" t="s">
        <v>35</v>
      </c>
      <c r="V155" s="37">
        <v>41502</v>
      </c>
      <c r="W155" s="40" t="s">
        <v>36</v>
      </c>
      <c r="X155" s="37" t="s">
        <v>37</v>
      </c>
      <c r="Y155" s="40" t="s">
        <v>334</v>
      </c>
      <c r="Z155" s="40" t="s">
        <v>39</v>
      </c>
      <c r="AA155" s="34" t="s">
        <v>748</v>
      </c>
      <c r="AB155" s="34" t="s">
        <v>749</v>
      </c>
      <c r="AC155" s="45" t="s">
        <v>40</v>
      </c>
      <c r="AD155" s="45" t="s">
        <v>40</v>
      </c>
      <c r="AE155" s="45" t="s">
        <v>40</v>
      </c>
      <c r="AF155" s="45" t="s">
        <v>40</v>
      </c>
      <c r="AG155" s="45" t="s">
        <v>40</v>
      </c>
      <c r="AH155" s="34" t="s">
        <v>750</v>
      </c>
      <c r="AI155" s="34" t="s">
        <v>47</v>
      </c>
      <c r="AJ155" s="33">
        <v>41540493</v>
      </c>
      <c r="AK155" s="40" t="s">
        <v>48</v>
      </c>
      <c r="AL155" s="40" t="s">
        <v>49</v>
      </c>
      <c r="AM155" s="40" t="s">
        <v>50</v>
      </c>
      <c r="AN155" s="40" t="s">
        <v>3126</v>
      </c>
      <c r="AO155" s="40" t="s">
        <v>3659</v>
      </c>
      <c r="AP155" s="40" t="s">
        <v>2327</v>
      </c>
      <c r="AQ155" s="40" t="s">
        <v>2329</v>
      </c>
      <c r="AR155" s="38">
        <v>55059103</v>
      </c>
      <c r="AS155" s="42" t="s">
        <v>4064</v>
      </c>
      <c r="AT155" s="43" t="s">
        <v>4062</v>
      </c>
      <c r="AU155" s="33">
        <v>55059103</v>
      </c>
      <c r="AV155" s="33" t="s">
        <v>2542</v>
      </c>
      <c r="AW155" s="33" t="s">
        <v>4080</v>
      </c>
      <c r="AX155" s="40" t="s">
        <v>4057</v>
      </c>
      <c r="AY155" s="40" t="s">
        <v>4058</v>
      </c>
      <c r="AZ155" s="43" t="s">
        <v>4062</v>
      </c>
      <c r="BA155" s="42" t="s">
        <v>4064</v>
      </c>
      <c r="BB155" s="43" t="s">
        <v>4062</v>
      </c>
      <c r="BC155" s="43" t="s">
        <v>4062</v>
      </c>
      <c r="BD155" s="43" t="s">
        <v>4062</v>
      </c>
      <c r="BE155" s="42" t="s">
        <v>4070</v>
      </c>
      <c r="BF155" s="42" t="s">
        <v>4058</v>
      </c>
      <c r="BG155" s="43" t="s">
        <v>4062</v>
      </c>
      <c r="BH155" s="42" t="s">
        <v>4064</v>
      </c>
      <c r="BI155" s="43" t="s">
        <v>4062</v>
      </c>
      <c r="BJ155" s="43" t="s">
        <v>4062</v>
      </c>
      <c r="BK155" s="43" t="s">
        <v>4062</v>
      </c>
      <c r="BL155" s="42" t="s">
        <v>40</v>
      </c>
      <c r="BM155" s="42" t="s">
        <v>40</v>
      </c>
      <c r="BN155" s="43" t="s">
        <v>4062</v>
      </c>
      <c r="BO155" s="43" t="s">
        <v>4062</v>
      </c>
      <c r="BP155" s="43" t="s">
        <v>4062</v>
      </c>
      <c r="BQ155" s="43" t="s">
        <v>4062</v>
      </c>
      <c r="BR155" s="43" t="s">
        <v>4062</v>
      </c>
      <c r="BS155" s="43" t="s">
        <v>4062</v>
      </c>
      <c r="BT155" s="43" t="s">
        <v>4062</v>
      </c>
    </row>
    <row r="156" spans="1:72" s="42" customFormat="1" x14ac:dyDescent="0.2">
      <c r="A156" s="33">
        <v>55065226</v>
      </c>
      <c r="B156" s="34" t="s">
        <v>751</v>
      </c>
      <c r="C156" s="34" t="s">
        <v>51</v>
      </c>
      <c r="D156" s="34" t="s">
        <v>752</v>
      </c>
      <c r="E156" s="34" t="s">
        <v>2174</v>
      </c>
      <c r="F156" s="34" t="s">
        <v>1997</v>
      </c>
      <c r="G156" s="34" t="s">
        <v>1962</v>
      </c>
      <c r="H156" s="34" t="s">
        <v>2208</v>
      </c>
      <c r="I156" s="36">
        <v>247800</v>
      </c>
      <c r="J156" s="37">
        <v>41207</v>
      </c>
      <c r="K156" s="34" t="s">
        <v>753</v>
      </c>
      <c r="L156" s="34" t="s">
        <v>754</v>
      </c>
      <c r="M156" s="34" t="s">
        <v>755</v>
      </c>
      <c r="N156" s="37">
        <v>41442</v>
      </c>
      <c r="O156" s="37">
        <f t="shared" si="9"/>
        <v>41207</v>
      </c>
      <c r="P156" s="38">
        <v>365</v>
      </c>
      <c r="Q156" s="37" t="s">
        <v>2297</v>
      </c>
      <c r="R156" s="37">
        <f t="shared" si="7"/>
        <v>41572</v>
      </c>
      <c r="S156" s="38">
        <f t="shared" si="8"/>
        <v>-130</v>
      </c>
      <c r="T156" s="39" t="s">
        <v>2298</v>
      </c>
      <c r="U156" s="34" t="s">
        <v>35</v>
      </c>
      <c r="V156" s="37">
        <v>41502</v>
      </c>
      <c r="W156" s="40" t="s">
        <v>36</v>
      </c>
      <c r="X156" s="37" t="s">
        <v>37</v>
      </c>
      <c r="Y156" s="40" t="s">
        <v>334</v>
      </c>
      <c r="Z156" s="40" t="s">
        <v>39</v>
      </c>
      <c r="AA156" s="34" t="s">
        <v>756</v>
      </c>
      <c r="AB156" s="34" t="s">
        <v>757</v>
      </c>
      <c r="AC156" s="45" t="s">
        <v>40</v>
      </c>
      <c r="AD156" s="45" t="s">
        <v>40</v>
      </c>
      <c r="AE156" s="45" t="s">
        <v>40</v>
      </c>
      <c r="AF156" s="45" t="s">
        <v>40</v>
      </c>
      <c r="AG156" s="45" t="s">
        <v>40</v>
      </c>
      <c r="AH156" s="34" t="s">
        <v>758</v>
      </c>
      <c r="AI156" s="34" t="s">
        <v>47</v>
      </c>
      <c r="AJ156" s="33">
        <v>21172546</v>
      </c>
      <c r="AK156" s="40" t="s">
        <v>48</v>
      </c>
      <c r="AL156" s="40" t="s">
        <v>49</v>
      </c>
      <c r="AM156" s="40" t="s">
        <v>50</v>
      </c>
      <c r="AN156" s="40" t="s">
        <v>3127</v>
      </c>
      <c r="AO156" s="40" t="s">
        <v>3660</v>
      </c>
      <c r="AP156" s="40" t="s">
        <v>2327</v>
      </c>
      <c r="AQ156" s="40" t="s">
        <v>2329</v>
      </c>
      <c r="AR156" s="38">
        <v>55065226</v>
      </c>
      <c r="AS156" s="42" t="s">
        <v>4064</v>
      </c>
      <c r="AT156" s="43" t="s">
        <v>4062</v>
      </c>
      <c r="AU156" s="33">
        <v>55065226</v>
      </c>
      <c r="AV156" s="33" t="s">
        <v>2543</v>
      </c>
      <c r="AW156" s="33" t="s">
        <v>4080</v>
      </c>
      <c r="AX156" s="40" t="s">
        <v>4057</v>
      </c>
      <c r="AY156" s="40" t="s">
        <v>4058</v>
      </c>
      <c r="AZ156" s="43" t="s">
        <v>4062</v>
      </c>
      <c r="BA156" s="42" t="s">
        <v>4064</v>
      </c>
      <c r="BB156" s="43" t="s">
        <v>4062</v>
      </c>
      <c r="BC156" s="43" t="s">
        <v>4062</v>
      </c>
      <c r="BD156" s="43" t="s">
        <v>4062</v>
      </c>
      <c r="BE156" s="42" t="s">
        <v>4070</v>
      </c>
      <c r="BF156" s="42" t="s">
        <v>4058</v>
      </c>
      <c r="BG156" s="43" t="s">
        <v>4062</v>
      </c>
      <c r="BH156" s="42" t="s">
        <v>4064</v>
      </c>
      <c r="BI156" s="43" t="s">
        <v>4062</v>
      </c>
      <c r="BJ156" s="43" t="s">
        <v>4062</v>
      </c>
      <c r="BK156" s="43" t="s">
        <v>4062</v>
      </c>
      <c r="BL156" s="42" t="s">
        <v>4074</v>
      </c>
      <c r="BM156" s="42" t="s">
        <v>4076</v>
      </c>
      <c r="BN156" s="42" t="s">
        <v>4064</v>
      </c>
      <c r="BO156" s="43" t="s">
        <v>4062</v>
      </c>
      <c r="BP156" s="43" t="s">
        <v>4062</v>
      </c>
      <c r="BQ156" s="43" t="s">
        <v>4062</v>
      </c>
      <c r="BR156" s="43" t="s">
        <v>4062</v>
      </c>
      <c r="BS156" s="43" t="s">
        <v>4062</v>
      </c>
      <c r="BT156" s="43" t="s">
        <v>4062</v>
      </c>
    </row>
    <row r="157" spans="1:72" s="42" customFormat="1" x14ac:dyDescent="0.2">
      <c r="A157" s="33">
        <v>55065236</v>
      </c>
      <c r="B157" s="34" t="s">
        <v>759</v>
      </c>
      <c r="C157" s="34" t="s">
        <v>51</v>
      </c>
      <c r="D157" s="34" t="s">
        <v>760</v>
      </c>
      <c r="E157" s="34" t="s">
        <v>2174</v>
      </c>
      <c r="F157" s="34" t="s">
        <v>1998</v>
      </c>
      <c r="G157" s="34" t="s">
        <v>1999</v>
      </c>
      <c r="H157" s="34" t="s">
        <v>2222</v>
      </c>
      <c r="I157" s="36">
        <v>101147</v>
      </c>
      <c r="J157" s="37">
        <v>41334</v>
      </c>
      <c r="K157" s="34" t="s">
        <v>761</v>
      </c>
      <c r="L157" s="34" t="s">
        <v>762</v>
      </c>
      <c r="M157" s="34" t="s">
        <v>763</v>
      </c>
      <c r="N157" s="37">
        <v>41442</v>
      </c>
      <c r="O157" s="37">
        <f t="shared" si="9"/>
        <v>41334</v>
      </c>
      <c r="P157" s="38">
        <v>365</v>
      </c>
      <c r="Q157" s="37" t="s">
        <v>2297</v>
      </c>
      <c r="R157" s="37">
        <f t="shared" si="7"/>
        <v>41699</v>
      </c>
      <c r="S157" s="38">
        <f t="shared" si="8"/>
        <v>-257</v>
      </c>
      <c r="T157" s="39" t="s">
        <v>2298</v>
      </c>
      <c r="U157" s="34" t="s">
        <v>35</v>
      </c>
      <c r="V157" s="37">
        <v>41502</v>
      </c>
      <c r="W157" s="40" t="s">
        <v>36</v>
      </c>
      <c r="X157" s="37" t="s">
        <v>37</v>
      </c>
      <c r="Y157" s="40" t="s">
        <v>334</v>
      </c>
      <c r="Z157" s="40" t="s">
        <v>39</v>
      </c>
      <c r="AA157" s="34" t="s">
        <v>764</v>
      </c>
      <c r="AB157" s="34" t="s">
        <v>765</v>
      </c>
      <c r="AC157" s="45" t="s">
        <v>40</v>
      </c>
      <c r="AD157" s="45" t="s">
        <v>40</v>
      </c>
      <c r="AE157" s="45" t="s">
        <v>40</v>
      </c>
      <c r="AF157" s="45" t="s">
        <v>40</v>
      </c>
      <c r="AG157" s="45" t="s">
        <v>40</v>
      </c>
      <c r="AH157" s="34" t="s">
        <v>766</v>
      </c>
      <c r="AI157" s="34" t="s">
        <v>47</v>
      </c>
      <c r="AJ157" s="33">
        <v>25479985</v>
      </c>
      <c r="AK157" s="40" t="s">
        <v>48</v>
      </c>
      <c r="AL157" s="40" t="s">
        <v>49</v>
      </c>
      <c r="AM157" s="40" t="s">
        <v>50</v>
      </c>
      <c r="AN157" s="40" t="s">
        <v>3128</v>
      </c>
      <c r="AO157" s="40" t="s">
        <v>3661</v>
      </c>
      <c r="AP157" s="40" t="s">
        <v>2327</v>
      </c>
      <c r="AQ157" s="40" t="s">
        <v>2329</v>
      </c>
      <c r="AR157" s="38">
        <v>55065236</v>
      </c>
      <c r="AS157" s="42" t="s">
        <v>4064</v>
      </c>
      <c r="AT157" s="43" t="s">
        <v>4062</v>
      </c>
      <c r="AU157" s="33">
        <v>55065236</v>
      </c>
      <c r="AV157" s="33" t="s">
        <v>2544</v>
      </c>
      <c r="AW157" s="33" t="s">
        <v>4080</v>
      </c>
      <c r="AX157" s="40" t="s">
        <v>4057</v>
      </c>
      <c r="AY157" s="40" t="s">
        <v>4058</v>
      </c>
      <c r="AZ157" s="43" t="s">
        <v>4062</v>
      </c>
      <c r="BA157" s="42" t="s">
        <v>4064</v>
      </c>
      <c r="BB157" s="43" t="s">
        <v>4062</v>
      </c>
      <c r="BC157" s="43" t="s">
        <v>4062</v>
      </c>
      <c r="BD157" s="43" t="s">
        <v>4062</v>
      </c>
      <c r="BE157" s="42" t="s">
        <v>4070</v>
      </c>
      <c r="BF157" s="42" t="s">
        <v>4058</v>
      </c>
      <c r="BG157" s="43" t="s">
        <v>4062</v>
      </c>
      <c r="BH157" s="42" t="s">
        <v>4064</v>
      </c>
      <c r="BI157" s="43" t="s">
        <v>4062</v>
      </c>
      <c r="BJ157" s="43" t="s">
        <v>4062</v>
      </c>
      <c r="BK157" s="43" t="s">
        <v>4062</v>
      </c>
      <c r="BL157" s="42" t="s">
        <v>4074</v>
      </c>
      <c r="BM157" s="42" t="s">
        <v>4076</v>
      </c>
      <c r="BN157" s="42" t="s">
        <v>4064</v>
      </c>
      <c r="BO157" s="43" t="s">
        <v>4062</v>
      </c>
      <c r="BP157" s="43" t="s">
        <v>4062</v>
      </c>
      <c r="BQ157" s="43" t="s">
        <v>4062</v>
      </c>
      <c r="BR157" s="43" t="s">
        <v>4062</v>
      </c>
      <c r="BS157" s="43" t="s">
        <v>4062</v>
      </c>
      <c r="BT157" s="43" t="s">
        <v>4062</v>
      </c>
    </row>
    <row r="158" spans="1:72" s="42" customFormat="1" x14ac:dyDescent="0.2">
      <c r="A158" s="33">
        <v>55065247</v>
      </c>
      <c r="B158" s="34" t="s">
        <v>767</v>
      </c>
      <c r="C158" s="34" t="s">
        <v>51</v>
      </c>
      <c r="D158" s="34" t="s">
        <v>768</v>
      </c>
      <c r="E158" s="35" t="s">
        <v>768</v>
      </c>
      <c r="F158" s="34" t="s">
        <v>1946</v>
      </c>
      <c r="G158" s="34" t="s">
        <v>1966</v>
      </c>
      <c r="H158" s="34" t="s">
        <v>2210</v>
      </c>
      <c r="I158" s="36">
        <v>470000</v>
      </c>
      <c r="J158" s="37">
        <v>41247</v>
      </c>
      <c r="K158" s="34" t="s">
        <v>769</v>
      </c>
      <c r="L158" s="34" t="s">
        <v>33</v>
      </c>
      <c r="M158" s="34" t="s">
        <v>34</v>
      </c>
      <c r="N158" s="37">
        <v>41442</v>
      </c>
      <c r="O158" s="37">
        <f t="shared" si="9"/>
        <v>41247</v>
      </c>
      <c r="P158" s="38">
        <v>365</v>
      </c>
      <c r="Q158" s="37" t="s">
        <v>2297</v>
      </c>
      <c r="R158" s="37">
        <f t="shared" si="7"/>
        <v>41612</v>
      </c>
      <c r="S158" s="38">
        <f t="shared" si="8"/>
        <v>-170</v>
      </c>
      <c r="T158" s="39" t="s">
        <v>2298</v>
      </c>
      <c r="U158" s="34" t="s">
        <v>35</v>
      </c>
      <c r="V158" s="37">
        <v>41502</v>
      </c>
      <c r="W158" s="40" t="s">
        <v>36</v>
      </c>
      <c r="X158" s="37" t="s">
        <v>37</v>
      </c>
      <c r="Y158" s="40" t="s">
        <v>334</v>
      </c>
      <c r="Z158" s="40" t="s">
        <v>39</v>
      </c>
      <c r="AA158" s="34" t="s">
        <v>770</v>
      </c>
      <c r="AB158" s="34" t="s">
        <v>703</v>
      </c>
      <c r="AC158" s="45" t="s">
        <v>40</v>
      </c>
      <c r="AD158" s="45" t="s">
        <v>40</v>
      </c>
      <c r="AE158" s="45" t="s">
        <v>40</v>
      </c>
      <c r="AF158" s="45" t="s">
        <v>40</v>
      </c>
      <c r="AG158" s="45" t="s">
        <v>40</v>
      </c>
      <c r="AH158" s="34" t="s">
        <v>771</v>
      </c>
      <c r="AI158" s="34" t="s">
        <v>47</v>
      </c>
      <c r="AJ158" s="33">
        <v>32774552</v>
      </c>
      <c r="AK158" s="40" t="s">
        <v>48</v>
      </c>
      <c r="AL158" s="40" t="s">
        <v>49</v>
      </c>
      <c r="AM158" s="40" t="s">
        <v>50</v>
      </c>
      <c r="AN158" s="40" t="s">
        <v>3129</v>
      </c>
      <c r="AO158" s="40" t="s">
        <v>3662</v>
      </c>
      <c r="AP158" s="40" t="s">
        <v>2327</v>
      </c>
      <c r="AQ158" s="40" t="s">
        <v>2329</v>
      </c>
      <c r="AR158" s="38">
        <v>55065247</v>
      </c>
      <c r="AS158" s="42" t="s">
        <v>4064</v>
      </c>
      <c r="AT158" s="43" t="s">
        <v>4062</v>
      </c>
      <c r="AU158" s="33">
        <v>55065247</v>
      </c>
      <c r="AV158" s="33" t="s">
        <v>2545</v>
      </c>
      <c r="AW158" s="33" t="s">
        <v>4080</v>
      </c>
      <c r="AX158" s="40" t="s">
        <v>4057</v>
      </c>
      <c r="AY158" s="40" t="s">
        <v>4058</v>
      </c>
      <c r="AZ158" s="43" t="s">
        <v>4062</v>
      </c>
      <c r="BA158" s="42" t="s">
        <v>4064</v>
      </c>
      <c r="BB158" s="43" t="s">
        <v>4062</v>
      </c>
      <c r="BC158" s="43" t="s">
        <v>4062</v>
      </c>
      <c r="BD158" s="43" t="s">
        <v>4062</v>
      </c>
      <c r="BE158" s="42" t="s">
        <v>4070</v>
      </c>
      <c r="BF158" s="42" t="s">
        <v>4058</v>
      </c>
      <c r="BG158" s="43" t="s">
        <v>4062</v>
      </c>
      <c r="BH158" s="42" t="s">
        <v>4064</v>
      </c>
      <c r="BI158" s="43" t="s">
        <v>4062</v>
      </c>
      <c r="BJ158" s="43" t="s">
        <v>4062</v>
      </c>
      <c r="BK158" s="43" t="s">
        <v>4062</v>
      </c>
      <c r="BL158" s="42" t="s">
        <v>40</v>
      </c>
      <c r="BM158" s="42" t="s">
        <v>40</v>
      </c>
      <c r="BN158" s="43" t="s">
        <v>4062</v>
      </c>
      <c r="BO158" s="43" t="s">
        <v>4062</v>
      </c>
      <c r="BP158" s="43" t="s">
        <v>4062</v>
      </c>
      <c r="BQ158" s="43" t="s">
        <v>4062</v>
      </c>
      <c r="BR158" s="43" t="s">
        <v>4062</v>
      </c>
      <c r="BS158" s="43" t="s">
        <v>4062</v>
      </c>
      <c r="BT158" s="43" t="s">
        <v>4062</v>
      </c>
    </row>
    <row r="159" spans="1:72" s="42" customFormat="1" x14ac:dyDescent="0.2">
      <c r="A159" s="33">
        <v>55065247</v>
      </c>
      <c r="B159" s="34" t="s">
        <v>767</v>
      </c>
      <c r="C159" s="34" t="s">
        <v>54</v>
      </c>
      <c r="D159" s="34" t="s">
        <v>358</v>
      </c>
      <c r="E159" s="34" t="s">
        <v>2322</v>
      </c>
      <c r="F159" s="34" t="s">
        <v>1946</v>
      </c>
      <c r="G159" s="34" t="s">
        <v>1966</v>
      </c>
      <c r="H159" s="34" t="s">
        <v>2210</v>
      </c>
      <c r="I159" s="36">
        <v>180000</v>
      </c>
      <c r="J159" s="37">
        <v>41247</v>
      </c>
      <c r="K159" s="34" t="s">
        <v>769</v>
      </c>
      <c r="L159" s="34" t="s">
        <v>33</v>
      </c>
      <c r="M159" s="34" t="s">
        <v>34</v>
      </c>
      <c r="N159" s="37">
        <v>41442</v>
      </c>
      <c r="O159" s="37">
        <f t="shared" si="9"/>
        <v>41247</v>
      </c>
      <c r="P159" s="38">
        <v>365</v>
      </c>
      <c r="Q159" s="37" t="s">
        <v>2297</v>
      </c>
      <c r="R159" s="37">
        <f t="shared" si="7"/>
        <v>41612</v>
      </c>
      <c r="S159" s="38">
        <f t="shared" si="8"/>
        <v>-170</v>
      </c>
      <c r="T159" s="39" t="s">
        <v>2298</v>
      </c>
      <c r="U159" s="34" t="s">
        <v>35</v>
      </c>
      <c r="V159" s="37">
        <v>41502</v>
      </c>
      <c r="W159" s="40" t="s">
        <v>36</v>
      </c>
      <c r="X159" s="37" t="s">
        <v>37</v>
      </c>
      <c r="Y159" s="40" t="s">
        <v>334</v>
      </c>
      <c r="Z159" s="40" t="s">
        <v>39</v>
      </c>
      <c r="AA159" s="34" t="s">
        <v>770</v>
      </c>
      <c r="AB159" s="34" t="s">
        <v>703</v>
      </c>
      <c r="AC159" s="45" t="s">
        <v>40</v>
      </c>
      <c r="AD159" s="45" t="s">
        <v>40</v>
      </c>
      <c r="AE159" s="45" t="s">
        <v>40</v>
      </c>
      <c r="AF159" s="45" t="s">
        <v>40</v>
      </c>
      <c r="AG159" s="45" t="s">
        <v>40</v>
      </c>
      <c r="AH159" s="34" t="s">
        <v>771</v>
      </c>
      <c r="AI159" s="34" t="s">
        <v>47</v>
      </c>
      <c r="AJ159" s="33">
        <v>32774552</v>
      </c>
      <c r="AK159" s="40" t="s">
        <v>48</v>
      </c>
      <c r="AL159" s="40" t="s">
        <v>49</v>
      </c>
      <c r="AM159" s="40" t="s">
        <v>50</v>
      </c>
      <c r="AN159" s="40" t="s">
        <v>3130</v>
      </c>
      <c r="AO159" s="40" t="s">
        <v>3663</v>
      </c>
      <c r="AP159" s="40" t="s">
        <v>2327</v>
      </c>
      <c r="AQ159" s="40" t="s">
        <v>2329</v>
      </c>
      <c r="AR159" s="38">
        <v>55065247</v>
      </c>
      <c r="AS159" s="42" t="s">
        <v>4064</v>
      </c>
      <c r="AT159" s="43" t="s">
        <v>4062</v>
      </c>
      <c r="AU159" s="33">
        <v>55065247</v>
      </c>
      <c r="AV159" s="33" t="s">
        <v>2546</v>
      </c>
      <c r="AW159" s="33" t="s">
        <v>4080</v>
      </c>
      <c r="AX159" s="40" t="s">
        <v>4057</v>
      </c>
      <c r="AY159" s="40" t="s">
        <v>4058</v>
      </c>
      <c r="AZ159" s="43" t="s">
        <v>4062</v>
      </c>
      <c r="BA159" s="42" t="s">
        <v>4064</v>
      </c>
      <c r="BB159" s="43" t="s">
        <v>4062</v>
      </c>
      <c r="BC159" s="43" t="s">
        <v>4062</v>
      </c>
      <c r="BD159" s="43" t="s">
        <v>4062</v>
      </c>
      <c r="BE159" s="42" t="s">
        <v>4070</v>
      </c>
      <c r="BF159" s="42" t="s">
        <v>4058</v>
      </c>
      <c r="BG159" s="43" t="s">
        <v>4062</v>
      </c>
      <c r="BH159" s="42" t="s">
        <v>4064</v>
      </c>
      <c r="BI159" s="43" t="s">
        <v>4062</v>
      </c>
      <c r="BJ159" s="43" t="s">
        <v>4062</v>
      </c>
      <c r="BK159" s="43" t="s">
        <v>4062</v>
      </c>
      <c r="BL159" s="42" t="s">
        <v>40</v>
      </c>
      <c r="BM159" s="42" t="s">
        <v>40</v>
      </c>
      <c r="BN159" s="43" t="s">
        <v>4062</v>
      </c>
      <c r="BO159" s="43" t="s">
        <v>4062</v>
      </c>
      <c r="BP159" s="43" t="s">
        <v>4062</v>
      </c>
      <c r="BQ159" s="43" t="s">
        <v>4062</v>
      </c>
      <c r="BR159" s="43" t="s">
        <v>4062</v>
      </c>
      <c r="BS159" s="43" t="s">
        <v>4062</v>
      </c>
      <c r="BT159" s="43" t="s">
        <v>4062</v>
      </c>
    </row>
    <row r="160" spans="1:72" s="42" customFormat="1" x14ac:dyDescent="0.2">
      <c r="A160" s="33">
        <v>55078963</v>
      </c>
      <c r="B160" s="34" t="s">
        <v>772</v>
      </c>
      <c r="C160" s="34" t="s">
        <v>773</v>
      </c>
      <c r="D160" s="34" t="s">
        <v>774</v>
      </c>
      <c r="E160" s="34" t="s">
        <v>2197</v>
      </c>
      <c r="F160" s="34" t="s">
        <v>2000</v>
      </c>
      <c r="G160" s="34" t="s">
        <v>2001</v>
      </c>
      <c r="H160" s="34" t="s">
        <v>2223</v>
      </c>
      <c r="I160" s="36">
        <v>27224</v>
      </c>
      <c r="J160" s="37">
        <v>41058</v>
      </c>
      <c r="K160" s="34" t="s">
        <v>775</v>
      </c>
      <c r="L160" s="34" t="s">
        <v>776</v>
      </c>
      <c r="M160" s="34" t="s">
        <v>747</v>
      </c>
      <c r="N160" s="37">
        <v>41442</v>
      </c>
      <c r="O160" s="37">
        <f t="shared" si="9"/>
        <v>41058</v>
      </c>
      <c r="P160" s="38">
        <v>365</v>
      </c>
      <c r="Q160" s="37" t="s">
        <v>2297</v>
      </c>
      <c r="R160" s="37">
        <f t="shared" si="7"/>
        <v>41423</v>
      </c>
      <c r="S160" s="38">
        <f t="shared" si="8"/>
        <v>19</v>
      </c>
      <c r="T160" s="39" t="s">
        <v>2303</v>
      </c>
      <c r="U160" s="34" t="s">
        <v>35</v>
      </c>
      <c r="V160" s="37">
        <v>41502</v>
      </c>
      <c r="W160" s="40" t="s">
        <v>36</v>
      </c>
      <c r="X160" s="37" t="s">
        <v>37</v>
      </c>
      <c r="Y160" s="40" t="s">
        <v>57</v>
      </c>
      <c r="Z160" s="40" t="s">
        <v>39</v>
      </c>
      <c r="AA160" s="34" t="s">
        <v>777</v>
      </c>
      <c r="AB160" s="34" t="s">
        <v>778</v>
      </c>
      <c r="AC160" s="45" t="s">
        <v>40</v>
      </c>
      <c r="AD160" s="45" t="s">
        <v>40</v>
      </c>
      <c r="AE160" s="45" t="s">
        <v>40</v>
      </c>
      <c r="AF160" s="45" t="s">
        <v>40</v>
      </c>
      <c r="AG160" s="45" t="s">
        <v>40</v>
      </c>
      <c r="AH160" s="34" t="s">
        <v>779</v>
      </c>
      <c r="AI160" s="34" t="s">
        <v>47</v>
      </c>
      <c r="AJ160" s="33">
        <v>38963136</v>
      </c>
      <c r="AK160" s="40" t="s">
        <v>48</v>
      </c>
      <c r="AL160" s="40" t="s">
        <v>49</v>
      </c>
      <c r="AM160" s="40" t="s">
        <v>64</v>
      </c>
      <c r="AN160" s="40" t="s">
        <v>3131</v>
      </c>
      <c r="AO160" s="40" t="s">
        <v>3664</v>
      </c>
      <c r="AP160" s="40" t="s">
        <v>2327</v>
      </c>
      <c r="AQ160" s="40" t="s">
        <v>2329</v>
      </c>
      <c r="AR160" s="38">
        <v>55078963</v>
      </c>
      <c r="AS160" s="43" t="s">
        <v>4062</v>
      </c>
      <c r="AT160" s="44" t="s">
        <v>4061</v>
      </c>
      <c r="AU160" s="33">
        <v>55078963</v>
      </c>
      <c r="AV160" s="33" t="s">
        <v>2547</v>
      </c>
      <c r="AW160" s="33" t="s">
        <v>4080</v>
      </c>
      <c r="AX160" s="40" t="s">
        <v>4057</v>
      </c>
      <c r="AY160" s="40" t="s">
        <v>4059</v>
      </c>
      <c r="AZ160" s="43" t="s">
        <v>4062</v>
      </c>
      <c r="BA160" s="43" t="s">
        <v>4062</v>
      </c>
      <c r="BB160" s="43" t="s">
        <v>4062</v>
      </c>
      <c r="BC160" s="43" t="s">
        <v>4062</v>
      </c>
      <c r="BD160" s="42" t="s">
        <v>4061</v>
      </c>
      <c r="BE160" s="42" t="s">
        <v>4070</v>
      </c>
      <c r="BF160" s="42" t="s">
        <v>4059</v>
      </c>
      <c r="BG160" s="43" t="s">
        <v>4062</v>
      </c>
      <c r="BH160" s="43" t="s">
        <v>4062</v>
      </c>
      <c r="BI160" s="43" t="s">
        <v>4062</v>
      </c>
      <c r="BJ160" s="43" t="s">
        <v>4062</v>
      </c>
      <c r="BK160" s="42" t="s">
        <v>4061</v>
      </c>
      <c r="BL160" s="42" t="s">
        <v>40</v>
      </c>
      <c r="BM160" s="42" t="s">
        <v>40</v>
      </c>
      <c r="BN160" s="43" t="s">
        <v>4062</v>
      </c>
      <c r="BO160" s="43" t="s">
        <v>4062</v>
      </c>
      <c r="BP160" s="43" t="s">
        <v>4062</v>
      </c>
      <c r="BQ160" s="43" t="s">
        <v>4062</v>
      </c>
      <c r="BR160" s="43" t="s">
        <v>4062</v>
      </c>
      <c r="BS160" s="43" t="s">
        <v>4062</v>
      </c>
      <c r="BT160" s="43" t="s">
        <v>4062</v>
      </c>
    </row>
    <row r="161" spans="1:72" s="42" customFormat="1" x14ac:dyDescent="0.2">
      <c r="A161" s="33">
        <v>25924613</v>
      </c>
      <c r="B161" s="34" t="s">
        <v>780</v>
      </c>
      <c r="C161" s="34" t="s">
        <v>51</v>
      </c>
      <c r="D161" s="34" t="s">
        <v>781</v>
      </c>
      <c r="E161" s="34" t="s">
        <v>2322</v>
      </c>
      <c r="F161" s="34" t="s">
        <v>1946</v>
      </c>
      <c r="G161" s="34" t="s">
        <v>1945</v>
      </c>
      <c r="H161" s="34" t="s">
        <v>2200</v>
      </c>
      <c r="I161" s="36">
        <v>177700</v>
      </c>
      <c r="J161" s="37">
        <v>41405</v>
      </c>
      <c r="K161" s="34" t="s">
        <v>782</v>
      </c>
      <c r="L161" s="34" t="s">
        <v>33</v>
      </c>
      <c r="M161" s="34" t="s">
        <v>34</v>
      </c>
      <c r="N161" s="37">
        <v>41499</v>
      </c>
      <c r="O161" s="37">
        <f t="shared" si="9"/>
        <v>41405</v>
      </c>
      <c r="P161" s="38">
        <v>365</v>
      </c>
      <c r="Q161" s="37" t="s">
        <v>2297</v>
      </c>
      <c r="R161" s="37">
        <f t="shared" si="7"/>
        <v>41770</v>
      </c>
      <c r="S161" s="38">
        <f t="shared" si="8"/>
        <v>-271</v>
      </c>
      <c r="T161" s="39" t="s">
        <v>2298</v>
      </c>
      <c r="U161" s="34" t="s">
        <v>783</v>
      </c>
      <c r="V161" s="37">
        <v>41568</v>
      </c>
      <c r="W161" s="45" t="s">
        <v>40</v>
      </c>
      <c r="X161" s="45" t="s">
        <v>40</v>
      </c>
      <c r="Y161" s="40" t="s">
        <v>38</v>
      </c>
      <c r="Z161" s="40" t="s">
        <v>40</v>
      </c>
      <c r="AA161" s="41" t="s">
        <v>40</v>
      </c>
      <c r="AB161" s="41" t="s">
        <v>40</v>
      </c>
      <c r="AC161" s="34" t="s">
        <v>784</v>
      </c>
      <c r="AD161" s="34" t="s">
        <v>42</v>
      </c>
      <c r="AE161" s="40" t="s">
        <v>785</v>
      </c>
      <c r="AF161" s="40" t="s">
        <v>786</v>
      </c>
      <c r="AG161" s="34" t="s">
        <v>787</v>
      </c>
      <c r="AH161" s="34" t="s">
        <v>788</v>
      </c>
      <c r="AI161" s="34" t="s">
        <v>47</v>
      </c>
      <c r="AJ161" s="33">
        <v>1018463452</v>
      </c>
      <c r="AK161" s="40" t="s">
        <v>789</v>
      </c>
      <c r="AL161" s="40" t="s">
        <v>49</v>
      </c>
      <c r="AM161" s="40" t="s">
        <v>50</v>
      </c>
      <c r="AN161" s="40" t="s">
        <v>3132</v>
      </c>
      <c r="AO161" s="40" t="s">
        <v>3665</v>
      </c>
      <c r="AP161" s="40" t="s">
        <v>2376</v>
      </c>
      <c r="AQ161" s="40" t="s">
        <v>2334</v>
      </c>
      <c r="AR161" s="38">
        <v>25924613</v>
      </c>
      <c r="AS161" s="42" t="s">
        <v>4064</v>
      </c>
      <c r="AT161" s="43" t="s">
        <v>4062</v>
      </c>
      <c r="AU161" s="33">
        <v>25924613</v>
      </c>
      <c r="AV161" s="33" t="s">
        <v>2548</v>
      </c>
      <c r="AW161" s="33" t="s">
        <v>4080</v>
      </c>
      <c r="AX161" s="40" t="s">
        <v>4056</v>
      </c>
      <c r="AY161" s="40" t="s">
        <v>4058</v>
      </c>
      <c r="AZ161" s="43" t="s">
        <v>4062</v>
      </c>
      <c r="BA161" s="42" t="s">
        <v>4064</v>
      </c>
      <c r="BB161" s="43" t="s">
        <v>4062</v>
      </c>
      <c r="BC161" s="43" t="s">
        <v>4062</v>
      </c>
      <c r="BD161" s="43" t="s">
        <v>4062</v>
      </c>
      <c r="BE161" s="42" t="s">
        <v>40</v>
      </c>
      <c r="BF161" s="42" t="s">
        <v>40</v>
      </c>
      <c r="BG161" s="43" t="s">
        <v>4062</v>
      </c>
      <c r="BH161" s="43" t="s">
        <v>4062</v>
      </c>
      <c r="BI161" s="43" t="s">
        <v>4062</v>
      </c>
      <c r="BJ161" s="43" t="s">
        <v>4062</v>
      </c>
      <c r="BK161" s="43" t="s">
        <v>4062</v>
      </c>
      <c r="BL161" s="42" t="s">
        <v>40</v>
      </c>
      <c r="BM161" s="42" t="s">
        <v>40</v>
      </c>
      <c r="BN161" s="43" t="s">
        <v>4062</v>
      </c>
      <c r="BO161" s="43" t="s">
        <v>4062</v>
      </c>
      <c r="BP161" s="43" t="s">
        <v>4062</v>
      </c>
      <c r="BQ161" s="43" t="s">
        <v>4062</v>
      </c>
      <c r="BR161" s="43" t="s">
        <v>4062</v>
      </c>
      <c r="BS161" s="43" t="s">
        <v>4062</v>
      </c>
      <c r="BT161" s="43" t="s">
        <v>4062</v>
      </c>
    </row>
    <row r="162" spans="1:72" s="42" customFormat="1" x14ac:dyDescent="0.2">
      <c r="A162" s="33">
        <v>25924613</v>
      </c>
      <c r="B162" s="34" t="s">
        <v>780</v>
      </c>
      <c r="C162" s="34" t="s">
        <v>54</v>
      </c>
      <c r="D162" s="34" t="s">
        <v>790</v>
      </c>
      <c r="E162" s="35" t="s">
        <v>768</v>
      </c>
      <c r="F162" s="34" t="s">
        <v>1944</v>
      </c>
      <c r="G162" s="34" t="s">
        <v>1945</v>
      </c>
      <c r="H162" s="34" t="s">
        <v>2200</v>
      </c>
      <c r="I162" s="36">
        <v>470000</v>
      </c>
      <c r="J162" s="37">
        <v>41405</v>
      </c>
      <c r="K162" s="34" t="s">
        <v>782</v>
      </c>
      <c r="L162" s="34" t="s">
        <v>33</v>
      </c>
      <c r="M162" s="34" t="s">
        <v>34</v>
      </c>
      <c r="N162" s="37">
        <v>41499</v>
      </c>
      <c r="O162" s="37">
        <f t="shared" si="9"/>
        <v>41405</v>
      </c>
      <c r="P162" s="38">
        <v>365</v>
      </c>
      <c r="Q162" s="37" t="s">
        <v>2297</v>
      </c>
      <c r="R162" s="37">
        <f t="shared" si="7"/>
        <v>41770</v>
      </c>
      <c r="S162" s="38">
        <f t="shared" si="8"/>
        <v>-271</v>
      </c>
      <c r="T162" s="39" t="s">
        <v>2298</v>
      </c>
      <c r="U162" s="34" t="s">
        <v>783</v>
      </c>
      <c r="V162" s="37">
        <v>41568</v>
      </c>
      <c r="W162" s="45" t="s">
        <v>40</v>
      </c>
      <c r="X162" s="45" t="s">
        <v>40</v>
      </c>
      <c r="Y162" s="40" t="s">
        <v>38</v>
      </c>
      <c r="Z162" s="40" t="s">
        <v>40</v>
      </c>
      <c r="AA162" s="41" t="s">
        <v>40</v>
      </c>
      <c r="AB162" s="41" t="s">
        <v>40</v>
      </c>
      <c r="AC162" s="34" t="s">
        <v>784</v>
      </c>
      <c r="AD162" s="34" t="s">
        <v>42</v>
      </c>
      <c r="AE162" s="40" t="s">
        <v>785</v>
      </c>
      <c r="AF162" s="40" t="s">
        <v>786</v>
      </c>
      <c r="AG162" s="34" t="s">
        <v>787</v>
      </c>
      <c r="AH162" s="34" t="s">
        <v>788</v>
      </c>
      <c r="AI162" s="34" t="s">
        <v>47</v>
      </c>
      <c r="AJ162" s="33">
        <v>1018463452</v>
      </c>
      <c r="AK162" s="40" t="s">
        <v>789</v>
      </c>
      <c r="AL162" s="40" t="s">
        <v>49</v>
      </c>
      <c r="AM162" s="40" t="s">
        <v>50</v>
      </c>
      <c r="AN162" s="40" t="s">
        <v>3133</v>
      </c>
      <c r="AO162" s="40" t="s">
        <v>3666</v>
      </c>
      <c r="AP162" s="40" t="s">
        <v>2376</v>
      </c>
      <c r="AQ162" s="40" t="s">
        <v>2334</v>
      </c>
      <c r="AR162" s="38">
        <v>25924613</v>
      </c>
      <c r="AS162" s="42" t="s">
        <v>4064</v>
      </c>
      <c r="AT162" s="43" t="s">
        <v>4062</v>
      </c>
      <c r="AU162" s="33">
        <v>25924613</v>
      </c>
      <c r="AV162" s="33" t="s">
        <v>2549</v>
      </c>
      <c r="AW162" s="33" t="s">
        <v>4080</v>
      </c>
      <c r="AX162" s="40" t="s">
        <v>4056</v>
      </c>
      <c r="AY162" s="40" t="s">
        <v>4058</v>
      </c>
      <c r="AZ162" s="43" t="s">
        <v>4062</v>
      </c>
      <c r="BA162" s="42" t="s">
        <v>4064</v>
      </c>
      <c r="BB162" s="43" t="s">
        <v>4062</v>
      </c>
      <c r="BC162" s="43" t="s">
        <v>4062</v>
      </c>
      <c r="BD162" s="43" t="s">
        <v>4062</v>
      </c>
      <c r="BE162" s="42" t="s">
        <v>40</v>
      </c>
      <c r="BF162" s="42" t="s">
        <v>40</v>
      </c>
      <c r="BG162" s="43" t="s">
        <v>4062</v>
      </c>
      <c r="BH162" s="43" t="s">
        <v>4062</v>
      </c>
      <c r="BI162" s="43" t="s">
        <v>4062</v>
      </c>
      <c r="BJ162" s="43" t="s">
        <v>4062</v>
      </c>
      <c r="BK162" s="43" t="s">
        <v>4062</v>
      </c>
      <c r="BL162" s="42" t="s">
        <v>40</v>
      </c>
      <c r="BM162" s="42" t="s">
        <v>40</v>
      </c>
      <c r="BN162" s="43" t="s">
        <v>4062</v>
      </c>
      <c r="BO162" s="43" t="s">
        <v>4062</v>
      </c>
      <c r="BP162" s="43" t="s">
        <v>4062</v>
      </c>
      <c r="BQ162" s="43" t="s">
        <v>4062</v>
      </c>
      <c r="BR162" s="43" t="s">
        <v>4062</v>
      </c>
      <c r="BS162" s="43" t="s">
        <v>4062</v>
      </c>
      <c r="BT162" s="43" t="s">
        <v>4062</v>
      </c>
    </row>
    <row r="163" spans="1:72" s="42" customFormat="1" x14ac:dyDescent="0.2">
      <c r="A163" s="33">
        <v>25924734</v>
      </c>
      <c r="B163" s="34" t="s">
        <v>791</v>
      </c>
      <c r="C163" s="34" t="s">
        <v>51</v>
      </c>
      <c r="D163" s="34" t="s">
        <v>792</v>
      </c>
      <c r="E163" s="34" t="s">
        <v>2322</v>
      </c>
      <c r="F163" s="34" t="s">
        <v>2002</v>
      </c>
      <c r="G163" s="34" t="s">
        <v>1945</v>
      </c>
      <c r="H163" s="34" t="s">
        <v>2200</v>
      </c>
      <c r="I163" s="36">
        <v>155170</v>
      </c>
      <c r="J163" s="37">
        <v>41389</v>
      </c>
      <c r="K163" s="34" t="s">
        <v>793</v>
      </c>
      <c r="L163" s="34" t="s">
        <v>33</v>
      </c>
      <c r="M163" s="34" t="s">
        <v>34</v>
      </c>
      <c r="N163" s="37">
        <v>41499</v>
      </c>
      <c r="O163" s="37">
        <f t="shared" si="9"/>
        <v>41389</v>
      </c>
      <c r="P163" s="38">
        <v>365</v>
      </c>
      <c r="Q163" s="37" t="s">
        <v>2297</v>
      </c>
      <c r="R163" s="37">
        <f t="shared" si="7"/>
        <v>41754</v>
      </c>
      <c r="S163" s="38">
        <f t="shared" si="8"/>
        <v>-255</v>
      </c>
      <c r="T163" s="39" t="s">
        <v>2298</v>
      </c>
      <c r="U163" s="34" t="s">
        <v>783</v>
      </c>
      <c r="V163" s="37">
        <v>41568</v>
      </c>
      <c r="W163" s="45" t="s">
        <v>40</v>
      </c>
      <c r="X163" s="45" t="s">
        <v>40</v>
      </c>
      <c r="Y163" s="40" t="s">
        <v>38</v>
      </c>
      <c r="Z163" s="40" t="s">
        <v>40</v>
      </c>
      <c r="AA163" s="41" t="s">
        <v>40</v>
      </c>
      <c r="AB163" s="41" t="s">
        <v>40</v>
      </c>
      <c r="AC163" s="34" t="s">
        <v>794</v>
      </c>
      <c r="AD163" s="34" t="s">
        <v>59</v>
      </c>
      <c r="AE163" s="40" t="s">
        <v>43</v>
      </c>
      <c r="AF163" s="40" t="s">
        <v>795</v>
      </c>
      <c r="AG163" s="34" t="s">
        <v>796</v>
      </c>
      <c r="AH163" s="34" t="s">
        <v>797</v>
      </c>
      <c r="AI163" s="34" t="s">
        <v>82</v>
      </c>
      <c r="AJ163" s="33">
        <v>1000495410</v>
      </c>
      <c r="AK163" s="40" t="s">
        <v>789</v>
      </c>
      <c r="AL163" s="40" t="s">
        <v>49</v>
      </c>
      <c r="AM163" s="40" t="s">
        <v>50</v>
      </c>
      <c r="AN163" s="40" t="s">
        <v>3134</v>
      </c>
      <c r="AO163" s="40" t="s">
        <v>3667</v>
      </c>
      <c r="AP163" s="40" t="s">
        <v>2371</v>
      </c>
      <c r="AQ163" s="40" t="s">
        <v>2334</v>
      </c>
      <c r="AR163" s="38">
        <v>25924734</v>
      </c>
      <c r="AS163" s="42" t="s">
        <v>4064</v>
      </c>
      <c r="AT163" s="43" t="s">
        <v>4062</v>
      </c>
      <c r="AU163" s="33">
        <v>25924734</v>
      </c>
      <c r="AV163" s="33" t="s">
        <v>2550</v>
      </c>
      <c r="AW163" s="33" t="s">
        <v>4080</v>
      </c>
      <c r="AX163" s="40" t="s">
        <v>4056</v>
      </c>
      <c r="AY163" s="40" t="s">
        <v>4058</v>
      </c>
      <c r="AZ163" s="43" t="s">
        <v>4062</v>
      </c>
      <c r="BA163" s="42" t="s">
        <v>4064</v>
      </c>
      <c r="BB163" s="43" t="s">
        <v>4062</v>
      </c>
      <c r="BC163" s="43" t="s">
        <v>4062</v>
      </c>
      <c r="BD163" s="43" t="s">
        <v>4062</v>
      </c>
      <c r="BE163" s="42" t="s">
        <v>40</v>
      </c>
      <c r="BF163" s="42" t="s">
        <v>40</v>
      </c>
      <c r="BG163" s="43" t="s">
        <v>4062</v>
      </c>
      <c r="BH163" s="43" t="s">
        <v>4062</v>
      </c>
      <c r="BI163" s="43" t="s">
        <v>4062</v>
      </c>
      <c r="BJ163" s="43" t="s">
        <v>4062</v>
      </c>
      <c r="BK163" s="43" t="s">
        <v>4062</v>
      </c>
      <c r="BL163" s="42" t="s">
        <v>40</v>
      </c>
      <c r="BM163" s="42" t="s">
        <v>40</v>
      </c>
      <c r="BN163" s="43" t="s">
        <v>4062</v>
      </c>
      <c r="BO163" s="43" t="s">
        <v>4062</v>
      </c>
      <c r="BP163" s="43" t="s">
        <v>4062</v>
      </c>
      <c r="BQ163" s="43" t="s">
        <v>4062</v>
      </c>
      <c r="BR163" s="43" t="s">
        <v>4062</v>
      </c>
      <c r="BS163" s="43" t="s">
        <v>4062</v>
      </c>
      <c r="BT163" s="43" t="s">
        <v>4062</v>
      </c>
    </row>
    <row r="164" spans="1:72" s="42" customFormat="1" x14ac:dyDescent="0.2">
      <c r="A164" s="33">
        <v>25924734</v>
      </c>
      <c r="B164" s="34" t="s">
        <v>791</v>
      </c>
      <c r="C164" s="34" t="s">
        <v>54</v>
      </c>
      <c r="D164" s="34" t="s">
        <v>798</v>
      </c>
      <c r="E164" s="35" t="s">
        <v>2323</v>
      </c>
      <c r="F164" s="34" t="s">
        <v>1963</v>
      </c>
      <c r="G164" s="34" t="s">
        <v>1945</v>
      </c>
      <c r="H164" s="34" t="s">
        <v>2200</v>
      </c>
      <c r="I164" s="36">
        <v>2385000</v>
      </c>
      <c r="J164" s="37">
        <v>41389</v>
      </c>
      <c r="K164" s="34" t="s">
        <v>793</v>
      </c>
      <c r="L164" s="34" t="s">
        <v>33</v>
      </c>
      <c r="M164" s="34" t="s">
        <v>34</v>
      </c>
      <c r="N164" s="37">
        <v>41499</v>
      </c>
      <c r="O164" s="37">
        <f t="shared" si="9"/>
        <v>41389</v>
      </c>
      <c r="P164" s="38">
        <v>365</v>
      </c>
      <c r="Q164" s="37" t="s">
        <v>2297</v>
      </c>
      <c r="R164" s="37">
        <f t="shared" si="7"/>
        <v>41754</v>
      </c>
      <c r="S164" s="38">
        <f t="shared" si="8"/>
        <v>-255</v>
      </c>
      <c r="T164" s="39" t="s">
        <v>2298</v>
      </c>
      <c r="U164" s="34" t="s">
        <v>783</v>
      </c>
      <c r="V164" s="37">
        <v>41568</v>
      </c>
      <c r="W164" s="45" t="s">
        <v>40</v>
      </c>
      <c r="X164" s="45" t="s">
        <v>40</v>
      </c>
      <c r="Y164" s="40" t="s">
        <v>38</v>
      </c>
      <c r="Z164" s="40" t="s">
        <v>40</v>
      </c>
      <c r="AA164" s="41" t="s">
        <v>40</v>
      </c>
      <c r="AB164" s="41" t="s">
        <v>40</v>
      </c>
      <c r="AC164" s="34" t="s">
        <v>794</v>
      </c>
      <c r="AD164" s="34" t="s">
        <v>59</v>
      </c>
      <c r="AE164" s="40" t="s">
        <v>43</v>
      </c>
      <c r="AF164" s="40" t="s">
        <v>795</v>
      </c>
      <c r="AG164" s="34" t="s">
        <v>796</v>
      </c>
      <c r="AH164" s="34" t="s">
        <v>797</v>
      </c>
      <c r="AI164" s="34" t="s">
        <v>82</v>
      </c>
      <c r="AJ164" s="33">
        <v>1000495410</v>
      </c>
      <c r="AK164" s="40" t="s">
        <v>789</v>
      </c>
      <c r="AL164" s="40" t="s">
        <v>49</v>
      </c>
      <c r="AM164" s="40" t="s">
        <v>50</v>
      </c>
      <c r="AN164" s="40" t="s">
        <v>3135</v>
      </c>
      <c r="AO164" s="40" t="s">
        <v>3668</v>
      </c>
      <c r="AP164" s="40" t="s">
        <v>2371</v>
      </c>
      <c r="AQ164" s="40" t="s">
        <v>2334</v>
      </c>
      <c r="AR164" s="38">
        <v>25924734</v>
      </c>
      <c r="AS164" s="42" t="s">
        <v>4064</v>
      </c>
      <c r="AT164" s="43" t="s">
        <v>4062</v>
      </c>
      <c r="AU164" s="33">
        <v>25924734</v>
      </c>
      <c r="AV164" s="33" t="s">
        <v>2551</v>
      </c>
      <c r="AW164" s="33" t="s">
        <v>4080</v>
      </c>
      <c r="AX164" s="40" t="s">
        <v>4056</v>
      </c>
      <c r="AY164" s="40" t="s">
        <v>4058</v>
      </c>
      <c r="AZ164" s="43" t="s">
        <v>4062</v>
      </c>
      <c r="BA164" s="42" t="s">
        <v>4064</v>
      </c>
      <c r="BB164" s="43" t="s">
        <v>4062</v>
      </c>
      <c r="BC164" s="43" t="s">
        <v>4062</v>
      </c>
      <c r="BD164" s="43" t="s">
        <v>4062</v>
      </c>
      <c r="BE164" s="42" t="s">
        <v>40</v>
      </c>
      <c r="BF164" s="42" t="s">
        <v>40</v>
      </c>
      <c r="BG164" s="43" t="s">
        <v>4062</v>
      </c>
      <c r="BH164" s="43" t="s">
        <v>4062</v>
      </c>
      <c r="BI164" s="43" t="s">
        <v>4062</v>
      </c>
      <c r="BJ164" s="43" t="s">
        <v>4062</v>
      </c>
      <c r="BK164" s="43" t="s">
        <v>4062</v>
      </c>
      <c r="BL164" s="42" t="s">
        <v>40</v>
      </c>
      <c r="BM164" s="42" t="s">
        <v>40</v>
      </c>
      <c r="BN164" s="43" t="s">
        <v>4062</v>
      </c>
      <c r="BO164" s="43" t="s">
        <v>4062</v>
      </c>
      <c r="BP164" s="43" t="s">
        <v>4062</v>
      </c>
      <c r="BQ164" s="43" t="s">
        <v>4062</v>
      </c>
      <c r="BR164" s="43" t="s">
        <v>4062</v>
      </c>
      <c r="BS164" s="43" t="s">
        <v>4062</v>
      </c>
      <c r="BT164" s="43" t="s">
        <v>4062</v>
      </c>
    </row>
    <row r="165" spans="1:72" s="42" customFormat="1" x14ac:dyDescent="0.2">
      <c r="A165" s="33">
        <v>25924734</v>
      </c>
      <c r="B165" s="34" t="s">
        <v>791</v>
      </c>
      <c r="C165" s="34" t="s">
        <v>30</v>
      </c>
      <c r="D165" s="34" t="s">
        <v>799</v>
      </c>
      <c r="E165" s="35" t="s">
        <v>768</v>
      </c>
      <c r="F165" s="34" t="s">
        <v>1965</v>
      </c>
      <c r="G165" s="34" t="s">
        <v>1945</v>
      </c>
      <c r="H165" s="34" t="s">
        <v>2200</v>
      </c>
      <c r="I165" s="36">
        <v>470000</v>
      </c>
      <c r="J165" s="37">
        <v>41389</v>
      </c>
      <c r="K165" s="34" t="s">
        <v>793</v>
      </c>
      <c r="L165" s="34" t="s">
        <v>33</v>
      </c>
      <c r="M165" s="34" t="s">
        <v>34</v>
      </c>
      <c r="N165" s="37">
        <v>41499</v>
      </c>
      <c r="O165" s="37">
        <f t="shared" si="9"/>
        <v>41389</v>
      </c>
      <c r="P165" s="38">
        <v>365</v>
      </c>
      <c r="Q165" s="37" t="s">
        <v>2297</v>
      </c>
      <c r="R165" s="37">
        <f t="shared" si="7"/>
        <v>41754</v>
      </c>
      <c r="S165" s="38">
        <f t="shared" si="8"/>
        <v>-255</v>
      </c>
      <c r="T165" s="39" t="s">
        <v>2298</v>
      </c>
      <c r="U165" s="34" t="s">
        <v>783</v>
      </c>
      <c r="V165" s="37">
        <v>41568</v>
      </c>
      <c r="W165" s="45" t="s">
        <v>40</v>
      </c>
      <c r="X165" s="45" t="s">
        <v>40</v>
      </c>
      <c r="Y165" s="40" t="s">
        <v>38</v>
      </c>
      <c r="Z165" s="40" t="s">
        <v>40</v>
      </c>
      <c r="AA165" s="41" t="s">
        <v>40</v>
      </c>
      <c r="AB165" s="41" t="s">
        <v>40</v>
      </c>
      <c r="AC165" s="34" t="s">
        <v>794</v>
      </c>
      <c r="AD165" s="34" t="s">
        <v>59</v>
      </c>
      <c r="AE165" s="40" t="s">
        <v>43</v>
      </c>
      <c r="AF165" s="40" t="s">
        <v>795</v>
      </c>
      <c r="AG165" s="34" t="s">
        <v>796</v>
      </c>
      <c r="AH165" s="34" t="s">
        <v>797</v>
      </c>
      <c r="AI165" s="34" t="s">
        <v>82</v>
      </c>
      <c r="AJ165" s="33">
        <v>1000495410</v>
      </c>
      <c r="AK165" s="40" t="s">
        <v>789</v>
      </c>
      <c r="AL165" s="40" t="s">
        <v>49</v>
      </c>
      <c r="AM165" s="40" t="s">
        <v>50</v>
      </c>
      <c r="AN165" s="40" t="s">
        <v>3136</v>
      </c>
      <c r="AO165" s="40" t="s">
        <v>3669</v>
      </c>
      <c r="AP165" s="40" t="s">
        <v>2371</v>
      </c>
      <c r="AQ165" s="40" t="s">
        <v>2334</v>
      </c>
      <c r="AR165" s="38">
        <v>25924734</v>
      </c>
      <c r="AS165" s="42" t="s">
        <v>4064</v>
      </c>
      <c r="AT165" s="43" t="s">
        <v>4062</v>
      </c>
      <c r="AU165" s="33">
        <v>25924734</v>
      </c>
      <c r="AV165" s="33" t="s">
        <v>2552</v>
      </c>
      <c r="AW165" s="33" t="s">
        <v>4080</v>
      </c>
      <c r="AX165" s="40" t="s">
        <v>4056</v>
      </c>
      <c r="AY165" s="40" t="s">
        <v>4058</v>
      </c>
      <c r="AZ165" s="43" t="s">
        <v>4062</v>
      </c>
      <c r="BA165" s="42" t="s">
        <v>4064</v>
      </c>
      <c r="BB165" s="43" t="s">
        <v>4062</v>
      </c>
      <c r="BC165" s="43" t="s">
        <v>4062</v>
      </c>
      <c r="BD165" s="43" t="s">
        <v>4062</v>
      </c>
      <c r="BE165" s="42" t="s">
        <v>40</v>
      </c>
      <c r="BF165" s="42" t="s">
        <v>40</v>
      </c>
      <c r="BG165" s="43" t="s">
        <v>4062</v>
      </c>
      <c r="BH165" s="43" t="s">
        <v>4062</v>
      </c>
      <c r="BI165" s="43" t="s">
        <v>4062</v>
      </c>
      <c r="BJ165" s="43" t="s">
        <v>4062</v>
      </c>
      <c r="BK165" s="43" t="s">
        <v>4062</v>
      </c>
      <c r="BL165" s="42" t="s">
        <v>40</v>
      </c>
      <c r="BM165" s="42" t="s">
        <v>40</v>
      </c>
      <c r="BN165" s="43" t="s">
        <v>4062</v>
      </c>
      <c r="BO165" s="43" t="s">
        <v>4062</v>
      </c>
      <c r="BP165" s="43" t="s">
        <v>4062</v>
      </c>
      <c r="BQ165" s="43" t="s">
        <v>4062</v>
      </c>
      <c r="BR165" s="43" t="s">
        <v>4062</v>
      </c>
      <c r="BS165" s="43" t="s">
        <v>4062</v>
      </c>
      <c r="BT165" s="43" t="s">
        <v>4062</v>
      </c>
    </row>
    <row r="166" spans="1:72" s="42" customFormat="1" x14ac:dyDescent="0.2">
      <c r="A166" s="33">
        <v>25924805</v>
      </c>
      <c r="B166" s="34" t="s">
        <v>800</v>
      </c>
      <c r="C166" s="34" t="s">
        <v>51</v>
      </c>
      <c r="D166" s="34" t="s">
        <v>801</v>
      </c>
      <c r="E166" s="34" t="s">
        <v>2322</v>
      </c>
      <c r="F166" s="34" t="s">
        <v>1946</v>
      </c>
      <c r="G166" s="34" t="s">
        <v>1945</v>
      </c>
      <c r="H166" s="34" t="s">
        <v>2200</v>
      </c>
      <c r="I166" s="36">
        <v>180000</v>
      </c>
      <c r="J166" s="37">
        <v>41405</v>
      </c>
      <c r="K166" s="34" t="s">
        <v>802</v>
      </c>
      <c r="L166" s="34" t="s">
        <v>33</v>
      </c>
      <c r="M166" s="34" t="s">
        <v>34</v>
      </c>
      <c r="N166" s="37">
        <v>41499</v>
      </c>
      <c r="O166" s="37">
        <f t="shared" si="9"/>
        <v>41405</v>
      </c>
      <c r="P166" s="38">
        <v>365</v>
      </c>
      <c r="Q166" s="37" t="s">
        <v>2297</v>
      </c>
      <c r="R166" s="37">
        <f t="shared" si="7"/>
        <v>41770</v>
      </c>
      <c r="S166" s="38">
        <f t="shared" si="8"/>
        <v>-271</v>
      </c>
      <c r="T166" s="39" t="s">
        <v>2298</v>
      </c>
      <c r="U166" s="34" t="s">
        <v>783</v>
      </c>
      <c r="V166" s="37">
        <v>41568</v>
      </c>
      <c r="W166" s="45" t="s">
        <v>40</v>
      </c>
      <c r="X166" s="45" t="s">
        <v>40</v>
      </c>
      <c r="Y166" s="40" t="s">
        <v>38</v>
      </c>
      <c r="Z166" s="40" t="s">
        <v>40</v>
      </c>
      <c r="AA166" s="41" t="s">
        <v>40</v>
      </c>
      <c r="AB166" s="41" t="s">
        <v>40</v>
      </c>
      <c r="AC166" s="34" t="s">
        <v>803</v>
      </c>
      <c r="AD166" s="34" t="s">
        <v>69</v>
      </c>
      <c r="AE166" s="40" t="s">
        <v>60</v>
      </c>
      <c r="AF166" s="40" t="s">
        <v>804</v>
      </c>
      <c r="AG166" s="34" t="s">
        <v>805</v>
      </c>
      <c r="AH166" s="34" t="s">
        <v>806</v>
      </c>
      <c r="AI166" s="34" t="s">
        <v>47</v>
      </c>
      <c r="AJ166" s="33">
        <v>43497762</v>
      </c>
      <c r="AK166" s="40" t="s">
        <v>789</v>
      </c>
      <c r="AL166" s="40" t="s">
        <v>49</v>
      </c>
      <c r="AM166" s="40" t="s">
        <v>50</v>
      </c>
      <c r="AN166" s="40" t="s">
        <v>3137</v>
      </c>
      <c r="AO166" s="40" t="s">
        <v>3670</v>
      </c>
      <c r="AP166" s="40" t="s">
        <v>2359</v>
      </c>
      <c r="AQ166" s="40" t="s">
        <v>2334</v>
      </c>
      <c r="AR166" s="38">
        <v>25924805</v>
      </c>
      <c r="AS166" s="42" t="s">
        <v>4064</v>
      </c>
      <c r="AT166" s="43" t="s">
        <v>4062</v>
      </c>
      <c r="AU166" s="33">
        <v>25924805</v>
      </c>
      <c r="AV166" s="33" t="s">
        <v>2553</v>
      </c>
      <c r="AW166" s="33" t="s">
        <v>4080</v>
      </c>
      <c r="AX166" s="40" t="s">
        <v>4056</v>
      </c>
      <c r="AY166" s="40" t="s">
        <v>4058</v>
      </c>
      <c r="AZ166" s="43" t="s">
        <v>4062</v>
      </c>
      <c r="BA166" s="42" t="s">
        <v>4064</v>
      </c>
      <c r="BB166" s="43" t="s">
        <v>4062</v>
      </c>
      <c r="BC166" s="43" t="s">
        <v>4062</v>
      </c>
      <c r="BD166" s="43" t="s">
        <v>4062</v>
      </c>
      <c r="BE166" s="42" t="s">
        <v>40</v>
      </c>
      <c r="BF166" s="42" t="s">
        <v>40</v>
      </c>
      <c r="BG166" s="43" t="s">
        <v>4062</v>
      </c>
      <c r="BH166" s="43" t="s">
        <v>4062</v>
      </c>
      <c r="BI166" s="43" t="s">
        <v>4062</v>
      </c>
      <c r="BJ166" s="43" t="s">
        <v>4062</v>
      </c>
      <c r="BK166" s="43" t="s">
        <v>4062</v>
      </c>
      <c r="BL166" s="42" t="s">
        <v>40</v>
      </c>
      <c r="BM166" s="42" t="s">
        <v>40</v>
      </c>
      <c r="BN166" s="43" t="s">
        <v>4062</v>
      </c>
      <c r="BO166" s="43" t="s">
        <v>4062</v>
      </c>
      <c r="BP166" s="43" t="s">
        <v>4062</v>
      </c>
      <c r="BQ166" s="43" t="s">
        <v>4062</v>
      </c>
      <c r="BR166" s="43" t="s">
        <v>4062</v>
      </c>
      <c r="BS166" s="43" t="s">
        <v>4062</v>
      </c>
      <c r="BT166" s="43" t="s">
        <v>4062</v>
      </c>
    </row>
    <row r="167" spans="1:72" s="42" customFormat="1" x14ac:dyDescent="0.2">
      <c r="A167" s="33">
        <v>25924805</v>
      </c>
      <c r="B167" s="34" t="s">
        <v>800</v>
      </c>
      <c r="C167" s="34" t="s">
        <v>54</v>
      </c>
      <c r="D167" s="34" t="s">
        <v>807</v>
      </c>
      <c r="E167" s="35" t="s">
        <v>768</v>
      </c>
      <c r="F167" s="34" t="s">
        <v>1965</v>
      </c>
      <c r="G167" s="34" t="s">
        <v>1945</v>
      </c>
      <c r="H167" s="34" t="s">
        <v>2200</v>
      </c>
      <c r="I167" s="36">
        <v>470000</v>
      </c>
      <c r="J167" s="37">
        <v>41405</v>
      </c>
      <c r="K167" s="34" t="s">
        <v>802</v>
      </c>
      <c r="L167" s="34" t="s">
        <v>33</v>
      </c>
      <c r="M167" s="34" t="s">
        <v>34</v>
      </c>
      <c r="N167" s="37">
        <v>41499</v>
      </c>
      <c r="O167" s="37">
        <f t="shared" si="9"/>
        <v>41405</v>
      </c>
      <c r="P167" s="38">
        <v>365</v>
      </c>
      <c r="Q167" s="37" t="s">
        <v>2297</v>
      </c>
      <c r="R167" s="37">
        <f t="shared" si="7"/>
        <v>41770</v>
      </c>
      <c r="S167" s="38">
        <f t="shared" si="8"/>
        <v>-271</v>
      </c>
      <c r="T167" s="39" t="s">
        <v>2298</v>
      </c>
      <c r="U167" s="34" t="s">
        <v>783</v>
      </c>
      <c r="V167" s="37">
        <v>41568</v>
      </c>
      <c r="W167" s="45" t="s">
        <v>40</v>
      </c>
      <c r="X167" s="45" t="s">
        <v>40</v>
      </c>
      <c r="Y167" s="40" t="s">
        <v>38</v>
      </c>
      <c r="Z167" s="40" t="s">
        <v>40</v>
      </c>
      <c r="AA167" s="41" t="s">
        <v>40</v>
      </c>
      <c r="AB167" s="41" t="s">
        <v>40</v>
      </c>
      <c r="AC167" s="34" t="s">
        <v>803</v>
      </c>
      <c r="AD167" s="34" t="s">
        <v>69</v>
      </c>
      <c r="AE167" s="40" t="s">
        <v>60</v>
      </c>
      <c r="AF167" s="40" t="s">
        <v>804</v>
      </c>
      <c r="AG167" s="34" t="s">
        <v>805</v>
      </c>
      <c r="AH167" s="34" t="s">
        <v>806</v>
      </c>
      <c r="AI167" s="34" t="s">
        <v>47</v>
      </c>
      <c r="AJ167" s="33">
        <v>43497762</v>
      </c>
      <c r="AK167" s="40" t="s">
        <v>789</v>
      </c>
      <c r="AL167" s="40" t="s">
        <v>49</v>
      </c>
      <c r="AM167" s="40" t="s">
        <v>50</v>
      </c>
      <c r="AN167" s="40" t="s">
        <v>3138</v>
      </c>
      <c r="AO167" s="40" t="s">
        <v>3671</v>
      </c>
      <c r="AP167" s="40" t="s">
        <v>2359</v>
      </c>
      <c r="AQ167" s="40" t="s">
        <v>2334</v>
      </c>
      <c r="AR167" s="38">
        <v>25924805</v>
      </c>
      <c r="AS167" s="42" t="s">
        <v>4064</v>
      </c>
      <c r="AT167" s="43" t="s">
        <v>4062</v>
      </c>
      <c r="AU167" s="33">
        <v>25924805</v>
      </c>
      <c r="AV167" s="33" t="s">
        <v>2554</v>
      </c>
      <c r="AW167" s="33" t="s">
        <v>4080</v>
      </c>
      <c r="AX167" s="40" t="s">
        <v>4056</v>
      </c>
      <c r="AY167" s="40" t="s">
        <v>4058</v>
      </c>
      <c r="AZ167" s="43" t="s">
        <v>4062</v>
      </c>
      <c r="BA167" s="42" t="s">
        <v>4064</v>
      </c>
      <c r="BB167" s="43" t="s">
        <v>4062</v>
      </c>
      <c r="BC167" s="43" t="s">
        <v>4062</v>
      </c>
      <c r="BD167" s="43" t="s">
        <v>4062</v>
      </c>
      <c r="BE167" s="42" t="s">
        <v>40</v>
      </c>
      <c r="BF167" s="42" t="s">
        <v>40</v>
      </c>
      <c r="BG167" s="43" t="s">
        <v>4062</v>
      </c>
      <c r="BH167" s="43" t="s">
        <v>4062</v>
      </c>
      <c r="BI167" s="43" t="s">
        <v>4062</v>
      </c>
      <c r="BJ167" s="43" t="s">
        <v>4062</v>
      </c>
      <c r="BK167" s="43" t="s">
        <v>4062</v>
      </c>
      <c r="BL167" s="42" t="s">
        <v>40</v>
      </c>
      <c r="BM167" s="42" t="s">
        <v>40</v>
      </c>
      <c r="BN167" s="43" t="s">
        <v>4062</v>
      </c>
      <c r="BO167" s="43" t="s">
        <v>4062</v>
      </c>
      <c r="BP167" s="43" t="s">
        <v>4062</v>
      </c>
      <c r="BQ167" s="43" t="s">
        <v>4062</v>
      </c>
      <c r="BR167" s="43" t="s">
        <v>4062</v>
      </c>
      <c r="BS167" s="43" t="s">
        <v>4062</v>
      </c>
      <c r="BT167" s="43" t="s">
        <v>4062</v>
      </c>
    </row>
    <row r="168" spans="1:72" s="42" customFormat="1" x14ac:dyDescent="0.2">
      <c r="A168" s="33">
        <v>25924827</v>
      </c>
      <c r="B168" s="34" t="s">
        <v>808</v>
      </c>
      <c r="C168" s="34" t="s">
        <v>51</v>
      </c>
      <c r="D168" s="34" t="s">
        <v>801</v>
      </c>
      <c r="E168" s="34" t="s">
        <v>2322</v>
      </c>
      <c r="F168" s="34" t="s">
        <v>1946</v>
      </c>
      <c r="G168" s="34" t="s">
        <v>1945</v>
      </c>
      <c r="H168" s="34" t="s">
        <v>2200</v>
      </c>
      <c r="I168" s="36">
        <v>177700</v>
      </c>
      <c r="J168" s="37">
        <v>41409</v>
      </c>
      <c r="K168" s="34" t="s">
        <v>809</v>
      </c>
      <c r="L168" s="34" t="s">
        <v>33</v>
      </c>
      <c r="M168" s="34" t="s">
        <v>34</v>
      </c>
      <c r="N168" s="37">
        <v>41499</v>
      </c>
      <c r="O168" s="37">
        <f t="shared" si="9"/>
        <v>41409</v>
      </c>
      <c r="P168" s="38">
        <v>365</v>
      </c>
      <c r="Q168" s="37" t="s">
        <v>2297</v>
      </c>
      <c r="R168" s="37">
        <f t="shared" si="7"/>
        <v>41774</v>
      </c>
      <c r="S168" s="38">
        <f t="shared" si="8"/>
        <v>-275</v>
      </c>
      <c r="T168" s="39" t="s">
        <v>2298</v>
      </c>
      <c r="U168" s="34" t="s">
        <v>783</v>
      </c>
      <c r="V168" s="37">
        <v>41568</v>
      </c>
      <c r="W168" s="45" t="s">
        <v>40</v>
      </c>
      <c r="X168" s="45" t="s">
        <v>40</v>
      </c>
      <c r="Y168" s="40" t="s">
        <v>38</v>
      </c>
      <c r="Z168" s="40" t="s">
        <v>40</v>
      </c>
      <c r="AA168" s="41" t="s">
        <v>40</v>
      </c>
      <c r="AB168" s="41" t="s">
        <v>40</v>
      </c>
      <c r="AC168" s="34" t="s">
        <v>810</v>
      </c>
      <c r="AD168" s="34" t="s">
        <v>811</v>
      </c>
      <c r="AE168" s="40" t="s">
        <v>812</v>
      </c>
      <c r="AF168" s="40" t="s">
        <v>813</v>
      </c>
      <c r="AG168" s="34" t="s">
        <v>814</v>
      </c>
      <c r="AH168" s="34" t="s">
        <v>815</v>
      </c>
      <c r="AI168" s="34" t="s">
        <v>47</v>
      </c>
      <c r="AJ168" s="33">
        <v>79732517</v>
      </c>
      <c r="AK168" s="40" t="s">
        <v>789</v>
      </c>
      <c r="AL168" s="40" t="s">
        <v>49</v>
      </c>
      <c r="AM168" s="40" t="s">
        <v>50</v>
      </c>
      <c r="AN168" s="40" t="s">
        <v>3139</v>
      </c>
      <c r="AO168" s="40" t="s">
        <v>3672</v>
      </c>
      <c r="AP168" s="40" t="s">
        <v>2368</v>
      </c>
      <c r="AQ168" s="40" t="s">
        <v>2334</v>
      </c>
      <c r="AR168" s="38">
        <v>25924827</v>
      </c>
      <c r="AS168" s="42" t="s">
        <v>4064</v>
      </c>
      <c r="AT168" s="43" t="s">
        <v>4062</v>
      </c>
      <c r="AU168" s="33">
        <v>25924827</v>
      </c>
      <c r="AV168" s="33" t="s">
        <v>2555</v>
      </c>
      <c r="AW168" s="33" t="s">
        <v>4080</v>
      </c>
      <c r="AX168" s="40" t="s">
        <v>4056</v>
      </c>
      <c r="AY168" s="40" t="s">
        <v>4058</v>
      </c>
      <c r="AZ168" s="43" t="s">
        <v>4062</v>
      </c>
      <c r="BA168" s="42" t="s">
        <v>4064</v>
      </c>
      <c r="BB168" s="43" t="s">
        <v>4062</v>
      </c>
      <c r="BC168" s="43" t="s">
        <v>4062</v>
      </c>
      <c r="BD168" s="43" t="s">
        <v>4062</v>
      </c>
      <c r="BE168" s="42" t="s">
        <v>40</v>
      </c>
      <c r="BF168" s="42" t="s">
        <v>40</v>
      </c>
      <c r="BG168" s="43" t="s">
        <v>4062</v>
      </c>
      <c r="BH168" s="43" t="s">
        <v>4062</v>
      </c>
      <c r="BI168" s="43" t="s">
        <v>4062</v>
      </c>
      <c r="BJ168" s="43" t="s">
        <v>4062</v>
      </c>
      <c r="BK168" s="43" t="s">
        <v>4062</v>
      </c>
      <c r="BL168" s="42" t="s">
        <v>40</v>
      </c>
      <c r="BM168" s="42" t="s">
        <v>40</v>
      </c>
      <c r="BN168" s="43" t="s">
        <v>4062</v>
      </c>
      <c r="BO168" s="43" t="s">
        <v>4062</v>
      </c>
      <c r="BP168" s="43" t="s">
        <v>4062</v>
      </c>
      <c r="BQ168" s="43" t="s">
        <v>4062</v>
      </c>
      <c r="BR168" s="43" t="s">
        <v>4062</v>
      </c>
      <c r="BS168" s="43" t="s">
        <v>4062</v>
      </c>
      <c r="BT168" s="43" t="s">
        <v>4062</v>
      </c>
    </row>
    <row r="169" spans="1:72" s="42" customFormat="1" x14ac:dyDescent="0.2">
      <c r="A169" s="33">
        <v>25924827</v>
      </c>
      <c r="B169" s="34" t="s">
        <v>808</v>
      </c>
      <c r="C169" s="34" t="s">
        <v>54</v>
      </c>
      <c r="D169" s="34" t="s">
        <v>807</v>
      </c>
      <c r="E169" s="35" t="s">
        <v>768</v>
      </c>
      <c r="F169" s="34" t="s">
        <v>1965</v>
      </c>
      <c r="G169" s="34" t="s">
        <v>1945</v>
      </c>
      <c r="H169" s="34" t="s">
        <v>2200</v>
      </c>
      <c r="I169" s="36">
        <v>470000</v>
      </c>
      <c r="J169" s="37">
        <v>41409</v>
      </c>
      <c r="K169" s="34" t="s">
        <v>809</v>
      </c>
      <c r="L169" s="34" t="s">
        <v>33</v>
      </c>
      <c r="M169" s="34" t="s">
        <v>34</v>
      </c>
      <c r="N169" s="37">
        <v>41499</v>
      </c>
      <c r="O169" s="37">
        <f t="shared" si="9"/>
        <v>41409</v>
      </c>
      <c r="P169" s="38">
        <v>365</v>
      </c>
      <c r="Q169" s="37" t="s">
        <v>2297</v>
      </c>
      <c r="R169" s="37">
        <f t="shared" si="7"/>
        <v>41774</v>
      </c>
      <c r="S169" s="38">
        <f t="shared" si="8"/>
        <v>-275</v>
      </c>
      <c r="T169" s="39" t="s">
        <v>2298</v>
      </c>
      <c r="U169" s="34" t="s">
        <v>783</v>
      </c>
      <c r="V169" s="37">
        <v>41568</v>
      </c>
      <c r="W169" s="45" t="s">
        <v>40</v>
      </c>
      <c r="X169" s="45" t="s">
        <v>40</v>
      </c>
      <c r="Y169" s="40" t="s">
        <v>38</v>
      </c>
      <c r="Z169" s="40" t="s">
        <v>40</v>
      </c>
      <c r="AA169" s="41" t="s">
        <v>40</v>
      </c>
      <c r="AB169" s="41" t="s">
        <v>40</v>
      </c>
      <c r="AC169" s="34" t="s">
        <v>810</v>
      </c>
      <c r="AD169" s="34" t="s">
        <v>811</v>
      </c>
      <c r="AE169" s="40" t="s">
        <v>812</v>
      </c>
      <c r="AF169" s="40" t="s">
        <v>813</v>
      </c>
      <c r="AG169" s="34" t="s">
        <v>814</v>
      </c>
      <c r="AH169" s="34" t="s">
        <v>815</v>
      </c>
      <c r="AI169" s="34" t="s">
        <v>47</v>
      </c>
      <c r="AJ169" s="33">
        <v>79732517</v>
      </c>
      <c r="AK169" s="40" t="s">
        <v>789</v>
      </c>
      <c r="AL169" s="40" t="s">
        <v>49</v>
      </c>
      <c r="AM169" s="40" t="s">
        <v>50</v>
      </c>
      <c r="AN169" s="40" t="s">
        <v>3140</v>
      </c>
      <c r="AO169" s="40" t="s">
        <v>3673</v>
      </c>
      <c r="AP169" s="40" t="s">
        <v>2368</v>
      </c>
      <c r="AQ169" s="40" t="s">
        <v>2334</v>
      </c>
      <c r="AR169" s="38">
        <v>25924827</v>
      </c>
      <c r="AS169" s="42" t="s">
        <v>4064</v>
      </c>
      <c r="AT169" s="43" t="s">
        <v>4062</v>
      </c>
      <c r="AU169" s="33">
        <v>25924827</v>
      </c>
      <c r="AV169" s="33" t="s">
        <v>2556</v>
      </c>
      <c r="AW169" s="33" t="s">
        <v>4080</v>
      </c>
      <c r="AX169" s="40" t="s">
        <v>4056</v>
      </c>
      <c r="AY169" s="40" t="s">
        <v>4058</v>
      </c>
      <c r="AZ169" s="43" t="s">
        <v>4062</v>
      </c>
      <c r="BA169" s="42" t="s">
        <v>4064</v>
      </c>
      <c r="BB169" s="43" t="s">
        <v>4062</v>
      </c>
      <c r="BC169" s="43" t="s">
        <v>4062</v>
      </c>
      <c r="BD169" s="43" t="s">
        <v>4062</v>
      </c>
      <c r="BE169" s="42" t="s">
        <v>40</v>
      </c>
      <c r="BF169" s="42" t="s">
        <v>40</v>
      </c>
      <c r="BG169" s="43" t="s">
        <v>4062</v>
      </c>
      <c r="BH169" s="43" t="s">
        <v>4062</v>
      </c>
      <c r="BI169" s="43" t="s">
        <v>4062</v>
      </c>
      <c r="BJ169" s="43" t="s">
        <v>4062</v>
      </c>
      <c r="BK169" s="43" t="s">
        <v>4062</v>
      </c>
      <c r="BL169" s="42" t="s">
        <v>40</v>
      </c>
      <c r="BM169" s="42" t="s">
        <v>40</v>
      </c>
      <c r="BN169" s="43" t="s">
        <v>4062</v>
      </c>
      <c r="BO169" s="43" t="s">
        <v>4062</v>
      </c>
      <c r="BP169" s="43" t="s">
        <v>4062</v>
      </c>
      <c r="BQ169" s="43" t="s">
        <v>4062</v>
      </c>
      <c r="BR169" s="43" t="s">
        <v>4062</v>
      </c>
      <c r="BS169" s="43" t="s">
        <v>4062</v>
      </c>
      <c r="BT169" s="43" t="s">
        <v>4062</v>
      </c>
    </row>
    <row r="170" spans="1:72" s="42" customFormat="1" x14ac:dyDescent="0.2">
      <c r="A170" s="33">
        <v>25925046</v>
      </c>
      <c r="B170" s="34" t="s">
        <v>816</v>
      </c>
      <c r="C170" s="34" t="s">
        <v>51</v>
      </c>
      <c r="D170" s="34" t="s">
        <v>817</v>
      </c>
      <c r="E170" s="34" t="s">
        <v>542</v>
      </c>
      <c r="F170" s="34" t="s">
        <v>2003</v>
      </c>
      <c r="G170" s="34" t="s">
        <v>1945</v>
      </c>
      <c r="H170" s="34" t="s">
        <v>2200</v>
      </c>
      <c r="I170" s="36">
        <v>300000</v>
      </c>
      <c r="J170" s="37">
        <v>41338</v>
      </c>
      <c r="K170" s="34" t="s">
        <v>818</v>
      </c>
      <c r="L170" s="34" t="s">
        <v>819</v>
      </c>
      <c r="M170" s="34" t="s">
        <v>820</v>
      </c>
      <c r="N170" s="37">
        <v>41499</v>
      </c>
      <c r="O170" s="37">
        <f t="shared" si="9"/>
        <v>41338</v>
      </c>
      <c r="P170" s="38">
        <v>365</v>
      </c>
      <c r="Q170" s="37" t="s">
        <v>2297</v>
      </c>
      <c r="R170" s="37">
        <f t="shared" si="7"/>
        <v>41703</v>
      </c>
      <c r="S170" s="38">
        <f t="shared" si="8"/>
        <v>-204</v>
      </c>
      <c r="T170" s="39" t="s">
        <v>2298</v>
      </c>
      <c r="U170" s="34" t="s">
        <v>783</v>
      </c>
      <c r="V170" s="37">
        <v>41568</v>
      </c>
      <c r="W170" s="45" t="s">
        <v>40</v>
      </c>
      <c r="X170" s="45" t="s">
        <v>40</v>
      </c>
      <c r="Y170" s="40" t="s">
        <v>38</v>
      </c>
      <c r="Z170" s="40" t="s">
        <v>40</v>
      </c>
      <c r="AA170" s="41" t="s">
        <v>40</v>
      </c>
      <c r="AB170" s="41" t="s">
        <v>40</v>
      </c>
      <c r="AC170" s="34" t="s">
        <v>803</v>
      </c>
      <c r="AD170" s="34" t="s">
        <v>69</v>
      </c>
      <c r="AE170" s="40" t="s">
        <v>60</v>
      </c>
      <c r="AF170" s="40" t="s">
        <v>804</v>
      </c>
      <c r="AG170" s="34" t="s">
        <v>805</v>
      </c>
      <c r="AH170" s="34" t="s">
        <v>806</v>
      </c>
      <c r="AI170" s="34" t="s">
        <v>47</v>
      </c>
      <c r="AJ170" s="33">
        <v>43497762</v>
      </c>
      <c r="AK170" s="40" t="s">
        <v>789</v>
      </c>
      <c r="AL170" s="40" t="s">
        <v>49</v>
      </c>
      <c r="AM170" s="40" t="s">
        <v>50</v>
      </c>
      <c r="AN170" s="40" t="s">
        <v>3141</v>
      </c>
      <c r="AO170" s="40" t="s">
        <v>3674</v>
      </c>
      <c r="AP170" s="40" t="s">
        <v>2359</v>
      </c>
      <c r="AQ170" s="40" t="s">
        <v>2334</v>
      </c>
      <c r="AR170" s="38">
        <v>25925046</v>
      </c>
      <c r="AS170" s="42" t="s">
        <v>4064</v>
      </c>
      <c r="AT170" s="43" t="s">
        <v>4062</v>
      </c>
      <c r="AU170" s="33">
        <v>25925046</v>
      </c>
      <c r="AV170" s="33" t="s">
        <v>2557</v>
      </c>
      <c r="AW170" s="33" t="s">
        <v>4080</v>
      </c>
      <c r="AX170" s="40" t="s">
        <v>4056</v>
      </c>
      <c r="AY170" s="40" t="s">
        <v>4058</v>
      </c>
      <c r="AZ170" s="43" t="s">
        <v>4062</v>
      </c>
      <c r="BA170" s="42" t="s">
        <v>4064</v>
      </c>
      <c r="BB170" s="43" t="s">
        <v>4062</v>
      </c>
      <c r="BC170" s="43" t="s">
        <v>4062</v>
      </c>
      <c r="BD170" s="43" t="s">
        <v>4062</v>
      </c>
      <c r="BE170" s="42" t="s">
        <v>40</v>
      </c>
      <c r="BF170" s="42" t="s">
        <v>40</v>
      </c>
      <c r="BG170" s="43" t="s">
        <v>4062</v>
      </c>
      <c r="BH170" s="43" t="s">
        <v>4062</v>
      </c>
      <c r="BI170" s="43" t="s">
        <v>4062</v>
      </c>
      <c r="BJ170" s="43" t="s">
        <v>4062</v>
      </c>
      <c r="BK170" s="43" t="s">
        <v>4062</v>
      </c>
      <c r="BL170" s="42" t="s">
        <v>40</v>
      </c>
      <c r="BM170" s="42" t="s">
        <v>40</v>
      </c>
      <c r="BN170" s="43" t="s">
        <v>4062</v>
      </c>
      <c r="BO170" s="43" t="s">
        <v>4062</v>
      </c>
      <c r="BP170" s="43" t="s">
        <v>4062</v>
      </c>
      <c r="BQ170" s="43" t="s">
        <v>4062</v>
      </c>
      <c r="BR170" s="43" t="s">
        <v>4062</v>
      </c>
      <c r="BS170" s="43" t="s">
        <v>4062</v>
      </c>
      <c r="BT170" s="43" t="s">
        <v>4062</v>
      </c>
    </row>
    <row r="171" spans="1:72" s="42" customFormat="1" x14ac:dyDescent="0.2">
      <c r="A171" s="33">
        <v>25925090</v>
      </c>
      <c r="B171" s="34" t="s">
        <v>821</v>
      </c>
      <c r="C171" s="34" t="s">
        <v>51</v>
      </c>
      <c r="D171" s="34" t="s">
        <v>822</v>
      </c>
      <c r="E171" s="34" t="s">
        <v>2322</v>
      </c>
      <c r="F171" s="34" t="s">
        <v>1946</v>
      </c>
      <c r="G171" s="34" t="s">
        <v>1945</v>
      </c>
      <c r="H171" s="34" t="s">
        <v>2200</v>
      </c>
      <c r="I171" s="36">
        <v>177700</v>
      </c>
      <c r="J171" s="37">
        <v>41359</v>
      </c>
      <c r="K171" s="34" t="s">
        <v>823</v>
      </c>
      <c r="L171" s="34" t="s">
        <v>33</v>
      </c>
      <c r="M171" s="34" t="s">
        <v>34</v>
      </c>
      <c r="N171" s="37">
        <v>41499</v>
      </c>
      <c r="O171" s="37">
        <f t="shared" si="9"/>
        <v>41359</v>
      </c>
      <c r="P171" s="38">
        <v>365</v>
      </c>
      <c r="Q171" s="37" t="s">
        <v>2297</v>
      </c>
      <c r="R171" s="37">
        <f t="shared" si="7"/>
        <v>41724</v>
      </c>
      <c r="S171" s="38">
        <f t="shared" si="8"/>
        <v>-225</v>
      </c>
      <c r="T171" s="39" t="s">
        <v>2298</v>
      </c>
      <c r="U171" s="34" t="s">
        <v>783</v>
      </c>
      <c r="V171" s="37">
        <v>41568</v>
      </c>
      <c r="W171" s="45" t="s">
        <v>40</v>
      </c>
      <c r="X171" s="45" t="s">
        <v>40</v>
      </c>
      <c r="Y171" s="40" t="s">
        <v>38</v>
      </c>
      <c r="Z171" s="40" t="s">
        <v>40</v>
      </c>
      <c r="AA171" s="41" t="s">
        <v>40</v>
      </c>
      <c r="AB171" s="41" t="s">
        <v>40</v>
      </c>
      <c r="AC171" s="34" t="s">
        <v>824</v>
      </c>
      <c r="AD171" s="34" t="s">
        <v>825</v>
      </c>
      <c r="AE171" s="40" t="s">
        <v>43</v>
      </c>
      <c r="AF171" s="40" t="s">
        <v>826</v>
      </c>
      <c r="AG171" s="34" t="s">
        <v>827</v>
      </c>
      <c r="AH171" s="34" t="s">
        <v>815</v>
      </c>
      <c r="AI171" s="34" t="s">
        <v>47</v>
      </c>
      <c r="AJ171" s="33">
        <v>79732517</v>
      </c>
      <c r="AK171" s="40" t="s">
        <v>789</v>
      </c>
      <c r="AL171" s="40" t="s">
        <v>49</v>
      </c>
      <c r="AM171" s="40" t="s">
        <v>50</v>
      </c>
      <c r="AN171" s="40" t="s">
        <v>3142</v>
      </c>
      <c r="AO171" s="40" t="s">
        <v>3675</v>
      </c>
      <c r="AP171" s="40" t="s">
        <v>2368</v>
      </c>
      <c r="AQ171" s="40" t="s">
        <v>2334</v>
      </c>
      <c r="AR171" s="38">
        <v>25925090</v>
      </c>
      <c r="AS171" s="42" t="s">
        <v>4064</v>
      </c>
      <c r="AT171" s="43" t="s">
        <v>4062</v>
      </c>
      <c r="AU171" s="33">
        <v>25925090</v>
      </c>
      <c r="AV171" s="33" t="s">
        <v>2558</v>
      </c>
      <c r="AW171" s="33" t="s">
        <v>4080</v>
      </c>
      <c r="AX171" s="40" t="s">
        <v>4056</v>
      </c>
      <c r="AY171" s="40" t="s">
        <v>4058</v>
      </c>
      <c r="AZ171" s="43" t="s">
        <v>4062</v>
      </c>
      <c r="BA171" s="42" t="s">
        <v>4064</v>
      </c>
      <c r="BB171" s="43" t="s">
        <v>4062</v>
      </c>
      <c r="BC171" s="43" t="s">
        <v>4062</v>
      </c>
      <c r="BD171" s="43" t="s">
        <v>4062</v>
      </c>
      <c r="BE171" s="42" t="s">
        <v>40</v>
      </c>
      <c r="BF171" s="42" t="s">
        <v>40</v>
      </c>
      <c r="BG171" s="43" t="s">
        <v>4062</v>
      </c>
      <c r="BH171" s="43" t="s">
        <v>4062</v>
      </c>
      <c r="BI171" s="43" t="s">
        <v>4062</v>
      </c>
      <c r="BJ171" s="43" t="s">
        <v>4062</v>
      </c>
      <c r="BK171" s="43" t="s">
        <v>4062</v>
      </c>
      <c r="BL171" s="42" t="s">
        <v>40</v>
      </c>
      <c r="BM171" s="42" t="s">
        <v>40</v>
      </c>
      <c r="BN171" s="43" t="s">
        <v>4062</v>
      </c>
      <c r="BO171" s="43" t="s">
        <v>4062</v>
      </c>
      <c r="BP171" s="43" t="s">
        <v>4062</v>
      </c>
      <c r="BQ171" s="43" t="s">
        <v>4062</v>
      </c>
      <c r="BR171" s="43" t="s">
        <v>4062</v>
      </c>
      <c r="BS171" s="43" t="s">
        <v>4062</v>
      </c>
      <c r="BT171" s="43" t="s">
        <v>4062</v>
      </c>
    </row>
    <row r="172" spans="1:72" s="42" customFormat="1" x14ac:dyDescent="0.2">
      <c r="A172" s="33">
        <v>25925090</v>
      </c>
      <c r="B172" s="34" t="s">
        <v>821</v>
      </c>
      <c r="C172" s="34" t="s">
        <v>54</v>
      </c>
      <c r="D172" s="34" t="s">
        <v>828</v>
      </c>
      <c r="E172" s="35" t="s">
        <v>2323</v>
      </c>
      <c r="F172" s="34" t="s">
        <v>1963</v>
      </c>
      <c r="G172" s="34" t="s">
        <v>1945</v>
      </c>
      <c r="H172" s="34" t="s">
        <v>2200</v>
      </c>
      <c r="I172" s="36">
        <v>2385000</v>
      </c>
      <c r="J172" s="37">
        <v>41359</v>
      </c>
      <c r="K172" s="34" t="s">
        <v>823</v>
      </c>
      <c r="L172" s="34" t="s">
        <v>33</v>
      </c>
      <c r="M172" s="34" t="s">
        <v>34</v>
      </c>
      <c r="N172" s="37">
        <v>41499</v>
      </c>
      <c r="O172" s="37">
        <f t="shared" si="9"/>
        <v>41359</v>
      </c>
      <c r="P172" s="38">
        <v>365</v>
      </c>
      <c r="Q172" s="37" t="s">
        <v>2297</v>
      </c>
      <c r="R172" s="37">
        <f t="shared" si="7"/>
        <v>41724</v>
      </c>
      <c r="S172" s="38">
        <f t="shared" si="8"/>
        <v>-225</v>
      </c>
      <c r="T172" s="39" t="s">
        <v>2298</v>
      </c>
      <c r="U172" s="34" t="s">
        <v>783</v>
      </c>
      <c r="V172" s="37">
        <v>41568</v>
      </c>
      <c r="W172" s="45" t="s">
        <v>40</v>
      </c>
      <c r="X172" s="45" t="s">
        <v>40</v>
      </c>
      <c r="Y172" s="40" t="s">
        <v>38</v>
      </c>
      <c r="Z172" s="40" t="s">
        <v>40</v>
      </c>
      <c r="AA172" s="41" t="s">
        <v>40</v>
      </c>
      <c r="AB172" s="41" t="s">
        <v>40</v>
      </c>
      <c r="AC172" s="34" t="s">
        <v>824</v>
      </c>
      <c r="AD172" s="34" t="s">
        <v>825</v>
      </c>
      <c r="AE172" s="40" t="s">
        <v>43</v>
      </c>
      <c r="AF172" s="40" t="s">
        <v>826</v>
      </c>
      <c r="AG172" s="34" t="s">
        <v>827</v>
      </c>
      <c r="AH172" s="34" t="s">
        <v>815</v>
      </c>
      <c r="AI172" s="34" t="s">
        <v>47</v>
      </c>
      <c r="AJ172" s="33">
        <v>79732517</v>
      </c>
      <c r="AK172" s="40" t="s">
        <v>789</v>
      </c>
      <c r="AL172" s="40" t="s">
        <v>49</v>
      </c>
      <c r="AM172" s="40" t="s">
        <v>50</v>
      </c>
      <c r="AN172" s="40" t="s">
        <v>3143</v>
      </c>
      <c r="AO172" s="40" t="s">
        <v>3676</v>
      </c>
      <c r="AP172" s="40" t="s">
        <v>2368</v>
      </c>
      <c r="AQ172" s="40" t="s">
        <v>2334</v>
      </c>
      <c r="AR172" s="38">
        <v>25925090</v>
      </c>
      <c r="AS172" s="42" t="s">
        <v>4064</v>
      </c>
      <c r="AT172" s="43" t="s">
        <v>4062</v>
      </c>
      <c r="AU172" s="33">
        <v>25925090</v>
      </c>
      <c r="AV172" s="33" t="s">
        <v>2559</v>
      </c>
      <c r="AW172" s="33" t="s">
        <v>4080</v>
      </c>
      <c r="AX172" s="40" t="s">
        <v>4056</v>
      </c>
      <c r="AY172" s="40" t="s">
        <v>4058</v>
      </c>
      <c r="AZ172" s="43" t="s">
        <v>4062</v>
      </c>
      <c r="BA172" s="42" t="s">
        <v>4064</v>
      </c>
      <c r="BB172" s="43" t="s">
        <v>4062</v>
      </c>
      <c r="BC172" s="43" t="s">
        <v>4062</v>
      </c>
      <c r="BD172" s="43" t="s">
        <v>4062</v>
      </c>
      <c r="BE172" s="42" t="s">
        <v>40</v>
      </c>
      <c r="BF172" s="42" t="s">
        <v>40</v>
      </c>
      <c r="BG172" s="43" t="s">
        <v>4062</v>
      </c>
      <c r="BH172" s="43" t="s">
        <v>4062</v>
      </c>
      <c r="BI172" s="43" t="s">
        <v>4062</v>
      </c>
      <c r="BJ172" s="43" t="s">
        <v>4062</v>
      </c>
      <c r="BK172" s="43" t="s">
        <v>4062</v>
      </c>
      <c r="BL172" s="42" t="s">
        <v>40</v>
      </c>
      <c r="BM172" s="42" t="s">
        <v>40</v>
      </c>
      <c r="BN172" s="43" t="s">
        <v>4062</v>
      </c>
      <c r="BO172" s="43" t="s">
        <v>4062</v>
      </c>
      <c r="BP172" s="43" t="s">
        <v>4062</v>
      </c>
      <c r="BQ172" s="43" t="s">
        <v>4062</v>
      </c>
      <c r="BR172" s="43" t="s">
        <v>4062</v>
      </c>
      <c r="BS172" s="43" t="s">
        <v>4062</v>
      </c>
      <c r="BT172" s="43" t="s">
        <v>4062</v>
      </c>
    </row>
    <row r="173" spans="1:72" s="42" customFormat="1" x14ac:dyDescent="0.2">
      <c r="A173" s="33">
        <v>25925090</v>
      </c>
      <c r="B173" s="34" t="s">
        <v>821</v>
      </c>
      <c r="C173" s="34" t="s">
        <v>30</v>
      </c>
      <c r="D173" s="34" t="s">
        <v>829</v>
      </c>
      <c r="E173" s="35" t="s">
        <v>768</v>
      </c>
      <c r="F173" s="34" t="s">
        <v>1965</v>
      </c>
      <c r="G173" s="34" t="s">
        <v>1945</v>
      </c>
      <c r="H173" s="34" t="s">
        <v>2200</v>
      </c>
      <c r="I173" s="36">
        <v>470000</v>
      </c>
      <c r="J173" s="37">
        <v>41359</v>
      </c>
      <c r="K173" s="34" t="s">
        <v>823</v>
      </c>
      <c r="L173" s="34" t="s">
        <v>33</v>
      </c>
      <c r="M173" s="34" t="s">
        <v>34</v>
      </c>
      <c r="N173" s="37">
        <v>41499</v>
      </c>
      <c r="O173" s="37">
        <f t="shared" si="9"/>
        <v>41359</v>
      </c>
      <c r="P173" s="38">
        <v>365</v>
      </c>
      <c r="Q173" s="37" t="s">
        <v>2297</v>
      </c>
      <c r="R173" s="37">
        <f t="shared" si="7"/>
        <v>41724</v>
      </c>
      <c r="S173" s="38">
        <f t="shared" si="8"/>
        <v>-225</v>
      </c>
      <c r="T173" s="39" t="s">
        <v>2298</v>
      </c>
      <c r="U173" s="34" t="s">
        <v>783</v>
      </c>
      <c r="V173" s="37">
        <v>41568</v>
      </c>
      <c r="W173" s="45" t="s">
        <v>40</v>
      </c>
      <c r="X173" s="45" t="s">
        <v>40</v>
      </c>
      <c r="Y173" s="40" t="s">
        <v>38</v>
      </c>
      <c r="Z173" s="40" t="s">
        <v>40</v>
      </c>
      <c r="AA173" s="41" t="s">
        <v>40</v>
      </c>
      <c r="AB173" s="41" t="s">
        <v>40</v>
      </c>
      <c r="AC173" s="34" t="s">
        <v>824</v>
      </c>
      <c r="AD173" s="34" t="s">
        <v>825</v>
      </c>
      <c r="AE173" s="40" t="s">
        <v>43</v>
      </c>
      <c r="AF173" s="40" t="s">
        <v>826</v>
      </c>
      <c r="AG173" s="34" t="s">
        <v>827</v>
      </c>
      <c r="AH173" s="34" t="s">
        <v>815</v>
      </c>
      <c r="AI173" s="34" t="s">
        <v>47</v>
      </c>
      <c r="AJ173" s="33">
        <v>79732517</v>
      </c>
      <c r="AK173" s="40" t="s">
        <v>789</v>
      </c>
      <c r="AL173" s="40" t="s">
        <v>49</v>
      </c>
      <c r="AM173" s="40" t="s">
        <v>50</v>
      </c>
      <c r="AN173" s="40" t="s">
        <v>3144</v>
      </c>
      <c r="AO173" s="40" t="s">
        <v>3677</v>
      </c>
      <c r="AP173" s="40" t="s">
        <v>2368</v>
      </c>
      <c r="AQ173" s="40" t="s">
        <v>2334</v>
      </c>
      <c r="AR173" s="38">
        <v>25925090</v>
      </c>
      <c r="AS173" s="42" t="s">
        <v>4064</v>
      </c>
      <c r="AT173" s="43" t="s">
        <v>4062</v>
      </c>
      <c r="AU173" s="33">
        <v>25925090</v>
      </c>
      <c r="AV173" s="33" t="s">
        <v>2560</v>
      </c>
      <c r="AW173" s="33" t="s">
        <v>4080</v>
      </c>
      <c r="AX173" s="40" t="s">
        <v>4056</v>
      </c>
      <c r="AY173" s="40" t="s">
        <v>4058</v>
      </c>
      <c r="AZ173" s="43" t="s">
        <v>4062</v>
      </c>
      <c r="BA173" s="42" t="s">
        <v>4064</v>
      </c>
      <c r="BB173" s="43" t="s">
        <v>4062</v>
      </c>
      <c r="BC173" s="43" t="s">
        <v>4062</v>
      </c>
      <c r="BD173" s="43" t="s">
        <v>4062</v>
      </c>
      <c r="BE173" s="42" t="s">
        <v>40</v>
      </c>
      <c r="BF173" s="42" t="s">
        <v>40</v>
      </c>
      <c r="BG173" s="43" t="s">
        <v>4062</v>
      </c>
      <c r="BH173" s="43" t="s">
        <v>4062</v>
      </c>
      <c r="BI173" s="43" t="s">
        <v>4062</v>
      </c>
      <c r="BJ173" s="43" t="s">
        <v>4062</v>
      </c>
      <c r="BK173" s="43" t="s">
        <v>4062</v>
      </c>
      <c r="BL173" s="42" t="s">
        <v>40</v>
      </c>
      <c r="BM173" s="42" t="s">
        <v>40</v>
      </c>
      <c r="BN173" s="43" t="s">
        <v>4062</v>
      </c>
      <c r="BO173" s="43" t="s">
        <v>4062</v>
      </c>
      <c r="BP173" s="43" t="s">
        <v>4062</v>
      </c>
      <c r="BQ173" s="43" t="s">
        <v>4062</v>
      </c>
      <c r="BR173" s="43" t="s">
        <v>4062</v>
      </c>
      <c r="BS173" s="43" t="s">
        <v>4062</v>
      </c>
      <c r="BT173" s="43" t="s">
        <v>4062</v>
      </c>
    </row>
    <row r="174" spans="1:72" s="42" customFormat="1" x14ac:dyDescent="0.2">
      <c r="A174" s="33">
        <v>25925108</v>
      </c>
      <c r="B174" s="34" t="s">
        <v>830</v>
      </c>
      <c r="C174" s="34" t="s">
        <v>51</v>
      </c>
      <c r="D174" s="34" t="s">
        <v>831</v>
      </c>
      <c r="E174" s="35" t="s">
        <v>2323</v>
      </c>
      <c r="F174" s="34" t="s">
        <v>1963</v>
      </c>
      <c r="G174" s="34" t="s">
        <v>1945</v>
      </c>
      <c r="H174" s="34" t="s">
        <v>2200</v>
      </c>
      <c r="I174" s="36">
        <v>2385000</v>
      </c>
      <c r="J174" s="37">
        <v>41334</v>
      </c>
      <c r="K174" s="34" t="s">
        <v>832</v>
      </c>
      <c r="L174" s="34" t="s">
        <v>33</v>
      </c>
      <c r="M174" s="34" t="s">
        <v>34</v>
      </c>
      <c r="N174" s="37">
        <v>41499</v>
      </c>
      <c r="O174" s="37">
        <f t="shared" si="9"/>
        <v>41334</v>
      </c>
      <c r="P174" s="38">
        <v>365</v>
      </c>
      <c r="Q174" s="37" t="s">
        <v>2297</v>
      </c>
      <c r="R174" s="37">
        <f t="shared" si="7"/>
        <v>41699</v>
      </c>
      <c r="S174" s="38">
        <f t="shared" si="8"/>
        <v>-200</v>
      </c>
      <c r="T174" s="39" t="s">
        <v>2298</v>
      </c>
      <c r="U174" s="34" t="s">
        <v>783</v>
      </c>
      <c r="V174" s="37">
        <v>41568</v>
      </c>
      <c r="W174" s="45" t="s">
        <v>40</v>
      </c>
      <c r="X174" s="45" t="s">
        <v>40</v>
      </c>
      <c r="Y174" s="40" t="s">
        <v>38</v>
      </c>
      <c r="Z174" s="40" t="s">
        <v>40</v>
      </c>
      <c r="AA174" s="41" t="s">
        <v>40</v>
      </c>
      <c r="AB174" s="41" t="s">
        <v>40</v>
      </c>
      <c r="AC174" s="34" t="s">
        <v>810</v>
      </c>
      <c r="AD174" s="34" t="s">
        <v>833</v>
      </c>
      <c r="AE174" s="40" t="s">
        <v>834</v>
      </c>
      <c r="AF174" s="40" t="s">
        <v>835</v>
      </c>
      <c r="AG174" s="34" t="s">
        <v>836</v>
      </c>
      <c r="AH174" s="34" t="s">
        <v>837</v>
      </c>
      <c r="AI174" s="34" t="s">
        <v>82</v>
      </c>
      <c r="AJ174" s="33">
        <v>97022506572</v>
      </c>
      <c r="AK174" s="40" t="s">
        <v>789</v>
      </c>
      <c r="AL174" s="40" t="s">
        <v>49</v>
      </c>
      <c r="AM174" s="40" t="s">
        <v>50</v>
      </c>
      <c r="AN174" s="40" t="s">
        <v>3145</v>
      </c>
      <c r="AO174" s="40" t="s">
        <v>3678</v>
      </c>
      <c r="AP174" s="40" t="s">
        <v>2388</v>
      </c>
      <c r="AQ174" s="40" t="s">
        <v>2334</v>
      </c>
      <c r="AR174" s="38">
        <v>25925108</v>
      </c>
      <c r="AS174" s="42" t="s">
        <v>4064</v>
      </c>
      <c r="AT174" s="43" t="s">
        <v>4062</v>
      </c>
      <c r="AU174" s="33">
        <v>25925108</v>
      </c>
      <c r="AV174" s="33" t="s">
        <v>2561</v>
      </c>
      <c r="AW174" s="33" t="s">
        <v>4080</v>
      </c>
      <c r="AX174" s="40" t="s">
        <v>4056</v>
      </c>
      <c r="AY174" s="40" t="s">
        <v>4058</v>
      </c>
      <c r="AZ174" s="43" t="s">
        <v>4062</v>
      </c>
      <c r="BA174" s="42" t="s">
        <v>4064</v>
      </c>
      <c r="BB174" s="43" t="s">
        <v>4062</v>
      </c>
      <c r="BC174" s="43" t="s">
        <v>4062</v>
      </c>
      <c r="BD174" s="43" t="s">
        <v>4062</v>
      </c>
      <c r="BE174" s="42" t="s">
        <v>40</v>
      </c>
      <c r="BF174" s="42" t="s">
        <v>40</v>
      </c>
      <c r="BG174" s="43" t="s">
        <v>4062</v>
      </c>
      <c r="BH174" s="43" t="s">
        <v>4062</v>
      </c>
      <c r="BI174" s="43" t="s">
        <v>4062</v>
      </c>
      <c r="BJ174" s="43" t="s">
        <v>4062</v>
      </c>
      <c r="BK174" s="43" t="s">
        <v>4062</v>
      </c>
      <c r="BL174" s="42" t="s">
        <v>40</v>
      </c>
      <c r="BM174" s="42" t="s">
        <v>40</v>
      </c>
      <c r="BN174" s="43" t="s">
        <v>4062</v>
      </c>
      <c r="BO174" s="43" t="s">
        <v>4062</v>
      </c>
      <c r="BP174" s="43" t="s">
        <v>4062</v>
      </c>
      <c r="BQ174" s="43" t="s">
        <v>4062</v>
      </c>
      <c r="BR174" s="43" t="s">
        <v>4062</v>
      </c>
      <c r="BS174" s="43" t="s">
        <v>4062</v>
      </c>
      <c r="BT174" s="43" t="s">
        <v>4062</v>
      </c>
    </row>
    <row r="175" spans="1:72" s="42" customFormat="1" x14ac:dyDescent="0.2">
      <c r="A175" s="33">
        <v>25925111</v>
      </c>
      <c r="B175" s="34" t="s">
        <v>838</v>
      </c>
      <c r="C175" s="34" t="s">
        <v>51</v>
      </c>
      <c r="D175" s="34" t="s">
        <v>839</v>
      </c>
      <c r="E175" s="35" t="s">
        <v>768</v>
      </c>
      <c r="F175" s="34" t="s">
        <v>1944</v>
      </c>
      <c r="G175" s="34" t="s">
        <v>1945</v>
      </c>
      <c r="H175" s="34" t="s">
        <v>2200</v>
      </c>
      <c r="I175" s="36">
        <v>470000</v>
      </c>
      <c r="J175" s="37">
        <v>41334</v>
      </c>
      <c r="K175" s="34" t="s">
        <v>840</v>
      </c>
      <c r="L175" s="34" t="s">
        <v>33</v>
      </c>
      <c r="M175" s="34" t="s">
        <v>34</v>
      </c>
      <c r="N175" s="37">
        <v>41499</v>
      </c>
      <c r="O175" s="37">
        <f t="shared" si="9"/>
        <v>41334</v>
      </c>
      <c r="P175" s="38">
        <v>365</v>
      </c>
      <c r="Q175" s="37" t="s">
        <v>2297</v>
      </c>
      <c r="R175" s="37">
        <f t="shared" si="7"/>
        <v>41699</v>
      </c>
      <c r="S175" s="38">
        <f t="shared" si="8"/>
        <v>-200</v>
      </c>
      <c r="T175" s="39" t="s">
        <v>2298</v>
      </c>
      <c r="U175" s="34" t="s">
        <v>783</v>
      </c>
      <c r="V175" s="37">
        <v>41568</v>
      </c>
      <c r="W175" s="45" t="s">
        <v>40</v>
      </c>
      <c r="X175" s="45" t="s">
        <v>40</v>
      </c>
      <c r="Y175" s="40" t="s">
        <v>38</v>
      </c>
      <c r="Z175" s="40" t="s">
        <v>40</v>
      </c>
      <c r="AA175" s="41" t="s">
        <v>40</v>
      </c>
      <c r="AB175" s="41" t="s">
        <v>40</v>
      </c>
      <c r="AC175" s="34" t="s">
        <v>810</v>
      </c>
      <c r="AD175" s="34" t="s">
        <v>833</v>
      </c>
      <c r="AE175" s="40" t="s">
        <v>834</v>
      </c>
      <c r="AF175" s="40" t="s">
        <v>835</v>
      </c>
      <c r="AG175" s="34" t="s">
        <v>836</v>
      </c>
      <c r="AH175" s="34" t="s">
        <v>837</v>
      </c>
      <c r="AI175" s="34" t="s">
        <v>82</v>
      </c>
      <c r="AJ175" s="33">
        <v>97022506572</v>
      </c>
      <c r="AK175" s="40" t="s">
        <v>789</v>
      </c>
      <c r="AL175" s="40" t="s">
        <v>49</v>
      </c>
      <c r="AM175" s="40" t="s">
        <v>50</v>
      </c>
      <c r="AN175" s="40" t="s">
        <v>3146</v>
      </c>
      <c r="AO175" s="40" t="s">
        <v>3679</v>
      </c>
      <c r="AP175" s="40" t="s">
        <v>2388</v>
      </c>
      <c r="AQ175" s="40" t="s">
        <v>2334</v>
      </c>
      <c r="AR175" s="38">
        <v>25925111</v>
      </c>
      <c r="AS175" s="42" t="s">
        <v>4064</v>
      </c>
      <c r="AT175" s="43" t="s">
        <v>4062</v>
      </c>
      <c r="AU175" s="33">
        <v>25925111</v>
      </c>
      <c r="AV175" s="33" t="s">
        <v>2562</v>
      </c>
      <c r="AW175" s="33" t="s">
        <v>4080</v>
      </c>
      <c r="AX175" s="40" t="s">
        <v>4056</v>
      </c>
      <c r="AY175" s="40" t="s">
        <v>4058</v>
      </c>
      <c r="AZ175" s="43" t="s">
        <v>4062</v>
      </c>
      <c r="BA175" s="42" t="s">
        <v>4064</v>
      </c>
      <c r="BB175" s="43" t="s">
        <v>4062</v>
      </c>
      <c r="BC175" s="43" t="s">
        <v>4062</v>
      </c>
      <c r="BD175" s="43" t="s">
        <v>4062</v>
      </c>
      <c r="BE175" s="42" t="s">
        <v>40</v>
      </c>
      <c r="BF175" s="42" t="s">
        <v>40</v>
      </c>
      <c r="BG175" s="43" t="s">
        <v>4062</v>
      </c>
      <c r="BH175" s="43" t="s">
        <v>4062</v>
      </c>
      <c r="BI175" s="43" t="s">
        <v>4062</v>
      </c>
      <c r="BJ175" s="43" t="s">
        <v>4062</v>
      </c>
      <c r="BK175" s="43" t="s">
        <v>4062</v>
      </c>
      <c r="BL175" s="42" t="s">
        <v>40</v>
      </c>
      <c r="BM175" s="42" t="s">
        <v>40</v>
      </c>
      <c r="BN175" s="43" t="s">
        <v>4062</v>
      </c>
      <c r="BO175" s="43" t="s">
        <v>4062</v>
      </c>
      <c r="BP175" s="43" t="s">
        <v>4062</v>
      </c>
      <c r="BQ175" s="43" t="s">
        <v>4062</v>
      </c>
      <c r="BR175" s="43" t="s">
        <v>4062</v>
      </c>
      <c r="BS175" s="43" t="s">
        <v>4062</v>
      </c>
      <c r="BT175" s="43" t="s">
        <v>4062</v>
      </c>
    </row>
    <row r="176" spans="1:72" s="42" customFormat="1" x14ac:dyDescent="0.2">
      <c r="A176" s="33">
        <v>25925112</v>
      </c>
      <c r="B176" s="34" t="s">
        <v>841</v>
      </c>
      <c r="C176" s="34" t="s">
        <v>51</v>
      </c>
      <c r="D176" s="34" t="s">
        <v>842</v>
      </c>
      <c r="E176" s="34" t="s">
        <v>2322</v>
      </c>
      <c r="F176" s="34" t="s">
        <v>1946</v>
      </c>
      <c r="G176" s="34" t="s">
        <v>2004</v>
      </c>
      <c r="H176" s="34" t="s">
        <v>2224</v>
      </c>
      <c r="I176" s="36">
        <v>180000</v>
      </c>
      <c r="J176" s="37">
        <v>41334</v>
      </c>
      <c r="K176" s="34" t="s">
        <v>843</v>
      </c>
      <c r="L176" s="34" t="s">
        <v>33</v>
      </c>
      <c r="M176" s="34" t="s">
        <v>34</v>
      </c>
      <c r="N176" s="37">
        <v>41499</v>
      </c>
      <c r="O176" s="37">
        <f t="shared" si="9"/>
        <v>41334</v>
      </c>
      <c r="P176" s="38">
        <v>365</v>
      </c>
      <c r="Q176" s="37" t="s">
        <v>2297</v>
      </c>
      <c r="R176" s="37">
        <f t="shared" si="7"/>
        <v>41699</v>
      </c>
      <c r="S176" s="38">
        <f t="shared" si="8"/>
        <v>-200</v>
      </c>
      <c r="T176" s="39" t="s">
        <v>2298</v>
      </c>
      <c r="U176" s="34" t="s">
        <v>783</v>
      </c>
      <c r="V176" s="37">
        <v>41568</v>
      </c>
      <c r="W176" s="45" t="s">
        <v>40</v>
      </c>
      <c r="X176" s="45" t="s">
        <v>40</v>
      </c>
      <c r="Y176" s="40" t="s">
        <v>38</v>
      </c>
      <c r="Z176" s="40" t="s">
        <v>40</v>
      </c>
      <c r="AA176" s="41" t="s">
        <v>40</v>
      </c>
      <c r="AB176" s="41" t="s">
        <v>40</v>
      </c>
      <c r="AC176" s="34" t="s">
        <v>810</v>
      </c>
      <c r="AD176" s="34" t="s">
        <v>833</v>
      </c>
      <c r="AE176" s="40" t="s">
        <v>834</v>
      </c>
      <c r="AF176" s="40" t="s">
        <v>835</v>
      </c>
      <c r="AG176" s="34" t="s">
        <v>836</v>
      </c>
      <c r="AH176" s="34" t="s">
        <v>837</v>
      </c>
      <c r="AI176" s="34" t="s">
        <v>82</v>
      </c>
      <c r="AJ176" s="33">
        <v>97022506572</v>
      </c>
      <c r="AK176" s="40" t="s">
        <v>789</v>
      </c>
      <c r="AL176" s="40" t="s">
        <v>49</v>
      </c>
      <c r="AM176" s="40" t="s">
        <v>50</v>
      </c>
      <c r="AN176" s="40" t="s">
        <v>3147</v>
      </c>
      <c r="AO176" s="40" t="s">
        <v>3680</v>
      </c>
      <c r="AP176" s="40" t="s">
        <v>2388</v>
      </c>
      <c r="AQ176" s="40" t="s">
        <v>2334</v>
      </c>
      <c r="AR176" s="38">
        <v>25925112</v>
      </c>
      <c r="AS176" s="42" t="s">
        <v>4064</v>
      </c>
      <c r="AT176" s="43" t="s">
        <v>4062</v>
      </c>
      <c r="AU176" s="33">
        <v>25925112</v>
      </c>
      <c r="AV176" s="33" t="s">
        <v>2563</v>
      </c>
      <c r="AW176" s="33" t="s">
        <v>4080</v>
      </c>
      <c r="AX176" s="40" t="s">
        <v>4056</v>
      </c>
      <c r="AY176" s="40" t="s">
        <v>4058</v>
      </c>
      <c r="AZ176" s="43" t="s">
        <v>4062</v>
      </c>
      <c r="BA176" s="42" t="s">
        <v>4064</v>
      </c>
      <c r="BB176" s="43" t="s">
        <v>4062</v>
      </c>
      <c r="BC176" s="43" t="s">
        <v>4062</v>
      </c>
      <c r="BD176" s="43" t="s">
        <v>4062</v>
      </c>
      <c r="BE176" s="42" t="s">
        <v>40</v>
      </c>
      <c r="BF176" s="42" t="s">
        <v>40</v>
      </c>
      <c r="BG176" s="43" t="s">
        <v>4062</v>
      </c>
      <c r="BH176" s="43" t="s">
        <v>4062</v>
      </c>
      <c r="BI176" s="43" t="s">
        <v>4062</v>
      </c>
      <c r="BJ176" s="43" t="s">
        <v>4062</v>
      </c>
      <c r="BK176" s="43" t="s">
        <v>4062</v>
      </c>
      <c r="BL176" s="42" t="s">
        <v>40</v>
      </c>
      <c r="BM176" s="42" t="s">
        <v>40</v>
      </c>
      <c r="BN176" s="43" t="s">
        <v>4062</v>
      </c>
      <c r="BO176" s="43" t="s">
        <v>4062</v>
      </c>
      <c r="BP176" s="43" t="s">
        <v>4062</v>
      </c>
      <c r="BQ176" s="43" t="s">
        <v>4062</v>
      </c>
      <c r="BR176" s="43" t="s">
        <v>4062</v>
      </c>
      <c r="BS176" s="43" t="s">
        <v>4062</v>
      </c>
      <c r="BT176" s="43" t="s">
        <v>4062</v>
      </c>
    </row>
    <row r="177" spans="1:72" s="42" customFormat="1" x14ac:dyDescent="0.2">
      <c r="A177" s="33">
        <v>25925174</v>
      </c>
      <c r="B177" s="34" t="s">
        <v>844</v>
      </c>
      <c r="C177" s="34" t="s">
        <v>51</v>
      </c>
      <c r="D177" s="34" t="s">
        <v>781</v>
      </c>
      <c r="E177" s="34" t="s">
        <v>2322</v>
      </c>
      <c r="F177" s="34" t="s">
        <v>1946</v>
      </c>
      <c r="G177" s="34" t="s">
        <v>1945</v>
      </c>
      <c r="H177" s="34" t="s">
        <v>2200</v>
      </c>
      <c r="I177" s="36">
        <v>177700</v>
      </c>
      <c r="J177" s="37">
        <v>41372</v>
      </c>
      <c r="K177" s="34" t="s">
        <v>846</v>
      </c>
      <c r="L177" s="34" t="s">
        <v>33</v>
      </c>
      <c r="M177" s="34" t="s">
        <v>34</v>
      </c>
      <c r="N177" s="37">
        <v>41499</v>
      </c>
      <c r="O177" s="37">
        <f t="shared" si="9"/>
        <v>41372</v>
      </c>
      <c r="P177" s="38">
        <v>365</v>
      </c>
      <c r="Q177" s="37" t="s">
        <v>2297</v>
      </c>
      <c r="R177" s="37">
        <f t="shared" si="7"/>
        <v>41737</v>
      </c>
      <c r="S177" s="38">
        <f t="shared" si="8"/>
        <v>-238</v>
      </c>
      <c r="T177" s="39" t="s">
        <v>2298</v>
      </c>
      <c r="U177" s="34" t="s">
        <v>783</v>
      </c>
      <c r="V177" s="37">
        <v>41568</v>
      </c>
      <c r="W177" s="45" t="s">
        <v>40</v>
      </c>
      <c r="X177" s="45" t="s">
        <v>40</v>
      </c>
      <c r="Y177" s="40" t="s">
        <v>38</v>
      </c>
      <c r="Z177" s="40" t="s">
        <v>40</v>
      </c>
      <c r="AA177" s="41" t="s">
        <v>40</v>
      </c>
      <c r="AB177" s="41" t="s">
        <v>40</v>
      </c>
      <c r="AC177" s="34" t="s">
        <v>810</v>
      </c>
      <c r="AD177" s="34" t="s">
        <v>833</v>
      </c>
      <c r="AE177" s="40" t="s">
        <v>834</v>
      </c>
      <c r="AF177" s="40" t="s">
        <v>835</v>
      </c>
      <c r="AG177" s="34" t="s">
        <v>836</v>
      </c>
      <c r="AH177" s="34" t="s">
        <v>837</v>
      </c>
      <c r="AI177" s="34" t="s">
        <v>82</v>
      </c>
      <c r="AJ177" s="33">
        <v>97022506572</v>
      </c>
      <c r="AK177" s="40" t="s">
        <v>789</v>
      </c>
      <c r="AL177" s="40" t="s">
        <v>49</v>
      </c>
      <c r="AM177" s="40" t="s">
        <v>50</v>
      </c>
      <c r="AN177" s="40" t="s">
        <v>3148</v>
      </c>
      <c r="AO177" s="40" t="s">
        <v>3681</v>
      </c>
      <c r="AP177" s="40" t="s">
        <v>2388</v>
      </c>
      <c r="AQ177" s="40" t="s">
        <v>2334</v>
      </c>
      <c r="AR177" s="38">
        <v>25925174</v>
      </c>
      <c r="AS177" s="42" t="s">
        <v>4064</v>
      </c>
      <c r="AT177" s="43" t="s">
        <v>4062</v>
      </c>
      <c r="AU177" s="33">
        <v>25925174</v>
      </c>
      <c r="AV177" s="33" t="s">
        <v>2564</v>
      </c>
      <c r="AW177" s="33" t="s">
        <v>4080</v>
      </c>
      <c r="AX177" s="40" t="s">
        <v>4056</v>
      </c>
      <c r="AY177" s="40" t="s">
        <v>4058</v>
      </c>
      <c r="AZ177" s="43" t="s">
        <v>4062</v>
      </c>
      <c r="BA177" s="42" t="s">
        <v>4064</v>
      </c>
      <c r="BB177" s="43" t="s">
        <v>4062</v>
      </c>
      <c r="BC177" s="43" t="s">
        <v>4062</v>
      </c>
      <c r="BD177" s="43" t="s">
        <v>4062</v>
      </c>
      <c r="BE177" s="42" t="s">
        <v>40</v>
      </c>
      <c r="BF177" s="42" t="s">
        <v>40</v>
      </c>
      <c r="BG177" s="43" t="s">
        <v>4062</v>
      </c>
      <c r="BH177" s="43" t="s">
        <v>4062</v>
      </c>
      <c r="BI177" s="43" t="s">
        <v>4062</v>
      </c>
      <c r="BJ177" s="43" t="s">
        <v>4062</v>
      </c>
      <c r="BK177" s="43" t="s">
        <v>4062</v>
      </c>
      <c r="BL177" s="42" t="s">
        <v>40</v>
      </c>
      <c r="BM177" s="42" t="s">
        <v>40</v>
      </c>
      <c r="BN177" s="43" t="s">
        <v>4062</v>
      </c>
      <c r="BO177" s="43" t="s">
        <v>4062</v>
      </c>
      <c r="BP177" s="43" t="s">
        <v>4062</v>
      </c>
      <c r="BQ177" s="43" t="s">
        <v>4062</v>
      </c>
      <c r="BR177" s="43" t="s">
        <v>4062</v>
      </c>
      <c r="BS177" s="43" t="s">
        <v>4062</v>
      </c>
      <c r="BT177" s="43" t="s">
        <v>4062</v>
      </c>
    </row>
    <row r="178" spans="1:72" s="42" customFormat="1" x14ac:dyDescent="0.2">
      <c r="A178" s="33">
        <v>25925174</v>
      </c>
      <c r="B178" s="34" t="s">
        <v>844</v>
      </c>
      <c r="C178" s="34" t="s">
        <v>54</v>
      </c>
      <c r="D178" s="34" t="s">
        <v>790</v>
      </c>
      <c r="E178" s="35" t="s">
        <v>768</v>
      </c>
      <c r="F178" s="34" t="s">
        <v>1944</v>
      </c>
      <c r="G178" s="34" t="s">
        <v>1945</v>
      </c>
      <c r="H178" s="34" t="s">
        <v>2200</v>
      </c>
      <c r="I178" s="36">
        <v>470000</v>
      </c>
      <c r="J178" s="37">
        <v>41372</v>
      </c>
      <c r="K178" s="34" t="s">
        <v>846</v>
      </c>
      <c r="L178" s="34" t="s">
        <v>33</v>
      </c>
      <c r="M178" s="34" t="s">
        <v>34</v>
      </c>
      <c r="N178" s="37">
        <v>41499</v>
      </c>
      <c r="O178" s="37">
        <f t="shared" si="9"/>
        <v>41372</v>
      </c>
      <c r="P178" s="38">
        <v>365</v>
      </c>
      <c r="Q178" s="37" t="s">
        <v>2297</v>
      </c>
      <c r="R178" s="37">
        <f t="shared" si="7"/>
        <v>41737</v>
      </c>
      <c r="S178" s="38">
        <f t="shared" si="8"/>
        <v>-238</v>
      </c>
      <c r="T178" s="39" t="s">
        <v>2298</v>
      </c>
      <c r="U178" s="34" t="s">
        <v>783</v>
      </c>
      <c r="V178" s="37">
        <v>41568</v>
      </c>
      <c r="W178" s="45" t="s">
        <v>40</v>
      </c>
      <c r="X178" s="45" t="s">
        <v>40</v>
      </c>
      <c r="Y178" s="40" t="s">
        <v>38</v>
      </c>
      <c r="Z178" s="40" t="s">
        <v>40</v>
      </c>
      <c r="AA178" s="41" t="s">
        <v>40</v>
      </c>
      <c r="AB178" s="41" t="s">
        <v>40</v>
      </c>
      <c r="AC178" s="34" t="s">
        <v>810</v>
      </c>
      <c r="AD178" s="34" t="s">
        <v>833</v>
      </c>
      <c r="AE178" s="40" t="s">
        <v>834</v>
      </c>
      <c r="AF178" s="40" t="s">
        <v>835</v>
      </c>
      <c r="AG178" s="34" t="s">
        <v>836</v>
      </c>
      <c r="AH178" s="34" t="s">
        <v>837</v>
      </c>
      <c r="AI178" s="34" t="s">
        <v>82</v>
      </c>
      <c r="AJ178" s="33">
        <v>97022506572</v>
      </c>
      <c r="AK178" s="40" t="s">
        <v>789</v>
      </c>
      <c r="AL178" s="40" t="s">
        <v>49</v>
      </c>
      <c r="AM178" s="40" t="s">
        <v>50</v>
      </c>
      <c r="AN178" s="40" t="s">
        <v>3149</v>
      </c>
      <c r="AO178" s="40" t="s">
        <v>3682</v>
      </c>
      <c r="AP178" s="40" t="s">
        <v>2388</v>
      </c>
      <c r="AQ178" s="40" t="s">
        <v>2334</v>
      </c>
      <c r="AR178" s="38">
        <v>25925174</v>
      </c>
      <c r="AS178" s="42" t="s">
        <v>4064</v>
      </c>
      <c r="AT178" s="43" t="s">
        <v>4062</v>
      </c>
      <c r="AU178" s="33">
        <v>25925174</v>
      </c>
      <c r="AV178" s="33" t="s">
        <v>2565</v>
      </c>
      <c r="AW178" s="33" t="s">
        <v>4080</v>
      </c>
      <c r="AX178" s="40" t="s">
        <v>4056</v>
      </c>
      <c r="AY178" s="40" t="s">
        <v>4058</v>
      </c>
      <c r="AZ178" s="43" t="s">
        <v>4062</v>
      </c>
      <c r="BA178" s="42" t="s">
        <v>4064</v>
      </c>
      <c r="BB178" s="43" t="s">
        <v>4062</v>
      </c>
      <c r="BC178" s="43" t="s">
        <v>4062</v>
      </c>
      <c r="BD178" s="43" t="s">
        <v>4062</v>
      </c>
      <c r="BE178" s="42" t="s">
        <v>40</v>
      </c>
      <c r="BF178" s="42" t="s">
        <v>40</v>
      </c>
      <c r="BG178" s="43" t="s">
        <v>4062</v>
      </c>
      <c r="BH178" s="43" t="s">
        <v>4062</v>
      </c>
      <c r="BI178" s="43" t="s">
        <v>4062</v>
      </c>
      <c r="BJ178" s="43" t="s">
        <v>4062</v>
      </c>
      <c r="BK178" s="43" t="s">
        <v>4062</v>
      </c>
      <c r="BL178" s="42" t="s">
        <v>40</v>
      </c>
      <c r="BM178" s="42" t="s">
        <v>40</v>
      </c>
      <c r="BN178" s="43" t="s">
        <v>4062</v>
      </c>
      <c r="BO178" s="43" t="s">
        <v>4062</v>
      </c>
      <c r="BP178" s="43" t="s">
        <v>4062</v>
      </c>
      <c r="BQ178" s="43" t="s">
        <v>4062</v>
      </c>
      <c r="BR178" s="43" t="s">
        <v>4062</v>
      </c>
      <c r="BS178" s="43" t="s">
        <v>4062</v>
      </c>
      <c r="BT178" s="43" t="s">
        <v>4062</v>
      </c>
    </row>
    <row r="179" spans="1:72" s="42" customFormat="1" x14ac:dyDescent="0.2">
      <c r="A179" s="33">
        <v>25925355</v>
      </c>
      <c r="B179" s="34" t="s">
        <v>847</v>
      </c>
      <c r="C179" s="34" t="s">
        <v>51</v>
      </c>
      <c r="D179" s="34" t="s">
        <v>848</v>
      </c>
      <c r="E179" s="34" t="s">
        <v>2322</v>
      </c>
      <c r="F179" s="34" t="s">
        <v>2002</v>
      </c>
      <c r="G179" s="34" t="s">
        <v>1945</v>
      </c>
      <c r="H179" s="34" t="s">
        <v>2200</v>
      </c>
      <c r="I179" s="36">
        <v>155170</v>
      </c>
      <c r="J179" s="37">
        <v>41340</v>
      </c>
      <c r="K179" s="34" t="s">
        <v>849</v>
      </c>
      <c r="L179" s="34" t="s">
        <v>33</v>
      </c>
      <c r="M179" s="34" t="s">
        <v>34</v>
      </c>
      <c r="N179" s="37">
        <v>41499</v>
      </c>
      <c r="O179" s="37">
        <f t="shared" si="9"/>
        <v>41340</v>
      </c>
      <c r="P179" s="38">
        <v>365</v>
      </c>
      <c r="Q179" s="37" t="s">
        <v>2297</v>
      </c>
      <c r="R179" s="37">
        <f t="shared" si="7"/>
        <v>41705</v>
      </c>
      <c r="S179" s="38">
        <f t="shared" si="8"/>
        <v>-206</v>
      </c>
      <c r="T179" s="39" t="s">
        <v>2298</v>
      </c>
      <c r="U179" s="34" t="s">
        <v>783</v>
      </c>
      <c r="V179" s="37">
        <v>41568</v>
      </c>
      <c r="W179" s="45" t="s">
        <v>40</v>
      </c>
      <c r="X179" s="45" t="s">
        <v>40</v>
      </c>
      <c r="Y179" s="40" t="s">
        <v>38</v>
      </c>
      <c r="Z179" s="40" t="s">
        <v>40</v>
      </c>
      <c r="AA179" s="41" t="s">
        <v>40</v>
      </c>
      <c r="AB179" s="41" t="s">
        <v>40</v>
      </c>
      <c r="AC179" s="34" t="s">
        <v>850</v>
      </c>
      <c r="AD179" s="34" t="s">
        <v>851</v>
      </c>
      <c r="AE179" s="40" t="s">
        <v>43</v>
      </c>
      <c r="AF179" s="40" t="s">
        <v>852</v>
      </c>
      <c r="AG179" s="34" t="s">
        <v>853</v>
      </c>
      <c r="AH179" s="34" t="s">
        <v>854</v>
      </c>
      <c r="AI179" s="34" t="s">
        <v>82</v>
      </c>
      <c r="AJ179" s="33">
        <v>1000612206</v>
      </c>
      <c r="AK179" s="40" t="s">
        <v>789</v>
      </c>
      <c r="AL179" s="40" t="s">
        <v>49</v>
      </c>
      <c r="AM179" s="40" t="s">
        <v>50</v>
      </c>
      <c r="AN179" s="40" t="s">
        <v>3150</v>
      </c>
      <c r="AO179" s="40" t="s">
        <v>3683</v>
      </c>
      <c r="AP179" s="40" t="s">
        <v>2372</v>
      </c>
      <c r="AQ179" s="40" t="s">
        <v>2331</v>
      </c>
      <c r="AR179" s="38">
        <v>25925355</v>
      </c>
      <c r="AS179" s="42" t="s">
        <v>4064</v>
      </c>
      <c r="AT179" s="43" t="s">
        <v>4062</v>
      </c>
      <c r="AU179" s="33">
        <v>25925355</v>
      </c>
      <c r="AV179" s="33" t="s">
        <v>2566</v>
      </c>
      <c r="AW179" s="33" t="s">
        <v>4080</v>
      </c>
      <c r="AX179" s="40" t="s">
        <v>4056</v>
      </c>
      <c r="AY179" s="40" t="s">
        <v>4058</v>
      </c>
      <c r="AZ179" s="43" t="s">
        <v>4062</v>
      </c>
      <c r="BA179" s="42" t="s">
        <v>4064</v>
      </c>
      <c r="BB179" s="43" t="s">
        <v>4062</v>
      </c>
      <c r="BC179" s="43" t="s">
        <v>4062</v>
      </c>
      <c r="BD179" s="43" t="s">
        <v>4062</v>
      </c>
      <c r="BE179" s="42" t="s">
        <v>40</v>
      </c>
      <c r="BF179" s="42" t="s">
        <v>40</v>
      </c>
      <c r="BG179" s="43" t="s">
        <v>4062</v>
      </c>
      <c r="BH179" s="43" t="s">
        <v>4062</v>
      </c>
      <c r="BI179" s="43" t="s">
        <v>4062</v>
      </c>
      <c r="BJ179" s="43" t="s">
        <v>4062</v>
      </c>
      <c r="BK179" s="43" t="s">
        <v>4062</v>
      </c>
      <c r="BL179" s="42" t="s">
        <v>40</v>
      </c>
      <c r="BM179" s="42" t="s">
        <v>40</v>
      </c>
      <c r="BN179" s="43" t="s">
        <v>4062</v>
      </c>
      <c r="BO179" s="43" t="s">
        <v>4062</v>
      </c>
      <c r="BP179" s="43" t="s">
        <v>4062</v>
      </c>
      <c r="BQ179" s="43" t="s">
        <v>4062</v>
      </c>
      <c r="BR179" s="43" t="s">
        <v>4062</v>
      </c>
      <c r="BS179" s="43" t="s">
        <v>4062</v>
      </c>
      <c r="BT179" s="43" t="s">
        <v>4062</v>
      </c>
    </row>
    <row r="180" spans="1:72" s="42" customFormat="1" x14ac:dyDescent="0.2">
      <c r="A180" s="33">
        <v>25925355</v>
      </c>
      <c r="B180" s="34" t="s">
        <v>847</v>
      </c>
      <c r="C180" s="34" t="s">
        <v>54</v>
      </c>
      <c r="D180" s="34" t="s">
        <v>855</v>
      </c>
      <c r="E180" s="35" t="s">
        <v>2323</v>
      </c>
      <c r="F180" s="34" t="s">
        <v>1963</v>
      </c>
      <c r="G180" s="34" t="s">
        <v>1945</v>
      </c>
      <c r="H180" s="34" t="s">
        <v>2200</v>
      </c>
      <c r="I180" s="36">
        <v>2385000</v>
      </c>
      <c r="J180" s="37">
        <v>41340</v>
      </c>
      <c r="K180" s="34" t="s">
        <v>849</v>
      </c>
      <c r="L180" s="34" t="s">
        <v>33</v>
      </c>
      <c r="M180" s="34" t="s">
        <v>34</v>
      </c>
      <c r="N180" s="37">
        <v>41499</v>
      </c>
      <c r="O180" s="37">
        <f t="shared" si="9"/>
        <v>41340</v>
      </c>
      <c r="P180" s="38">
        <v>365</v>
      </c>
      <c r="Q180" s="37" t="s">
        <v>2297</v>
      </c>
      <c r="R180" s="37">
        <f t="shared" si="7"/>
        <v>41705</v>
      </c>
      <c r="S180" s="38">
        <f t="shared" si="8"/>
        <v>-206</v>
      </c>
      <c r="T180" s="39" t="s">
        <v>2298</v>
      </c>
      <c r="U180" s="34" t="s">
        <v>783</v>
      </c>
      <c r="V180" s="37">
        <v>41568</v>
      </c>
      <c r="W180" s="45" t="s">
        <v>40</v>
      </c>
      <c r="X180" s="45" t="s">
        <v>40</v>
      </c>
      <c r="Y180" s="40" t="s">
        <v>38</v>
      </c>
      <c r="Z180" s="40" t="s">
        <v>40</v>
      </c>
      <c r="AA180" s="41" t="s">
        <v>40</v>
      </c>
      <c r="AB180" s="41" t="s">
        <v>40</v>
      </c>
      <c r="AC180" s="34" t="s">
        <v>850</v>
      </c>
      <c r="AD180" s="34" t="s">
        <v>851</v>
      </c>
      <c r="AE180" s="40" t="s">
        <v>43</v>
      </c>
      <c r="AF180" s="40" t="s">
        <v>852</v>
      </c>
      <c r="AG180" s="34" t="s">
        <v>853</v>
      </c>
      <c r="AH180" s="34" t="s">
        <v>854</v>
      </c>
      <c r="AI180" s="34" t="s">
        <v>82</v>
      </c>
      <c r="AJ180" s="33">
        <v>1000612206</v>
      </c>
      <c r="AK180" s="40" t="s">
        <v>789</v>
      </c>
      <c r="AL180" s="40" t="s">
        <v>49</v>
      </c>
      <c r="AM180" s="40" t="s">
        <v>50</v>
      </c>
      <c r="AN180" s="40" t="s">
        <v>3151</v>
      </c>
      <c r="AO180" s="40" t="s">
        <v>3684</v>
      </c>
      <c r="AP180" s="40" t="s">
        <v>2372</v>
      </c>
      <c r="AQ180" s="40" t="s">
        <v>2331</v>
      </c>
      <c r="AR180" s="38">
        <v>25925355</v>
      </c>
      <c r="AS180" s="42" t="s">
        <v>4064</v>
      </c>
      <c r="AT180" s="43" t="s">
        <v>4062</v>
      </c>
      <c r="AU180" s="33">
        <v>25925355</v>
      </c>
      <c r="AV180" s="33" t="s">
        <v>2567</v>
      </c>
      <c r="AW180" s="33" t="s">
        <v>4080</v>
      </c>
      <c r="AX180" s="40" t="s">
        <v>4056</v>
      </c>
      <c r="AY180" s="40" t="s">
        <v>4058</v>
      </c>
      <c r="AZ180" s="43" t="s">
        <v>4062</v>
      </c>
      <c r="BA180" s="42" t="s">
        <v>4064</v>
      </c>
      <c r="BB180" s="43" t="s">
        <v>4062</v>
      </c>
      <c r="BC180" s="43" t="s">
        <v>4062</v>
      </c>
      <c r="BD180" s="43" t="s">
        <v>4062</v>
      </c>
      <c r="BE180" s="42" t="s">
        <v>40</v>
      </c>
      <c r="BF180" s="42" t="s">
        <v>40</v>
      </c>
      <c r="BG180" s="43" t="s">
        <v>4062</v>
      </c>
      <c r="BH180" s="43" t="s">
        <v>4062</v>
      </c>
      <c r="BI180" s="43" t="s">
        <v>4062</v>
      </c>
      <c r="BJ180" s="43" t="s">
        <v>4062</v>
      </c>
      <c r="BK180" s="43" t="s">
        <v>4062</v>
      </c>
      <c r="BL180" s="42" t="s">
        <v>40</v>
      </c>
      <c r="BM180" s="42" t="s">
        <v>40</v>
      </c>
      <c r="BN180" s="43" t="s">
        <v>4062</v>
      </c>
      <c r="BO180" s="43" t="s">
        <v>4062</v>
      </c>
      <c r="BP180" s="43" t="s">
        <v>4062</v>
      </c>
      <c r="BQ180" s="43" t="s">
        <v>4062</v>
      </c>
      <c r="BR180" s="43" t="s">
        <v>4062</v>
      </c>
      <c r="BS180" s="43" t="s">
        <v>4062</v>
      </c>
      <c r="BT180" s="43" t="s">
        <v>4062</v>
      </c>
    </row>
    <row r="181" spans="1:72" s="42" customFormat="1" x14ac:dyDescent="0.2">
      <c r="A181" s="33">
        <v>25925355</v>
      </c>
      <c r="B181" s="34" t="s">
        <v>847</v>
      </c>
      <c r="C181" s="34" t="s">
        <v>30</v>
      </c>
      <c r="D181" s="34" t="s">
        <v>856</v>
      </c>
      <c r="E181" s="35" t="s">
        <v>768</v>
      </c>
      <c r="F181" s="34" t="s">
        <v>1965</v>
      </c>
      <c r="G181" s="34" t="s">
        <v>1945</v>
      </c>
      <c r="H181" s="34" t="s">
        <v>2200</v>
      </c>
      <c r="I181" s="36">
        <v>470000</v>
      </c>
      <c r="J181" s="37">
        <v>41340</v>
      </c>
      <c r="K181" s="34" t="s">
        <v>849</v>
      </c>
      <c r="L181" s="34" t="s">
        <v>33</v>
      </c>
      <c r="M181" s="34" t="s">
        <v>34</v>
      </c>
      <c r="N181" s="37">
        <v>41499</v>
      </c>
      <c r="O181" s="37">
        <f t="shared" si="9"/>
        <v>41340</v>
      </c>
      <c r="P181" s="38">
        <v>365</v>
      </c>
      <c r="Q181" s="37" t="s">
        <v>2297</v>
      </c>
      <c r="R181" s="37">
        <f t="shared" si="7"/>
        <v>41705</v>
      </c>
      <c r="S181" s="38">
        <f t="shared" si="8"/>
        <v>-206</v>
      </c>
      <c r="T181" s="39" t="s">
        <v>2298</v>
      </c>
      <c r="U181" s="34" t="s">
        <v>783</v>
      </c>
      <c r="V181" s="37">
        <v>41568</v>
      </c>
      <c r="W181" s="45" t="s">
        <v>40</v>
      </c>
      <c r="X181" s="45" t="s">
        <v>40</v>
      </c>
      <c r="Y181" s="40" t="s">
        <v>38</v>
      </c>
      <c r="Z181" s="40" t="s">
        <v>40</v>
      </c>
      <c r="AA181" s="41" t="s">
        <v>40</v>
      </c>
      <c r="AB181" s="41" t="s">
        <v>40</v>
      </c>
      <c r="AC181" s="34" t="s">
        <v>850</v>
      </c>
      <c r="AD181" s="34" t="s">
        <v>851</v>
      </c>
      <c r="AE181" s="40" t="s">
        <v>43</v>
      </c>
      <c r="AF181" s="40" t="s">
        <v>852</v>
      </c>
      <c r="AG181" s="34" t="s">
        <v>853</v>
      </c>
      <c r="AH181" s="34" t="s">
        <v>854</v>
      </c>
      <c r="AI181" s="34" t="s">
        <v>82</v>
      </c>
      <c r="AJ181" s="33">
        <v>1000612206</v>
      </c>
      <c r="AK181" s="40" t="s">
        <v>789</v>
      </c>
      <c r="AL181" s="40" t="s">
        <v>49</v>
      </c>
      <c r="AM181" s="40" t="s">
        <v>50</v>
      </c>
      <c r="AN181" s="40" t="s">
        <v>3152</v>
      </c>
      <c r="AO181" s="40" t="s">
        <v>3685</v>
      </c>
      <c r="AP181" s="40" t="s">
        <v>2372</v>
      </c>
      <c r="AQ181" s="40" t="s">
        <v>2331</v>
      </c>
      <c r="AR181" s="38">
        <v>25925355</v>
      </c>
      <c r="AS181" s="42" t="s">
        <v>4064</v>
      </c>
      <c r="AT181" s="43" t="s">
        <v>4062</v>
      </c>
      <c r="AU181" s="33">
        <v>25925355</v>
      </c>
      <c r="AV181" s="33" t="s">
        <v>2568</v>
      </c>
      <c r="AW181" s="33" t="s">
        <v>4080</v>
      </c>
      <c r="AX181" s="40" t="s">
        <v>4056</v>
      </c>
      <c r="AY181" s="40" t="s">
        <v>4058</v>
      </c>
      <c r="AZ181" s="43" t="s">
        <v>4062</v>
      </c>
      <c r="BA181" s="42" t="s">
        <v>4064</v>
      </c>
      <c r="BB181" s="43" t="s">
        <v>4062</v>
      </c>
      <c r="BC181" s="43" t="s">
        <v>4062</v>
      </c>
      <c r="BD181" s="43" t="s">
        <v>4062</v>
      </c>
      <c r="BE181" s="42" t="s">
        <v>40</v>
      </c>
      <c r="BF181" s="42" t="s">
        <v>40</v>
      </c>
      <c r="BG181" s="43" t="s">
        <v>4062</v>
      </c>
      <c r="BH181" s="43" t="s">
        <v>4062</v>
      </c>
      <c r="BI181" s="43" t="s">
        <v>4062</v>
      </c>
      <c r="BJ181" s="43" t="s">
        <v>4062</v>
      </c>
      <c r="BK181" s="43" t="s">
        <v>4062</v>
      </c>
      <c r="BL181" s="42" t="s">
        <v>40</v>
      </c>
      <c r="BM181" s="42" t="s">
        <v>40</v>
      </c>
      <c r="BN181" s="43" t="s">
        <v>4062</v>
      </c>
      <c r="BO181" s="43" t="s">
        <v>4062</v>
      </c>
      <c r="BP181" s="43" t="s">
        <v>4062</v>
      </c>
      <c r="BQ181" s="43" t="s">
        <v>4062</v>
      </c>
      <c r="BR181" s="43" t="s">
        <v>4062</v>
      </c>
      <c r="BS181" s="43" t="s">
        <v>4062</v>
      </c>
      <c r="BT181" s="43" t="s">
        <v>4062</v>
      </c>
    </row>
    <row r="182" spans="1:72" s="42" customFormat="1" x14ac:dyDescent="0.2">
      <c r="A182" s="33">
        <v>25925366</v>
      </c>
      <c r="B182" s="34" t="s">
        <v>857</v>
      </c>
      <c r="C182" s="34" t="s">
        <v>51</v>
      </c>
      <c r="D182" s="34" t="s">
        <v>781</v>
      </c>
      <c r="E182" s="34" t="s">
        <v>2322</v>
      </c>
      <c r="F182" s="34" t="s">
        <v>1946</v>
      </c>
      <c r="G182" s="34" t="s">
        <v>1945</v>
      </c>
      <c r="H182" s="34" t="s">
        <v>2200</v>
      </c>
      <c r="I182" s="36">
        <v>180000</v>
      </c>
      <c r="J182" s="37">
        <v>41400</v>
      </c>
      <c r="K182" s="34" t="s">
        <v>858</v>
      </c>
      <c r="L182" s="34" t="s">
        <v>33</v>
      </c>
      <c r="M182" s="34" t="s">
        <v>34</v>
      </c>
      <c r="N182" s="37">
        <v>41499</v>
      </c>
      <c r="O182" s="37">
        <f t="shared" si="9"/>
        <v>41400</v>
      </c>
      <c r="P182" s="38">
        <v>365</v>
      </c>
      <c r="Q182" s="37" t="s">
        <v>2297</v>
      </c>
      <c r="R182" s="37">
        <f t="shared" si="7"/>
        <v>41765</v>
      </c>
      <c r="S182" s="38">
        <f t="shared" si="8"/>
        <v>-266</v>
      </c>
      <c r="T182" s="39" t="s">
        <v>2298</v>
      </c>
      <c r="U182" s="34" t="s">
        <v>783</v>
      </c>
      <c r="V182" s="37">
        <v>41568</v>
      </c>
      <c r="W182" s="45" t="s">
        <v>40</v>
      </c>
      <c r="X182" s="45" t="s">
        <v>40</v>
      </c>
      <c r="Y182" s="40" t="s">
        <v>38</v>
      </c>
      <c r="Z182" s="40" t="s">
        <v>40</v>
      </c>
      <c r="AA182" s="41" t="s">
        <v>40</v>
      </c>
      <c r="AB182" s="41" t="s">
        <v>40</v>
      </c>
      <c r="AC182" s="34" t="s">
        <v>810</v>
      </c>
      <c r="AD182" s="34" t="s">
        <v>833</v>
      </c>
      <c r="AE182" s="40" t="s">
        <v>834</v>
      </c>
      <c r="AF182" s="40" t="s">
        <v>835</v>
      </c>
      <c r="AG182" s="34" t="s">
        <v>836</v>
      </c>
      <c r="AH182" s="34" t="s">
        <v>837</v>
      </c>
      <c r="AI182" s="34" t="s">
        <v>82</v>
      </c>
      <c r="AJ182" s="33">
        <v>97022506572</v>
      </c>
      <c r="AK182" s="40" t="s">
        <v>789</v>
      </c>
      <c r="AL182" s="40" t="s">
        <v>49</v>
      </c>
      <c r="AM182" s="40" t="s">
        <v>50</v>
      </c>
      <c r="AN182" s="40" t="s">
        <v>3148</v>
      </c>
      <c r="AO182" s="40" t="s">
        <v>3681</v>
      </c>
      <c r="AP182" s="40" t="s">
        <v>2388</v>
      </c>
      <c r="AQ182" s="40" t="s">
        <v>2334</v>
      </c>
      <c r="AR182" s="38">
        <v>25925366</v>
      </c>
      <c r="AS182" s="42" t="s">
        <v>4064</v>
      </c>
      <c r="AT182" s="43" t="s">
        <v>4062</v>
      </c>
      <c r="AU182" s="33">
        <v>25925366</v>
      </c>
      <c r="AV182" s="33" t="s">
        <v>2569</v>
      </c>
      <c r="AW182" s="33" t="s">
        <v>4080</v>
      </c>
      <c r="AX182" s="40" t="s">
        <v>4056</v>
      </c>
      <c r="AY182" s="40" t="s">
        <v>4058</v>
      </c>
      <c r="AZ182" s="43" t="s">
        <v>4062</v>
      </c>
      <c r="BA182" s="42" t="s">
        <v>4064</v>
      </c>
      <c r="BB182" s="43" t="s">
        <v>4062</v>
      </c>
      <c r="BC182" s="43" t="s">
        <v>4062</v>
      </c>
      <c r="BD182" s="43" t="s">
        <v>4062</v>
      </c>
      <c r="BE182" s="42" t="s">
        <v>40</v>
      </c>
      <c r="BF182" s="42" t="s">
        <v>40</v>
      </c>
      <c r="BG182" s="43" t="s">
        <v>4062</v>
      </c>
      <c r="BH182" s="43" t="s">
        <v>4062</v>
      </c>
      <c r="BI182" s="43" t="s">
        <v>4062</v>
      </c>
      <c r="BJ182" s="43" t="s">
        <v>4062</v>
      </c>
      <c r="BK182" s="43" t="s">
        <v>4062</v>
      </c>
      <c r="BL182" s="42" t="s">
        <v>40</v>
      </c>
      <c r="BM182" s="42" t="s">
        <v>40</v>
      </c>
      <c r="BN182" s="43" t="s">
        <v>4062</v>
      </c>
      <c r="BO182" s="43" t="s">
        <v>4062</v>
      </c>
      <c r="BP182" s="43" t="s">
        <v>4062</v>
      </c>
      <c r="BQ182" s="43" t="s">
        <v>4062</v>
      </c>
      <c r="BR182" s="43" t="s">
        <v>4062</v>
      </c>
      <c r="BS182" s="43" t="s">
        <v>4062</v>
      </c>
      <c r="BT182" s="43" t="s">
        <v>4062</v>
      </c>
    </row>
    <row r="183" spans="1:72" s="42" customFormat="1" x14ac:dyDescent="0.2">
      <c r="A183" s="33">
        <v>25925366</v>
      </c>
      <c r="B183" s="34" t="s">
        <v>857</v>
      </c>
      <c r="C183" s="34" t="s">
        <v>54</v>
      </c>
      <c r="D183" s="34" t="s">
        <v>859</v>
      </c>
      <c r="E183" s="35" t="s">
        <v>768</v>
      </c>
      <c r="F183" s="34" t="s">
        <v>1965</v>
      </c>
      <c r="G183" s="34" t="s">
        <v>1945</v>
      </c>
      <c r="H183" s="34" t="s">
        <v>2200</v>
      </c>
      <c r="I183" s="36">
        <v>470000</v>
      </c>
      <c r="J183" s="37">
        <v>41400</v>
      </c>
      <c r="K183" s="34" t="s">
        <v>858</v>
      </c>
      <c r="L183" s="34" t="s">
        <v>33</v>
      </c>
      <c r="M183" s="34" t="s">
        <v>34</v>
      </c>
      <c r="N183" s="37">
        <v>41499</v>
      </c>
      <c r="O183" s="37">
        <f t="shared" si="9"/>
        <v>41400</v>
      </c>
      <c r="P183" s="38">
        <v>365</v>
      </c>
      <c r="Q183" s="37" t="s">
        <v>2297</v>
      </c>
      <c r="R183" s="37">
        <f t="shared" si="7"/>
        <v>41765</v>
      </c>
      <c r="S183" s="38">
        <f t="shared" si="8"/>
        <v>-266</v>
      </c>
      <c r="T183" s="39" t="s">
        <v>2298</v>
      </c>
      <c r="U183" s="34" t="s">
        <v>783</v>
      </c>
      <c r="V183" s="37">
        <v>41568</v>
      </c>
      <c r="W183" s="45" t="s">
        <v>40</v>
      </c>
      <c r="X183" s="45" t="s">
        <v>40</v>
      </c>
      <c r="Y183" s="40" t="s">
        <v>38</v>
      </c>
      <c r="Z183" s="40" t="s">
        <v>40</v>
      </c>
      <c r="AA183" s="41" t="s">
        <v>40</v>
      </c>
      <c r="AB183" s="41" t="s">
        <v>40</v>
      </c>
      <c r="AC183" s="34" t="s">
        <v>810</v>
      </c>
      <c r="AD183" s="34" t="s">
        <v>833</v>
      </c>
      <c r="AE183" s="40" t="s">
        <v>834</v>
      </c>
      <c r="AF183" s="40" t="s">
        <v>835</v>
      </c>
      <c r="AG183" s="34" t="s">
        <v>836</v>
      </c>
      <c r="AH183" s="34" t="s">
        <v>837</v>
      </c>
      <c r="AI183" s="34" t="s">
        <v>82</v>
      </c>
      <c r="AJ183" s="33">
        <v>97022506572</v>
      </c>
      <c r="AK183" s="40" t="s">
        <v>789</v>
      </c>
      <c r="AL183" s="40" t="s">
        <v>49</v>
      </c>
      <c r="AM183" s="40" t="s">
        <v>50</v>
      </c>
      <c r="AN183" s="40" t="s">
        <v>3153</v>
      </c>
      <c r="AO183" s="40" t="s">
        <v>3686</v>
      </c>
      <c r="AP183" s="40" t="s">
        <v>2388</v>
      </c>
      <c r="AQ183" s="40" t="s">
        <v>2334</v>
      </c>
      <c r="AR183" s="38">
        <v>25925366</v>
      </c>
      <c r="AS183" s="42" t="s">
        <v>4064</v>
      </c>
      <c r="AT183" s="43" t="s">
        <v>4062</v>
      </c>
      <c r="AU183" s="33">
        <v>25925366</v>
      </c>
      <c r="AV183" s="33" t="s">
        <v>2570</v>
      </c>
      <c r="AW183" s="33" t="s">
        <v>4080</v>
      </c>
      <c r="AX183" s="40" t="s">
        <v>4056</v>
      </c>
      <c r="AY183" s="40" t="s">
        <v>4058</v>
      </c>
      <c r="AZ183" s="43" t="s">
        <v>4062</v>
      </c>
      <c r="BA183" s="42" t="s">
        <v>4064</v>
      </c>
      <c r="BB183" s="43" t="s">
        <v>4062</v>
      </c>
      <c r="BC183" s="43" t="s">
        <v>4062</v>
      </c>
      <c r="BD183" s="43" t="s">
        <v>4062</v>
      </c>
      <c r="BE183" s="42" t="s">
        <v>40</v>
      </c>
      <c r="BF183" s="42" t="s">
        <v>40</v>
      </c>
      <c r="BG183" s="43" t="s">
        <v>4062</v>
      </c>
      <c r="BH183" s="43" t="s">
        <v>4062</v>
      </c>
      <c r="BI183" s="43" t="s">
        <v>4062</v>
      </c>
      <c r="BJ183" s="43" t="s">
        <v>4062</v>
      </c>
      <c r="BK183" s="43" t="s">
        <v>4062</v>
      </c>
      <c r="BL183" s="42" t="s">
        <v>40</v>
      </c>
      <c r="BM183" s="42" t="s">
        <v>40</v>
      </c>
      <c r="BN183" s="43" t="s">
        <v>4062</v>
      </c>
      <c r="BO183" s="43" t="s">
        <v>4062</v>
      </c>
      <c r="BP183" s="43" t="s">
        <v>4062</v>
      </c>
      <c r="BQ183" s="43" t="s">
        <v>4062</v>
      </c>
      <c r="BR183" s="43" t="s">
        <v>4062</v>
      </c>
      <c r="BS183" s="43" t="s">
        <v>4062</v>
      </c>
      <c r="BT183" s="43" t="s">
        <v>4062</v>
      </c>
    </row>
    <row r="184" spans="1:72" s="42" customFormat="1" x14ac:dyDescent="0.2">
      <c r="A184" s="33">
        <v>25925493</v>
      </c>
      <c r="B184" s="34" t="s">
        <v>860</v>
      </c>
      <c r="C184" s="34" t="s">
        <v>51</v>
      </c>
      <c r="D184" s="34" t="s">
        <v>496</v>
      </c>
      <c r="E184" s="34" t="s">
        <v>2322</v>
      </c>
      <c r="F184" s="34" t="s">
        <v>1949</v>
      </c>
      <c r="G184" s="34" t="s">
        <v>1945</v>
      </c>
      <c r="H184" s="34" t="s">
        <v>2200</v>
      </c>
      <c r="I184" s="36">
        <v>1736104</v>
      </c>
      <c r="J184" s="37">
        <v>41393</v>
      </c>
      <c r="K184" s="34" t="s">
        <v>862</v>
      </c>
      <c r="L184" s="34" t="s">
        <v>33</v>
      </c>
      <c r="M184" s="34" t="s">
        <v>34</v>
      </c>
      <c r="N184" s="37">
        <v>41499</v>
      </c>
      <c r="O184" s="37">
        <f t="shared" si="9"/>
        <v>41393</v>
      </c>
      <c r="P184" s="38">
        <v>365</v>
      </c>
      <c r="Q184" s="37" t="s">
        <v>2297</v>
      </c>
      <c r="R184" s="37">
        <f t="shared" si="7"/>
        <v>41758</v>
      </c>
      <c r="S184" s="38">
        <f t="shared" si="8"/>
        <v>-259</v>
      </c>
      <c r="T184" s="39" t="s">
        <v>2298</v>
      </c>
      <c r="U184" s="34" t="s">
        <v>783</v>
      </c>
      <c r="V184" s="37">
        <v>41568</v>
      </c>
      <c r="W184" s="45" t="s">
        <v>40</v>
      </c>
      <c r="X184" s="45" t="s">
        <v>40</v>
      </c>
      <c r="Y184" s="40" t="s">
        <v>38</v>
      </c>
      <c r="Z184" s="40" t="s">
        <v>40</v>
      </c>
      <c r="AA184" s="41" t="s">
        <v>40</v>
      </c>
      <c r="AB184" s="41" t="s">
        <v>40</v>
      </c>
      <c r="AC184" s="34" t="s">
        <v>863</v>
      </c>
      <c r="AD184" s="34" t="s">
        <v>42</v>
      </c>
      <c r="AE184" s="40" t="s">
        <v>43</v>
      </c>
      <c r="AF184" s="40" t="s">
        <v>864</v>
      </c>
      <c r="AG184" s="34" t="s">
        <v>865</v>
      </c>
      <c r="AH184" s="34" t="s">
        <v>866</v>
      </c>
      <c r="AI184" s="34" t="s">
        <v>47</v>
      </c>
      <c r="AJ184" s="33">
        <v>1019070086</v>
      </c>
      <c r="AK184" s="40" t="s">
        <v>789</v>
      </c>
      <c r="AL184" s="40" t="s">
        <v>49</v>
      </c>
      <c r="AM184" s="40" t="s">
        <v>50</v>
      </c>
      <c r="AN184" s="40" t="s">
        <v>3154</v>
      </c>
      <c r="AO184" s="40" t="s">
        <v>3687</v>
      </c>
      <c r="AP184" s="40" t="s">
        <v>2377</v>
      </c>
      <c r="AQ184" s="40" t="s">
        <v>2334</v>
      </c>
      <c r="AR184" s="38">
        <v>25925493</v>
      </c>
      <c r="AS184" s="42" t="s">
        <v>4064</v>
      </c>
      <c r="AT184" s="43" t="s">
        <v>4062</v>
      </c>
      <c r="AU184" s="33">
        <v>25925493</v>
      </c>
      <c r="AV184" s="33" t="s">
        <v>2571</v>
      </c>
      <c r="AW184" s="33" t="s">
        <v>4080</v>
      </c>
      <c r="AX184" s="40" t="s">
        <v>4056</v>
      </c>
      <c r="AY184" s="40" t="s">
        <v>4058</v>
      </c>
      <c r="AZ184" s="43" t="s">
        <v>4062</v>
      </c>
      <c r="BA184" s="42" t="s">
        <v>4064</v>
      </c>
      <c r="BB184" s="43" t="s">
        <v>4062</v>
      </c>
      <c r="BC184" s="43" t="s">
        <v>4062</v>
      </c>
      <c r="BD184" s="43" t="s">
        <v>4062</v>
      </c>
      <c r="BE184" s="42" t="s">
        <v>40</v>
      </c>
      <c r="BF184" s="42" t="s">
        <v>40</v>
      </c>
      <c r="BG184" s="43" t="s">
        <v>4062</v>
      </c>
      <c r="BH184" s="43" t="s">
        <v>4062</v>
      </c>
      <c r="BI184" s="43" t="s">
        <v>4062</v>
      </c>
      <c r="BJ184" s="43" t="s">
        <v>4062</v>
      </c>
      <c r="BK184" s="43" t="s">
        <v>4062</v>
      </c>
      <c r="BL184" s="42" t="s">
        <v>40</v>
      </c>
      <c r="BM184" s="42" t="s">
        <v>40</v>
      </c>
      <c r="BN184" s="43" t="s">
        <v>4062</v>
      </c>
      <c r="BO184" s="43" t="s">
        <v>4062</v>
      </c>
      <c r="BP184" s="43" t="s">
        <v>4062</v>
      </c>
      <c r="BQ184" s="43" t="s">
        <v>4062</v>
      </c>
      <c r="BR184" s="43" t="s">
        <v>4062</v>
      </c>
      <c r="BS184" s="43" t="s">
        <v>4062</v>
      </c>
      <c r="BT184" s="43" t="s">
        <v>4062</v>
      </c>
    </row>
    <row r="185" spans="1:72" s="42" customFormat="1" x14ac:dyDescent="0.2">
      <c r="A185" s="33">
        <v>25925504</v>
      </c>
      <c r="B185" s="34" t="s">
        <v>867</v>
      </c>
      <c r="C185" s="34" t="s">
        <v>51</v>
      </c>
      <c r="D185" s="34" t="s">
        <v>855</v>
      </c>
      <c r="E185" s="35" t="s">
        <v>2323</v>
      </c>
      <c r="F185" s="34" t="s">
        <v>1963</v>
      </c>
      <c r="G185" s="34" t="s">
        <v>1945</v>
      </c>
      <c r="H185" s="34" t="s">
        <v>2200</v>
      </c>
      <c r="I185" s="36">
        <v>2270200</v>
      </c>
      <c r="J185" s="37">
        <v>41405</v>
      </c>
      <c r="K185" s="34" t="s">
        <v>868</v>
      </c>
      <c r="L185" s="34" t="s">
        <v>33</v>
      </c>
      <c r="M185" s="34" t="s">
        <v>34</v>
      </c>
      <c r="N185" s="37">
        <v>41499</v>
      </c>
      <c r="O185" s="37">
        <f t="shared" si="9"/>
        <v>41405</v>
      </c>
      <c r="P185" s="38">
        <v>365</v>
      </c>
      <c r="Q185" s="37" t="s">
        <v>2297</v>
      </c>
      <c r="R185" s="37">
        <f t="shared" si="7"/>
        <v>41770</v>
      </c>
      <c r="S185" s="38">
        <f t="shared" si="8"/>
        <v>-271</v>
      </c>
      <c r="T185" s="39" t="s">
        <v>2298</v>
      </c>
      <c r="U185" s="34" t="s">
        <v>783</v>
      </c>
      <c r="V185" s="37">
        <v>41568</v>
      </c>
      <c r="W185" s="45" t="s">
        <v>40</v>
      </c>
      <c r="X185" s="45" t="s">
        <v>40</v>
      </c>
      <c r="Y185" s="40" t="s">
        <v>38</v>
      </c>
      <c r="Z185" s="40" t="s">
        <v>40</v>
      </c>
      <c r="AA185" s="41" t="s">
        <v>40</v>
      </c>
      <c r="AB185" s="41" t="s">
        <v>40</v>
      </c>
      <c r="AC185" s="34" t="s">
        <v>784</v>
      </c>
      <c r="AD185" s="34" t="s">
        <v>42</v>
      </c>
      <c r="AE185" s="40" t="s">
        <v>785</v>
      </c>
      <c r="AF185" s="40" t="s">
        <v>786</v>
      </c>
      <c r="AG185" s="34" t="s">
        <v>787</v>
      </c>
      <c r="AH185" s="34" t="s">
        <v>788</v>
      </c>
      <c r="AI185" s="34" t="s">
        <v>47</v>
      </c>
      <c r="AJ185" s="33">
        <v>1018463452</v>
      </c>
      <c r="AK185" s="40" t="s">
        <v>789</v>
      </c>
      <c r="AL185" s="40" t="s">
        <v>49</v>
      </c>
      <c r="AM185" s="40" t="s">
        <v>50</v>
      </c>
      <c r="AN185" s="40" t="s">
        <v>3155</v>
      </c>
      <c r="AO185" s="40" t="s">
        <v>3688</v>
      </c>
      <c r="AP185" s="40" t="s">
        <v>2376</v>
      </c>
      <c r="AQ185" s="40" t="s">
        <v>2334</v>
      </c>
      <c r="AR185" s="38">
        <v>25925504</v>
      </c>
      <c r="AS185" s="42" t="s">
        <v>4064</v>
      </c>
      <c r="AT185" s="43" t="s">
        <v>4062</v>
      </c>
      <c r="AU185" s="33">
        <v>25925504</v>
      </c>
      <c r="AV185" s="33" t="s">
        <v>2572</v>
      </c>
      <c r="AW185" s="33" t="s">
        <v>4080</v>
      </c>
      <c r="AX185" s="40" t="s">
        <v>4056</v>
      </c>
      <c r="AY185" s="40" t="s">
        <v>4058</v>
      </c>
      <c r="AZ185" s="43" t="s">
        <v>4062</v>
      </c>
      <c r="BA185" s="42" t="s">
        <v>4064</v>
      </c>
      <c r="BB185" s="43" t="s">
        <v>4062</v>
      </c>
      <c r="BC185" s="43" t="s">
        <v>4062</v>
      </c>
      <c r="BD185" s="43" t="s">
        <v>4062</v>
      </c>
      <c r="BE185" s="42" t="s">
        <v>40</v>
      </c>
      <c r="BF185" s="42" t="s">
        <v>40</v>
      </c>
      <c r="BG185" s="43" t="s">
        <v>4062</v>
      </c>
      <c r="BH185" s="43" t="s">
        <v>4062</v>
      </c>
      <c r="BI185" s="43" t="s">
        <v>4062</v>
      </c>
      <c r="BJ185" s="43" t="s">
        <v>4062</v>
      </c>
      <c r="BK185" s="43" t="s">
        <v>4062</v>
      </c>
      <c r="BL185" s="42" t="s">
        <v>40</v>
      </c>
      <c r="BM185" s="42" t="s">
        <v>40</v>
      </c>
      <c r="BN185" s="43" t="s">
        <v>4062</v>
      </c>
      <c r="BO185" s="43" t="s">
        <v>4062</v>
      </c>
      <c r="BP185" s="43" t="s">
        <v>4062</v>
      </c>
      <c r="BQ185" s="43" t="s">
        <v>4062</v>
      </c>
      <c r="BR185" s="43" t="s">
        <v>4062</v>
      </c>
      <c r="BS185" s="43" t="s">
        <v>4062</v>
      </c>
      <c r="BT185" s="43" t="s">
        <v>4062</v>
      </c>
    </row>
    <row r="186" spans="1:72" s="42" customFormat="1" x14ac:dyDescent="0.2">
      <c r="A186" s="33">
        <v>25939307</v>
      </c>
      <c r="B186" s="34" t="s">
        <v>869</v>
      </c>
      <c r="C186" s="34" t="s">
        <v>51</v>
      </c>
      <c r="D186" s="34" t="s">
        <v>870</v>
      </c>
      <c r="E186" s="34" t="s">
        <v>2193</v>
      </c>
      <c r="F186" s="34" t="s">
        <v>2005</v>
      </c>
      <c r="G186" s="34" t="s">
        <v>2006</v>
      </c>
      <c r="H186" s="34" t="s">
        <v>2225</v>
      </c>
      <c r="I186" s="36">
        <v>84000</v>
      </c>
      <c r="J186" s="37">
        <v>41465</v>
      </c>
      <c r="K186" s="34" t="s">
        <v>871</v>
      </c>
      <c r="L186" s="34" t="s">
        <v>872</v>
      </c>
      <c r="M186" s="34" t="s">
        <v>34</v>
      </c>
      <c r="N186" s="37">
        <v>41500</v>
      </c>
      <c r="O186" s="37">
        <f t="shared" si="9"/>
        <v>41465</v>
      </c>
      <c r="P186" s="38">
        <v>365</v>
      </c>
      <c r="Q186" s="37" t="s">
        <v>2297</v>
      </c>
      <c r="R186" s="37">
        <f t="shared" si="7"/>
        <v>41830</v>
      </c>
      <c r="S186" s="38">
        <f t="shared" si="8"/>
        <v>-330</v>
      </c>
      <c r="T186" s="39" t="s">
        <v>2298</v>
      </c>
      <c r="U186" s="34" t="s">
        <v>783</v>
      </c>
      <c r="V186" s="37">
        <v>41568</v>
      </c>
      <c r="W186" s="45" t="s">
        <v>40</v>
      </c>
      <c r="X186" s="45" t="s">
        <v>40</v>
      </c>
      <c r="Y186" s="40" t="s">
        <v>38</v>
      </c>
      <c r="Z186" s="40" t="s">
        <v>40</v>
      </c>
      <c r="AA186" s="41" t="s">
        <v>40</v>
      </c>
      <c r="AB186" s="41" t="s">
        <v>40</v>
      </c>
      <c r="AC186" s="34" t="s">
        <v>77</v>
      </c>
      <c r="AD186" s="34" t="s">
        <v>42</v>
      </c>
      <c r="AE186" s="40" t="s">
        <v>873</v>
      </c>
      <c r="AF186" s="40" t="s">
        <v>874</v>
      </c>
      <c r="AG186" s="34" t="s">
        <v>875</v>
      </c>
      <c r="AH186" s="34" t="s">
        <v>876</v>
      </c>
      <c r="AI186" s="34" t="s">
        <v>47</v>
      </c>
      <c r="AJ186" s="33">
        <v>1464850</v>
      </c>
      <c r="AK186" s="40" t="s">
        <v>789</v>
      </c>
      <c r="AL186" s="40" t="s">
        <v>49</v>
      </c>
      <c r="AM186" s="40" t="s">
        <v>50</v>
      </c>
      <c r="AN186" s="40" t="s">
        <v>3156</v>
      </c>
      <c r="AO186" s="40" t="s">
        <v>3689</v>
      </c>
      <c r="AP186" s="40" t="s">
        <v>2335</v>
      </c>
      <c r="AQ186" s="40" t="s">
        <v>2334</v>
      </c>
      <c r="AR186" s="38">
        <v>25939307</v>
      </c>
      <c r="AS186" s="42" t="s">
        <v>4064</v>
      </c>
      <c r="AT186" s="43" t="s">
        <v>4062</v>
      </c>
      <c r="AU186" s="33">
        <v>25939307</v>
      </c>
      <c r="AV186" s="33" t="s">
        <v>2573</v>
      </c>
      <c r="AW186" s="33" t="s">
        <v>4080</v>
      </c>
      <c r="AX186" s="40" t="s">
        <v>4056</v>
      </c>
      <c r="AY186" s="40" t="s">
        <v>4058</v>
      </c>
      <c r="AZ186" s="43" t="s">
        <v>4062</v>
      </c>
      <c r="BA186" s="42" t="s">
        <v>4064</v>
      </c>
      <c r="BB186" s="43" t="s">
        <v>4062</v>
      </c>
      <c r="BC186" s="43" t="s">
        <v>4062</v>
      </c>
      <c r="BD186" s="43" t="s">
        <v>4062</v>
      </c>
      <c r="BE186" s="42" t="s">
        <v>40</v>
      </c>
      <c r="BF186" s="42" t="s">
        <v>40</v>
      </c>
      <c r="BG186" s="43" t="s">
        <v>4062</v>
      </c>
      <c r="BH186" s="43" t="s">
        <v>4062</v>
      </c>
      <c r="BI186" s="43" t="s">
        <v>4062</v>
      </c>
      <c r="BJ186" s="43" t="s">
        <v>4062</v>
      </c>
      <c r="BK186" s="43" t="s">
        <v>4062</v>
      </c>
      <c r="BL186" s="42" t="s">
        <v>40</v>
      </c>
      <c r="BM186" s="42" t="s">
        <v>40</v>
      </c>
      <c r="BN186" s="43" t="s">
        <v>4062</v>
      </c>
      <c r="BO186" s="43" t="s">
        <v>4062</v>
      </c>
      <c r="BP186" s="43" t="s">
        <v>4062</v>
      </c>
      <c r="BQ186" s="43" t="s">
        <v>4062</v>
      </c>
      <c r="BR186" s="43" t="s">
        <v>4062</v>
      </c>
      <c r="BS186" s="43" t="s">
        <v>4062</v>
      </c>
      <c r="BT186" s="43" t="s">
        <v>4062</v>
      </c>
    </row>
    <row r="187" spans="1:72" s="42" customFormat="1" x14ac:dyDescent="0.2">
      <c r="A187" s="33">
        <v>25940906</v>
      </c>
      <c r="B187" s="34" t="s">
        <v>877</v>
      </c>
      <c r="C187" s="34" t="s">
        <v>51</v>
      </c>
      <c r="D187" s="34" t="s">
        <v>878</v>
      </c>
      <c r="E187" s="34" t="s">
        <v>2187</v>
      </c>
      <c r="F187" s="34" t="s">
        <v>2007</v>
      </c>
      <c r="G187" s="34" t="s">
        <v>2008</v>
      </c>
      <c r="H187" s="34" t="s">
        <v>2226</v>
      </c>
      <c r="I187" s="36">
        <v>358250</v>
      </c>
      <c r="J187" s="37">
        <v>41334</v>
      </c>
      <c r="K187" s="34" t="s">
        <v>879</v>
      </c>
      <c r="L187" s="34" t="s">
        <v>880</v>
      </c>
      <c r="M187" s="34" t="s">
        <v>881</v>
      </c>
      <c r="N187" s="37">
        <v>41500</v>
      </c>
      <c r="O187" s="37">
        <f t="shared" si="9"/>
        <v>41334</v>
      </c>
      <c r="P187" s="38">
        <v>365</v>
      </c>
      <c r="Q187" s="37" t="s">
        <v>2297</v>
      </c>
      <c r="R187" s="37">
        <f t="shared" si="7"/>
        <v>41699</v>
      </c>
      <c r="S187" s="38">
        <f t="shared" si="8"/>
        <v>-199</v>
      </c>
      <c r="T187" s="39" t="s">
        <v>2298</v>
      </c>
      <c r="U187" s="34" t="s">
        <v>783</v>
      </c>
      <c r="V187" s="37">
        <v>41568</v>
      </c>
      <c r="W187" s="45" t="s">
        <v>40</v>
      </c>
      <c r="X187" s="45" t="s">
        <v>40</v>
      </c>
      <c r="Y187" s="40" t="s">
        <v>38</v>
      </c>
      <c r="Z187" s="40" t="s">
        <v>40</v>
      </c>
      <c r="AA187" s="41" t="s">
        <v>40</v>
      </c>
      <c r="AB187" s="41" t="s">
        <v>40</v>
      </c>
      <c r="AC187" s="34" t="s">
        <v>882</v>
      </c>
      <c r="AD187" s="34" t="s">
        <v>69</v>
      </c>
      <c r="AE187" s="40" t="s">
        <v>43</v>
      </c>
      <c r="AF187" s="40" t="s">
        <v>883</v>
      </c>
      <c r="AG187" s="34" t="s">
        <v>884</v>
      </c>
      <c r="AH187" s="34" t="s">
        <v>885</v>
      </c>
      <c r="AI187" s="34" t="s">
        <v>47</v>
      </c>
      <c r="AJ187" s="33">
        <v>20312500</v>
      </c>
      <c r="AK187" s="40" t="s">
        <v>789</v>
      </c>
      <c r="AL187" s="40" t="s">
        <v>49</v>
      </c>
      <c r="AM187" s="40" t="s">
        <v>50</v>
      </c>
      <c r="AN187" s="40" t="s">
        <v>3157</v>
      </c>
      <c r="AO187" s="40" t="s">
        <v>3690</v>
      </c>
      <c r="AP187" s="40" t="s">
        <v>2346</v>
      </c>
      <c r="AQ187" s="40" t="s">
        <v>2334</v>
      </c>
      <c r="AR187" s="38">
        <v>25940906</v>
      </c>
      <c r="AS187" s="42" t="s">
        <v>4061</v>
      </c>
      <c r="AT187" s="43" t="s">
        <v>4062</v>
      </c>
      <c r="AU187" s="33">
        <v>25940906</v>
      </c>
      <c r="AV187" s="33" t="s">
        <v>2574</v>
      </c>
      <c r="AW187" s="33" t="s">
        <v>4080</v>
      </c>
      <c r="AX187" s="40" t="s">
        <v>4056</v>
      </c>
      <c r="AY187" s="40" t="s">
        <v>4058</v>
      </c>
      <c r="AZ187" s="43" t="s">
        <v>4062</v>
      </c>
      <c r="BA187" s="42" t="s">
        <v>4061</v>
      </c>
      <c r="BB187" s="43" t="s">
        <v>4062</v>
      </c>
      <c r="BC187" s="43" t="s">
        <v>4062</v>
      </c>
      <c r="BD187" s="43" t="s">
        <v>4062</v>
      </c>
      <c r="BE187" s="42" t="s">
        <v>40</v>
      </c>
      <c r="BF187" s="42" t="s">
        <v>40</v>
      </c>
      <c r="BG187" s="43" t="s">
        <v>4062</v>
      </c>
      <c r="BH187" s="43" t="s">
        <v>4062</v>
      </c>
      <c r="BI187" s="43" t="s">
        <v>4062</v>
      </c>
      <c r="BJ187" s="43" t="s">
        <v>4062</v>
      </c>
      <c r="BK187" s="43" t="s">
        <v>4062</v>
      </c>
      <c r="BL187" s="42" t="s">
        <v>40</v>
      </c>
      <c r="BM187" s="42" t="s">
        <v>40</v>
      </c>
      <c r="BN187" s="43" t="s">
        <v>4062</v>
      </c>
      <c r="BO187" s="43" t="s">
        <v>4062</v>
      </c>
      <c r="BP187" s="43" t="s">
        <v>4062</v>
      </c>
      <c r="BQ187" s="43" t="s">
        <v>4062</v>
      </c>
      <c r="BR187" s="43" t="s">
        <v>4062</v>
      </c>
      <c r="BS187" s="43" t="s">
        <v>4062</v>
      </c>
      <c r="BT187" s="43" t="s">
        <v>4062</v>
      </c>
    </row>
    <row r="188" spans="1:72" s="42" customFormat="1" x14ac:dyDescent="0.2">
      <c r="A188" s="33">
        <v>25940907</v>
      </c>
      <c r="B188" s="34" t="s">
        <v>886</v>
      </c>
      <c r="C188" s="34" t="s">
        <v>51</v>
      </c>
      <c r="D188" s="34" t="s">
        <v>887</v>
      </c>
      <c r="E188" s="34" t="s">
        <v>2187</v>
      </c>
      <c r="F188" s="34" t="s">
        <v>2007</v>
      </c>
      <c r="G188" s="34" t="s">
        <v>2009</v>
      </c>
      <c r="H188" s="34" t="s">
        <v>2227</v>
      </c>
      <c r="I188" s="36">
        <v>454550</v>
      </c>
      <c r="J188" s="37">
        <v>41000</v>
      </c>
      <c r="K188" s="34" t="s">
        <v>888</v>
      </c>
      <c r="L188" s="34" t="s">
        <v>880</v>
      </c>
      <c r="M188" s="34" t="s">
        <v>881</v>
      </c>
      <c r="N188" s="37">
        <v>41500</v>
      </c>
      <c r="O188" s="37">
        <v>41324</v>
      </c>
      <c r="P188" s="38">
        <v>365</v>
      </c>
      <c r="Q188" s="37" t="s">
        <v>2297</v>
      </c>
      <c r="R188" s="37">
        <f t="shared" si="7"/>
        <v>41689</v>
      </c>
      <c r="S188" s="38">
        <f t="shared" si="8"/>
        <v>-189</v>
      </c>
      <c r="T188" s="39" t="s">
        <v>2298</v>
      </c>
      <c r="U188" s="34" t="s">
        <v>783</v>
      </c>
      <c r="V188" s="37">
        <v>41568</v>
      </c>
      <c r="W188" s="45" t="s">
        <v>40</v>
      </c>
      <c r="X188" s="45" t="s">
        <v>40</v>
      </c>
      <c r="Y188" s="40" t="s">
        <v>38</v>
      </c>
      <c r="Z188" s="40" t="s">
        <v>40</v>
      </c>
      <c r="AA188" s="41" t="s">
        <v>40</v>
      </c>
      <c r="AB188" s="41" t="s">
        <v>40</v>
      </c>
      <c r="AC188" s="34" t="s">
        <v>889</v>
      </c>
      <c r="AD188" s="34" t="s">
        <v>851</v>
      </c>
      <c r="AE188" s="40" t="s">
        <v>890</v>
      </c>
      <c r="AF188" s="40" t="s">
        <v>891</v>
      </c>
      <c r="AG188" s="34" t="s">
        <v>892</v>
      </c>
      <c r="AH188" s="34" t="s">
        <v>893</v>
      </c>
      <c r="AI188" s="34" t="s">
        <v>47</v>
      </c>
      <c r="AJ188" s="33">
        <v>64550723</v>
      </c>
      <c r="AK188" s="40" t="s">
        <v>789</v>
      </c>
      <c r="AL188" s="40" t="s">
        <v>49</v>
      </c>
      <c r="AM188" s="40" t="s">
        <v>50</v>
      </c>
      <c r="AN188" s="40" t="s">
        <v>3158</v>
      </c>
      <c r="AO188" s="40" t="s">
        <v>3691</v>
      </c>
      <c r="AP188" s="40" t="s">
        <v>2363</v>
      </c>
      <c r="AQ188" s="40" t="s">
        <v>2334</v>
      </c>
      <c r="AR188" s="38">
        <v>25940907</v>
      </c>
      <c r="AS188" s="42" t="s">
        <v>4061</v>
      </c>
      <c r="AT188" s="43" t="s">
        <v>4062</v>
      </c>
      <c r="AU188" s="33">
        <v>25940907</v>
      </c>
      <c r="AV188" s="33" t="s">
        <v>2575</v>
      </c>
      <c r="AW188" s="33" t="s">
        <v>4080</v>
      </c>
      <c r="AX188" s="40" t="s">
        <v>4056</v>
      </c>
      <c r="AY188" s="40" t="s">
        <v>4058</v>
      </c>
      <c r="AZ188" s="43" t="s">
        <v>4062</v>
      </c>
      <c r="BA188" s="42" t="s">
        <v>4061</v>
      </c>
      <c r="BB188" s="43" t="s">
        <v>4062</v>
      </c>
      <c r="BC188" s="43" t="s">
        <v>4062</v>
      </c>
      <c r="BD188" s="43" t="s">
        <v>4062</v>
      </c>
      <c r="BE188" s="42" t="s">
        <v>40</v>
      </c>
      <c r="BF188" s="42" t="s">
        <v>40</v>
      </c>
      <c r="BG188" s="43" t="s">
        <v>4062</v>
      </c>
      <c r="BH188" s="43" t="s">
        <v>4062</v>
      </c>
      <c r="BI188" s="43" t="s">
        <v>4062</v>
      </c>
      <c r="BJ188" s="43" t="s">
        <v>4062</v>
      </c>
      <c r="BK188" s="43" t="s">
        <v>4062</v>
      </c>
      <c r="BL188" s="42" t="s">
        <v>40</v>
      </c>
      <c r="BM188" s="42" t="s">
        <v>40</v>
      </c>
      <c r="BN188" s="43" t="s">
        <v>4062</v>
      </c>
      <c r="BO188" s="43" t="s">
        <v>4062</v>
      </c>
      <c r="BP188" s="43" t="s">
        <v>4062</v>
      </c>
      <c r="BQ188" s="43" t="s">
        <v>4062</v>
      </c>
      <c r="BR188" s="43" t="s">
        <v>4062</v>
      </c>
      <c r="BS188" s="43" t="s">
        <v>4062</v>
      </c>
      <c r="BT188" s="43" t="s">
        <v>4062</v>
      </c>
    </row>
    <row r="189" spans="1:72" s="42" customFormat="1" x14ac:dyDescent="0.2">
      <c r="A189" s="33">
        <v>25940928</v>
      </c>
      <c r="B189" s="34" t="s">
        <v>894</v>
      </c>
      <c r="C189" s="34" t="s">
        <v>51</v>
      </c>
      <c r="D189" s="34" t="s">
        <v>895</v>
      </c>
      <c r="E189" s="34" t="s">
        <v>542</v>
      </c>
      <c r="F189" s="34" t="s">
        <v>2003</v>
      </c>
      <c r="G189" s="34" t="s">
        <v>1945</v>
      </c>
      <c r="H189" s="34" t="s">
        <v>2200</v>
      </c>
      <c r="I189" s="36">
        <v>300000</v>
      </c>
      <c r="J189" s="37">
        <v>41317</v>
      </c>
      <c r="K189" s="34" t="s">
        <v>896</v>
      </c>
      <c r="L189" s="34" t="s">
        <v>819</v>
      </c>
      <c r="M189" s="34" t="s">
        <v>820</v>
      </c>
      <c r="N189" s="37">
        <v>41500</v>
      </c>
      <c r="O189" s="37">
        <f t="shared" ref="O189:O251" si="10">J189</f>
        <v>41317</v>
      </c>
      <c r="P189" s="38">
        <v>365</v>
      </c>
      <c r="Q189" s="37" t="s">
        <v>2297</v>
      </c>
      <c r="R189" s="37">
        <f t="shared" si="7"/>
        <v>41682</v>
      </c>
      <c r="S189" s="38">
        <f t="shared" si="8"/>
        <v>-182</v>
      </c>
      <c r="T189" s="39" t="s">
        <v>2298</v>
      </c>
      <c r="U189" s="34" t="s">
        <v>783</v>
      </c>
      <c r="V189" s="37">
        <v>41568</v>
      </c>
      <c r="W189" s="45" t="s">
        <v>40</v>
      </c>
      <c r="X189" s="45" t="s">
        <v>40</v>
      </c>
      <c r="Y189" s="40" t="s">
        <v>38</v>
      </c>
      <c r="Z189" s="40" t="s">
        <v>40</v>
      </c>
      <c r="AA189" s="41" t="s">
        <v>40</v>
      </c>
      <c r="AB189" s="41" t="s">
        <v>40</v>
      </c>
      <c r="AC189" s="34" t="s">
        <v>803</v>
      </c>
      <c r="AD189" s="34" t="s">
        <v>69</v>
      </c>
      <c r="AE189" s="40" t="s">
        <v>60</v>
      </c>
      <c r="AF189" s="40" t="s">
        <v>804</v>
      </c>
      <c r="AG189" s="34" t="s">
        <v>805</v>
      </c>
      <c r="AH189" s="34" t="s">
        <v>806</v>
      </c>
      <c r="AI189" s="34" t="s">
        <v>47</v>
      </c>
      <c r="AJ189" s="33">
        <v>43497762</v>
      </c>
      <c r="AK189" s="40" t="s">
        <v>789</v>
      </c>
      <c r="AL189" s="40" t="s">
        <v>49</v>
      </c>
      <c r="AM189" s="40" t="s">
        <v>50</v>
      </c>
      <c r="AN189" s="40" t="s">
        <v>3159</v>
      </c>
      <c r="AO189" s="40" t="s">
        <v>3692</v>
      </c>
      <c r="AP189" s="40" t="s">
        <v>2359</v>
      </c>
      <c r="AQ189" s="40" t="s">
        <v>2334</v>
      </c>
      <c r="AR189" s="38">
        <v>25940928</v>
      </c>
      <c r="AS189" s="42" t="s">
        <v>4064</v>
      </c>
      <c r="AT189" s="43" t="s">
        <v>4062</v>
      </c>
      <c r="AU189" s="33">
        <v>25940928</v>
      </c>
      <c r="AV189" s="33" t="s">
        <v>2576</v>
      </c>
      <c r="AW189" s="33" t="s">
        <v>4080</v>
      </c>
      <c r="AX189" s="40" t="s">
        <v>4056</v>
      </c>
      <c r="AY189" s="40" t="s">
        <v>4058</v>
      </c>
      <c r="AZ189" s="43" t="s">
        <v>4062</v>
      </c>
      <c r="BA189" s="42" t="s">
        <v>4064</v>
      </c>
      <c r="BB189" s="43" t="s">
        <v>4062</v>
      </c>
      <c r="BC189" s="43" t="s">
        <v>4062</v>
      </c>
      <c r="BD189" s="43" t="s">
        <v>4062</v>
      </c>
      <c r="BE189" s="42" t="s">
        <v>40</v>
      </c>
      <c r="BF189" s="42" t="s">
        <v>40</v>
      </c>
      <c r="BG189" s="43" t="s">
        <v>4062</v>
      </c>
      <c r="BH189" s="43" t="s">
        <v>4062</v>
      </c>
      <c r="BI189" s="43" t="s">
        <v>4062</v>
      </c>
      <c r="BJ189" s="43" t="s">
        <v>4062</v>
      </c>
      <c r="BK189" s="43" t="s">
        <v>4062</v>
      </c>
      <c r="BL189" s="42" t="s">
        <v>40</v>
      </c>
      <c r="BM189" s="42" t="s">
        <v>40</v>
      </c>
      <c r="BN189" s="43" t="s">
        <v>4062</v>
      </c>
      <c r="BO189" s="43" t="s">
        <v>4062</v>
      </c>
      <c r="BP189" s="43" t="s">
        <v>4062</v>
      </c>
      <c r="BQ189" s="43" t="s">
        <v>4062</v>
      </c>
      <c r="BR189" s="43" t="s">
        <v>4062</v>
      </c>
      <c r="BS189" s="43" t="s">
        <v>4062</v>
      </c>
      <c r="BT189" s="43" t="s">
        <v>4062</v>
      </c>
    </row>
    <row r="190" spans="1:72" s="42" customFormat="1" x14ac:dyDescent="0.2">
      <c r="A190" s="33">
        <v>25958342</v>
      </c>
      <c r="B190" s="34" t="s">
        <v>897</v>
      </c>
      <c r="C190" s="34" t="s">
        <v>51</v>
      </c>
      <c r="D190" s="34" t="s">
        <v>898</v>
      </c>
      <c r="E190" s="34" t="s">
        <v>2322</v>
      </c>
      <c r="F190" s="34" t="s">
        <v>2002</v>
      </c>
      <c r="G190" s="34" t="s">
        <v>1945</v>
      </c>
      <c r="H190" s="34" t="s">
        <v>2200</v>
      </c>
      <c r="I190" s="36">
        <v>147840</v>
      </c>
      <c r="J190" s="37">
        <v>41400</v>
      </c>
      <c r="K190" s="34" t="s">
        <v>899</v>
      </c>
      <c r="L190" s="34" t="s">
        <v>33</v>
      </c>
      <c r="M190" s="34" t="s">
        <v>34</v>
      </c>
      <c r="N190" s="37">
        <v>41501</v>
      </c>
      <c r="O190" s="37">
        <f t="shared" si="10"/>
        <v>41400</v>
      </c>
      <c r="P190" s="38">
        <v>365</v>
      </c>
      <c r="Q190" s="37" t="s">
        <v>2297</v>
      </c>
      <c r="R190" s="37">
        <f t="shared" si="7"/>
        <v>41765</v>
      </c>
      <c r="S190" s="38">
        <f t="shared" si="8"/>
        <v>-264</v>
      </c>
      <c r="T190" s="39" t="s">
        <v>2298</v>
      </c>
      <c r="U190" s="34" t="s">
        <v>783</v>
      </c>
      <c r="V190" s="37">
        <v>41568</v>
      </c>
      <c r="W190" s="45" t="s">
        <v>40</v>
      </c>
      <c r="X190" s="45" t="s">
        <v>40</v>
      </c>
      <c r="Y190" s="40" t="s">
        <v>38</v>
      </c>
      <c r="Z190" s="40" t="s">
        <v>40</v>
      </c>
      <c r="AA190" s="41" t="s">
        <v>40</v>
      </c>
      <c r="AB190" s="41" t="s">
        <v>40</v>
      </c>
      <c r="AC190" s="34" t="s">
        <v>850</v>
      </c>
      <c r="AD190" s="34" t="s">
        <v>851</v>
      </c>
      <c r="AE190" s="40" t="s">
        <v>43</v>
      </c>
      <c r="AF190" s="40" t="s">
        <v>852</v>
      </c>
      <c r="AG190" s="34" t="s">
        <v>853</v>
      </c>
      <c r="AH190" s="34" t="s">
        <v>854</v>
      </c>
      <c r="AI190" s="34" t="s">
        <v>82</v>
      </c>
      <c r="AJ190" s="33">
        <v>1000612206</v>
      </c>
      <c r="AK190" s="40" t="s">
        <v>789</v>
      </c>
      <c r="AL190" s="40" t="s">
        <v>49</v>
      </c>
      <c r="AM190" s="40" t="s">
        <v>50</v>
      </c>
      <c r="AN190" s="40" t="s">
        <v>3160</v>
      </c>
      <c r="AO190" s="40" t="s">
        <v>3693</v>
      </c>
      <c r="AP190" s="40" t="s">
        <v>2372</v>
      </c>
      <c r="AQ190" s="40" t="s">
        <v>2331</v>
      </c>
      <c r="AR190" s="38">
        <v>25958342</v>
      </c>
      <c r="AS190" s="42" t="s">
        <v>4064</v>
      </c>
      <c r="AT190" s="43" t="s">
        <v>4062</v>
      </c>
      <c r="AU190" s="33">
        <v>25958342</v>
      </c>
      <c r="AV190" s="33" t="s">
        <v>2577</v>
      </c>
      <c r="AW190" s="33" t="s">
        <v>4080</v>
      </c>
      <c r="AX190" s="40" t="s">
        <v>4056</v>
      </c>
      <c r="AY190" s="40" t="s">
        <v>4058</v>
      </c>
      <c r="AZ190" s="43" t="s">
        <v>4062</v>
      </c>
      <c r="BA190" s="42" t="s">
        <v>4064</v>
      </c>
      <c r="BB190" s="43" t="s">
        <v>4062</v>
      </c>
      <c r="BC190" s="43" t="s">
        <v>4062</v>
      </c>
      <c r="BD190" s="43" t="s">
        <v>4062</v>
      </c>
      <c r="BE190" s="42" t="s">
        <v>40</v>
      </c>
      <c r="BF190" s="42" t="s">
        <v>40</v>
      </c>
      <c r="BG190" s="43" t="s">
        <v>4062</v>
      </c>
      <c r="BH190" s="43" t="s">
        <v>4062</v>
      </c>
      <c r="BI190" s="43" t="s">
        <v>4062</v>
      </c>
      <c r="BJ190" s="43" t="s">
        <v>4062</v>
      </c>
      <c r="BK190" s="43" t="s">
        <v>4062</v>
      </c>
      <c r="BL190" s="42" t="s">
        <v>40</v>
      </c>
      <c r="BM190" s="42" t="s">
        <v>40</v>
      </c>
      <c r="BN190" s="43" t="s">
        <v>4062</v>
      </c>
      <c r="BO190" s="43" t="s">
        <v>4062</v>
      </c>
      <c r="BP190" s="43" t="s">
        <v>4062</v>
      </c>
      <c r="BQ190" s="43" t="s">
        <v>4062</v>
      </c>
      <c r="BR190" s="43" t="s">
        <v>4062</v>
      </c>
      <c r="BS190" s="43" t="s">
        <v>4062</v>
      </c>
      <c r="BT190" s="43" t="s">
        <v>4062</v>
      </c>
    </row>
    <row r="191" spans="1:72" s="42" customFormat="1" x14ac:dyDescent="0.2">
      <c r="A191" s="33">
        <v>25958342</v>
      </c>
      <c r="B191" s="34" t="s">
        <v>897</v>
      </c>
      <c r="C191" s="34" t="s">
        <v>54</v>
      </c>
      <c r="D191" s="34" t="s">
        <v>900</v>
      </c>
      <c r="E191" s="35" t="s">
        <v>2323</v>
      </c>
      <c r="F191" s="34" t="s">
        <v>1963</v>
      </c>
      <c r="G191" s="34" t="s">
        <v>1945</v>
      </c>
      <c r="H191" s="34" t="s">
        <v>2200</v>
      </c>
      <c r="I191" s="36">
        <v>2272500</v>
      </c>
      <c r="J191" s="37">
        <v>41400</v>
      </c>
      <c r="K191" s="34" t="s">
        <v>899</v>
      </c>
      <c r="L191" s="34" t="s">
        <v>33</v>
      </c>
      <c r="M191" s="34" t="s">
        <v>34</v>
      </c>
      <c r="N191" s="37">
        <v>41501</v>
      </c>
      <c r="O191" s="37">
        <f t="shared" si="10"/>
        <v>41400</v>
      </c>
      <c r="P191" s="38">
        <v>365</v>
      </c>
      <c r="Q191" s="37" t="s">
        <v>2297</v>
      </c>
      <c r="R191" s="37">
        <f t="shared" si="7"/>
        <v>41765</v>
      </c>
      <c r="S191" s="38">
        <f t="shared" si="8"/>
        <v>-264</v>
      </c>
      <c r="T191" s="39" t="s">
        <v>2298</v>
      </c>
      <c r="U191" s="34" t="s">
        <v>783</v>
      </c>
      <c r="V191" s="37">
        <v>41568</v>
      </c>
      <c r="W191" s="45" t="s">
        <v>40</v>
      </c>
      <c r="X191" s="45" t="s">
        <v>40</v>
      </c>
      <c r="Y191" s="40" t="s">
        <v>38</v>
      </c>
      <c r="Z191" s="40" t="s">
        <v>40</v>
      </c>
      <c r="AA191" s="41" t="s">
        <v>40</v>
      </c>
      <c r="AB191" s="41" t="s">
        <v>40</v>
      </c>
      <c r="AC191" s="34" t="s">
        <v>850</v>
      </c>
      <c r="AD191" s="34" t="s">
        <v>851</v>
      </c>
      <c r="AE191" s="40" t="s">
        <v>43</v>
      </c>
      <c r="AF191" s="40" t="s">
        <v>852</v>
      </c>
      <c r="AG191" s="34" t="s">
        <v>853</v>
      </c>
      <c r="AH191" s="34" t="s">
        <v>854</v>
      </c>
      <c r="AI191" s="34" t="s">
        <v>82</v>
      </c>
      <c r="AJ191" s="33">
        <v>1000612206</v>
      </c>
      <c r="AK191" s="40" t="s">
        <v>789</v>
      </c>
      <c r="AL191" s="40" t="s">
        <v>49</v>
      </c>
      <c r="AM191" s="40" t="s">
        <v>50</v>
      </c>
      <c r="AN191" s="40" t="s">
        <v>3161</v>
      </c>
      <c r="AO191" s="40" t="s">
        <v>3694</v>
      </c>
      <c r="AP191" s="40" t="s">
        <v>2372</v>
      </c>
      <c r="AQ191" s="40" t="s">
        <v>2331</v>
      </c>
      <c r="AR191" s="38">
        <v>25958342</v>
      </c>
      <c r="AS191" s="42" t="s">
        <v>4064</v>
      </c>
      <c r="AT191" s="43" t="s">
        <v>4062</v>
      </c>
      <c r="AU191" s="33">
        <v>25958342</v>
      </c>
      <c r="AV191" s="33" t="s">
        <v>2578</v>
      </c>
      <c r="AW191" s="33" t="s">
        <v>4080</v>
      </c>
      <c r="AX191" s="40" t="s">
        <v>4056</v>
      </c>
      <c r="AY191" s="40" t="s">
        <v>4058</v>
      </c>
      <c r="AZ191" s="43" t="s">
        <v>4062</v>
      </c>
      <c r="BA191" s="42" t="s">
        <v>4064</v>
      </c>
      <c r="BB191" s="43" t="s">
        <v>4062</v>
      </c>
      <c r="BC191" s="43" t="s">
        <v>4062</v>
      </c>
      <c r="BD191" s="43" t="s">
        <v>4062</v>
      </c>
      <c r="BE191" s="42" t="s">
        <v>40</v>
      </c>
      <c r="BF191" s="42" t="s">
        <v>40</v>
      </c>
      <c r="BG191" s="43" t="s">
        <v>4062</v>
      </c>
      <c r="BH191" s="43" t="s">
        <v>4062</v>
      </c>
      <c r="BI191" s="43" t="s">
        <v>4062</v>
      </c>
      <c r="BJ191" s="43" t="s">
        <v>4062</v>
      </c>
      <c r="BK191" s="43" t="s">
        <v>4062</v>
      </c>
      <c r="BL191" s="42" t="s">
        <v>40</v>
      </c>
      <c r="BM191" s="42" t="s">
        <v>40</v>
      </c>
      <c r="BN191" s="43" t="s">
        <v>4062</v>
      </c>
      <c r="BO191" s="43" t="s">
        <v>4062</v>
      </c>
      <c r="BP191" s="43" t="s">
        <v>4062</v>
      </c>
      <c r="BQ191" s="43" t="s">
        <v>4062</v>
      </c>
      <c r="BR191" s="43" t="s">
        <v>4062</v>
      </c>
      <c r="BS191" s="43" t="s">
        <v>4062</v>
      </c>
      <c r="BT191" s="43" t="s">
        <v>4062</v>
      </c>
    </row>
    <row r="192" spans="1:72" s="42" customFormat="1" x14ac:dyDescent="0.2">
      <c r="A192" s="33">
        <v>25958454</v>
      </c>
      <c r="B192" s="34" t="s">
        <v>901</v>
      </c>
      <c r="C192" s="34" t="s">
        <v>51</v>
      </c>
      <c r="D192" s="34" t="s">
        <v>902</v>
      </c>
      <c r="E192" s="34" t="s">
        <v>2178</v>
      </c>
      <c r="F192" s="34" t="s">
        <v>2010</v>
      </c>
      <c r="G192" s="34" t="s">
        <v>2011</v>
      </c>
      <c r="H192" s="34" t="s">
        <v>2228</v>
      </c>
      <c r="I192" s="36">
        <v>3737663</v>
      </c>
      <c r="J192" s="37">
        <v>41345</v>
      </c>
      <c r="K192" s="34" t="s">
        <v>903</v>
      </c>
      <c r="L192" s="34" t="s">
        <v>33</v>
      </c>
      <c r="M192" s="34" t="s">
        <v>34</v>
      </c>
      <c r="N192" s="37">
        <v>41501</v>
      </c>
      <c r="O192" s="37">
        <f t="shared" si="10"/>
        <v>41345</v>
      </c>
      <c r="P192" s="38">
        <v>365</v>
      </c>
      <c r="Q192" s="37" t="s">
        <v>2297</v>
      </c>
      <c r="R192" s="37">
        <f t="shared" si="7"/>
        <v>41710</v>
      </c>
      <c r="S192" s="38">
        <f t="shared" si="8"/>
        <v>-209</v>
      </c>
      <c r="T192" s="39" t="s">
        <v>2298</v>
      </c>
      <c r="U192" s="34" t="s">
        <v>783</v>
      </c>
      <c r="V192" s="37">
        <v>41568</v>
      </c>
      <c r="W192" s="45" t="s">
        <v>40</v>
      </c>
      <c r="X192" s="45" t="s">
        <v>40</v>
      </c>
      <c r="Y192" s="40" t="s">
        <v>38</v>
      </c>
      <c r="Z192" s="40" t="s">
        <v>40</v>
      </c>
      <c r="AA192" s="41" t="s">
        <v>40</v>
      </c>
      <c r="AB192" s="41" t="s">
        <v>40</v>
      </c>
      <c r="AC192" s="34" t="s">
        <v>904</v>
      </c>
      <c r="AD192" s="34" t="s">
        <v>42</v>
      </c>
      <c r="AE192" s="40" t="s">
        <v>43</v>
      </c>
      <c r="AF192" s="40" t="s">
        <v>905</v>
      </c>
      <c r="AG192" s="34" t="s">
        <v>906</v>
      </c>
      <c r="AH192" s="34" t="s">
        <v>907</v>
      </c>
      <c r="AI192" s="34" t="s">
        <v>455</v>
      </c>
      <c r="AJ192" s="33">
        <v>1011085511</v>
      </c>
      <c r="AK192" s="40" t="s">
        <v>789</v>
      </c>
      <c r="AL192" s="40" t="s">
        <v>49</v>
      </c>
      <c r="AM192" s="40" t="s">
        <v>50</v>
      </c>
      <c r="AN192" s="40" t="s">
        <v>3162</v>
      </c>
      <c r="AO192" s="40" t="s">
        <v>3695</v>
      </c>
      <c r="AP192" s="40" t="s">
        <v>2373</v>
      </c>
      <c r="AQ192" s="40" t="s">
        <v>2334</v>
      </c>
      <c r="AR192" s="38">
        <v>25958454</v>
      </c>
      <c r="AS192" s="42" t="s">
        <v>4064</v>
      </c>
      <c r="AT192" s="43" t="s">
        <v>4062</v>
      </c>
      <c r="AU192" s="33">
        <v>25958454</v>
      </c>
      <c r="AV192" s="33" t="s">
        <v>2579</v>
      </c>
      <c r="AW192" s="33" t="s">
        <v>4080</v>
      </c>
      <c r="AX192" s="40" t="s">
        <v>4056</v>
      </c>
      <c r="AY192" s="40" t="s">
        <v>4058</v>
      </c>
      <c r="AZ192" s="43" t="s">
        <v>4062</v>
      </c>
      <c r="BA192" s="42" t="s">
        <v>4064</v>
      </c>
      <c r="BB192" s="43" t="s">
        <v>4062</v>
      </c>
      <c r="BC192" s="43" t="s">
        <v>4062</v>
      </c>
      <c r="BD192" s="43" t="s">
        <v>4062</v>
      </c>
      <c r="BE192" s="42" t="s">
        <v>40</v>
      </c>
      <c r="BF192" s="42" t="s">
        <v>40</v>
      </c>
      <c r="BG192" s="43" t="s">
        <v>4062</v>
      </c>
      <c r="BH192" s="43" t="s">
        <v>4062</v>
      </c>
      <c r="BI192" s="43" t="s">
        <v>4062</v>
      </c>
      <c r="BJ192" s="43" t="s">
        <v>4062</v>
      </c>
      <c r="BK192" s="43" t="s">
        <v>4062</v>
      </c>
      <c r="BL192" s="42" t="s">
        <v>40</v>
      </c>
      <c r="BM192" s="42" t="s">
        <v>40</v>
      </c>
      <c r="BN192" s="43" t="s">
        <v>4062</v>
      </c>
      <c r="BO192" s="43" t="s">
        <v>4062</v>
      </c>
      <c r="BP192" s="43" t="s">
        <v>4062</v>
      </c>
      <c r="BQ192" s="43" t="s">
        <v>4062</v>
      </c>
      <c r="BR192" s="43" t="s">
        <v>4062</v>
      </c>
      <c r="BS192" s="43" t="s">
        <v>4062</v>
      </c>
      <c r="BT192" s="43" t="s">
        <v>4062</v>
      </c>
    </row>
    <row r="193" spans="1:72" s="42" customFormat="1" x14ac:dyDescent="0.2">
      <c r="A193" s="33">
        <v>25958468</v>
      </c>
      <c r="B193" s="34" t="s">
        <v>908</v>
      </c>
      <c r="C193" s="34" t="s">
        <v>51</v>
      </c>
      <c r="D193" s="34" t="s">
        <v>909</v>
      </c>
      <c r="E193" s="34" t="s">
        <v>2322</v>
      </c>
      <c r="F193" s="34" t="s">
        <v>1949</v>
      </c>
      <c r="G193" s="34" t="s">
        <v>1945</v>
      </c>
      <c r="H193" s="34" t="s">
        <v>2200</v>
      </c>
      <c r="I193" s="36">
        <v>1736104</v>
      </c>
      <c r="J193" s="37">
        <v>41366</v>
      </c>
      <c r="K193" s="34" t="s">
        <v>910</v>
      </c>
      <c r="L193" s="34" t="s">
        <v>33</v>
      </c>
      <c r="M193" s="34" t="s">
        <v>34</v>
      </c>
      <c r="N193" s="37">
        <v>41501</v>
      </c>
      <c r="O193" s="37">
        <f t="shared" si="10"/>
        <v>41366</v>
      </c>
      <c r="P193" s="38">
        <v>365</v>
      </c>
      <c r="Q193" s="37" t="s">
        <v>2297</v>
      </c>
      <c r="R193" s="37">
        <f t="shared" si="7"/>
        <v>41731</v>
      </c>
      <c r="S193" s="38">
        <f t="shared" si="8"/>
        <v>-230</v>
      </c>
      <c r="T193" s="39" t="s">
        <v>2298</v>
      </c>
      <c r="U193" s="34" t="s">
        <v>783</v>
      </c>
      <c r="V193" s="37">
        <v>41568</v>
      </c>
      <c r="W193" s="45" t="s">
        <v>40</v>
      </c>
      <c r="X193" s="45" t="s">
        <v>40</v>
      </c>
      <c r="Y193" s="40" t="s">
        <v>38</v>
      </c>
      <c r="Z193" s="40" t="s">
        <v>40</v>
      </c>
      <c r="AA193" s="41" t="s">
        <v>40</v>
      </c>
      <c r="AB193" s="41" t="s">
        <v>40</v>
      </c>
      <c r="AC193" s="34" t="s">
        <v>863</v>
      </c>
      <c r="AD193" s="34" t="s">
        <v>42</v>
      </c>
      <c r="AE193" s="40" t="s">
        <v>43</v>
      </c>
      <c r="AF193" s="40" t="s">
        <v>864</v>
      </c>
      <c r="AG193" s="34" t="s">
        <v>865</v>
      </c>
      <c r="AH193" s="34" t="s">
        <v>866</v>
      </c>
      <c r="AI193" s="34" t="s">
        <v>47</v>
      </c>
      <c r="AJ193" s="33">
        <v>1019070086</v>
      </c>
      <c r="AK193" s="40" t="s">
        <v>789</v>
      </c>
      <c r="AL193" s="40" t="s">
        <v>49</v>
      </c>
      <c r="AM193" s="40" t="s">
        <v>50</v>
      </c>
      <c r="AN193" s="40" t="s">
        <v>3163</v>
      </c>
      <c r="AO193" s="40" t="s">
        <v>3696</v>
      </c>
      <c r="AP193" s="40" t="s">
        <v>2377</v>
      </c>
      <c r="AQ193" s="40" t="s">
        <v>2334</v>
      </c>
      <c r="AR193" s="38">
        <v>25958468</v>
      </c>
      <c r="AS193" s="42" t="s">
        <v>4064</v>
      </c>
      <c r="AT193" s="43" t="s">
        <v>4062</v>
      </c>
      <c r="AU193" s="33">
        <v>25958468</v>
      </c>
      <c r="AV193" s="33" t="s">
        <v>2580</v>
      </c>
      <c r="AW193" s="33" t="s">
        <v>4080</v>
      </c>
      <c r="AX193" s="40" t="s">
        <v>4056</v>
      </c>
      <c r="AY193" s="40" t="s">
        <v>4058</v>
      </c>
      <c r="AZ193" s="43" t="s">
        <v>4062</v>
      </c>
      <c r="BA193" s="42" t="s">
        <v>4064</v>
      </c>
      <c r="BB193" s="43" t="s">
        <v>4062</v>
      </c>
      <c r="BC193" s="43" t="s">
        <v>4062</v>
      </c>
      <c r="BD193" s="43" t="s">
        <v>4062</v>
      </c>
      <c r="BE193" s="42" t="s">
        <v>40</v>
      </c>
      <c r="BF193" s="42" t="s">
        <v>40</v>
      </c>
      <c r="BG193" s="43" t="s">
        <v>4062</v>
      </c>
      <c r="BH193" s="43" t="s">
        <v>4062</v>
      </c>
      <c r="BI193" s="43" t="s">
        <v>4062</v>
      </c>
      <c r="BJ193" s="43" t="s">
        <v>4062</v>
      </c>
      <c r="BK193" s="43" t="s">
        <v>4062</v>
      </c>
      <c r="BL193" s="42" t="s">
        <v>40</v>
      </c>
      <c r="BM193" s="42" t="s">
        <v>40</v>
      </c>
      <c r="BN193" s="43" t="s">
        <v>4062</v>
      </c>
      <c r="BO193" s="43" t="s">
        <v>4062</v>
      </c>
      <c r="BP193" s="43" t="s">
        <v>4062</v>
      </c>
      <c r="BQ193" s="43" t="s">
        <v>4062</v>
      </c>
      <c r="BR193" s="43" t="s">
        <v>4062</v>
      </c>
      <c r="BS193" s="43" t="s">
        <v>4062</v>
      </c>
      <c r="BT193" s="43" t="s">
        <v>4062</v>
      </c>
    </row>
    <row r="194" spans="1:72" s="42" customFormat="1" x14ac:dyDescent="0.2">
      <c r="A194" s="33">
        <v>25958576</v>
      </c>
      <c r="B194" s="34" t="s">
        <v>911</v>
      </c>
      <c r="C194" s="34" t="s">
        <v>51</v>
      </c>
      <c r="D194" s="34" t="s">
        <v>912</v>
      </c>
      <c r="E194" s="34" t="s">
        <v>2322</v>
      </c>
      <c r="F194" s="34" t="s">
        <v>2002</v>
      </c>
      <c r="G194" s="34" t="s">
        <v>1945</v>
      </c>
      <c r="H194" s="34" t="s">
        <v>2200</v>
      </c>
      <c r="I194" s="36">
        <v>155170</v>
      </c>
      <c r="J194" s="37">
        <v>41340</v>
      </c>
      <c r="K194" s="34" t="s">
        <v>913</v>
      </c>
      <c r="L194" s="34" t="s">
        <v>33</v>
      </c>
      <c r="M194" s="34" t="s">
        <v>34</v>
      </c>
      <c r="N194" s="37">
        <v>41501</v>
      </c>
      <c r="O194" s="37">
        <f t="shared" si="10"/>
        <v>41340</v>
      </c>
      <c r="P194" s="38">
        <v>365</v>
      </c>
      <c r="Q194" s="37" t="s">
        <v>2297</v>
      </c>
      <c r="R194" s="37">
        <f t="shared" si="7"/>
        <v>41705</v>
      </c>
      <c r="S194" s="38">
        <f t="shared" si="8"/>
        <v>-204</v>
      </c>
      <c r="T194" s="39" t="s">
        <v>2298</v>
      </c>
      <c r="U194" s="34" t="s">
        <v>783</v>
      </c>
      <c r="V194" s="37">
        <v>41568</v>
      </c>
      <c r="W194" s="45" t="s">
        <v>40</v>
      </c>
      <c r="X194" s="45" t="s">
        <v>40</v>
      </c>
      <c r="Y194" s="40" t="s">
        <v>38</v>
      </c>
      <c r="Z194" s="40" t="s">
        <v>40</v>
      </c>
      <c r="AA194" s="41" t="s">
        <v>40</v>
      </c>
      <c r="AB194" s="41" t="s">
        <v>40</v>
      </c>
      <c r="AC194" s="34" t="s">
        <v>850</v>
      </c>
      <c r="AD194" s="34" t="s">
        <v>851</v>
      </c>
      <c r="AE194" s="40" t="s">
        <v>43</v>
      </c>
      <c r="AF194" s="40" t="s">
        <v>852</v>
      </c>
      <c r="AG194" s="34" t="s">
        <v>853</v>
      </c>
      <c r="AH194" s="34" t="s">
        <v>854</v>
      </c>
      <c r="AI194" s="34" t="s">
        <v>82</v>
      </c>
      <c r="AJ194" s="33">
        <v>1000612206</v>
      </c>
      <c r="AK194" s="40" t="s">
        <v>789</v>
      </c>
      <c r="AL194" s="40" t="s">
        <v>49</v>
      </c>
      <c r="AM194" s="40" t="s">
        <v>50</v>
      </c>
      <c r="AN194" s="40" t="s">
        <v>3164</v>
      </c>
      <c r="AO194" s="40" t="s">
        <v>3697</v>
      </c>
      <c r="AP194" s="40" t="s">
        <v>2372</v>
      </c>
      <c r="AQ194" s="40" t="s">
        <v>2331</v>
      </c>
      <c r="AR194" s="38">
        <v>25958576</v>
      </c>
      <c r="AS194" s="42" t="s">
        <v>4064</v>
      </c>
      <c r="AT194" s="43" t="s">
        <v>4062</v>
      </c>
      <c r="AU194" s="33">
        <v>25958576</v>
      </c>
      <c r="AV194" s="33" t="s">
        <v>2581</v>
      </c>
      <c r="AW194" s="33" t="s">
        <v>4080</v>
      </c>
      <c r="AX194" s="40" t="s">
        <v>4056</v>
      </c>
      <c r="AY194" s="40" t="s">
        <v>4058</v>
      </c>
      <c r="AZ194" s="43" t="s">
        <v>4062</v>
      </c>
      <c r="BA194" s="42" t="s">
        <v>4064</v>
      </c>
      <c r="BB194" s="43" t="s">
        <v>4062</v>
      </c>
      <c r="BC194" s="43" t="s">
        <v>4062</v>
      </c>
      <c r="BD194" s="43" t="s">
        <v>4062</v>
      </c>
      <c r="BE194" s="42" t="s">
        <v>40</v>
      </c>
      <c r="BF194" s="42" t="s">
        <v>40</v>
      </c>
      <c r="BG194" s="43" t="s">
        <v>4062</v>
      </c>
      <c r="BH194" s="43" t="s">
        <v>4062</v>
      </c>
      <c r="BI194" s="43" t="s">
        <v>4062</v>
      </c>
      <c r="BJ194" s="43" t="s">
        <v>4062</v>
      </c>
      <c r="BK194" s="43" t="s">
        <v>4062</v>
      </c>
      <c r="BL194" s="42" t="s">
        <v>40</v>
      </c>
      <c r="BM194" s="42" t="s">
        <v>40</v>
      </c>
      <c r="BN194" s="43" t="s">
        <v>4062</v>
      </c>
      <c r="BO194" s="43" t="s">
        <v>4062</v>
      </c>
      <c r="BP194" s="43" t="s">
        <v>4062</v>
      </c>
      <c r="BQ194" s="43" t="s">
        <v>4062</v>
      </c>
      <c r="BR194" s="43" t="s">
        <v>4062</v>
      </c>
      <c r="BS194" s="43" t="s">
        <v>4062</v>
      </c>
      <c r="BT194" s="43" t="s">
        <v>4062</v>
      </c>
    </row>
    <row r="195" spans="1:72" s="42" customFormat="1" x14ac:dyDescent="0.2">
      <c r="A195" s="33">
        <v>25958576</v>
      </c>
      <c r="B195" s="34" t="s">
        <v>911</v>
      </c>
      <c r="C195" s="34" t="s">
        <v>54</v>
      </c>
      <c r="D195" s="34" t="s">
        <v>855</v>
      </c>
      <c r="E195" s="35" t="s">
        <v>2323</v>
      </c>
      <c r="F195" s="34" t="s">
        <v>1963</v>
      </c>
      <c r="G195" s="34" t="s">
        <v>1945</v>
      </c>
      <c r="H195" s="34" t="s">
        <v>2200</v>
      </c>
      <c r="I195" s="36">
        <v>2385000</v>
      </c>
      <c r="J195" s="37">
        <v>41371</v>
      </c>
      <c r="K195" s="34" t="s">
        <v>913</v>
      </c>
      <c r="L195" s="34" t="s">
        <v>33</v>
      </c>
      <c r="M195" s="34" t="s">
        <v>34</v>
      </c>
      <c r="N195" s="37">
        <v>41501</v>
      </c>
      <c r="O195" s="37">
        <f t="shared" si="10"/>
        <v>41371</v>
      </c>
      <c r="P195" s="38">
        <v>365</v>
      </c>
      <c r="Q195" s="37" t="s">
        <v>2297</v>
      </c>
      <c r="R195" s="37">
        <f t="shared" si="7"/>
        <v>41736</v>
      </c>
      <c r="S195" s="38">
        <f t="shared" si="8"/>
        <v>-235</v>
      </c>
      <c r="T195" s="39" t="s">
        <v>2298</v>
      </c>
      <c r="U195" s="34" t="s">
        <v>783</v>
      </c>
      <c r="V195" s="37">
        <v>41568</v>
      </c>
      <c r="W195" s="45" t="s">
        <v>40</v>
      </c>
      <c r="X195" s="45" t="s">
        <v>40</v>
      </c>
      <c r="Y195" s="40" t="s">
        <v>38</v>
      </c>
      <c r="Z195" s="40" t="s">
        <v>40</v>
      </c>
      <c r="AA195" s="41" t="s">
        <v>40</v>
      </c>
      <c r="AB195" s="41" t="s">
        <v>40</v>
      </c>
      <c r="AC195" s="34" t="s">
        <v>850</v>
      </c>
      <c r="AD195" s="34" t="s">
        <v>851</v>
      </c>
      <c r="AE195" s="40" t="s">
        <v>43</v>
      </c>
      <c r="AF195" s="40" t="s">
        <v>852</v>
      </c>
      <c r="AG195" s="34" t="s">
        <v>853</v>
      </c>
      <c r="AH195" s="34" t="s">
        <v>854</v>
      </c>
      <c r="AI195" s="34" t="s">
        <v>82</v>
      </c>
      <c r="AJ195" s="33">
        <v>1000612206</v>
      </c>
      <c r="AK195" s="40" t="s">
        <v>789</v>
      </c>
      <c r="AL195" s="40" t="s">
        <v>49</v>
      </c>
      <c r="AM195" s="40" t="s">
        <v>50</v>
      </c>
      <c r="AN195" s="40" t="s">
        <v>3151</v>
      </c>
      <c r="AO195" s="40" t="s">
        <v>3684</v>
      </c>
      <c r="AP195" s="40" t="s">
        <v>2372</v>
      </c>
      <c r="AQ195" s="40" t="s">
        <v>2331</v>
      </c>
      <c r="AR195" s="38">
        <v>25958576</v>
      </c>
      <c r="AS195" s="42" t="s">
        <v>4064</v>
      </c>
      <c r="AT195" s="43" t="s">
        <v>4062</v>
      </c>
      <c r="AU195" s="33">
        <v>25958576</v>
      </c>
      <c r="AV195" s="33" t="s">
        <v>2582</v>
      </c>
      <c r="AW195" s="33" t="s">
        <v>4080</v>
      </c>
      <c r="AX195" s="40" t="s">
        <v>4056</v>
      </c>
      <c r="AY195" s="40" t="s">
        <v>4058</v>
      </c>
      <c r="AZ195" s="43" t="s">
        <v>4062</v>
      </c>
      <c r="BA195" s="42" t="s">
        <v>4064</v>
      </c>
      <c r="BB195" s="43" t="s">
        <v>4062</v>
      </c>
      <c r="BC195" s="43" t="s">
        <v>4062</v>
      </c>
      <c r="BD195" s="43" t="s">
        <v>4062</v>
      </c>
      <c r="BE195" s="42" t="s">
        <v>40</v>
      </c>
      <c r="BF195" s="42" t="s">
        <v>40</v>
      </c>
      <c r="BG195" s="43" t="s">
        <v>4062</v>
      </c>
      <c r="BH195" s="43" t="s">
        <v>4062</v>
      </c>
      <c r="BI195" s="43" t="s">
        <v>4062</v>
      </c>
      <c r="BJ195" s="43" t="s">
        <v>4062</v>
      </c>
      <c r="BK195" s="43" t="s">
        <v>4062</v>
      </c>
      <c r="BL195" s="42" t="s">
        <v>40</v>
      </c>
      <c r="BM195" s="42" t="s">
        <v>40</v>
      </c>
      <c r="BN195" s="43" t="s">
        <v>4062</v>
      </c>
      <c r="BO195" s="43" t="s">
        <v>4062</v>
      </c>
      <c r="BP195" s="43" t="s">
        <v>4062</v>
      </c>
      <c r="BQ195" s="43" t="s">
        <v>4062</v>
      </c>
      <c r="BR195" s="43" t="s">
        <v>4062</v>
      </c>
      <c r="BS195" s="43" t="s">
        <v>4062</v>
      </c>
      <c r="BT195" s="43" t="s">
        <v>4062</v>
      </c>
    </row>
    <row r="196" spans="1:72" s="42" customFormat="1" x14ac:dyDescent="0.2">
      <c r="A196" s="33">
        <v>25958576</v>
      </c>
      <c r="B196" s="34" t="s">
        <v>911</v>
      </c>
      <c r="C196" s="34" t="s">
        <v>30</v>
      </c>
      <c r="D196" s="34" t="s">
        <v>914</v>
      </c>
      <c r="E196" s="35" t="s">
        <v>768</v>
      </c>
      <c r="F196" s="34" t="s">
        <v>1965</v>
      </c>
      <c r="G196" s="34" t="s">
        <v>1945</v>
      </c>
      <c r="H196" s="34" t="s">
        <v>2200</v>
      </c>
      <c r="I196" s="36">
        <v>470000</v>
      </c>
      <c r="J196" s="37">
        <v>41371</v>
      </c>
      <c r="K196" s="34" t="s">
        <v>913</v>
      </c>
      <c r="L196" s="34" t="s">
        <v>33</v>
      </c>
      <c r="M196" s="34" t="s">
        <v>34</v>
      </c>
      <c r="N196" s="37">
        <v>41501</v>
      </c>
      <c r="O196" s="37">
        <f t="shared" si="10"/>
        <v>41371</v>
      </c>
      <c r="P196" s="38">
        <v>365</v>
      </c>
      <c r="Q196" s="37" t="s">
        <v>2297</v>
      </c>
      <c r="R196" s="37">
        <f t="shared" ref="R196:R259" si="11">+O196+P196</f>
        <v>41736</v>
      </c>
      <c r="S196" s="38">
        <f t="shared" ref="S196:S259" si="12">+N196-R196</f>
        <v>-235</v>
      </c>
      <c r="T196" s="39" t="s">
        <v>2298</v>
      </c>
      <c r="U196" s="34" t="s">
        <v>783</v>
      </c>
      <c r="V196" s="37">
        <v>41568</v>
      </c>
      <c r="W196" s="45" t="s">
        <v>40</v>
      </c>
      <c r="X196" s="45" t="s">
        <v>40</v>
      </c>
      <c r="Y196" s="40" t="s">
        <v>38</v>
      </c>
      <c r="Z196" s="40" t="s">
        <v>40</v>
      </c>
      <c r="AA196" s="41" t="s">
        <v>40</v>
      </c>
      <c r="AB196" s="41" t="s">
        <v>40</v>
      </c>
      <c r="AC196" s="34" t="s">
        <v>850</v>
      </c>
      <c r="AD196" s="34" t="s">
        <v>851</v>
      </c>
      <c r="AE196" s="40" t="s">
        <v>43</v>
      </c>
      <c r="AF196" s="40" t="s">
        <v>852</v>
      </c>
      <c r="AG196" s="34" t="s">
        <v>853</v>
      </c>
      <c r="AH196" s="34" t="s">
        <v>854</v>
      </c>
      <c r="AI196" s="34" t="s">
        <v>82</v>
      </c>
      <c r="AJ196" s="33">
        <v>1000612206</v>
      </c>
      <c r="AK196" s="40" t="s">
        <v>789</v>
      </c>
      <c r="AL196" s="40" t="s">
        <v>49</v>
      </c>
      <c r="AM196" s="40" t="s">
        <v>50</v>
      </c>
      <c r="AN196" s="40" t="s">
        <v>3165</v>
      </c>
      <c r="AO196" s="40" t="s">
        <v>3698</v>
      </c>
      <c r="AP196" s="40" t="s">
        <v>2372</v>
      </c>
      <c r="AQ196" s="40" t="s">
        <v>2331</v>
      </c>
      <c r="AR196" s="38">
        <v>25958576</v>
      </c>
      <c r="AS196" s="42" t="s">
        <v>4064</v>
      </c>
      <c r="AT196" s="43" t="s">
        <v>4062</v>
      </c>
      <c r="AU196" s="33">
        <v>25958576</v>
      </c>
      <c r="AV196" s="33" t="s">
        <v>2583</v>
      </c>
      <c r="AW196" s="33" t="s">
        <v>4080</v>
      </c>
      <c r="AX196" s="40" t="s">
        <v>4056</v>
      </c>
      <c r="AY196" s="40" t="s">
        <v>4058</v>
      </c>
      <c r="AZ196" s="43" t="s">
        <v>4062</v>
      </c>
      <c r="BA196" s="42" t="s">
        <v>4064</v>
      </c>
      <c r="BB196" s="43" t="s">
        <v>4062</v>
      </c>
      <c r="BC196" s="43" t="s">
        <v>4062</v>
      </c>
      <c r="BD196" s="43" t="s">
        <v>4062</v>
      </c>
      <c r="BE196" s="42" t="s">
        <v>40</v>
      </c>
      <c r="BF196" s="42" t="s">
        <v>40</v>
      </c>
      <c r="BG196" s="43" t="s">
        <v>4062</v>
      </c>
      <c r="BH196" s="43" t="s">
        <v>4062</v>
      </c>
      <c r="BI196" s="43" t="s">
        <v>4062</v>
      </c>
      <c r="BJ196" s="43" t="s">
        <v>4062</v>
      </c>
      <c r="BK196" s="43" t="s">
        <v>4062</v>
      </c>
      <c r="BL196" s="42" t="s">
        <v>40</v>
      </c>
      <c r="BM196" s="42" t="s">
        <v>40</v>
      </c>
      <c r="BN196" s="43" t="s">
        <v>4062</v>
      </c>
      <c r="BO196" s="43" t="s">
        <v>4062</v>
      </c>
      <c r="BP196" s="43" t="s">
        <v>4062</v>
      </c>
      <c r="BQ196" s="43" t="s">
        <v>4062</v>
      </c>
      <c r="BR196" s="43" t="s">
        <v>4062</v>
      </c>
      <c r="BS196" s="43" t="s">
        <v>4062</v>
      </c>
      <c r="BT196" s="43" t="s">
        <v>4062</v>
      </c>
    </row>
    <row r="197" spans="1:72" s="42" customFormat="1" x14ac:dyDescent="0.2">
      <c r="A197" s="33">
        <v>25958609</v>
      </c>
      <c r="B197" s="34" t="s">
        <v>915</v>
      </c>
      <c r="C197" s="34" t="s">
        <v>51</v>
      </c>
      <c r="D197" s="34" t="s">
        <v>916</v>
      </c>
      <c r="E197" s="34" t="s">
        <v>2187</v>
      </c>
      <c r="F197" s="34" t="s">
        <v>2007</v>
      </c>
      <c r="G197" s="34" t="s">
        <v>2009</v>
      </c>
      <c r="H197" s="34" t="s">
        <v>2227</v>
      </c>
      <c r="I197" s="36">
        <v>808250</v>
      </c>
      <c r="J197" s="37">
        <v>41365</v>
      </c>
      <c r="K197" s="34" t="s">
        <v>918</v>
      </c>
      <c r="L197" s="34" t="s">
        <v>880</v>
      </c>
      <c r="M197" s="34" t="s">
        <v>881</v>
      </c>
      <c r="N197" s="37">
        <v>41501</v>
      </c>
      <c r="O197" s="37">
        <f t="shared" si="10"/>
        <v>41365</v>
      </c>
      <c r="P197" s="38">
        <v>365</v>
      </c>
      <c r="Q197" s="37" t="s">
        <v>2297</v>
      </c>
      <c r="R197" s="37">
        <f t="shared" si="11"/>
        <v>41730</v>
      </c>
      <c r="S197" s="38">
        <f t="shared" si="12"/>
        <v>-229</v>
      </c>
      <c r="T197" s="39" t="s">
        <v>2298</v>
      </c>
      <c r="U197" s="34" t="s">
        <v>783</v>
      </c>
      <c r="V197" s="37">
        <v>41568</v>
      </c>
      <c r="W197" s="45" t="s">
        <v>40</v>
      </c>
      <c r="X197" s="45" t="s">
        <v>40</v>
      </c>
      <c r="Y197" s="40" t="s">
        <v>38</v>
      </c>
      <c r="Z197" s="40" t="s">
        <v>40</v>
      </c>
      <c r="AA197" s="41" t="s">
        <v>40</v>
      </c>
      <c r="AB197" s="41" t="s">
        <v>40</v>
      </c>
      <c r="AC197" s="34" t="s">
        <v>919</v>
      </c>
      <c r="AD197" s="34" t="s">
        <v>42</v>
      </c>
      <c r="AE197" s="40" t="s">
        <v>43</v>
      </c>
      <c r="AF197" s="40" t="s">
        <v>920</v>
      </c>
      <c r="AG197" s="34" t="s">
        <v>921</v>
      </c>
      <c r="AH197" s="34" t="s">
        <v>922</v>
      </c>
      <c r="AI197" s="34" t="s">
        <v>47</v>
      </c>
      <c r="AJ197" s="33">
        <v>51827293</v>
      </c>
      <c r="AK197" s="40" t="s">
        <v>789</v>
      </c>
      <c r="AL197" s="40" t="s">
        <v>49</v>
      </c>
      <c r="AM197" s="40" t="s">
        <v>50</v>
      </c>
      <c r="AN197" s="40" t="s">
        <v>3166</v>
      </c>
      <c r="AO197" s="40" t="s">
        <v>3699</v>
      </c>
      <c r="AP197" s="40" t="s">
        <v>2361</v>
      </c>
      <c r="AQ197" s="40" t="s">
        <v>2331</v>
      </c>
      <c r="AR197" s="38">
        <v>25958609</v>
      </c>
      <c r="AS197" s="42" t="s">
        <v>4061</v>
      </c>
      <c r="AT197" s="43" t="s">
        <v>4062</v>
      </c>
      <c r="AU197" s="33">
        <v>25958609</v>
      </c>
      <c r="AV197" s="33" t="s">
        <v>2584</v>
      </c>
      <c r="AW197" s="33" t="s">
        <v>4080</v>
      </c>
      <c r="AX197" s="40" t="s">
        <v>4056</v>
      </c>
      <c r="AY197" s="40" t="s">
        <v>4058</v>
      </c>
      <c r="AZ197" s="43" t="s">
        <v>4062</v>
      </c>
      <c r="BA197" s="42" t="s">
        <v>4061</v>
      </c>
      <c r="BB197" s="43" t="s">
        <v>4062</v>
      </c>
      <c r="BC197" s="43" t="s">
        <v>4062</v>
      </c>
      <c r="BD197" s="43" t="s">
        <v>4062</v>
      </c>
      <c r="BE197" s="42" t="s">
        <v>40</v>
      </c>
      <c r="BF197" s="42" t="s">
        <v>40</v>
      </c>
      <c r="BG197" s="43" t="s">
        <v>4062</v>
      </c>
      <c r="BH197" s="43" t="s">
        <v>4062</v>
      </c>
      <c r="BI197" s="43" t="s">
        <v>4062</v>
      </c>
      <c r="BJ197" s="43" t="s">
        <v>4062</v>
      </c>
      <c r="BK197" s="43" t="s">
        <v>4062</v>
      </c>
      <c r="BL197" s="42" t="s">
        <v>40</v>
      </c>
      <c r="BM197" s="42" t="s">
        <v>40</v>
      </c>
      <c r="BN197" s="43" t="s">
        <v>4062</v>
      </c>
      <c r="BO197" s="43" t="s">
        <v>4062</v>
      </c>
      <c r="BP197" s="43" t="s">
        <v>4062</v>
      </c>
      <c r="BQ197" s="43" t="s">
        <v>4062</v>
      </c>
      <c r="BR197" s="43" t="s">
        <v>4062</v>
      </c>
      <c r="BS197" s="43" t="s">
        <v>4062</v>
      </c>
      <c r="BT197" s="43" t="s">
        <v>4062</v>
      </c>
    </row>
    <row r="198" spans="1:72" s="42" customFormat="1" x14ac:dyDescent="0.2">
      <c r="A198" s="33">
        <v>25958711</v>
      </c>
      <c r="B198" s="34" t="s">
        <v>923</v>
      </c>
      <c r="C198" s="34" t="s">
        <v>51</v>
      </c>
      <c r="D198" s="34" t="s">
        <v>924</v>
      </c>
      <c r="E198" s="35" t="s">
        <v>2323</v>
      </c>
      <c r="F198" s="34" t="s">
        <v>1963</v>
      </c>
      <c r="G198" s="34" t="s">
        <v>1945</v>
      </c>
      <c r="H198" s="34" t="s">
        <v>2200</v>
      </c>
      <c r="I198" s="36">
        <v>2263400</v>
      </c>
      <c r="J198" s="37">
        <v>41404</v>
      </c>
      <c r="K198" s="34" t="s">
        <v>925</v>
      </c>
      <c r="L198" s="34" t="s">
        <v>33</v>
      </c>
      <c r="M198" s="34" t="s">
        <v>34</v>
      </c>
      <c r="N198" s="37">
        <v>41501</v>
      </c>
      <c r="O198" s="37">
        <f t="shared" si="10"/>
        <v>41404</v>
      </c>
      <c r="P198" s="38">
        <v>365</v>
      </c>
      <c r="Q198" s="37" t="s">
        <v>2297</v>
      </c>
      <c r="R198" s="37">
        <f t="shared" si="11"/>
        <v>41769</v>
      </c>
      <c r="S198" s="38">
        <f t="shared" si="12"/>
        <v>-268</v>
      </c>
      <c r="T198" s="39" t="s">
        <v>2298</v>
      </c>
      <c r="U198" s="34" t="s">
        <v>783</v>
      </c>
      <c r="V198" s="37">
        <v>41568</v>
      </c>
      <c r="W198" s="45" t="s">
        <v>40</v>
      </c>
      <c r="X198" s="45" t="s">
        <v>40</v>
      </c>
      <c r="Y198" s="40" t="s">
        <v>38</v>
      </c>
      <c r="Z198" s="40" t="s">
        <v>40</v>
      </c>
      <c r="AA198" s="41" t="s">
        <v>40</v>
      </c>
      <c r="AB198" s="41" t="s">
        <v>40</v>
      </c>
      <c r="AC198" s="34" t="s">
        <v>810</v>
      </c>
      <c r="AD198" s="34" t="s">
        <v>926</v>
      </c>
      <c r="AE198" s="40" t="s">
        <v>812</v>
      </c>
      <c r="AF198" s="40" t="s">
        <v>927</v>
      </c>
      <c r="AG198" s="34" t="s">
        <v>928</v>
      </c>
      <c r="AH198" s="34" t="s">
        <v>929</v>
      </c>
      <c r="AI198" s="34" t="s">
        <v>47</v>
      </c>
      <c r="AJ198" s="33">
        <v>75105202</v>
      </c>
      <c r="AK198" s="40" t="s">
        <v>789</v>
      </c>
      <c r="AL198" s="40" t="s">
        <v>49</v>
      </c>
      <c r="AM198" s="40" t="s">
        <v>50</v>
      </c>
      <c r="AN198" s="40" t="s">
        <v>3167</v>
      </c>
      <c r="AO198" s="40" t="s">
        <v>3700</v>
      </c>
      <c r="AP198" s="40" t="s">
        <v>2365</v>
      </c>
      <c r="AQ198" s="40" t="s">
        <v>2334</v>
      </c>
      <c r="AR198" s="38">
        <v>25958711</v>
      </c>
      <c r="AS198" s="42" t="s">
        <v>4064</v>
      </c>
      <c r="AT198" s="43" t="s">
        <v>4062</v>
      </c>
      <c r="AU198" s="33">
        <v>25958711</v>
      </c>
      <c r="AV198" s="33" t="s">
        <v>2585</v>
      </c>
      <c r="AW198" s="33" t="s">
        <v>4080</v>
      </c>
      <c r="AX198" s="40" t="s">
        <v>4056</v>
      </c>
      <c r="AY198" s="40" t="s">
        <v>4058</v>
      </c>
      <c r="AZ198" s="43" t="s">
        <v>4062</v>
      </c>
      <c r="BA198" s="42" t="s">
        <v>4064</v>
      </c>
      <c r="BB198" s="43" t="s">
        <v>4062</v>
      </c>
      <c r="BC198" s="43" t="s">
        <v>4062</v>
      </c>
      <c r="BD198" s="43" t="s">
        <v>4062</v>
      </c>
      <c r="BE198" s="42" t="s">
        <v>40</v>
      </c>
      <c r="BF198" s="42" t="s">
        <v>40</v>
      </c>
      <c r="BG198" s="43" t="s">
        <v>4062</v>
      </c>
      <c r="BH198" s="43" t="s">
        <v>4062</v>
      </c>
      <c r="BI198" s="43" t="s">
        <v>4062</v>
      </c>
      <c r="BJ198" s="43" t="s">
        <v>4062</v>
      </c>
      <c r="BK198" s="43" t="s">
        <v>4062</v>
      </c>
      <c r="BL198" s="42" t="s">
        <v>40</v>
      </c>
      <c r="BM198" s="42" t="s">
        <v>40</v>
      </c>
      <c r="BN198" s="43" t="s">
        <v>4062</v>
      </c>
      <c r="BO198" s="43" t="s">
        <v>4062</v>
      </c>
      <c r="BP198" s="43" t="s">
        <v>4062</v>
      </c>
      <c r="BQ198" s="43" t="s">
        <v>4062</v>
      </c>
      <c r="BR198" s="43" t="s">
        <v>4062</v>
      </c>
      <c r="BS198" s="43" t="s">
        <v>4062</v>
      </c>
      <c r="BT198" s="43" t="s">
        <v>4062</v>
      </c>
    </row>
    <row r="199" spans="1:72" s="42" customFormat="1" x14ac:dyDescent="0.2">
      <c r="A199" s="33">
        <v>25958711</v>
      </c>
      <c r="B199" s="34" t="s">
        <v>923</v>
      </c>
      <c r="C199" s="34" t="s">
        <v>54</v>
      </c>
      <c r="D199" s="34" t="s">
        <v>930</v>
      </c>
      <c r="E199" s="34" t="s">
        <v>2322</v>
      </c>
      <c r="F199" s="34" t="s">
        <v>1946</v>
      </c>
      <c r="G199" s="34" t="s">
        <v>1945</v>
      </c>
      <c r="H199" s="34" t="s">
        <v>2200</v>
      </c>
      <c r="I199" s="36">
        <v>180000</v>
      </c>
      <c r="J199" s="37">
        <v>41404</v>
      </c>
      <c r="K199" s="34" t="s">
        <v>925</v>
      </c>
      <c r="L199" s="34" t="s">
        <v>33</v>
      </c>
      <c r="M199" s="34" t="s">
        <v>34</v>
      </c>
      <c r="N199" s="37">
        <v>41501</v>
      </c>
      <c r="O199" s="37">
        <f t="shared" si="10"/>
        <v>41404</v>
      </c>
      <c r="P199" s="38">
        <v>365</v>
      </c>
      <c r="Q199" s="37" t="s">
        <v>2297</v>
      </c>
      <c r="R199" s="37">
        <f t="shared" si="11"/>
        <v>41769</v>
      </c>
      <c r="S199" s="38">
        <f t="shared" si="12"/>
        <v>-268</v>
      </c>
      <c r="T199" s="39" t="s">
        <v>2298</v>
      </c>
      <c r="U199" s="34" t="s">
        <v>783</v>
      </c>
      <c r="V199" s="37">
        <v>41568</v>
      </c>
      <c r="W199" s="45" t="s">
        <v>40</v>
      </c>
      <c r="X199" s="45" t="s">
        <v>40</v>
      </c>
      <c r="Y199" s="40" t="s">
        <v>38</v>
      </c>
      <c r="Z199" s="40" t="s">
        <v>40</v>
      </c>
      <c r="AA199" s="41" t="s">
        <v>40</v>
      </c>
      <c r="AB199" s="41" t="s">
        <v>40</v>
      </c>
      <c r="AC199" s="34" t="s">
        <v>810</v>
      </c>
      <c r="AD199" s="34" t="s">
        <v>926</v>
      </c>
      <c r="AE199" s="40" t="s">
        <v>812</v>
      </c>
      <c r="AF199" s="40" t="s">
        <v>927</v>
      </c>
      <c r="AG199" s="34" t="s">
        <v>928</v>
      </c>
      <c r="AH199" s="34" t="s">
        <v>929</v>
      </c>
      <c r="AI199" s="34" t="s">
        <v>47</v>
      </c>
      <c r="AJ199" s="33">
        <v>75105202</v>
      </c>
      <c r="AK199" s="40" t="s">
        <v>789</v>
      </c>
      <c r="AL199" s="40" t="s">
        <v>49</v>
      </c>
      <c r="AM199" s="40" t="s">
        <v>50</v>
      </c>
      <c r="AN199" s="40" t="s">
        <v>3168</v>
      </c>
      <c r="AO199" s="40" t="s">
        <v>3701</v>
      </c>
      <c r="AP199" s="40" t="s">
        <v>2365</v>
      </c>
      <c r="AQ199" s="40" t="s">
        <v>2334</v>
      </c>
      <c r="AR199" s="38">
        <v>25958711</v>
      </c>
      <c r="AS199" s="42" t="s">
        <v>4064</v>
      </c>
      <c r="AT199" s="43" t="s">
        <v>4062</v>
      </c>
      <c r="AU199" s="33">
        <v>25958711</v>
      </c>
      <c r="AV199" s="33" t="s">
        <v>2586</v>
      </c>
      <c r="AW199" s="33" t="s">
        <v>4080</v>
      </c>
      <c r="AX199" s="40" t="s">
        <v>4056</v>
      </c>
      <c r="AY199" s="40" t="s">
        <v>4058</v>
      </c>
      <c r="AZ199" s="43" t="s">
        <v>4062</v>
      </c>
      <c r="BA199" s="42" t="s">
        <v>4064</v>
      </c>
      <c r="BB199" s="43" t="s">
        <v>4062</v>
      </c>
      <c r="BC199" s="43" t="s">
        <v>4062</v>
      </c>
      <c r="BD199" s="43" t="s">
        <v>4062</v>
      </c>
      <c r="BE199" s="42" t="s">
        <v>40</v>
      </c>
      <c r="BF199" s="42" t="s">
        <v>40</v>
      </c>
      <c r="BG199" s="43" t="s">
        <v>4062</v>
      </c>
      <c r="BH199" s="43" t="s">
        <v>4062</v>
      </c>
      <c r="BI199" s="43" t="s">
        <v>4062</v>
      </c>
      <c r="BJ199" s="43" t="s">
        <v>4062</v>
      </c>
      <c r="BK199" s="43" t="s">
        <v>4062</v>
      </c>
      <c r="BL199" s="42" t="s">
        <v>40</v>
      </c>
      <c r="BM199" s="42" t="s">
        <v>40</v>
      </c>
      <c r="BN199" s="43" t="s">
        <v>4062</v>
      </c>
      <c r="BO199" s="43" t="s">
        <v>4062</v>
      </c>
      <c r="BP199" s="43" t="s">
        <v>4062</v>
      </c>
      <c r="BQ199" s="43" t="s">
        <v>4062</v>
      </c>
      <c r="BR199" s="43" t="s">
        <v>4062</v>
      </c>
      <c r="BS199" s="43" t="s">
        <v>4062</v>
      </c>
      <c r="BT199" s="43" t="s">
        <v>4062</v>
      </c>
    </row>
    <row r="200" spans="1:72" s="42" customFormat="1" x14ac:dyDescent="0.2">
      <c r="A200" s="33">
        <v>25958711</v>
      </c>
      <c r="B200" s="34" t="s">
        <v>923</v>
      </c>
      <c r="C200" s="34" t="s">
        <v>30</v>
      </c>
      <c r="D200" s="34" t="s">
        <v>931</v>
      </c>
      <c r="E200" s="35" t="s">
        <v>768</v>
      </c>
      <c r="F200" s="34" t="s">
        <v>1944</v>
      </c>
      <c r="G200" s="34" t="s">
        <v>1945</v>
      </c>
      <c r="H200" s="34" t="s">
        <v>2200</v>
      </c>
      <c r="I200" s="36">
        <v>470000</v>
      </c>
      <c r="J200" s="37">
        <v>41404</v>
      </c>
      <c r="K200" s="34" t="s">
        <v>925</v>
      </c>
      <c r="L200" s="34" t="s">
        <v>33</v>
      </c>
      <c r="M200" s="34" t="s">
        <v>34</v>
      </c>
      <c r="N200" s="37">
        <v>41501</v>
      </c>
      <c r="O200" s="37">
        <f t="shared" si="10"/>
        <v>41404</v>
      </c>
      <c r="P200" s="38">
        <v>365</v>
      </c>
      <c r="Q200" s="37" t="s">
        <v>2297</v>
      </c>
      <c r="R200" s="37">
        <f t="shared" si="11"/>
        <v>41769</v>
      </c>
      <c r="S200" s="38">
        <f t="shared" si="12"/>
        <v>-268</v>
      </c>
      <c r="T200" s="39" t="s">
        <v>2298</v>
      </c>
      <c r="U200" s="34" t="s">
        <v>783</v>
      </c>
      <c r="V200" s="37">
        <v>41568</v>
      </c>
      <c r="W200" s="45" t="s">
        <v>40</v>
      </c>
      <c r="X200" s="45" t="s">
        <v>40</v>
      </c>
      <c r="Y200" s="40" t="s">
        <v>38</v>
      </c>
      <c r="Z200" s="40" t="s">
        <v>40</v>
      </c>
      <c r="AA200" s="41" t="s">
        <v>40</v>
      </c>
      <c r="AB200" s="41" t="s">
        <v>40</v>
      </c>
      <c r="AC200" s="34" t="s">
        <v>810</v>
      </c>
      <c r="AD200" s="34" t="s">
        <v>926</v>
      </c>
      <c r="AE200" s="40" t="s">
        <v>812</v>
      </c>
      <c r="AF200" s="40" t="s">
        <v>927</v>
      </c>
      <c r="AG200" s="34" t="s">
        <v>928</v>
      </c>
      <c r="AH200" s="34" t="s">
        <v>929</v>
      </c>
      <c r="AI200" s="34" t="s">
        <v>47</v>
      </c>
      <c r="AJ200" s="33">
        <v>75105202</v>
      </c>
      <c r="AK200" s="40" t="s">
        <v>789</v>
      </c>
      <c r="AL200" s="40" t="s">
        <v>49</v>
      </c>
      <c r="AM200" s="40" t="s">
        <v>50</v>
      </c>
      <c r="AN200" s="40" t="s">
        <v>3169</v>
      </c>
      <c r="AO200" s="40" t="s">
        <v>3702</v>
      </c>
      <c r="AP200" s="40" t="s">
        <v>2365</v>
      </c>
      <c r="AQ200" s="40" t="s">
        <v>2334</v>
      </c>
      <c r="AR200" s="38">
        <v>25958711</v>
      </c>
      <c r="AS200" s="42" t="s">
        <v>4064</v>
      </c>
      <c r="AT200" s="43" t="s">
        <v>4062</v>
      </c>
      <c r="AU200" s="33">
        <v>25958711</v>
      </c>
      <c r="AV200" s="33" t="s">
        <v>2587</v>
      </c>
      <c r="AW200" s="33" t="s">
        <v>4080</v>
      </c>
      <c r="AX200" s="40" t="s">
        <v>4056</v>
      </c>
      <c r="AY200" s="40" t="s">
        <v>4058</v>
      </c>
      <c r="AZ200" s="43" t="s">
        <v>4062</v>
      </c>
      <c r="BA200" s="42" t="s">
        <v>4064</v>
      </c>
      <c r="BB200" s="43" t="s">
        <v>4062</v>
      </c>
      <c r="BC200" s="43" t="s">
        <v>4062</v>
      </c>
      <c r="BD200" s="43" t="s">
        <v>4062</v>
      </c>
      <c r="BE200" s="42" t="s">
        <v>40</v>
      </c>
      <c r="BF200" s="42" t="s">
        <v>40</v>
      </c>
      <c r="BG200" s="43" t="s">
        <v>4062</v>
      </c>
      <c r="BH200" s="43" t="s">
        <v>4062</v>
      </c>
      <c r="BI200" s="43" t="s">
        <v>4062</v>
      </c>
      <c r="BJ200" s="43" t="s">
        <v>4062</v>
      </c>
      <c r="BK200" s="43" t="s">
        <v>4062</v>
      </c>
      <c r="BL200" s="42" t="s">
        <v>40</v>
      </c>
      <c r="BM200" s="42" t="s">
        <v>40</v>
      </c>
      <c r="BN200" s="43" t="s">
        <v>4062</v>
      </c>
      <c r="BO200" s="43" t="s">
        <v>4062</v>
      </c>
      <c r="BP200" s="43" t="s">
        <v>4062</v>
      </c>
      <c r="BQ200" s="43" t="s">
        <v>4062</v>
      </c>
      <c r="BR200" s="43" t="s">
        <v>4062</v>
      </c>
      <c r="BS200" s="43" t="s">
        <v>4062</v>
      </c>
      <c r="BT200" s="43" t="s">
        <v>4062</v>
      </c>
    </row>
    <row r="201" spans="1:72" s="42" customFormat="1" x14ac:dyDescent="0.2">
      <c r="A201" s="33">
        <v>25958719</v>
      </c>
      <c r="B201" s="34" t="s">
        <v>932</v>
      </c>
      <c r="C201" s="34" t="s">
        <v>51</v>
      </c>
      <c r="D201" s="34" t="s">
        <v>798</v>
      </c>
      <c r="E201" s="35" t="s">
        <v>2323</v>
      </c>
      <c r="F201" s="34" t="s">
        <v>1963</v>
      </c>
      <c r="G201" s="34" t="s">
        <v>1945</v>
      </c>
      <c r="H201" s="34" t="s">
        <v>2200</v>
      </c>
      <c r="I201" s="36">
        <v>2270200</v>
      </c>
      <c r="J201" s="37">
        <v>41425</v>
      </c>
      <c r="K201" s="34" t="s">
        <v>933</v>
      </c>
      <c r="L201" s="34" t="s">
        <v>33</v>
      </c>
      <c r="M201" s="34" t="s">
        <v>34</v>
      </c>
      <c r="N201" s="37">
        <v>41501</v>
      </c>
      <c r="O201" s="37">
        <f t="shared" si="10"/>
        <v>41425</v>
      </c>
      <c r="P201" s="38">
        <v>365</v>
      </c>
      <c r="Q201" s="37" t="s">
        <v>2297</v>
      </c>
      <c r="R201" s="37">
        <f t="shared" si="11"/>
        <v>41790</v>
      </c>
      <c r="S201" s="38">
        <f t="shared" si="12"/>
        <v>-289</v>
      </c>
      <c r="T201" s="39" t="s">
        <v>2298</v>
      </c>
      <c r="U201" s="34" t="s">
        <v>783</v>
      </c>
      <c r="V201" s="37">
        <v>41568</v>
      </c>
      <c r="W201" s="45" t="s">
        <v>40</v>
      </c>
      <c r="X201" s="45" t="s">
        <v>40</v>
      </c>
      <c r="Y201" s="40" t="s">
        <v>38</v>
      </c>
      <c r="Z201" s="40" t="s">
        <v>40</v>
      </c>
      <c r="AA201" s="41" t="s">
        <v>40</v>
      </c>
      <c r="AB201" s="41" t="s">
        <v>40</v>
      </c>
      <c r="AC201" s="34" t="s">
        <v>934</v>
      </c>
      <c r="AD201" s="34" t="s">
        <v>851</v>
      </c>
      <c r="AE201" s="40" t="s">
        <v>43</v>
      </c>
      <c r="AF201" s="40" t="s">
        <v>935</v>
      </c>
      <c r="AG201" s="34" t="s">
        <v>936</v>
      </c>
      <c r="AH201" s="34" t="s">
        <v>937</v>
      </c>
      <c r="AI201" s="34" t="s">
        <v>47</v>
      </c>
      <c r="AJ201" s="33">
        <v>1019078585</v>
      </c>
      <c r="AK201" s="40" t="s">
        <v>789</v>
      </c>
      <c r="AL201" s="40" t="s">
        <v>49</v>
      </c>
      <c r="AM201" s="40" t="s">
        <v>50</v>
      </c>
      <c r="AN201" s="40" t="s">
        <v>3170</v>
      </c>
      <c r="AO201" s="40" t="s">
        <v>3703</v>
      </c>
      <c r="AP201" s="40" t="s">
        <v>2378</v>
      </c>
      <c r="AQ201" s="40" t="s">
        <v>2334</v>
      </c>
      <c r="AR201" s="38">
        <v>25958719</v>
      </c>
      <c r="AS201" s="42" t="s">
        <v>4064</v>
      </c>
      <c r="AT201" s="43" t="s">
        <v>4062</v>
      </c>
      <c r="AU201" s="33">
        <v>25958719</v>
      </c>
      <c r="AV201" s="33" t="s">
        <v>2588</v>
      </c>
      <c r="AW201" s="33" t="s">
        <v>4080</v>
      </c>
      <c r="AX201" s="40" t="s">
        <v>4056</v>
      </c>
      <c r="AY201" s="40" t="s">
        <v>4058</v>
      </c>
      <c r="AZ201" s="43" t="s">
        <v>4062</v>
      </c>
      <c r="BA201" s="42" t="s">
        <v>4064</v>
      </c>
      <c r="BB201" s="43" t="s">
        <v>4062</v>
      </c>
      <c r="BC201" s="43" t="s">
        <v>4062</v>
      </c>
      <c r="BD201" s="43" t="s">
        <v>4062</v>
      </c>
      <c r="BE201" s="42" t="s">
        <v>40</v>
      </c>
      <c r="BF201" s="42" t="s">
        <v>40</v>
      </c>
      <c r="BG201" s="43" t="s">
        <v>4062</v>
      </c>
      <c r="BH201" s="43" t="s">
        <v>4062</v>
      </c>
      <c r="BI201" s="43" t="s">
        <v>4062</v>
      </c>
      <c r="BJ201" s="43" t="s">
        <v>4062</v>
      </c>
      <c r="BK201" s="43" t="s">
        <v>4062</v>
      </c>
      <c r="BL201" s="42" t="s">
        <v>40</v>
      </c>
      <c r="BM201" s="42" t="s">
        <v>40</v>
      </c>
      <c r="BN201" s="43" t="s">
        <v>4062</v>
      </c>
      <c r="BO201" s="43" t="s">
        <v>4062</v>
      </c>
      <c r="BP201" s="43" t="s">
        <v>4062</v>
      </c>
      <c r="BQ201" s="43" t="s">
        <v>4062</v>
      </c>
      <c r="BR201" s="43" t="s">
        <v>4062</v>
      </c>
      <c r="BS201" s="43" t="s">
        <v>4062</v>
      </c>
      <c r="BT201" s="43" t="s">
        <v>4062</v>
      </c>
    </row>
    <row r="202" spans="1:72" s="42" customFormat="1" x14ac:dyDescent="0.2">
      <c r="A202" s="33">
        <v>25958719</v>
      </c>
      <c r="B202" s="34" t="s">
        <v>932</v>
      </c>
      <c r="C202" s="34" t="s">
        <v>54</v>
      </c>
      <c r="D202" s="34" t="s">
        <v>792</v>
      </c>
      <c r="E202" s="34" t="s">
        <v>2322</v>
      </c>
      <c r="F202" s="34" t="s">
        <v>1946</v>
      </c>
      <c r="G202" s="34" t="s">
        <v>1945</v>
      </c>
      <c r="H202" s="34" t="s">
        <v>2200</v>
      </c>
      <c r="I202" s="36">
        <v>180000</v>
      </c>
      <c r="J202" s="37">
        <v>41425</v>
      </c>
      <c r="K202" s="34" t="s">
        <v>933</v>
      </c>
      <c r="L202" s="34" t="s">
        <v>33</v>
      </c>
      <c r="M202" s="34" t="s">
        <v>34</v>
      </c>
      <c r="N202" s="37">
        <v>41501</v>
      </c>
      <c r="O202" s="37">
        <f t="shared" si="10"/>
        <v>41425</v>
      </c>
      <c r="P202" s="38">
        <v>365</v>
      </c>
      <c r="Q202" s="37" t="s">
        <v>2297</v>
      </c>
      <c r="R202" s="37">
        <f t="shared" si="11"/>
        <v>41790</v>
      </c>
      <c r="S202" s="38">
        <f t="shared" si="12"/>
        <v>-289</v>
      </c>
      <c r="T202" s="39" t="s">
        <v>2298</v>
      </c>
      <c r="U202" s="34" t="s">
        <v>783</v>
      </c>
      <c r="V202" s="37">
        <v>41568</v>
      </c>
      <c r="W202" s="45" t="s">
        <v>40</v>
      </c>
      <c r="X202" s="45" t="s">
        <v>40</v>
      </c>
      <c r="Y202" s="40" t="s">
        <v>38</v>
      </c>
      <c r="Z202" s="40" t="s">
        <v>40</v>
      </c>
      <c r="AA202" s="41" t="s">
        <v>40</v>
      </c>
      <c r="AB202" s="41" t="s">
        <v>40</v>
      </c>
      <c r="AC202" s="34" t="s">
        <v>934</v>
      </c>
      <c r="AD202" s="34" t="s">
        <v>851</v>
      </c>
      <c r="AE202" s="40" t="s">
        <v>43</v>
      </c>
      <c r="AF202" s="40" t="s">
        <v>935</v>
      </c>
      <c r="AG202" s="34" t="s">
        <v>936</v>
      </c>
      <c r="AH202" s="34" t="s">
        <v>937</v>
      </c>
      <c r="AI202" s="34" t="s">
        <v>47</v>
      </c>
      <c r="AJ202" s="33">
        <v>1019078585</v>
      </c>
      <c r="AK202" s="40" t="s">
        <v>789</v>
      </c>
      <c r="AL202" s="40" t="s">
        <v>49</v>
      </c>
      <c r="AM202" s="40" t="s">
        <v>50</v>
      </c>
      <c r="AN202" s="40" t="s">
        <v>3171</v>
      </c>
      <c r="AO202" s="40" t="s">
        <v>3704</v>
      </c>
      <c r="AP202" s="40" t="s">
        <v>2378</v>
      </c>
      <c r="AQ202" s="40" t="s">
        <v>2334</v>
      </c>
      <c r="AR202" s="38">
        <v>25958719</v>
      </c>
      <c r="AS202" s="42" t="s">
        <v>4064</v>
      </c>
      <c r="AT202" s="43" t="s">
        <v>4062</v>
      </c>
      <c r="AU202" s="33">
        <v>25958719</v>
      </c>
      <c r="AV202" s="33" t="s">
        <v>2589</v>
      </c>
      <c r="AW202" s="33" t="s">
        <v>4080</v>
      </c>
      <c r="AX202" s="40" t="s">
        <v>4056</v>
      </c>
      <c r="AY202" s="40" t="s">
        <v>4058</v>
      </c>
      <c r="AZ202" s="43" t="s">
        <v>4062</v>
      </c>
      <c r="BA202" s="42" t="s">
        <v>4064</v>
      </c>
      <c r="BB202" s="43" t="s">
        <v>4062</v>
      </c>
      <c r="BC202" s="43" t="s">
        <v>4062</v>
      </c>
      <c r="BD202" s="43" t="s">
        <v>4062</v>
      </c>
      <c r="BE202" s="42" t="s">
        <v>40</v>
      </c>
      <c r="BF202" s="42" t="s">
        <v>40</v>
      </c>
      <c r="BG202" s="43" t="s">
        <v>4062</v>
      </c>
      <c r="BH202" s="43" t="s">
        <v>4062</v>
      </c>
      <c r="BI202" s="43" t="s">
        <v>4062</v>
      </c>
      <c r="BJ202" s="43" t="s">
        <v>4062</v>
      </c>
      <c r="BK202" s="43" t="s">
        <v>4062</v>
      </c>
      <c r="BL202" s="42" t="s">
        <v>40</v>
      </c>
      <c r="BM202" s="42" t="s">
        <v>40</v>
      </c>
      <c r="BN202" s="43" t="s">
        <v>4062</v>
      </c>
      <c r="BO202" s="43" t="s">
        <v>4062</v>
      </c>
      <c r="BP202" s="43" t="s">
        <v>4062</v>
      </c>
      <c r="BQ202" s="43" t="s">
        <v>4062</v>
      </c>
      <c r="BR202" s="43" t="s">
        <v>4062</v>
      </c>
      <c r="BS202" s="43" t="s">
        <v>4062</v>
      </c>
      <c r="BT202" s="43" t="s">
        <v>4062</v>
      </c>
    </row>
    <row r="203" spans="1:72" s="42" customFormat="1" x14ac:dyDescent="0.2">
      <c r="A203" s="33">
        <v>25958719</v>
      </c>
      <c r="B203" s="34" t="s">
        <v>932</v>
      </c>
      <c r="C203" s="34" t="s">
        <v>30</v>
      </c>
      <c r="D203" s="34" t="s">
        <v>938</v>
      </c>
      <c r="E203" s="35" t="s">
        <v>768</v>
      </c>
      <c r="F203" s="34" t="s">
        <v>1965</v>
      </c>
      <c r="G203" s="34" t="s">
        <v>1945</v>
      </c>
      <c r="H203" s="34" t="s">
        <v>2200</v>
      </c>
      <c r="I203" s="36">
        <v>470000</v>
      </c>
      <c r="J203" s="37">
        <v>41425</v>
      </c>
      <c r="K203" s="34" t="s">
        <v>933</v>
      </c>
      <c r="L203" s="34" t="s">
        <v>33</v>
      </c>
      <c r="M203" s="34" t="s">
        <v>34</v>
      </c>
      <c r="N203" s="37">
        <v>41501</v>
      </c>
      <c r="O203" s="37">
        <f t="shared" si="10"/>
        <v>41425</v>
      </c>
      <c r="P203" s="38">
        <v>365</v>
      </c>
      <c r="Q203" s="37" t="s">
        <v>2297</v>
      </c>
      <c r="R203" s="37">
        <f t="shared" si="11"/>
        <v>41790</v>
      </c>
      <c r="S203" s="38">
        <f t="shared" si="12"/>
        <v>-289</v>
      </c>
      <c r="T203" s="39" t="s">
        <v>2298</v>
      </c>
      <c r="U203" s="34" t="s">
        <v>783</v>
      </c>
      <c r="V203" s="37">
        <v>41568</v>
      </c>
      <c r="W203" s="45" t="s">
        <v>40</v>
      </c>
      <c r="X203" s="45" t="s">
        <v>40</v>
      </c>
      <c r="Y203" s="40" t="s">
        <v>38</v>
      </c>
      <c r="Z203" s="40" t="s">
        <v>40</v>
      </c>
      <c r="AA203" s="41" t="s">
        <v>40</v>
      </c>
      <c r="AB203" s="41" t="s">
        <v>40</v>
      </c>
      <c r="AC203" s="34" t="s">
        <v>934</v>
      </c>
      <c r="AD203" s="34" t="s">
        <v>851</v>
      </c>
      <c r="AE203" s="40" t="s">
        <v>43</v>
      </c>
      <c r="AF203" s="40" t="s">
        <v>935</v>
      </c>
      <c r="AG203" s="34" t="s">
        <v>936</v>
      </c>
      <c r="AH203" s="34" t="s">
        <v>937</v>
      </c>
      <c r="AI203" s="34" t="s">
        <v>47</v>
      </c>
      <c r="AJ203" s="33">
        <v>1019078585</v>
      </c>
      <c r="AK203" s="40" t="s">
        <v>789</v>
      </c>
      <c r="AL203" s="40" t="s">
        <v>49</v>
      </c>
      <c r="AM203" s="40" t="s">
        <v>50</v>
      </c>
      <c r="AN203" s="40" t="s">
        <v>3172</v>
      </c>
      <c r="AO203" s="40" t="s">
        <v>3705</v>
      </c>
      <c r="AP203" s="40" t="s">
        <v>2378</v>
      </c>
      <c r="AQ203" s="40" t="s">
        <v>2334</v>
      </c>
      <c r="AR203" s="38">
        <v>25958719</v>
      </c>
      <c r="AS203" s="42" t="s">
        <v>4064</v>
      </c>
      <c r="AT203" s="43" t="s">
        <v>4062</v>
      </c>
      <c r="AU203" s="33">
        <v>25958719</v>
      </c>
      <c r="AV203" s="33" t="s">
        <v>2590</v>
      </c>
      <c r="AW203" s="33" t="s">
        <v>4080</v>
      </c>
      <c r="AX203" s="40" t="s">
        <v>4056</v>
      </c>
      <c r="AY203" s="40" t="s">
        <v>4058</v>
      </c>
      <c r="AZ203" s="43" t="s">
        <v>4062</v>
      </c>
      <c r="BA203" s="42" t="s">
        <v>4064</v>
      </c>
      <c r="BB203" s="43" t="s">
        <v>4062</v>
      </c>
      <c r="BC203" s="43" t="s">
        <v>4062</v>
      </c>
      <c r="BD203" s="43" t="s">
        <v>4062</v>
      </c>
      <c r="BE203" s="42" t="s">
        <v>40</v>
      </c>
      <c r="BF203" s="42" t="s">
        <v>40</v>
      </c>
      <c r="BG203" s="43" t="s">
        <v>4062</v>
      </c>
      <c r="BH203" s="43" t="s">
        <v>4062</v>
      </c>
      <c r="BI203" s="43" t="s">
        <v>4062</v>
      </c>
      <c r="BJ203" s="43" t="s">
        <v>4062</v>
      </c>
      <c r="BK203" s="43" t="s">
        <v>4062</v>
      </c>
      <c r="BL203" s="42" t="s">
        <v>40</v>
      </c>
      <c r="BM203" s="42" t="s">
        <v>40</v>
      </c>
      <c r="BN203" s="43" t="s">
        <v>4062</v>
      </c>
      <c r="BO203" s="43" t="s">
        <v>4062</v>
      </c>
      <c r="BP203" s="43" t="s">
        <v>4062</v>
      </c>
      <c r="BQ203" s="43" t="s">
        <v>4062</v>
      </c>
      <c r="BR203" s="43" t="s">
        <v>4062</v>
      </c>
      <c r="BS203" s="43" t="s">
        <v>4062</v>
      </c>
      <c r="BT203" s="43" t="s">
        <v>4062</v>
      </c>
    </row>
    <row r="204" spans="1:72" s="42" customFormat="1" x14ac:dyDescent="0.2">
      <c r="A204" s="33">
        <v>25958752</v>
      </c>
      <c r="B204" s="34" t="s">
        <v>939</v>
      </c>
      <c r="C204" s="34" t="s">
        <v>51</v>
      </c>
      <c r="D204" s="34" t="s">
        <v>855</v>
      </c>
      <c r="E204" s="35" t="s">
        <v>2323</v>
      </c>
      <c r="F204" s="34" t="s">
        <v>1963</v>
      </c>
      <c r="G204" s="34" t="s">
        <v>1945</v>
      </c>
      <c r="H204" s="34" t="s">
        <v>2200</v>
      </c>
      <c r="I204" s="36">
        <v>2272500</v>
      </c>
      <c r="J204" s="37">
        <v>41394</v>
      </c>
      <c r="K204" s="34" t="s">
        <v>940</v>
      </c>
      <c r="L204" s="34" t="s">
        <v>33</v>
      </c>
      <c r="M204" s="34" t="s">
        <v>34</v>
      </c>
      <c r="N204" s="37">
        <v>41501</v>
      </c>
      <c r="O204" s="37">
        <f t="shared" si="10"/>
        <v>41394</v>
      </c>
      <c r="P204" s="38">
        <v>365</v>
      </c>
      <c r="Q204" s="37" t="s">
        <v>2297</v>
      </c>
      <c r="R204" s="37">
        <f t="shared" si="11"/>
        <v>41759</v>
      </c>
      <c r="S204" s="38">
        <f t="shared" si="12"/>
        <v>-258</v>
      </c>
      <c r="T204" s="39" t="s">
        <v>2298</v>
      </c>
      <c r="U204" s="34" t="s">
        <v>783</v>
      </c>
      <c r="V204" s="37">
        <v>41568</v>
      </c>
      <c r="W204" s="45" t="s">
        <v>40</v>
      </c>
      <c r="X204" s="45" t="s">
        <v>40</v>
      </c>
      <c r="Y204" s="40" t="s">
        <v>38</v>
      </c>
      <c r="Z204" s="40" t="s">
        <v>40</v>
      </c>
      <c r="AA204" s="41" t="s">
        <v>40</v>
      </c>
      <c r="AB204" s="41" t="s">
        <v>40</v>
      </c>
      <c r="AC204" s="34" t="s">
        <v>803</v>
      </c>
      <c r="AD204" s="34" t="s">
        <v>69</v>
      </c>
      <c r="AE204" s="40" t="s">
        <v>60</v>
      </c>
      <c r="AF204" s="40" t="s">
        <v>804</v>
      </c>
      <c r="AG204" s="34" t="s">
        <v>805</v>
      </c>
      <c r="AH204" s="34" t="s">
        <v>806</v>
      </c>
      <c r="AI204" s="34" t="s">
        <v>47</v>
      </c>
      <c r="AJ204" s="33">
        <v>43497762</v>
      </c>
      <c r="AK204" s="40" t="s">
        <v>789</v>
      </c>
      <c r="AL204" s="40" t="s">
        <v>49</v>
      </c>
      <c r="AM204" s="40" t="s">
        <v>50</v>
      </c>
      <c r="AN204" s="40" t="s">
        <v>3173</v>
      </c>
      <c r="AO204" s="40" t="s">
        <v>3706</v>
      </c>
      <c r="AP204" s="40" t="s">
        <v>2359</v>
      </c>
      <c r="AQ204" s="40" t="s">
        <v>2334</v>
      </c>
      <c r="AR204" s="38">
        <v>25958752</v>
      </c>
      <c r="AS204" s="42" t="s">
        <v>4064</v>
      </c>
      <c r="AT204" s="43" t="s">
        <v>4062</v>
      </c>
      <c r="AU204" s="33">
        <v>25958752</v>
      </c>
      <c r="AV204" s="33" t="s">
        <v>2591</v>
      </c>
      <c r="AW204" s="33" t="s">
        <v>4080</v>
      </c>
      <c r="AX204" s="40" t="s">
        <v>4056</v>
      </c>
      <c r="AY204" s="40" t="s">
        <v>4058</v>
      </c>
      <c r="AZ204" s="43" t="s">
        <v>4062</v>
      </c>
      <c r="BA204" s="42" t="s">
        <v>4064</v>
      </c>
      <c r="BB204" s="43" t="s">
        <v>4062</v>
      </c>
      <c r="BC204" s="43" t="s">
        <v>4062</v>
      </c>
      <c r="BD204" s="43" t="s">
        <v>4062</v>
      </c>
      <c r="BE204" s="42" t="s">
        <v>40</v>
      </c>
      <c r="BF204" s="42" t="s">
        <v>40</v>
      </c>
      <c r="BG204" s="43" t="s">
        <v>4062</v>
      </c>
      <c r="BH204" s="43" t="s">
        <v>4062</v>
      </c>
      <c r="BI204" s="43" t="s">
        <v>4062</v>
      </c>
      <c r="BJ204" s="43" t="s">
        <v>4062</v>
      </c>
      <c r="BK204" s="43" t="s">
        <v>4062</v>
      </c>
      <c r="BL204" s="42" t="s">
        <v>40</v>
      </c>
      <c r="BM204" s="42" t="s">
        <v>40</v>
      </c>
      <c r="BN204" s="43" t="s">
        <v>4062</v>
      </c>
      <c r="BO204" s="43" t="s">
        <v>4062</v>
      </c>
      <c r="BP204" s="43" t="s">
        <v>4062</v>
      </c>
      <c r="BQ204" s="43" t="s">
        <v>4062</v>
      </c>
      <c r="BR204" s="43" t="s">
        <v>4062</v>
      </c>
      <c r="BS204" s="43" t="s">
        <v>4062</v>
      </c>
      <c r="BT204" s="43" t="s">
        <v>4062</v>
      </c>
    </row>
    <row r="205" spans="1:72" s="42" customFormat="1" x14ac:dyDescent="0.2">
      <c r="A205" s="33">
        <v>25958772</v>
      </c>
      <c r="B205" s="34" t="s">
        <v>941</v>
      </c>
      <c r="C205" s="34" t="s">
        <v>51</v>
      </c>
      <c r="D205" s="34" t="s">
        <v>942</v>
      </c>
      <c r="E205" s="34" t="s">
        <v>542</v>
      </c>
      <c r="F205" s="34" t="s">
        <v>2012</v>
      </c>
      <c r="G205" s="34" t="s">
        <v>1945</v>
      </c>
      <c r="H205" s="34" t="s">
        <v>2200</v>
      </c>
      <c r="I205" s="36">
        <v>300000</v>
      </c>
      <c r="J205" s="37">
        <v>41369</v>
      </c>
      <c r="K205" s="34" t="s">
        <v>943</v>
      </c>
      <c r="L205" s="34" t="s">
        <v>944</v>
      </c>
      <c r="M205" s="34" t="s">
        <v>945</v>
      </c>
      <c r="N205" s="37">
        <v>41501</v>
      </c>
      <c r="O205" s="37">
        <f t="shared" si="10"/>
        <v>41369</v>
      </c>
      <c r="P205" s="38">
        <v>365</v>
      </c>
      <c r="Q205" s="37" t="s">
        <v>2297</v>
      </c>
      <c r="R205" s="37">
        <f t="shared" si="11"/>
        <v>41734</v>
      </c>
      <c r="S205" s="38">
        <f t="shared" si="12"/>
        <v>-233</v>
      </c>
      <c r="T205" s="39" t="s">
        <v>2298</v>
      </c>
      <c r="U205" s="34" t="s">
        <v>783</v>
      </c>
      <c r="V205" s="37">
        <v>41568</v>
      </c>
      <c r="W205" s="45" t="s">
        <v>40</v>
      </c>
      <c r="X205" s="45" t="s">
        <v>40</v>
      </c>
      <c r="Y205" s="40" t="s">
        <v>38</v>
      </c>
      <c r="Z205" s="40" t="s">
        <v>40</v>
      </c>
      <c r="AA205" s="41" t="s">
        <v>40</v>
      </c>
      <c r="AB205" s="41" t="s">
        <v>40</v>
      </c>
      <c r="AC205" s="34" t="s">
        <v>803</v>
      </c>
      <c r="AD205" s="34" t="s">
        <v>69</v>
      </c>
      <c r="AE205" s="40" t="s">
        <v>60</v>
      </c>
      <c r="AF205" s="40" t="s">
        <v>804</v>
      </c>
      <c r="AG205" s="34" t="s">
        <v>805</v>
      </c>
      <c r="AH205" s="34" t="s">
        <v>806</v>
      </c>
      <c r="AI205" s="34" t="s">
        <v>47</v>
      </c>
      <c r="AJ205" s="33">
        <v>43497762</v>
      </c>
      <c r="AK205" s="40" t="s">
        <v>789</v>
      </c>
      <c r="AL205" s="40" t="s">
        <v>49</v>
      </c>
      <c r="AM205" s="40" t="s">
        <v>50</v>
      </c>
      <c r="AN205" s="40" t="s">
        <v>3174</v>
      </c>
      <c r="AO205" s="40" t="s">
        <v>3707</v>
      </c>
      <c r="AP205" s="40" t="s">
        <v>2359</v>
      </c>
      <c r="AQ205" s="40" t="s">
        <v>2334</v>
      </c>
      <c r="AR205" s="38">
        <v>25958772</v>
      </c>
      <c r="AS205" s="42" t="s">
        <v>4064</v>
      </c>
      <c r="AT205" s="43" t="s">
        <v>4062</v>
      </c>
      <c r="AU205" s="33">
        <v>25958772</v>
      </c>
      <c r="AV205" s="33" t="s">
        <v>2592</v>
      </c>
      <c r="AW205" s="33" t="s">
        <v>4080</v>
      </c>
      <c r="AX205" s="40" t="s">
        <v>4056</v>
      </c>
      <c r="AY205" s="40" t="s">
        <v>4058</v>
      </c>
      <c r="AZ205" s="43" t="s">
        <v>4062</v>
      </c>
      <c r="BA205" s="42" t="s">
        <v>4064</v>
      </c>
      <c r="BB205" s="43" t="s">
        <v>4062</v>
      </c>
      <c r="BC205" s="43" t="s">
        <v>4062</v>
      </c>
      <c r="BD205" s="43" t="s">
        <v>4062</v>
      </c>
      <c r="BE205" s="42" t="s">
        <v>40</v>
      </c>
      <c r="BF205" s="42" t="s">
        <v>40</v>
      </c>
      <c r="BG205" s="43" t="s">
        <v>4062</v>
      </c>
      <c r="BH205" s="43" t="s">
        <v>4062</v>
      </c>
      <c r="BI205" s="43" t="s">
        <v>4062</v>
      </c>
      <c r="BJ205" s="43" t="s">
        <v>4062</v>
      </c>
      <c r="BK205" s="43" t="s">
        <v>4062</v>
      </c>
      <c r="BL205" s="42" t="s">
        <v>40</v>
      </c>
      <c r="BM205" s="42" t="s">
        <v>40</v>
      </c>
      <c r="BN205" s="43" t="s">
        <v>4062</v>
      </c>
      <c r="BO205" s="43" t="s">
        <v>4062</v>
      </c>
      <c r="BP205" s="43" t="s">
        <v>4062</v>
      </c>
      <c r="BQ205" s="43" t="s">
        <v>4062</v>
      </c>
      <c r="BR205" s="43" t="s">
        <v>4062</v>
      </c>
      <c r="BS205" s="43" t="s">
        <v>4062</v>
      </c>
      <c r="BT205" s="43" t="s">
        <v>4062</v>
      </c>
    </row>
    <row r="206" spans="1:72" s="42" customFormat="1" x14ac:dyDescent="0.2">
      <c r="A206" s="33">
        <v>25958794</v>
      </c>
      <c r="B206" s="34" t="s">
        <v>946</v>
      </c>
      <c r="C206" s="34" t="s">
        <v>51</v>
      </c>
      <c r="D206" s="34" t="s">
        <v>947</v>
      </c>
      <c r="E206" s="34" t="s">
        <v>2322</v>
      </c>
      <c r="F206" s="34" t="s">
        <v>1946</v>
      </c>
      <c r="G206" s="34" t="s">
        <v>1945</v>
      </c>
      <c r="H206" s="34" t="s">
        <v>2200</v>
      </c>
      <c r="I206" s="36">
        <v>180000</v>
      </c>
      <c r="J206" s="37">
        <v>41373</v>
      </c>
      <c r="K206" s="34" t="s">
        <v>948</v>
      </c>
      <c r="L206" s="34" t="s">
        <v>33</v>
      </c>
      <c r="M206" s="34" t="s">
        <v>34</v>
      </c>
      <c r="N206" s="37">
        <v>41501</v>
      </c>
      <c r="O206" s="37">
        <f t="shared" si="10"/>
        <v>41373</v>
      </c>
      <c r="P206" s="38">
        <v>365</v>
      </c>
      <c r="Q206" s="37" t="s">
        <v>2297</v>
      </c>
      <c r="R206" s="37">
        <f t="shared" si="11"/>
        <v>41738</v>
      </c>
      <c r="S206" s="38">
        <f t="shared" si="12"/>
        <v>-237</v>
      </c>
      <c r="T206" s="39" t="s">
        <v>2298</v>
      </c>
      <c r="U206" s="34" t="s">
        <v>783</v>
      </c>
      <c r="V206" s="37">
        <v>41568</v>
      </c>
      <c r="W206" s="45" t="s">
        <v>40</v>
      </c>
      <c r="X206" s="45" t="s">
        <v>40</v>
      </c>
      <c r="Y206" s="40" t="s">
        <v>38</v>
      </c>
      <c r="Z206" s="40" t="s">
        <v>40</v>
      </c>
      <c r="AA206" s="41" t="s">
        <v>40</v>
      </c>
      <c r="AB206" s="41" t="s">
        <v>40</v>
      </c>
      <c r="AC206" s="34" t="s">
        <v>803</v>
      </c>
      <c r="AD206" s="34" t="s">
        <v>69</v>
      </c>
      <c r="AE206" s="40" t="s">
        <v>60</v>
      </c>
      <c r="AF206" s="40" t="s">
        <v>804</v>
      </c>
      <c r="AG206" s="34" t="s">
        <v>805</v>
      </c>
      <c r="AH206" s="34" t="s">
        <v>806</v>
      </c>
      <c r="AI206" s="34" t="s">
        <v>47</v>
      </c>
      <c r="AJ206" s="33">
        <v>43497762</v>
      </c>
      <c r="AK206" s="40" t="s">
        <v>789</v>
      </c>
      <c r="AL206" s="40" t="s">
        <v>49</v>
      </c>
      <c r="AM206" s="40" t="s">
        <v>50</v>
      </c>
      <c r="AN206" s="40" t="s">
        <v>3175</v>
      </c>
      <c r="AO206" s="40" t="s">
        <v>3708</v>
      </c>
      <c r="AP206" s="40" t="s">
        <v>2359</v>
      </c>
      <c r="AQ206" s="40" t="s">
        <v>2334</v>
      </c>
      <c r="AR206" s="38">
        <v>25958794</v>
      </c>
      <c r="AS206" s="42" t="s">
        <v>4064</v>
      </c>
      <c r="AT206" s="43" t="s">
        <v>4062</v>
      </c>
      <c r="AU206" s="33">
        <v>25958794</v>
      </c>
      <c r="AV206" s="33" t="s">
        <v>2593</v>
      </c>
      <c r="AW206" s="33" t="s">
        <v>4080</v>
      </c>
      <c r="AX206" s="40" t="s">
        <v>4056</v>
      </c>
      <c r="AY206" s="40" t="s">
        <v>4058</v>
      </c>
      <c r="AZ206" s="43" t="s">
        <v>4062</v>
      </c>
      <c r="BA206" s="42" t="s">
        <v>4064</v>
      </c>
      <c r="BB206" s="43" t="s">
        <v>4062</v>
      </c>
      <c r="BC206" s="43" t="s">
        <v>4062</v>
      </c>
      <c r="BD206" s="43" t="s">
        <v>4062</v>
      </c>
      <c r="BE206" s="42" t="s">
        <v>40</v>
      </c>
      <c r="BF206" s="42" t="s">
        <v>40</v>
      </c>
      <c r="BG206" s="43" t="s">
        <v>4062</v>
      </c>
      <c r="BH206" s="43" t="s">
        <v>4062</v>
      </c>
      <c r="BI206" s="43" t="s">
        <v>4062</v>
      </c>
      <c r="BJ206" s="43" t="s">
        <v>4062</v>
      </c>
      <c r="BK206" s="43" t="s">
        <v>4062</v>
      </c>
      <c r="BL206" s="42" t="s">
        <v>40</v>
      </c>
      <c r="BM206" s="42" t="s">
        <v>40</v>
      </c>
      <c r="BN206" s="43" t="s">
        <v>4062</v>
      </c>
      <c r="BO206" s="43" t="s">
        <v>4062</v>
      </c>
      <c r="BP206" s="43" t="s">
        <v>4062</v>
      </c>
      <c r="BQ206" s="43" t="s">
        <v>4062</v>
      </c>
      <c r="BR206" s="43" t="s">
        <v>4062</v>
      </c>
      <c r="BS206" s="43" t="s">
        <v>4062</v>
      </c>
      <c r="BT206" s="43" t="s">
        <v>4062</v>
      </c>
    </row>
    <row r="207" spans="1:72" s="42" customFormat="1" x14ac:dyDescent="0.2">
      <c r="A207" s="33">
        <v>25958794</v>
      </c>
      <c r="B207" s="34" t="s">
        <v>946</v>
      </c>
      <c r="C207" s="34" t="s">
        <v>54</v>
      </c>
      <c r="D207" s="34" t="s">
        <v>949</v>
      </c>
      <c r="E207" s="35" t="s">
        <v>768</v>
      </c>
      <c r="F207" s="34" t="s">
        <v>1944</v>
      </c>
      <c r="G207" s="34" t="s">
        <v>1945</v>
      </c>
      <c r="H207" s="34" t="s">
        <v>2200</v>
      </c>
      <c r="I207" s="36">
        <v>470000</v>
      </c>
      <c r="J207" s="37">
        <v>41373</v>
      </c>
      <c r="K207" s="34" t="s">
        <v>948</v>
      </c>
      <c r="L207" s="34" t="s">
        <v>33</v>
      </c>
      <c r="M207" s="34" t="s">
        <v>34</v>
      </c>
      <c r="N207" s="37">
        <v>41501</v>
      </c>
      <c r="O207" s="37">
        <f t="shared" si="10"/>
        <v>41373</v>
      </c>
      <c r="P207" s="38">
        <v>365</v>
      </c>
      <c r="Q207" s="37" t="s">
        <v>2297</v>
      </c>
      <c r="R207" s="37">
        <f t="shared" si="11"/>
        <v>41738</v>
      </c>
      <c r="S207" s="38">
        <f t="shared" si="12"/>
        <v>-237</v>
      </c>
      <c r="T207" s="39" t="s">
        <v>2298</v>
      </c>
      <c r="U207" s="34" t="s">
        <v>783</v>
      </c>
      <c r="V207" s="37">
        <v>41568</v>
      </c>
      <c r="W207" s="45" t="s">
        <v>40</v>
      </c>
      <c r="X207" s="45" t="s">
        <v>40</v>
      </c>
      <c r="Y207" s="40" t="s">
        <v>38</v>
      </c>
      <c r="Z207" s="40" t="s">
        <v>40</v>
      </c>
      <c r="AA207" s="41" t="s">
        <v>40</v>
      </c>
      <c r="AB207" s="41" t="s">
        <v>40</v>
      </c>
      <c r="AC207" s="34" t="s">
        <v>803</v>
      </c>
      <c r="AD207" s="34" t="s">
        <v>69</v>
      </c>
      <c r="AE207" s="40" t="s">
        <v>60</v>
      </c>
      <c r="AF207" s="40" t="s">
        <v>804</v>
      </c>
      <c r="AG207" s="34" t="s">
        <v>805</v>
      </c>
      <c r="AH207" s="34" t="s">
        <v>806</v>
      </c>
      <c r="AI207" s="34" t="s">
        <v>47</v>
      </c>
      <c r="AJ207" s="33">
        <v>43497762</v>
      </c>
      <c r="AK207" s="40" t="s">
        <v>789</v>
      </c>
      <c r="AL207" s="40" t="s">
        <v>49</v>
      </c>
      <c r="AM207" s="40" t="s">
        <v>50</v>
      </c>
      <c r="AN207" s="40" t="s">
        <v>3176</v>
      </c>
      <c r="AO207" s="40" t="s">
        <v>3709</v>
      </c>
      <c r="AP207" s="40" t="s">
        <v>2359</v>
      </c>
      <c r="AQ207" s="40" t="s">
        <v>2334</v>
      </c>
      <c r="AR207" s="38">
        <v>25958794</v>
      </c>
      <c r="AS207" s="42" t="s">
        <v>4064</v>
      </c>
      <c r="AT207" s="43" t="s">
        <v>4062</v>
      </c>
      <c r="AU207" s="33">
        <v>25958794</v>
      </c>
      <c r="AV207" s="33" t="s">
        <v>2594</v>
      </c>
      <c r="AW207" s="33" t="s">
        <v>4080</v>
      </c>
      <c r="AX207" s="40" t="s">
        <v>4056</v>
      </c>
      <c r="AY207" s="40" t="s">
        <v>4058</v>
      </c>
      <c r="AZ207" s="43" t="s">
        <v>4062</v>
      </c>
      <c r="BA207" s="42" t="s">
        <v>4064</v>
      </c>
      <c r="BB207" s="43" t="s">
        <v>4062</v>
      </c>
      <c r="BC207" s="43" t="s">
        <v>4062</v>
      </c>
      <c r="BD207" s="43" t="s">
        <v>4062</v>
      </c>
      <c r="BE207" s="42" t="s">
        <v>40</v>
      </c>
      <c r="BF207" s="42" t="s">
        <v>40</v>
      </c>
      <c r="BG207" s="43" t="s">
        <v>4062</v>
      </c>
      <c r="BH207" s="43" t="s">
        <v>4062</v>
      </c>
      <c r="BI207" s="43" t="s">
        <v>4062</v>
      </c>
      <c r="BJ207" s="43" t="s">
        <v>4062</v>
      </c>
      <c r="BK207" s="43" t="s">
        <v>4062</v>
      </c>
      <c r="BL207" s="42" t="s">
        <v>40</v>
      </c>
      <c r="BM207" s="42" t="s">
        <v>40</v>
      </c>
      <c r="BN207" s="43" t="s">
        <v>4062</v>
      </c>
      <c r="BO207" s="43" t="s">
        <v>4062</v>
      </c>
      <c r="BP207" s="43" t="s">
        <v>4062</v>
      </c>
      <c r="BQ207" s="43" t="s">
        <v>4062</v>
      </c>
      <c r="BR207" s="43" t="s">
        <v>4062</v>
      </c>
      <c r="BS207" s="43" t="s">
        <v>4062</v>
      </c>
      <c r="BT207" s="43" t="s">
        <v>4062</v>
      </c>
    </row>
    <row r="208" spans="1:72" s="42" customFormat="1" x14ac:dyDescent="0.2">
      <c r="A208" s="33">
        <v>55426186</v>
      </c>
      <c r="B208" s="34" t="s">
        <v>950</v>
      </c>
      <c r="C208" s="34" t="s">
        <v>51</v>
      </c>
      <c r="D208" s="34" t="s">
        <v>358</v>
      </c>
      <c r="E208" s="34" t="s">
        <v>2322</v>
      </c>
      <c r="F208" s="34" t="s">
        <v>1946</v>
      </c>
      <c r="G208" s="34" t="s">
        <v>1945</v>
      </c>
      <c r="H208" s="34" t="s">
        <v>2200</v>
      </c>
      <c r="I208" s="36">
        <v>180000</v>
      </c>
      <c r="J208" s="37">
        <v>41390</v>
      </c>
      <c r="K208" s="34" t="s">
        <v>951</v>
      </c>
      <c r="L208" s="34" t="s">
        <v>33</v>
      </c>
      <c r="M208" s="34" t="s">
        <v>34</v>
      </c>
      <c r="N208" s="37">
        <v>41491</v>
      </c>
      <c r="O208" s="37">
        <f t="shared" si="10"/>
        <v>41390</v>
      </c>
      <c r="P208" s="38">
        <v>365</v>
      </c>
      <c r="Q208" s="37" t="s">
        <v>2297</v>
      </c>
      <c r="R208" s="37">
        <f t="shared" si="11"/>
        <v>41755</v>
      </c>
      <c r="S208" s="38">
        <f t="shared" si="12"/>
        <v>-264</v>
      </c>
      <c r="T208" s="39" t="s">
        <v>2298</v>
      </c>
      <c r="U208" s="34" t="s">
        <v>783</v>
      </c>
      <c r="V208" s="37">
        <v>41568</v>
      </c>
      <c r="W208" s="45" t="s">
        <v>40</v>
      </c>
      <c r="X208" s="45" t="s">
        <v>40</v>
      </c>
      <c r="Y208" s="40" t="s">
        <v>334</v>
      </c>
      <c r="Z208" s="40" t="s">
        <v>40</v>
      </c>
      <c r="AA208" s="34" t="s">
        <v>360</v>
      </c>
      <c r="AB208" s="34" t="s">
        <v>361</v>
      </c>
      <c r="AC208" s="45" t="s">
        <v>40</v>
      </c>
      <c r="AD208" s="45" t="s">
        <v>40</v>
      </c>
      <c r="AE208" s="45" t="s">
        <v>40</v>
      </c>
      <c r="AF208" s="45" t="s">
        <v>40</v>
      </c>
      <c r="AG208" s="45" t="s">
        <v>40</v>
      </c>
      <c r="AH208" s="34" t="s">
        <v>362</v>
      </c>
      <c r="AI208" s="34" t="s">
        <v>47</v>
      </c>
      <c r="AJ208" s="33">
        <v>1019073371</v>
      </c>
      <c r="AK208" s="40" t="s">
        <v>789</v>
      </c>
      <c r="AL208" s="40" t="s">
        <v>49</v>
      </c>
      <c r="AM208" s="40" t="s">
        <v>50</v>
      </c>
      <c r="AN208" s="40" t="s">
        <v>3000</v>
      </c>
      <c r="AO208" s="40" t="s">
        <v>3533</v>
      </c>
      <c r="AP208" s="40" t="s">
        <v>2327</v>
      </c>
      <c r="AQ208" s="40" t="s">
        <v>2329</v>
      </c>
      <c r="AR208" s="38">
        <v>55426186</v>
      </c>
      <c r="AS208" s="42" t="s">
        <v>4064</v>
      </c>
      <c r="AT208" s="43" t="s">
        <v>4062</v>
      </c>
      <c r="AU208" s="33">
        <v>55426186</v>
      </c>
      <c r="AV208" s="33" t="s">
        <v>2595</v>
      </c>
      <c r="AW208" s="33" t="s">
        <v>4080</v>
      </c>
      <c r="AX208" s="40" t="s">
        <v>4057</v>
      </c>
      <c r="AY208" s="40" t="s">
        <v>4058</v>
      </c>
      <c r="AZ208" s="43" t="s">
        <v>4062</v>
      </c>
      <c r="BA208" s="42" t="s">
        <v>4064</v>
      </c>
      <c r="BB208" s="43" t="s">
        <v>4062</v>
      </c>
      <c r="BC208" s="43" t="s">
        <v>4062</v>
      </c>
      <c r="BD208" s="43" t="s">
        <v>4062</v>
      </c>
      <c r="BE208" s="42" t="s">
        <v>40</v>
      </c>
      <c r="BF208" s="42" t="s">
        <v>40</v>
      </c>
      <c r="BG208" s="43" t="s">
        <v>4062</v>
      </c>
      <c r="BH208" s="43" t="s">
        <v>4062</v>
      </c>
      <c r="BI208" s="43" t="s">
        <v>4062</v>
      </c>
      <c r="BJ208" s="43" t="s">
        <v>4062</v>
      </c>
      <c r="BK208" s="43" t="s">
        <v>4062</v>
      </c>
      <c r="BL208" s="42" t="s">
        <v>40</v>
      </c>
      <c r="BM208" s="42" t="s">
        <v>40</v>
      </c>
      <c r="BN208" s="43" t="s">
        <v>4062</v>
      </c>
      <c r="BO208" s="43" t="s">
        <v>4062</v>
      </c>
      <c r="BP208" s="43" t="s">
        <v>4062</v>
      </c>
      <c r="BQ208" s="43" t="s">
        <v>4062</v>
      </c>
      <c r="BR208" s="43" t="s">
        <v>4062</v>
      </c>
      <c r="BS208" s="43" t="s">
        <v>4062</v>
      </c>
      <c r="BT208" s="43" t="s">
        <v>4062</v>
      </c>
    </row>
    <row r="209" spans="1:72" s="42" customFormat="1" x14ac:dyDescent="0.2">
      <c r="A209" s="33">
        <v>55426186</v>
      </c>
      <c r="B209" s="34" t="s">
        <v>950</v>
      </c>
      <c r="C209" s="34" t="s">
        <v>54</v>
      </c>
      <c r="D209" s="34" t="s">
        <v>952</v>
      </c>
      <c r="E209" s="35" t="s">
        <v>2323</v>
      </c>
      <c r="F209" s="34" t="s">
        <v>1963</v>
      </c>
      <c r="G209" s="34" t="s">
        <v>1945</v>
      </c>
      <c r="H209" s="34" t="s">
        <v>2200</v>
      </c>
      <c r="I209" s="36">
        <v>2385000</v>
      </c>
      <c r="J209" s="37">
        <v>41390</v>
      </c>
      <c r="K209" s="34" t="s">
        <v>951</v>
      </c>
      <c r="L209" s="34" t="s">
        <v>33</v>
      </c>
      <c r="M209" s="34" t="s">
        <v>34</v>
      </c>
      <c r="N209" s="37">
        <v>41491</v>
      </c>
      <c r="O209" s="37">
        <f t="shared" si="10"/>
        <v>41390</v>
      </c>
      <c r="P209" s="38">
        <v>365</v>
      </c>
      <c r="Q209" s="37" t="s">
        <v>2297</v>
      </c>
      <c r="R209" s="37">
        <f t="shared" si="11"/>
        <v>41755</v>
      </c>
      <c r="S209" s="38">
        <f t="shared" si="12"/>
        <v>-264</v>
      </c>
      <c r="T209" s="39" t="s">
        <v>2298</v>
      </c>
      <c r="U209" s="34" t="s">
        <v>783</v>
      </c>
      <c r="V209" s="37">
        <v>41568</v>
      </c>
      <c r="W209" s="45" t="s">
        <v>40</v>
      </c>
      <c r="X209" s="45" t="s">
        <v>40</v>
      </c>
      <c r="Y209" s="40" t="s">
        <v>334</v>
      </c>
      <c r="Z209" s="40" t="s">
        <v>40</v>
      </c>
      <c r="AA209" s="34" t="s">
        <v>360</v>
      </c>
      <c r="AB209" s="34" t="s">
        <v>361</v>
      </c>
      <c r="AC209" s="45" t="s">
        <v>40</v>
      </c>
      <c r="AD209" s="45" t="s">
        <v>40</v>
      </c>
      <c r="AE209" s="45" t="s">
        <v>40</v>
      </c>
      <c r="AF209" s="45" t="s">
        <v>40</v>
      </c>
      <c r="AG209" s="45" t="s">
        <v>40</v>
      </c>
      <c r="AH209" s="34" t="s">
        <v>362</v>
      </c>
      <c r="AI209" s="34" t="s">
        <v>47</v>
      </c>
      <c r="AJ209" s="33">
        <v>1019073371</v>
      </c>
      <c r="AK209" s="40" t="s">
        <v>789</v>
      </c>
      <c r="AL209" s="40" t="s">
        <v>49</v>
      </c>
      <c r="AM209" s="40" t="s">
        <v>50</v>
      </c>
      <c r="AN209" s="40" t="s">
        <v>3177</v>
      </c>
      <c r="AO209" s="40" t="s">
        <v>3710</v>
      </c>
      <c r="AP209" s="40" t="s">
        <v>2327</v>
      </c>
      <c r="AQ209" s="40" t="s">
        <v>2329</v>
      </c>
      <c r="AR209" s="38">
        <v>55426186</v>
      </c>
      <c r="AS209" s="42" t="s">
        <v>4064</v>
      </c>
      <c r="AT209" s="43" t="s">
        <v>4062</v>
      </c>
      <c r="AU209" s="33">
        <v>55426186</v>
      </c>
      <c r="AV209" s="33" t="s">
        <v>2596</v>
      </c>
      <c r="AW209" s="33" t="s">
        <v>4080</v>
      </c>
      <c r="AX209" s="40" t="s">
        <v>4057</v>
      </c>
      <c r="AY209" s="40" t="s">
        <v>4058</v>
      </c>
      <c r="AZ209" s="43" t="s">
        <v>4062</v>
      </c>
      <c r="BA209" s="42" t="s">
        <v>4064</v>
      </c>
      <c r="BB209" s="43" t="s">
        <v>4062</v>
      </c>
      <c r="BC209" s="43" t="s">
        <v>4062</v>
      </c>
      <c r="BD209" s="43" t="s">
        <v>4062</v>
      </c>
      <c r="BE209" s="42" t="s">
        <v>40</v>
      </c>
      <c r="BF209" s="42" t="s">
        <v>40</v>
      </c>
      <c r="BG209" s="43" t="s">
        <v>4062</v>
      </c>
      <c r="BH209" s="43" t="s">
        <v>4062</v>
      </c>
      <c r="BI209" s="43" t="s">
        <v>4062</v>
      </c>
      <c r="BJ209" s="43" t="s">
        <v>4062</v>
      </c>
      <c r="BK209" s="43" t="s">
        <v>4062</v>
      </c>
      <c r="BL209" s="42" t="s">
        <v>40</v>
      </c>
      <c r="BM209" s="42" t="s">
        <v>40</v>
      </c>
      <c r="BN209" s="43" t="s">
        <v>4062</v>
      </c>
      <c r="BO209" s="43" t="s">
        <v>4062</v>
      </c>
      <c r="BP209" s="43" t="s">
        <v>4062</v>
      </c>
      <c r="BQ209" s="43" t="s">
        <v>4062</v>
      </c>
      <c r="BR209" s="43" t="s">
        <v>4062</v>
      </c>
      <c r="BS209" s="43" t="s">
        <v>4062</v>
      </c>
      <c r="BT209" s="43" t="s">
        <v>4062</v>
      </c>
    </row>
    <row r="210" spans="1:72" s="42" customFormat="1" x14ac:dyDescent="0.2">
      <c r="A210" s="33">
        <v>55426186</v>
      </c>
      <c r="B210" s="34" t="s">
        <v>950</v>
      </c>
      <c r="C210" s="34" t="s">
        <v>30</v>
      </c>
      <c r="D210" s="34" t="s">
        <v>469</v>
      </c>
      <c r="E210" s="35" t="s">
        <v>768</v>
      </c>
      <c r="F210" s="34" t="s">
        <v>1944</v>
      </c>
      <c r="G210" s="34" t="s">
        <v>1945</v>
      </c>
      <c r="H210" s="34" t="s">
        <v>2200</v>
      </c>
      <c r="I210" s="36">
        <v>470000</v>
      </c>
      <c r="J210" s="37">
        <v>41390</v>
      </c>
      <c r="K210" s="34" t="s">
        <v>951</v>
      </c>
      <c r="L210" s="34" t="s">
        <v>33</v>
      </c>
      <c r="M210" s="34" t="s">
        <v>34</v>
      </c>
      <c r="N210" s="37">
        <v>41491</v>
      </c>
      <c r="O210" s="37">
        <f t="shared" si="10"/>
        <v>41390</v>
      </c>
      <c r="P210" s="38">
        <v>365</v>
      </c>
      <c r="Q210" s="37" t="s">
        <v>2297</v>
      </c>
      <c r="R210" s="37">
        <f t="shared" si="11"/>
        <v>41755</v>
      </c>
      <c r="S210" s="38">
        <f t="shared" si="12"/>
        <v>-264</v>
      </c>
      <c r="T210" s="39" t="s">
        <v>2298</v>
      </c>
      <c r="U210" s="34" t="s">
        <v>783</v>
      </c>
      <c r="V210" s="37">
        <v>41568</v>
      </c>
      <c r="W210" s="45" t="s">
        <v>40</v>
      </c>
      <c r="X210" s="45" t="s">
        <v>40</v>
      </c>
      <c r="Y210" s="40" t="s">
        <v>334</v>
      </c>
      <c r="Z210" s="40" t="s">
        <v>40</v>
      </c>
      <c r="AA210" s="34" t="s">
        <v>360</v>
      </c>
      <c r="AB210" s="34" t="s">
        <v>361</v>
      </c>
      <c r="AC210" s="45" t="s">
        <v>40</v>
      </c>
      <c r="AD210" s="45" t="s">
        <v>40</v>
      </c>
      <c r="AE210" s="45" t="s">
        <v>40</v>
      </c>
      <c r="AF210" s="45" t="s">
        <v>40</v>
      </c>
      <c r="AG210" s="45" t="s">
        <v>40</v>
      </c>
      <c r="AH210" s="34" t="s">
        <v>362</v>
      </c>
      <c r="AI210" s="34" t="s">
        <v>47</v>
      </c>
      <c r="AJ210" s="33">
        <v>1019073371</v>
      </c>
      <c r="AK210" s="40" t="s">
        <v>789</v>
      </c>
      <c r="AL210" s="40" t="s">
        <v>49</v>
      </c>
      <c r="AM210" s="40" t="s">
        <v>50</v>
      </c>
      <c r="AN210" s="40" t="s">
        <v>3178</v>
      </c>
      <c r="AO210" s="40" t="s">
        <v>3711</v>
      </c>
      <c r="AP210" s="40" t="s">
        <v>2327</v>
      </c>
      <c r="AQ210" s="40" t="s">
        <v>2329</v>
      </c>
      <c r="AR210" s="38">
        <v>55426186</v>
      </c>
      <c r="AS210" s="42" t="s">
        <v>4064</v>
      </c>
      <c r="AT210" s="43" t="s">
        <v>4062</v>
      </c>
      <c r="AU210" s="33">
        <v>55426186</v>
      </c>
      <c r="AV210" s="33" t="s">
        <v>2597</v>
      </c>
      <c r="AW210" s="33" t="s">
        <v>4080</v>
      </c>
      <c r="AX210" s="40" t="s">
        <v>4057</v>
      </c>
      <c r="AY210" s="40" t="s">
        <v>4058</v>
      </c>
      <c r="AZ210" s="43" t="s">
        <v>4062</v>
      </c>
      <c r="BA210" s="42" t="s">
        <v>4064</v>
      </c>
      <c r="BB210" s="43" t="s">
        <v>4062</v>
      </c>
      <c r="BC210" s="43" t="s">
        <v>4062</v>
      </c>
      <c r="BD210" s="43" t="s">
        <v>4062</v>
      </c>
      <c r="BE210" s="42" t="s">
        <v>40</v>
      </c>
      <c r="BF210" s="42" t="s">
        <v>40</v>
      </c>
      <c r="BG210" s="43" t="s">
        <v>4062</v>
      </c>
      <c r="BH210" s="43" t="s">
        <v>4062</v>
      </c>
      <c r="BI210" s="43" t="s">
        <v>4062</v>
      </c>
      <c r="BJ210" s="43" t="s">
        <v>4062</v>
      </c>
      <c r="BK210" s="43" t="s">
        <v>4062</v>
      </c>
      <c r="BL210" s="42" t="s">
        <v>40</v>
      </c>
      <c r="BM210" s="42" t="s">
        <v>40</v>
      </c>
      <c r="BN210" s="43" t="s">
        <v>4062</v>
      </c>
      <c r="BO210" s="43" t="s">
        <v>4062</v>
      </c>
      <c r="BP210" s="43" t="s">
        <v>4062</v>
      </c>
      <c r="BQ210" s="43" t="s">
        <v>4062</v>
      </c>
      <c r="BR210" s="43" t="s">
        <v>4062</v>
      </c>
      <c r="BS210" s="43" t="s">
        <v>4062</v>
      </c>
      <c r="BT210" s="43" t="s">
        <v>4062</v>
      </c>
    </row>
    <row r="211" spans="1:72" s="42" customFormat="1" x14ac:dyDescent="0.2">
      <c r="A211" s="33">
        <v>55426217</v>
      </c>
      <c r="B211" s="34" t="s">
        <v>953</v>
      </c>
      <c r="C211" s="34" t="s">
        <v>51</v>
      </c>
      <c r="D211" s="34" t="s">
        <v>358</v>
      </c>
      <c r="E211" s="34" t="s">
        <v>2322</v>
      </c>
      <c r="F211" s="34" t="s">
        <v>1946</v>
      </c>
      <c r="G211" s="34" t="s">
        <v>1945</v>
      </c>
      <c r="H211" s="34" t="s">
        <v>2200</v>
      </c>
      <c r="I211" s="36">
        <v>180000</v>
      </c>
      <c r="J211" s="37">
        <v>41391</v>
      </c>
      <c r="K211" s="34" t="s">
        <v>954</v>
      </c>
      <c r="L211" s="34" t="s">
        <v>33</v>
      </c>
      <c r="M211" s="34" t="s">
        <v>34</v>
      </c>
      <c r="N211" s="37">
        <v>41491</v>
      </c>
      <c r="O211" s="37">
        <f t="shared" si="10"/>
        <v>41391</v>
      </c>
      <c r="P211" s="38">
        <v>365</v>
      </c>
      <c r="Q211" s="37" t="s">
        <v>2297</v>
      </c>
      <c r="R211" s="37">
        <f t="shared" si="11"/>
        <v>41756</v>
      </c>
      <c r="S211" s="38">
        <f t="shared" si="12"/>
        <v>-265</v>
      </c>
      <c r="T211" s="39" t="s">
        <v>2298</v>
      </c>
      <c r="U211" s="34" t="s">
        <v>783</v>
      </c>
      <c r="V211" s="37">
        <v>41568</v>
      </c>
      <c r="W211" s="45" t="s">
        <v>40</v>
      </c>
      <c r="X211" s="45" t="s">
        <v>40</v>
      </c>
      <c r="Y211" s="40" t="s">
        <v>334</v>
      </c>
      <c r="Z211" s="40" t="s">
        <v>40</v>
      </c>
      <c r="AA211" s="34" t="s">
        <v>399</v>
      </c>
      <c r="AB211" s="34" t="s">
        <v>400</v>
      </c>
      <c r="AC211" s="45" t="s">
        <v>40</v>
      </c>
      <c r="AD211" s="45" t="s">
        <v>40</v>
      </c>
      <c r="AE211" s="45" t="s">
        <v>40</v>
      </c>
      <c r="AF211" s="45" t="s">
        <v>40</v>
      </c>
      <c r="AG211" s="45" t="s">
        <v>40</v>
      </c>
      <c r="AH211" s="34" t="s">
        <v>401</v>
      </c>
      <c r="AI211" s="34" t="s">
        <v>47</v>
      </c>
      <c r="AJ211" s="33">
        <v>52451684</v>
      </c>
      <c r="AK211" s="40" t="s">
        <v>789</v>
      </c>
      <c r="AL211" s="40" t="s">
        <v>49</v>
      </c>
      <c r="AM211" s="40" t="s">
        <v>50</v>
      </c>
      <c r="AN211" s="40" t="s">
        <v>3179</v>
      </c>
      <c r="AO211" s="40" t="s">
        <v>3712</v>
      </c>
      <c r="AP211" s="40" t="s">
        <v>2327</v>
      </c>
      <c r="AQ211" s="40" t="s">
        <v>2329</v>
      </c>
      <c r="AR211" s="38">
        <v>55426217</v>
      </c>
      <c r="AS211" s="42" t="s">
        <v>4064</v>
      </c>
      <c r="AT211" s="43" t="s">
        <v>4062</v>
      </c>
      <c r="AU211" s="33">
        <v>55426217</v>
      </c>
      <c r="AV211" s="33" t="s">
        <v>2598</v>
      </c>
      <c r="AW211" s="33" t="s">
        <v>4080</v>
      </c>
      <c r="AX211" s="40" t="s">
        <v>4057</v>
      </c>
      <c r="AY211" s="40" t="s">
        <v>4058</v>
      </c>
      <c r="AZ211" s="43" t="s">
        <v>4062</v>
      </c>
      <c r="BA211" s="42" t="s">
        <v>4064</v>
      </c>
      <c r="BB211" s="43" t="s">
        <v>4062</v>
      </c>
      <c r="BC211" s="43" t="s">
        <v>4062</v>
      </c>
      <c r="BD211" s="43" t="s">
        <v>4062</v>
      </c>
      <c r="BE211" s="42" t="s">
        <v>40</v>
      </c>
      <c r="BF211" s="42" t="s">
        <v>40</v>
      </c>
      <c r="BG211" s="43" t="s">
        <v>4062</v>
      </c>
      <c r="BH211" s="43" t="s">
        <v>4062</v>
      </c>
      <c r="BI211" s="43" t="s">
        <v>4062</v>
      </c>
      <c r="BJ211" s="43" t="s">
        <v>4062</v>
      </c>
      <c r="BK211" s="43" t="s">
        <v>4062</v>
      </c>
      <c r="BL211" s="42" t="s">
        <v>40</v>
      </c>
      <c r="BM211" s="42" t="s">
        <v>40</v>
      </c>
      <c r="BN211" s="43" t="s">
        <v>4062</v>
      </c>
      <c r="BO211" s="43" t="s">
        <v>4062</v>
      </c>
      <c r="BP211" s="43" t="s">
        <v>4062</v>
      </c>
      <c r="BQ211" s="43" t="s">
        <v>4062</v>
      </c>
      <c r="BR211" s="43" t="s">
        <v>4062</v>
      </c>
      <c r="BS211" s="43" t="s">
        <v>4062</v>
      </c>
      <c r="BT211" s="43" t="s">
        <v>4062</v>
      </c>
    </row>
    <row r="212" spans="1:72" s="42" customFormat="1" x14ac:dyDescent="0.2">
      <c r="A212" s="33">
        <v>55426217</v>
      </c>
      <c r="B212" s="34" t="s">
        <v>953</v>
      </c>
      <c r="C212" s="34" t="s">
        <v>54</v>
      </c>
      <c r="D212" s="34" t="s">
        <v>369</v>
      </c>
      <c r="E212" s="35" t="s">
        <v>2323</v>
      </c>
      <c r="F212" s="34" t="s">
        <v>1963</v>
      </c>
      <c r="G212" s="34" t="s">
        <v>1945</v>
      </c>
      <c r="H212" s="34" t="s">
        <v>2200</v>
      </c>
      <c r="I212" s="36">
        <v>2272500</v>
      </c>
      <c r="J212" s="37">
        <v>41391</v>
      </c>
      <c r="K212" s="34" t="s">
        <v>954</v>
      </c>
      <c r="L212" s="34" t="s">
        <v>33</v>
      </c>
      <c r="M212" s="34" t="s">
        <v>34</v>
      </c>
      <c r="N212" s="37">
        <v>41491</v>
      </c>
      <c r="O212" s="37">
        <f t="shared" si="10"/>
        <v>41391</v>
      </c>
      <c r="P212" s="38">
        <v>365</v>
      </c>
      <c r="Q212" s="37" t="s">
        <v>2297</v>
      </c>
      <c r="R212" s="37">
        <f t="shared" si="11"/>
        <v>41756</v>
      </c>
      <c r="S212" s="38">
        <f t="shared" si="12"/>
        <v>-265</v>
      </c>
      <c r="T212" s="39" t="s">
        <v>2298</v>
      </c>
      <c r="U212" s="34" t="s">
        <v>783</v>
      </c>
      <c r="V212" s="37">
        <v>41568</v>
      </c>
      <c r="W212" s="45" t="s">
        <v>40</v>
      </c>
      <c r="X212" s="45" t="s">
        <v>40</v>
      </c>
      <c r="Y212" s="40" t="s">
        <v>334</v>
      </c>
      <c r="Z212" s="40" t="s">
        <v>40</v>
      </c>
      <c r="AA212" s="34" t="s">
        <v>399</v>
      </c>
      <c r="AB212" s="34" t="s">
        <v>400</v>
      </c>
      <c r="AC212" s="45" t="s">
        <v>40</v>
      </c>
      <c r="AD212" s="45" t="s">
        <v>40</v>
      </c>
      <c r="AE212" s="45" t="s">
        <v>40</v>
      </c>
      <c r="AF212" s="45" t="s">
        <v>40</v>
      </c>
      <c r="AG212" s="45" t="s">
        <v>40</v>
      </c>
      <c r="AH212" s="34" t="s">
        <v>401</v>
      </c>
      <c r="AI212" s="34" t="s">
        <v>47</v>
      </c>
      <c r="AJ212" s="33">
        <v>52451684</v>
      </c>
      <c r="AK212" s="40" t="s">
        <v>789</v>
      </c>
      <c r="AL212" s="40" t="s">
        <v>49</v>
      </c>
      <c r="AM212" s="40" t="s">
        <v>50</v>
      </c>
      <c r="AN212" s="40" t="s">
        <v>3079</v>
      </c>
      <c r="AO212" s="40" t="s">
        <v>3612</v>
      </c>
      <c r="AP212" s="40" t="s">
        <v>2327</v>
      </c>
      <c r="AQ212" s="40" t="s">
        <v>2329</v>
      </c>
      <c r="AR212" s="38">
        <v>55426217</v>
      </c>
      <c r="AS212" s="42" t="s">
        <v>4064</v>
      </c>
      <c r="AT212" s="43" t="s">
        <v>4062</v>
      </c>
      <c r="AU212" s="33">
        <v>55426217</v>
      </c>
      <c r="AV212" s="33" t="s">
        <v>2599</v>
      </c>
      <c r="AW212" s="33" t="s">
        <v>4080</v>
      </c>
      <c r="AX212" s="40" t="s">
        <v>4057</v>
      </c>
      <c r="AY212" s="40" t="s">
        <v>4058</v>
      </c>
      <c r="AZ212" s="43" t="s">
        <v>4062</v>
      </c>
      <c r="BA212" s="42" t="s">
        <v>4064</v>
      </c>
      <c r="BB212" s="43" t="s">
        <v>4062</v>
      </c>
      <c r="BC212" s="43" t="s">
        <v>4062</v>
      </c>
      <c r="BD212" s="43" t="s">
        <v>4062</v>
      </c>
      <c r="BE212" s="42" t="s">
        <v>40</v>
      </c>
      <c r="BF212" s="42" t="s">
        <v>40</v>
      </c>
      <c r="BG212" s="43" t="s">
        <v>4062</v>
      </c>
      <c r="BH212" s="43" t="s">
        <v>4062</v>
      </c>
      <c r="BI212" s="43" t="s">
        <v>4062</v>
      </c>
      <c r="BJ212" s="43" t="s">
        <v>4062</v>
      </c>
      <c r="BK212" s="43" t="s">
        <v>4062</v>
      </c>
      <c r="BL212" s="42" t="s">
        <v>40</v>
      </c>
      <c r="BM212" s="42" t="s">
        <v>40</v>
      </c>
      <c r="BN212" s="43" t="s">
        <v>4062</v>
      </c>
      <c r="BO212" s="43" t="s">
        <v>4062</v>
      </c>
      <c r="BP212" s="43" t="s">
        <v>4062</v>
      </c>
      <c r="BQ212" s="43" t="s">
        <v>4062</v>
      </c>
      <c r="BR212" s="43" t="s">
        <v>4062</v>
      </c>
      <c r="BS212" s="43" t="s">
        <v>4062</v>
      </c>
      <c r="BT212" s="43" t="s">
        <v>4062</v>
      </c>
    </row>
    <row r="213" spans="1:72" s="42" customFormat="1" x14ac:dyDescent="0.2">
      <c r="A213" s="33">
        <v>55426217</v>
      </c>
      <c r="B213" s="34" t="s">
        <v>953</v>
      </c>
      <c r="C213" s="34" t="s">
        <v>30</v>
      </c>
      <c r="D213" s="34" t="s">
        <v>364</v>
      </c>
      <c r="E213" s="35" t="s">
        <v>768</v>
      </c>
      <c r="F213" s="34" t="s">
        <v>1965</v>
      </c>
      <c r="G213" s="34" t="s">
        <v>1945</v>
      </c>
      <c r="H213" s="34" t="s">
        <v>2200</v>
      </c>
      <c r="I213" s="36">
        <v>470000</v>
      </c>
      <c r="J213" s="37">
        <v>41391</v>
      </c>
      <c r="K213" s="34" t="s">
        <v>954</v>
      </c>
      <c r="L213" s="34" t="s">
        <v>33</v>
      </c>
      <c r="M213" s="34" t="s">
        <v>34</v>
      </c>
      <c r="N213" s="37">
        <v>41491</v>
      </c>
      <c r="O213" s="37">
        <f t="shared" si="10"/>
        <v>41391</v>
      </c>
      <c r="P213" s="38">
        <v>365</v>
      </c>
      <c r="Q213" s="37" t="s">
        <v>2297</v>
      </c>
      <c r="R213" s="37">
        <f t="shared" si="11"/>
        <v>41756</v>
      </c>
      <c r="S213" s="38">
        <f t="shared" si="12"/>
        <v>-265</v>
      </c>
      <c r="T213" s="39" t="s">
        <v>2298</v>
      </c>
      <c r="U213" s="34" t="s">
        <v>783</v>
      </c>
      <c r="V213" s="37">
        <v>41568</v>
      </c>
      <c r="W213" s="45" t="s">
        <v>40</v>
      </c>
      <c r="X213" s="45" t="s">
        <v>40</v>
      </c>
      <c r="Y213" s="40" t="s">
        <v>334</v>
      </c>
      <c r="Z213" s="40" t="s">
        <v>40</v>
      </c>
      <c r="AA213" s="34" t="s">
        <v>399</v>
      </c>
      <c r="AB213" s="34" t="s">
        <v>400</v>
      </c>
      <c r="AC213" s="45" t="s">
        <v>40</v>
      </c>
      <c r="AD213" s="45" t="s">
        <v>40</v>
      </c>
      <c r="AE213" s="45" t="s">
        <v>40</v>
      </c>
      <c r="AF213" s="45" t="s">
        <v>40</v>
      </c>
      <c r="AG213" s="45" t="s">
        <v>40</v>
      </c>
      <c r="AH213" s="34" t="s">
        <v>401</v>
      </c>
      <c r="AI213" s="34" t="s">
        <v>47</v>
      </c>
      <c r="AJ213" s="33">
        <v>52451684</v>
      </c>
      <c r="AK213" s="40" t="s">
        <v>789</v>
      </c>
      <c r="AL213" s="40" t="s">
        <v>49</v>
      </c>
      <c r="AM213" s="40" t="s">
        <v>50</v>
      </c>
      <c r="AN213" s="40" t="s">
        <v>3180</v>
      </c>
      <c r="AO213" s="40" t="s">
        <v>3713</v>
      </c>
      <c r="AP213" s="40" t="s">
        <v>2327</v>
      </c>
      <c r="AQ213" s="40" t="s">
        <v>2329</v>
      </c>
      <c r="AR213" s="38">
        <v>55426217</v>
      </c>
      <c r="AS213" s="42" t="s">
        <v>4064</v>
      </c>
      <c r="AT213" s="43" t="s">
        <v>4062</v>
      </c>
      <c r="AU213" s="33">
        <v>55426217</v>
      </c>
      <c r="AV213" s="33" t="s">
        <v>2600</v>
      </c>
      <c r="AW213" s="33" t="s">
        <v>4080</v>
      </c>
      <c r="AX213" s="40" t="s">
        <v>4057</v>
      </c>
      <c r="AY213" s="40" t="s">
        <v>4058</v>
      </c>
      <c r="AZ213" s="43" t="s">
        <v>4062</v>
      </c>
      <c r="BA213" s="42" t="s">
        <v>4064</v>
      </c>
      <c r="BB213" s="43" t="s">
        <v>4062</v>
      </c>
      <c r="BC213" s="43" t="s">
        <v>4062</v>
      </c>
      <c r="BD213" s="43" t="s">
        <v>4062</v>
      </c>
      <c r="BE213" s="42" t="s">
        <v>40</v>
      </c>
      <c r="BF213" s="42" t="s">
        <v>40</v>
      </c>
      <c r="BG213" s="43" t="s">
        <v>4062</v>
      </c>
      <c r="BH213" s="43" t="s">
        <v>4062</v>
      </c>
      <c r="BI213" s="43" t="s">
        <v>4062</v>
      </c>
      <c r="BJ213" s="43" t="s">
        <v>4062</v>
      </c>
      <c r="BK213" s="43" t="s">
        <v>4062</v>
      </c>
      <c r="BL213" s="42" t="s">
        <v>40</v>
      </c>
      <c r="BM213" s="42" t="s">
        <v>40</v>
      </c>
      <c r="BN213" s="43" t="s">
        <v>4062</v>
      </c>
      <c r="BO213" s="43" t="s">
        <v>4062</v>
      </c>
      <c r="BP213" s="43" t="s">
        <v>4062</v>
      </c>
      <c r="BQ213" s="43" t="s">
        <v>4062</v>
      </c>
      <c r="BR213" s="43" t="s">
        <v>4062</v>
      </c>
      <c r="BS213" s="43" t="s">
        <v>4062</v>
      </c>
      <c r="BT213" s="43" t="s">
        <v>4062</v>
      </c>
    </row>
    <row r="214" spans="1:72" s="42" customFormat="1" x14ac:dyDescent="0.2">
      <c r="A214" s="33">
        <v>55426218</v>
      </c>
      <c r="B214" s="34" t="s">
        <v>955</v>
      </c>
      <c r="C214" s="34" t="s">
        <v>51</v>
      </c>
      <c r="D214" s="34" t="s">
        <v>542</v>
      </c>
      <c r="E214" s="34" t="s">
        <v>542</v>
      </c>
      <c r="F214" s="34" t="s">
        <v>1978</v>
      </c>
      <c r="G214" s="34" t="s">
        <v>1945</v>
      </c>
      <c r="H214" s="34" t="s">
        <v>2200</v>
      </c>
      <c r="I214" s="36">
        <v>19223450</v>
      </c>
      <c r="J214" s="37">
        <v>41354</v>
      </c>
      <c r="K214" s="34" t="s">
        <v>956</v>
      </c>
      <c r="L214" s="34" t="s">
        <v>33</v>
      </c>
      <c r="M214" s="34" t="s">
        <v>34</v>
      </c>
      <c r="N214" s="37">
        <v>41491</v>
      </c>
      <c r="O214" s="37">
        <f t="shared" si="10"/>
        <v>41354</v>
      </c>
      <c r="P214" s="38">
        <v>365</v>
      </c>
      <c r="Q214" s="37" t="s">
        <v>2297</v>
      </c>
      <c r="R214" s="37">
        <f t="shared" si="11"/>
        <v>41719</v>
      </c>
      <c r="S214" s="38">
        <f t="shared" si="12"/>
        <v>-228</v>
      </c>
      <c r="T214" s="39" t="s">
        <v>2298</v>
      </c>
      <c r="U214" s="34" t="s">
        <v>783</v>
      </c>
      <c r="V214" s="37">
        <v>41568</v>
      </c>
      <c r="W214" s="45" t="s">
        <v>40</v>
      </c>
      <c r="X214" s="45" t="s">
        <v>40</v>
      </c>
      <c r="Y214" s="40" t="s">
        <v>334</v>
      </c>
      <c r="Z214" s="40" t="s">
        <v>40</v>
      </c>
      <c r="AA214" s="34" t="s">
        <v>957</v>
      </c>
      <c r="AB214" s="34" t="s">
        <v>366</v>
      </c>
      <c r="AC214" s="45" t="s">
        <v>40</v>
      </c>
      <c r="AD214" s="45" t="s">
        <v>40</v>
      </c>
      <c r="AE214" s="45" t="s">
        <v>40</v>
      </c>
      <c r="AF214" s="45" t="s">
        <v>40</v>
      </c>
      <c r="AG214" s="45" t="s">
        <v>40</v>
      </c>
      <c r="AH214" s="34" t="s">
        <v>958</v>
      </c>
      <c r="AI214" s="34" t="s">
        <v>47</v>
      </c>
      <c r="AJ214" s="33">
        <v>79787652</v>
      </c>
      <c r="AK214" s="40" t="s">
        <v>789</v>
      </c>
      <c r="AL214" s="40" t="s">
        <v>49</v>
      </c>
      <c r="AM214" s="40" t="s">
        <v>50</v>
      </c>
      <c r="AN214" s="40" t="s">
        <v>3181</v>
      </c>
      <c r="AO214" s="40" t="s">
        <v>3714</v>
      </c>
      <c r="AP214" s="40" t="s">
        <v>2327</v>
      </c>
      <c r="AQ214" s="40" t="s">
        <v>2329</v>
      </c>
      <c r="AR214" s="38">
        <v>55426218</v>
      </c>
      <c r="AS214" s="42" t="s">
        <v>4064</v>
      </c>
      <c r="AT214" s="43" t="s">
        <v>4062</v>
      </c>
      <c r="AU214" s="33">
        <v>55426218</v>
      </c>
      <c r="AV214" s="33" t="s">
        <v>2601</v>
      </c>
      <c r="AW214" s="33" t="s">
        <v>4080</v>
      </c>
      <c r="AX214" s="40" t="s">
        <v>4057</v>
      </c>
      <c r="AY214" s="40" t="s">
        <v>4058</v>
      </c>
      <c r="AZ214" s="43" t="s">
        <v>4062</v>
      </c>
      <c r="BA214" s="42" t="s">
        <v>4064</v>
      </c>
      <c r="BB214" s="43" t="s">
        <v>4062</v>
      </c>
      <c r="BC214" s="43" t="s">
        <v>4062</v>
      </c>
      <c r="BD214" s="43" t="s">
        <v>4062</v>
      </c>
      <c r="BE214" s="42" t="s">
        <v>40</v>
      </c>
      <c r="BF214" s="42" t="s">
        <v>40</v>
      </c>
      <c r="BG214" s="43" t="s">
        <v>4062</v>
      </c>
      <c r="BH214" s="43" t="s">
        <v>4062</v>
      </c>
      <c r="BI214" s="43" t="s">
        <v>4062</v>
      </c>
      <c r="BJ214" s="43" t="s">
        <v>4062</v>
      </c>
      <c r="BK214" s="43" t="s">
        <v>4062</v>
      </c>
      <c r="BL214" s="42" t="s">
        <v>40</v>
      </c>
      <c r="BM214" s="42" t="s">
        <v>40</v>
      </c>
      <c r="BN214" s="43" t="s">
        <v>4062</v>
      </c>
      <c r="BO214" s="43" t="s">
        <v>4062</v>
      </c>
      <c r="BP214" s="43" t="s">
        <v>4062</v>
      </c>
      <c r="BQ214" s="43" t="s">
        <v>4062</v>
      </c>
      <c r="BR214" s="43" t="s">
        <v>4062</v>
      </c>
      <c r="BS214" s="43" t="s">
        <v>4062</v>
      </c>
      <c r="BT214" s="43" t="s">
        <v>4062</v>
      </c>
    </row>
    <row r="215" spans="1:72" s="42" customFormat="1" x14ac:dyDescent="0.2">
      <c r="A215" s="33">
        <v>55426218</v>
      </c>
      <c r="B215" s="34" t="s">
        <v>955</v>
      </c>
      <c r="C215" s="34" t="s">
        <v>54</v>
      </c>
      <c r="D215" s="34" t="s">
        <v>959</v>
      </c>
      <c r="E215" s="34" t="s">
        <v>2309</v>
      </c>
      <c r="F215" s="34" t="s">
        <v>1976</v>
      </c>
      <c r="G215" s="34" t="s">
        <v>1945</v>
      </c>
      <c r="H215" s="34" t="s">
        <v>2200</v>
      </c>
      <c r="I215" s="36">
        <v>238667</v>
      </c>
      <c r="J215" s="37">
        <v>41354</v>
      </c>
      <c r="K215" s="34" t="s">
        <v>956</v>
      </c>
      <c r="L215" s="34" t="s">
        <v>33</v>
      </c>
      <c r="M215" s="34" t="s">
        <v>34</v>
      </c>
      <c r="N215" s="37">
        <v>41491</v>
      </c>
      <c r="O215" s="37">
        <f t="shared" si="10"/>
        <v>41354</v>
      </c>
      <c r="P215" s="38">
        <v>365</v>
      </c>
      <c r="Q215" s="37" t="s">
        <v>2297</v>
      </c>
      <c r="R215" s="37">
        <f t="shared" si="11"/>
        <v>41719</v>
      </c>
      <c r="S215" s="38">
        <f t="shared" si="12"/>
        <v>-228</v>
      </c>
      <c r="T215" s="39" t="s">
        <v>2298</v>
      </c>
      <c r="U215" s="34" t="s">
        <v>783</v>
      </c>
      <c r="V215" s="37">
        <v>41568</v>
      </c>
      <c r="W215" s="45" t="s">
        <v>40</v>
      </c>
      <c r="X215" s="45" t="s">
        <v>40</v>
      </c>
      <c r="Y215" s="40" t="s">
        <v>334</v>
      </c>
      <c r="Z215" s="40" t="s">
        <v>40</v>
      </c>
      <c r="AA215" s="34" t="s">
        <v>960</v>
      </c>
      <c r="AB215" s="34" t="s">
        <v>366</v>
      </c>
      <c r="AC215" s="45" t="s">
        <v>40</v>
      </c>
      <c r="AD215" s="45" t="s">
        <v>40</v>
      </c>
      <c r="AE215" s="45" t="s">
        <v>40</v>
      </c>
      <c r="AF215" s="45" t="s">
        <v>40</v>
      </c>
      <c r="AG215" s="45" t="s">
        <v>40</v>
      </c>
      <c r="AH215" s="34" t="s">
        <v>958</v>
      </c>
      <c r="AI215" s="34" t="s">
        <v>47</v>
      </c>
      <c r="AJ215" s="33">
        <v>79787652</v>
      </c>
      <c r="AK215" s="40" t="s">
        <v>789</v>
      </c>
      <c r="AL215" s="40" t="s">
        <v>49</v>
      </c>
      <c r="AM215" s="40" t="s">
        <v>50</v>
      </c>
      <c r="AN215" s="40" t="s">
        <v>3182</v>
      </c>
      <c r="AO215" s="40" t="s">
        <v>3715</v>
      </c>
      <c r="AP215" s="40" t="s">
        <v>2327</v>
      </c>
      <c r="AQ215" s="40" t="s">
        <v>2329</v>
      </c>
      <c r="AR215" s="38">
        <v>55426218</v>
      </c>
      <c r="AS215" s="42" t="s">
        <v>4064</v>
      </c>
      <c r="AT215" s="43" t="s">
        <v>4062</v>
      </c>
      <c r="AU215" s="33">
        <v>55426218</v>
      </c>
      <c r="AV215" s="33" t="s">
        <v>2602</v>
      </c>
      <c r="AW215" s="33" t="s">
        <v>4080</v>
      </c>
      <c r="AX215" s="40" t="s">
        <v>4057</v>
      </c>
      <c r="AY215" s="40" t="s">
        <v>4058</v>
      </c>
      <c r="AZ215" s="43" t="s">
        <v>4062</v>
      </c>
      <c r="BA215" s="42" t="s">
        <v>4064</v>
      </c>
      <c r="BB215" s="43" t="s">
        <v>4062</v>
      </c>
      <c r="BC215" s="43" t="s">
        <v>4062</v>
      </c>
      <c r="BD215" s="43" t="s">
        <v>4062</v>
      </c>
      <c r="BE215" s="42" t="s">
        <v>40</v>
      </c>
      <c r="BF215" s="42" t="s">
        <v>40</v>
      </c>
      <c r="BG215" s="43" t="s">
        <v>4062</v>
      </c>
      <c r="BH215" s="43" t="s">
        <v>4062</v>
      </c>
      <c r="BI215" s="43" t="s">
        <v>4062</v>
      </c>
      <c r="BJ215" s="43" t="s">
        <v>4062</v>
      </c>
      <c r="BK215" s="43" t="s">
        <v>4062</v>
      </c>
      <c r="BL215" s="42" t="s">
        <v>40</v>
      </c>
      <c r="BM215" s="42" t="s">
        <v>40</v>
      </c>
      <c r="BN215" s="43" t="s">
        <v>4062</v>
      </c>
      <c r="BO215" s="43" t="s">
        <v>4062</v>
      </c>
      <c r="BP215" s="43" t="s">
        <v>4062</v>
      </c>
      <c r="BQ215" s="43" t="s">
        <v>4062</v>
      </c>
      <c r="BR215" s="43" t="s">
        <v>4062</v>
      </c>
      <c r="BS215" s="43" t="s">
        <v>4062</v>
      </c>
      <c r="BT215" s="43" t="s">
        <v>4062</v>
      </c>
    </row>
    <row r="216" spans="1:72" s="42" customFormat="1" x14ac:dyDescent="0.2">
      <c r="A216" s="33">
        <v>55426218</v>
      </c>
      <c r="B216" s="34" t="s">
        <v>955</v>
      </c>
      <c r="C216" s="34" t="s">
        <v>30</v>
      </c>
      <c r="D216" s="34" t="s">
        <v>961</v>
      </c>
      <c r="E216" s="35" t="s">
        <v>2324</v>
      </c>
      <c r="F216" s="34" t="s">
        <v>1977</v>
      </c>
      <c r="G216" s="34" t="s">
        <v>1945</v>
      </c>
      <c r="H216" s="34" t="s">
        <v>2200</v>
      </c>
      <c r="I216" s="36">
        <v>4597701</v>
      </c>
      <c r="J216" s="37">
        <v>41354</v>
      </c>
      <c r="K216" s="34" t="s">
        <v>956</v>
      </c>
      <c r="L216" s="34" t="s">
        <v>33</v>
      </c>
      <c r="M216" s="34" t="s">
        <v>34</v>
      </c>
      <c r="N216" s="37">
        <v>41491</v>
      </c>
      <c r="O216" s="37">
        <f t="shared" si="10"/>
        <v>41354</v>
      </c>
      <c r="P216" s="38">
        <v>365</v>
      </c>
      <c r="Q216" s="37" t="s">
        <v>2297</v>
      </c>
      <c r="R216" s="37">
        <f t="shared" si="11"/>
        <v>41719</v>
      </c>
      <c r="S216" s="38">
        <f t="shared" si="12"/>
        <v>-228</v>
      </c>
      <c r="T216" s="39" t="s">
        <v>2298</v>
      </c>
      <c r="U216" s="34" t="s">
        <v>783</v>
      </c>
      <c r="V216" s="37">
        <v>41568</v>
      </c>
      <c r="W216" s="45" t="s">
        <v>40</v>
      </c>
      <c r="X216" s="45" t="s">
        <v>40</v>
      </c>
      <c r="Y216" s="40" t="s">
        <v>334</v>
      </c>
      <c r="Z216" s="40" t="s">
        <v>40</v>
      </c>
      <c r="AA216" s="34" t="s">
        <v>957</v>
      </c>
      <c r="AB216" s="34" t="s">
        <v>366</v>
      </c>
      <c r="AC216" s="45" t="s">
        <v>40</v>
      </c>
      <c r="AD216" s="45" t="s">
        <v>40</v>
      </c>
      <c r="AE216" s="45" t="s">
        <v>40</v>
      </c>
      <c r="AF216" s="45" t="s">
        <v>40</v>
      </c>
      <c r="AG216" s="45" t="s">
        <v>40</v>
      </c>
      <c r="AH216" s="34" t="s">
        <v>958</v>
      </c>
      <c r="AI216" s="34" t="s">
        <v>47</v>
      </c>
      <c r="AJ216" s="33">
        <v>79787652</v>
      </c>
      <c r="AK216" s="40" t="s">
        <v>789</v>
      </c>
      <c r="AL216" s="40" t="s">
        <v>49</v>
      </c>
      <c r="AM216" s="40" t="s">
        <v>50</v>
      </c>
      <c r="AN216" s="40" t="s">
        <v>3183</v>
      </c>
      <c r="AO216" s="40" t="s">
        <v>3716</v>
      </c>
      <c r="AP216" s="40" t="s">
        <v>2327</v>
      </c>
      <c r="AQ216" s="40" t="s">
        <v>2329</v>
      </c>
      <c r="AR216" s="38">
        <v>55426218</v>
      </c>
      <c r="AS216" s="42" t="s">
        <v>4064</v>
      </c>
      <c r="AT216" s="43" t="s">
        <v>4062</v>
      </c>
      <c r="AU216" s="33">
        <v>55426218</v>
      </c>
      <c r="AV216" s="33" t="s">
        <v>2603</v>
      </c>
      <c r="AW216" s="33" t="s">
        <v>4080</v>
      </c>
      <c r="AX216" s="40" t="s">
        <v>4057</v>
      </c>
      <c r="AY216" s="40" t="s">
        <v>4058</v>
      </c>
      <c r="AZ216" s="43" t="s">
        <v>4062</v>
      </c>
      <c r="BA216" s="42" t="s">
        <v>4064</v>
      </c>
      <c r="BB216" s="43" t="s">
        <v>4062</v>
      </c>
      <c r="BC216" s="43" t="s">
        <v>4062</v>
      </c>
      <c r="BD216" s="43" t="s">
        <v>4062</v>
      </c>
      <c r="BE216" s="42" t="s">
        <v>40</v>
      </c>
      <c r="BF216" s="42" t="s">
        <v>40</v>
      </c>
      <c r="BG216" s="43" t="s">
        <v>4062</v>
      </c>
      <c r="BH216" s="43" t="s">
        <v>4062</v>
      </c>
      <c r="BI216" s="43" t="s">
        <v>4062</v>
      </c>
      <c r="BJ216" s="43" t="s">
        <v>4062</v>
      </c>
      <c r="BK216" s="43" t="s">
        <v>4062</v>
      </c>
      <c r="BL216" s="42" t="s">
        <v>40</v>
      </c>
      <c r="BM216" s="42" t="s">
        <v>40</v>
      </c>
      <c r="BN216" s="43" t="s">
        <v>4062</v>
      </c>
      <c r="BO216" s="43" t="s">
        <v>4062</v>
      </c>
      <c r="BP216" s="43" t="s">
        <v>4062</v>
      </c>
      <c r="BQ216" s="43" t="s">
        <v>4062</v>
      </c>
      <c r="BR216" s="43" t="s">
        <v>4062</v>
      </c>
      <c r="BS216" s="43" t="s">
        <v>4062</v>
      </c>
      <c r="BT216" s="43" t="s">
        <v>4062</v>
      </c>
    </row>
    <row r="217" spans="1:72" s="42" customFormat="1" x14ac:dyDescent="0.2">
      <c r="A217" s="33">
        <v>55426222</v>
      </c>
      <c r="B217" s="34" t="s">
        <v>962</v>
      </c>
      <c r="C217" s="34" t="s">
        <v>51</v>
      </c>
      <c r="D217" s="34" t="s">
        <v>496</v>
      </c>
      <c r="E217" s="34" t="s">
        <v>2322</v>
      </c>
      <c r="F217" s="34" t="s">
        <v>1949</v>
      </c>
      <c r="G217" s="34" t="s">
        <v>1945</v>
      </c>
      <c r="H217" s="34" t="s">
        <v>2200</v>
      </c>
      <c r="I217" s="36">
        <v>1448670</v>
      </c>
      <c r="J217" s="37">
        <v>41377</v>
      </c>
      <c r="K217" s="34" t="s">
        <v>963</v>
      </c>
      <c r="L217" s="34" t="s">
        <v>33</v>
      </c>
      <c r="M217" s="34" t="s">
        <v>34</v>
      </c>
      <c r="N217" s="37">
        <v>41491</v>
      </c>
      <c r="O217" s="37">
        <f t="shared" si="10"/>
        <v>41377</v>
      </c>
      <c r="P217" s="38">
        <v>365</v>
      </c>
      <c r="Q217" s="37" t="s">
        <v>2297</v>
      </c>
      <c r="R217" s="37">
        <f t="shared" si="11"/>
        <v>41742</v>
      </c>
      <c r="S217" s="38">
        <f t="shared" si="12"/>
        <v>-251</v>
      </c>
      <c r="T217" s="39" t="s">
        <v>2298</v>
      </c>
      <c r="U217" s="34" t="s">
        <v>783</v>
      </c>
      <c r="V217" s="37">
        <v>41568</v>
      </c>
      <c r="W217" s="45" t="s">
        <v>40</v>
      </c>
      <c r="X217" s="45" t="s">
        <v>40</v>
      </c>
      <c r="Y217" s="40" t="s">
        <v>334</v>
      </c>
      <c r="Z217" s="40" t="s">
        <v>40</v>
      </c>
      <c r="AA217" s="34" t="s">
        <v>964</v>
      </c>
      <c r="AB217" s="34" t="s">
        <v>965</v>
      </c>
      <c r="AC217" s="45" t="s">
        <v>40</v>
      </c>
      <c r="AD217" s="45" t="s">
        <v>40</v>
      </c>
      <c r="AE217" s="45" t="s">
        <v>40</v>
      </c>
      <c r="AF217" s="45" t="s">
        <v>40</v>
      </c>
      <c r="AG217" s="45" t="s">
        <v>40</v>
      </c>
      <c r="AH217" s="34" t="s">
        <v>966</v>
      </c>
      <c r="AI217" s="34" t="s">
        <v>82</v>
      </c>
      <c r="AJ217" s="33">
        <v>95102427956</v>
      </c>
      <c r="AK217" s="40" t="s">
        <v>789</v>
      </c>
      <c r="AL217" s="40" t="s">
        <v>49</v>
      </c>
      <c r="AM217" s="40" t="s">
        <v>50</v>
      </c>
      <c r="AN217" s="40" t="s">
        <v>3184</v>
      </c>
      <c r="AO217" s="40" t="s">
        <v>3717</v>
      </c>
      <c r="AP217" s="40" t="s">
        <v>2327</v>
      </c>
      <c r="AQ217" s="40" t="s">
        <v>2329</v>
      </c>
      <c r="AR217" s="38">
        <v>55426222</v>
      </c>
      <c r="AS217" s="42" t="s">
        <v>4064</v>
      </c>
      <c r="AT217" s="43" t="s">
        <v>4062</v>
      </c>
      <c r="AU217" s="33">
        <v>55426222</v>
      </c>
      <c r="AV217" s="33" t="s">
        <v>2604</v>
      </c>
      <c r="AW217" s="33" t="s">
        <v>4080</v>
      </c>
      <c r="AX217" s="40" t="s">
        <v>4057</v>
      </c>
      <c r="AY217" s="40" t="s">
        <v>4058</v>
      </c>
      <c r="AZ217" s="43" t="s">
        <v>4062</v>
      </c>
      <c r="BA217" s="42" t="s">
        <v>4064</v>
      </c>
      <c r="BB217" s="43" t="s">
        <v>4062</v>
      </c>
      <c r="BC217" s="43" t="s">
        <v>4062</v>
      </c>
      <c r="BD217" s="43" t="s">
        <v>4062</v>
      </c>
      <c r="BE217" s="42" t="s">
        <v>40</v>
      </c>
      <c r="BF217" s="42" t="s">
        <v>40</v>
      </c>
      <c r="BG217" s="43" t="s">
        <v>4062</v>
      </c>
      <c r="BH217" s="43" t="s">
        <v>4062</v>
      </c>
      <c r="BI217" s="43" t="s">
        <v>4062</v>
      </c>
      <c r="BJ217" s="43" t="s">
        <v>4062</v>
      </c>
      <c r="BK217" s="43" t="s">
        <v>4062</v>
      </c>
      <c r="BL217" s="42" t="s">
        <v>40</v>
      </c>
      <c r="BM217" s="42" t="s">
        <v>40</v>
      </c>
      <c r="BN217" s="43" t="s">
        <v>4062</v>
      </c>
      <c r="BO217" s="43" t="s">
        <v>4062</v>
      </c>
      <c r="BP217" s="43" t="s">
        <v>4062</v>
      </c>
      <c r="BQ217" s="43" t="s">
        <v>4062</v>
      </c>
      <c r="BR217" s="43" t="s">
        <v>4062</v>
      </c>
      <c r="BS217" s="43" t="s">
        <v>4062</v>
      </c>
      <c r="BT217" s="43" t="s">
        <v>4062</v>
      </c>
    </row>
    <row r="218" spans="1:72" s="42" customFormat="1" x14ac:dyDescent="0.2">
      <c r="A218" s="33">
        <v>55426223</v>
      </c>
      <c r="B218" s="34" t="s">
        <v>967</v>
      </c>
      <c r="C218" s="34" t="s">
        <v>51</v>
      </c>
      <c r="D218" s="34" t="s">
        <v>968</v>
      </c>
      <c r="E218" s="34" t="s">
        <v>542</v>
      </c>
      <c r="F218" s="34" t="s">
        <v>2013</v>
      </c>
      <c r="G218" s="34" t="s">
        <v>1945</v>
      </c>
      <c r="H218" s="34" t="s">
        <v>2200</v>
      </c>
      <c r="I218" s="36">
        <v>7176100</v>
      </c>
      <c r="J218" s="37">
        <v>41400</v>
      </c>
      <c r="K218" s="34" t="s">
        <v>969</v>
      </c>
      <c r="L218" s="34" t="s">
        <v>33</v>
      </c>
      <c r="M218" s="34" t="s">
        <v>34</v>
      </c>
      <c r="N218" s="37">
        <v>41491</v>
      </c>
      <c r="O218" s="37">
        <f t="shared" si="10"/>
        <v>41400</v>
      </c>
      <c r="P218" s="38">
        <v>365</v>
      </c>
      <c r="Q218" s="37" t="s">
        <v>2297</v>
      </c>
      <c r="R218" s="37">
        <f t="shared" si="11"/>
        <v>41765</v>
      </c>
      <c r="S218" s="38">
        <f t="shared" si="12"/>
        <v>-274</v>
      </c>
      <c r="T218" s="39" t="s">
        <v>2298</v>
      </c>
      <c r="U218" s="34" t="s">
        <v>783</v>
      </c>
      <c r="V218" s="37">
        <v>41568</v>
      </c>
      <c r="W218" s="45" t="s">
        <v>40</v>
      </c>
      <c r="X218" s="45" t="s">
        <v>40</v>
      </c>
      <c r="Y218" s="40" t="s">
        <v>334</v>
      </c>
      <c r="Z218" s="40" t="s">
        <v>40</v>
      </c>
      <c r="AA218" s="34" t="s">
        <v>970</v>
      </c>
      <c r="AB218" s="34" t="s">
        <v>971</v>
      </c>
      <c r="AC218" s="45" t="s">
        <v>40</v>
      </c>
      <c r="AD218" s="45" t="s">
        <v>40</v>
      </c>
      <c r="AE218" s="45" t="s">
        <v>40</v>
      </c>
      <c r="AF218" s="45" t="s">
        <v>40</v>
      </c>
      <c r="AG218" s="45" t="s">
        <v>40</v>
      </c>
      <c r="AH218" s="34" t="s">
        <v>972</v>
      </c>
      <c r="AI218" s="34" t="s">
        <v>47</v>
      </c>
      <c r="AJ218" s="33">
        <v>88244204</v>
      </c>
      <c r="AK218" s="40" t="s">
        <v>789</v>
      </c>
      <c r="AL218" s="40" t="s">
        <v>49</v>
      </c>
      <c r="AM218" s="40" t="s">
        <v>50</v>
      </c>
      <c r="AN218" s="40" t="s">
        <v>3185</v>
      </c>
      <c r="AO218" s="40" t="s">
        <v>3718</v>
      </c>
      <c r="AP218" s="40" t="s">
        <v>2327</v>
      </c>
      <c r="AQ218" s="40" t="s">
        <v>2329</v>
      </c>
      <c r="AR218" s="38">
        <v>55426223</v>
      </c>
      <c r="AS218" s="42" t="s">
        <v>4064</v>
      </c>
      <c r="AT218" s="43" t="s">
        <v>4062</v>
      </c>
      <c r="AU218" s="33">
        <v>55426223</v>
      </c>
      <c r="AV218" s="33" t="s">
        <v>2605</v>
      </c>
      <c r="AW218" s="33" t="s">
        <v>4080</v>
      </c>
      <c r="AX218" s="40" t="s">
        <v>4057</v>
      </c>
      <c r="AY218" s="40" t="s">
        <v>4058</v>
      </c>
      <c r="AZ218" s="43" t="s">
        <v>4062</v>
      </c>
      <c r="BA218" s="42" t="s">
        <v>4064</v>
      </c>
      <c r="BB218" s="43" t="s">
        <v>4062</v>
      </c>
      <c r="BC218" s="43" t="s">
        <v>4062</v>
      </c>
      <c r="BD218" s="43" t="s">
        <v>4062</v>
      </c>
      <c r="BE218" s="42" t="s">
        <v>40</v>
      </c>
      <c r="BF218" s="42" t="s">
        <v>40</v>
      </c>
      <c r="BG218" s="43" t="s">
        <v>4062</v>
      </c>
      <c r="BH218" s="43" t="s">
        <v>4062</v>
      </c>
      <c r="BI218" s="43" t="s">
        <v>4062</v>
      </c>
      <c r="BJ218" s="43" t="s">
        <v>4062</v>
      </c>
      <c r="BK218" s="43" t="s">
        <v>4062</v>
      </c>
      <c r="BL218" s="42" t="s">
        <v>40</v>
      </c>
      <c r="BM218" s="42" t="s">
        <v>40</v>
      </c>
      <c r="BN218" s="43" t="s">
        <v>4062</v>
      </c>
      <c r="BO218" s="43" t="s">
        <v>4062</v>
      </c>
      <c r="BP218" s="43" t="s">
        <v>4062</v>
      </c>
      <c r="BQ218" s="43" t="s">
        <v>4062</v>
      </c>
      <c r="BR218" s="43" t="s">
        <v>4062</v>
      </c>
      <c r="BS218" s="43" t="s">
        <v>4062</v>
      </c>
      <c r="BT218" s="43" t="s">
        <v>4062</v>
      </c>
    </row>
    <row r="219" spans="1:72" s="42" customFormat="1" x14ac:dyDescent="0.2">
      <c r="A219" s="33">
        <v>55426223</v>
      </c>
      <c r="B219" s="34" t="s">
        <v>967</v>
      </c>
      <c r="C219" s="34" t="s">
        <v>54</v>
      </c>
      <c r="D219" s="34" t="s">
        <v>496</v>
      </c>
      <c r="E219" s="34" t="s">
        <v>2322</v>
      </c>
      <c r="F219" s="34" t="s">
        <v>1949</v>
      </c>
      <c r="G219" s="34" t="s">
        <v>1945</v>
      </c>
      <c r="H219" s="34" t="s">
        <v>2200</v>
      </c>
      <c r="I219" s="36">
        <v>1564560</v>
      </c>
      <c r="J219" s="37">
        <v>41400</v>
      </c>
      <c r="K219" s="34" t="s">
        <v>969</v>
      </c>
      <c r="L219" s="34" t="s">
        <v>33</v>
      </c>
      <c r="M219" s="34" t="s">
        <v>34</v>
      </c>
      <c r="N219" s="37">
        <v>41491</v>
      </c>
      <c r="O219" s="37">
        <f t="shared" si="10"/>
        <v>41400</v>
      </c>
      <c r="P219" s="38">
        <v>365</v>
      </c>
      <c r="Q219" s="37" t="s">
        <v>2297</v>
      </c>
      <c r="R219" s="37">
        <f t="shared" si="11"/>
        <v>41765</v>
      </c>
      <c r="S219" s="38">
        <f t="shared" si="12"/>
        <v>-274</v>
      </c>
      <c r="T219" s="39" t="s">
        <v>2298</v>
      </c>
      <c r="U219" s="34" t="s">
        <v>783</v>
      </c>
      <c r="V219" s="37">
        <v>41568</v>
      </c>
      <c r="W219" s="45" t="s">
        <v>40</v>
      </c>
      <c r="X219" s="45" t="s">
        <v>40</v>
      </c>
      <c r="Y219" s="40" t="s">
        <v>334</v>
      </c>
      <c r="Z219" s="40" t="s">
        <v>40</v>
      </c>
      <c r="AA219" s="34" t="s">
        <v>970</v>
      </c>
      <c r="AB219" s="34" t="s">
        <v>971</v>
      </c>
      <c r="AC219" s="45" t="s">
        <v>40</v>
      </c>
      <c r="AD219" s="45" t="s">
        <v>40</v>
      </c>
      <c r="AE219" s="45" t="s">
        <v>40</v>
      </c>
      <c r="AF219" s="45" t="s">
        <v>40</v>
      </c>
      <c r="AG219" s="45" t="s">
        <v>40</v>
      </c>
      <c r="AH219" s="34" t="s">
        <v>972</v>
      </c>
      <c r="AI219" s="34" t="s">
        <v>47</v>
      </c>
      <c r="AJ219" s="33">
        <v>88244204</v>
      </c>
      <c r="AK219" s="40" t="s">
        <v>789</v>
      </c>
      <c r="AL219" s="40" t="s">
        <v>49</v>
      </c>
      <c r="AM219" s="40" t="s">
        <v>50</v>
      </c>
      <c r="AN219" s="40" t="s">
        <v>3186</v>
      </c>
      <c r="AO219" s="40" t="s">
        <v>3719</v>
      </c>
      <c r="AP219" s="40" t="s">
        <v>2327</v>
      </c>
      <c r="AQ219" s="40" t="s">
        <v>2329</v>
      </c>
      <c r="AR219" s="38">
        <v>55426223</v>
      </c>
      <c r="AS219" s="42" t="s">
        <v>4064</v>
      </c>
      <c r="AT219" s="43" t="s">
        <v>4062</v>
      </c>
      <c r="AU219" s="33">
        <v>55426223</v>
      </c>
      <c r="AV219" s="33" t="s">
        <v>2606</v>
      </c>
      <c r="AW219" s="33" t="s">
        <v>4080</v>
      </c>
      <c r="AX219" s="40" t="s">
        <v>4057</v>
      </c>
      <c r="AY219" s="40" t="s">
        <v>4058</v>
      </c>
      <c r="AZ219" s="43" t="s">
        <v>4062</v>
      </c>
      <c r="BA219" s="42" t="s">
        <v>4064</v>
      </c>
      <c r="BB219" s="43" t="s">
        <v>4062</v>
      </c>
      <c r="BC219" s="43" t="s">
        <v>4062</v>
      </c>
      <c r="BD219" s="43" t="s">
        <v>4062</v>
      </c>
      <c r="BE219" s="42" t="s">
        <v>40</v>
      </c>
      <c r="BF219" s="42" t="s">
        <v>40</v>
      </c>
      <c r="BG219" s="43" t="s">
        <v>4062</v>
      </c>
      <c r="BH219" s="43" t="s">
        <v>4062</v>
      </c>
      <c r="BI219" s="43" t="s">
        <v>4062</v>
      </c>
      <c r="BJ219" s="43" t="s">
        <v>4062</v>
      </c>
      <c r="BK219" s="43" t="s">
        <v>4062</v>
      </c>
      <c r="BL219" s="42" t="s">
        <v>40</v>
      </c>
      <c r="BM219" s="42" t="s">
        <v>40</v>
      </c>
      <c r="BN219" s="43" t="s">
        <v>4062</v>
      </c>
      <c r="BO219" s="43" t="s">
        <v>4062</v>
      </c>
      <c r="BP219" s="43" t="s">
        <v>4062</v>
      </c>
      <c r="BQ219" s="43" t="s">
        <v>4062</v>
      </c>
      <c r="BR219" s="43" t="s">
        <v>4062</v>
      </c>
      <c r="BS219" s="43" t="s">
        <v>4062</v>
      </c>
      <c r="BT219" s="43" t="s">
        <v>4062</v>
      </c>
    </row>
    <row r="220" spans="1:72" s="42" customFormat="1" x14ac:dyDescent="0.2">
      <c r="A220" s="33">
        <v>55426224</v>
      </c>
      <c r="B220" s="34" t="s">
        <v>973</v>
      </c>
      <c r="C220" s="34" t="s">
        <v>51</v>
      </c>
      <c r="D220" s="34" t="s">
        <v>369</v>
      </c>
      <c r="E220" s="35" t="s">
        <v>2323</v>
      </c>
      <c r="F220" s="34" t="s">
        <v>1963</v>
      </c>
      <c r="G220" s="34" t="s">
        <v>1945</v>
      </c>
      <c r="H220" s="34" t="s">
        <v>2200</v>
      </c>
      <c r="I220" s="36">
        <v>2385000</v>
      </c>
      <c r="J220" s="37">
        <v>41387</v>
      </c>
      <c r="K220" s="34" t="s">
        <v>974</v>
      </c>
      <c r="L220" s="34" t="s">
        <v>33</v>
      </c>
      <c r="M220" s="34" t="s">
        <v>34</v>
      </c>
      <c r="N220" s="37">
        <v>41491</v>
      </c>
      <c r="O220" s="37">
        <f t="shared" si="10"/>
        <v>41387</v>
      </c>
      <c r="P220" s="38">
        <v>365</v>
      </c>
      <c r="Q220" s="37" t="s">
        <v>2297</v>
      </c>
      <c r="R220" s="37">
        <f t="shared" si="11"/>
        <v>41752</v>
      </c>
      <c r="S220" s="38">
        <f t="shared" si="12"/>
        <v>-261</v>
      </c>
      <c r="T220" s="39" t="s">
        <v>2298</v>
      </c>
      <c r="U220" s="34" t="s">
        <v>783</v>
      </c>
      <c r="V220" s="37">
        <v>41568</v>
      </c>
      <c r="W220" s="45" t="s">
        <v>40</v>
      </c>
      <c r="X220" s="45" t="s">
        <v>40</v>
      </c>
      <c r="Y220" s="40" t="s">
        <v>334</v>
      </c>
      <c r="Z220" s="40" t="s">
        <v>40</v>
      </c>
      <c r="AA220" s="34" t="s">
        <v>975</v>
      </c>
      <c r="AB220" s="34" t="s">
        <v>976</v>
      </c>
      <c r="AC220" s="45" t="s">
        <v>40</v>
      </c>
      <c r="AD220" s="45" t="s">
        <v>40</v>
      </c>
      <c r="AE220" s="45" t="s">
        <v>40</v>
      </c>
      <c r="AF220" s="45" t="s">
        <v>40</v>
      </c>
      <c r="AG220" s="45" t="s">
        <v>40</v>
      </c>
      <c r="AH220" s="34" t="s">
        <v>977</v>
      </c>
      <c r="AI220" s="34" t="s">
        <v>47</v>
      </c>
      <c r="AJ220" s="33">
        <v>52807809</v>
      </c>
      <c r="AK220" s="40" t="s">
        <v>789</v>
      </c>
      <c r="AL220" s="40" t="s">
        <v>49</v>
      </c>
      <c r="AM220" s="40" t="s">
        <v>50</v>
      </c>
      <c r="AN220" s="40" t="s">
        <v>3187</v>
      </c>
      <c r="AO220" s="40" t="s">
        <v>3720</v>
      </c>
      <c r="AP220" s="40" t="s">
        <v>2327</v>
      </c>
      <c r="AQ220" s="40" t="s">
        <v>2329</v>
      </c>
      <c r="AR220" s="38">
        <v>55426224</v>
      </c>
      <c r="AS220" s="42" t="s">
        <v>4064</v>
      </c>
      <c r="AT220" s="43" t="s">
        <v>4062</v>
      </c>
      <c r="AU220" s="33">
        <v>55426224</v>
      </c>
      <c r="AV220" s="33" t="s">
        <v>2607</v>
      </c>
      <c r="AW220" s="33" t="s">
        <v>4080</v>
      </c>
      <c r="AX220" s="40" t="s">
        <v>4057</v>
      </c>
      <c r="AY220" s="40" t="s">
        <v>4058</v>
      </c>
      <c r="AZ220" s="43" t="s">
        <v>4062</v>
      </c>
      <c r="BA220" s="42" t="s">
        <v>4064</v>
      </c>
      <c r="BB220" s="43" t="s">
        <v>4062</v>
      </c>
      <c r="BC220" s="43" t="s">
        <v>4062</v>
      </c>
      <c r="BD220" s="43" t="s">
        <v>4062</v>
      </c>
      <c r="BE220" s="42" t="s">
        <v>40</v>
      </c>
      <c r="BF220" s="42" t="s">
        <v>40</v>
      </c>
      <c r="BG220" s="43" t="s">
        <v>4062</v>
      </c>
      <c r="BH220" s="43" t="s">
        <v>4062</v>
      </c>
      <c r="BI220" s="43" t="s">
        <v>4062</v>
      </c>
      <c r="BJ220" s="43" t="s">
        <v>4062</v>
      </c>
      <c r="BK220" s="43" t="s">
        <v>4062</v>
      </c>
      <c r="BL220" s="42" t="s">
        <v>40</v>
      </c>
      <c r="BM220" s="42" t="s">
        <v>40</v>
      </c>
      <c r="BN220" s="43" t="s">
        <v>4062</v>
      </c>
      <c r="BO220" s="43" t="s">
        <v>4062</v>
      </c>
      <c r="BP220" s="43" t="s">
        <v>4062</v>
      </c>
      <c r="BQ220" s="43" t="s">
        <v>4062</v>
      </c>
      <c r="BR220" s="43" t="s">
        <v>4062</v>
      </c>
      <c r="BS220" s="43" t="s">
        <v>4062</v>
      </c>
      <c r="BT220" s="43" t="s">
        <v>4062</v>
      </c>
    </row>
    <row r="221" spans="1:72" s="42" customFormat="1" x14ac:dyDescent="0.2">
      <c r="A221" s="33">
        <v>55426225</v>
      </c>
      <c r="B221" s="34" t="s">
        <v>978</v>
      </c>
      <c r="C221" s="34" t="s">
        <v>51</v>
      </c>
      <c r="D221" s="34" t="s">
        <v>358</v>
      </c>
      <c r="E221" s="34" t="s">
        <v>2322</v>
      </c>
      <c r="F221" s="34" t="s">
        <v>1946</v>
      </c>
      <c r="G221" s="34" t="s">
        <v>2014</v>
      </c>
      <c r="H221" s="34" t="s">
        <v>2229</v>
      </c>
      <c r="I221" s="36">
        <v>180000</v>
      </c>
      <c r="J221" s="37">
        <v>41387</v>
      </c>
      <c r="K221" s="34" t="s">
        <v>979</v>
      </c>
      <c r="L221" s="34" t="s">
        <v>33</v>
      </c>
      <c r="M221" s="34" t="s">
        <v>34</v>
      </c>
      <c r="N221" s="37">
        <v>41491</v>
      </c>
      <c r="O221" s="37">
        <f t="shared" si="10"/>
        <v>41387</v>
      </c>
      <c r="P221" s="38">
        <v>365</v>
      </c>
      <c r="Q221" s="37" t="s">
        <v>2297</v>
      </c>
      <c r="R221" s="37">
        <f t="shared" si="11"/>
        <v>41752</v>
      </c>
      <c r="S221" s="38">
        <f t="shared" si="12"/>
        <v>-261</v>
      </c>
      <c r="T221" s="39" t="s">
        <v>2298</v>
      </c>
      <c r="U221" s="34" t="s">
        <v>783</v>
      </c>
      <c r="V221" s="37">
        <v>41568</v>
      </c>
      <c r="W221" s="45" t="s">
        <v>40</v>
      </c>
      <c r="X221" s="45" t="s">
        <v>40</v>
      </c>
      <c r="Y221" s="40" t="s">
        <v>334</v>
      </c>
      <c r="Z221" s="40" t="s">
        <v>40</v>
      </c>
      <c r="AA221" s="34" t="s">
        <v>980</v>
      </c>
      <c r="AB221" s="34" t="s">
        <v>444</v>
      </c>
      <c r="AC221" s="45" t="s">
        <v>40</v>
      </c>
      <c r="AD221" s="45" t="s">
        <v>40</v>
      </c>
      <c r="AE221" s="45" t="s">
        <v>40</v>
      </c>
      <c r="AF221" s="45" t="s">
        <v>40</v>
      </c>
      <c r="AG221" s="45" t="s">
        <v>40</v>
      </c>
      <c r="AH221" s="34" t="s">
        <v>981</v>
      </c>
      <c r="AI221" s="34" t="s">
        <v>47</v>
      </c>
      <c r="AJ221" s="33">
        <v>17164419</v>
      </c>
      <c r="AK221" s="40" t="s">
        <v>789</v>
      </c>
      <c r="AL221" s="40" t="s">
        <v>49</v>
      </c>
      <c r="AM221" s="40" t="s">
        <v>50</v>
      </c>
      <c r="AN221" s="40" t="s">
        <v>3188</v>
      </c>
      <c r="AO221" s="40" t="s">
        <v>3721</v>
      </c>
      <c r="AP221" s="40" t="s">
        <v>2327</v>
      </c>
      <c r="AQ221" s="40" t="s">
        <v>2329</v>
      </c>
      <c r="AR221" s="38">
        <v>55426225</v>
      </c>
      <c r="AS221" s="42" t="s">
        <v>4064</v>
      </c>
      <c r="AT221" s="43" t="s">
        <v>4062</v>
      </c>
      <c r="AU221" s="33">
        <v>55426225</v>
      </c>
      <c r="AV221" s="33" t="s">
        <v>2608</v>
      </c>
      <c r="AW221" s="33" t="s">
        <v>4080</v>
      </c>
      <c r="AX221" s="40" t="s">
        <v>4057</v>
      </c>
      <c r="AY221" s="40" t="s">
        <v>4058</v>
      </c>
      <c r="AZ221" s="43" t="s">
        <v>4062</v>
      </c>
      <c r="BA221" s="42" t="s">
        <v>4064</v>
      </c>
      <c r="BB221" s="43" t="s">
        <v>4062</v>
      </c>
      <c r="BC221" s="43" t="s">
        <v>4062</v>
      </c>
      <c r="BD221" s="43" t="s">
        <v>4062</v>
      </c>
      <c r="BE221" s="42" t="s">
        <v>40</v>
      </c>
      <c r="BF221" s="42" t="s">
        <v>40</v>
      </c>
      <c r="BG221" s="43" t="s">
        <v>4062</v>
      </c>
      <c r="BH221" s="43" t="s">
        <v>4062</v>
      </c>
      <c r="BI221" s="43" t="s">
        <v>4062</v>
      </c>
      <c r="BJ221" s="43" t="s">
        <v>4062</v>
      </c>
      <c r="BK221" s="43" t="s">
        <v>4062</v>
      </c>
      <c r="BL221" s="42" t="s">
        <v>40</v>
      </c>
      <c r="BM221" s="42" t="s">
        <v>40</v>
      </c>
      <c r="BN221" s="43" t="s">
        <v>4062</v>
      </c>
      <c r="BO221" s="43" t="s">
        <v>4062</v>
      </c>
      <c r="BP221" s="43" t="s">
        <v>4062</v>
      </c>
      <c r="BQ221" s="43" t="s">
        <v>4062</v>
      </c>
      <c r="BR221" s="43" t="s">
        <v>4062</v>
      </c>
      <c r="BS221" s="43" t="s">
        <v>4062</v>
      </c>
      <c r="BT221" s="43" t="s">
        <v>4062</v>
      </c>
    </row>
    <row r="222" spans="1:72" s="42" customFormat="1" x14ac:dyDescent="0.2">
      <c r="A222" s="33">
        <v>55426225</v>
      </c>
      <c r="B222" s="34" t="s">
        <v>978</v>
      </c>
      <c r="C222" s="34" t="s">
        <v>54</v>
      </c>
      <c r="D222" s="34" t="s">
        <v>369</v>
      </c>
      <c r="E222" s="35" t="s">
        <v>2323</v>
      </c>
      <c r="F222" s="34" t="s">
        <v>1963</v>
      </c>
      <c r="G222" s="34" t="s">
        <v>2014</v>
      </c>
      <c r="H222" s="34" t="s">
        <v>2229</v>
      </c>
      <c r="I222" s="36">
        <v>2385000</v>
      </c>
      <c r="J222" s="37">
        <v>41387</v>
      </c>
      <c r="K222" s="34" t="s">
        <v>979</v>
      </c>
      <c r="L222" s="34" t="s">
        <v>33</v>
      </c>
      <c r="M222" s="34" t="s">
        <v>34</v>
      </c>
      <c r="N222" s="37">
        <v>41491</v>
      </c>
      <c r="O222" s="37">
        <f t="shared" si="10"/>
        <v>41387</v>
      </c>
      <c r="P222" s="38">
        <v>365</v>
      </c>
      <c r="Q222" s="37" t="s">
        <v>2297</v>
      </c>
      <c r="R222" s="37">
        <f t="shared" si="11"/>
        <v>41752</v>
      </c>
      <c r="S222" s="38">
        <f t="shared" si="12"/>
        <v>-261</v>
      </c>
      <c r="T222" s="39" t="s">
        <v>2298</v>
      </c>
      <c r="U222" s="34" t="s">
        <v>783</v>
      </c>
      <c r="V222" s="37">
        <v>41568</v>
      </c>
      <c r="W222" s="45" t="s">
        <v>40</v>
      </c>
      <c r="X222" s="45" t="s">
        <v>40</v>
      </c>
      <c r="Y222" s="40" t="s">
        <v>334</v>
      </c>
      <c r="Z222" s="40" t="s">
        <v>40</v>
      </c>
      <c r="AA222" s="34" t="s">
        <v>980</v>
      </c>
      <c r="AB222" s="34" t="s">
        <v>444</v>
      </c>
      <c r="AC222" s="45" t="s">
        <v>40</v>
      </c>
      <c r="AD222" s="45" t="s">
        <v>40</v>
      </c>
      <c r="AE222" s="45" t="s">
        <v>40</v>
      </c>
      <c r="AF222" s="45" t="s">
        <v>40</v>
      </c>
      <c r="AG222" s="45" t="s">
        <v>40</v>
      </c>
      <c r="AH222" s="34" t="s">
        <v>981</v>
      </c>
      <c r="AI222" s="34" t="s">
        <v>47</v>
      </c>
      <c r="AJ222" s="33">
        <v>17164419</v>
      </c>
      <c r="AK222" s="40" t="s">
        <v>789</v>
      </c>
      <c r="AL222" s="40" t="s">
        <v>49</v>
      </c>
      <c r="AM222" s="40" t="s">
        <v>50</v>
      </c>
      <c r="AN222" s="40" t="s">
        <v>3189</v>
      </c>
      <c r="AO222" s="40" t="s">
        <v>3722</v>
      </c>
      <c r="AP222" s="40" t="s">
        <v>2327</v>
      </c>
      <c r="AQ222" s="40" t="s">
        <v>2329</v>
      </c>
      <c r="AR222" s="38">
        <v>55426225</v>
      </c>
      <c r="AS222" s="42" t="s">
        <v>4064</v>
      </c>
      <c r="AT222" s="43" t="s">
        <v>4062</v>
      </c>
      <c r="AU222" s="33">
        <v>55426225</v>
      </c>
      <c r="AV222" s="33" t="s">
        <v>2609</v>
      </c>
      <c r="AW222" s="33" t="s">
        <v>4080</v>
      </c>
      <c r="AX222" s="40" t="s">
        <v>4057</v>
      </c>
      <c r="AY222" s="40" t="s">
        <v>4058</v>
      </c>
      <c r="AZ222" s="43" t="s">
        <v>4062</v>
      </c>
      <c r="BA222" s="42" t="s">
        <v>4064</v>
      </c>
      <c r="BB222" s="43" t="s">
        <v>4062</v>
      </c>
      <c r="BC222" s="43" t="s">
        <v>4062</v>
      </c>
      <c r="BD222" s="43" t="s">
        <v>4062</v>
      </c>
      <c r="BE222" s="42" t="s">
        <v>40</v>
      </c>
      <c r="BF222" s="42" t="s">
        <v>40</v>
      </c>
      <c r="BG222" s="43" t="s">
        <v>4062</v>
      </c>
      <c r="BH222" s="43" t="s">
        <v>4062</v>
      </c>
      <c r="BI222" s="43" t="s">
        <v>4062</v>
      </c>
      <c r="BJ222" s="43" t="s">
        <v>4062</v>
      </c>
      <c r="BK222" s="43" t="s">
        <v>4062</v>
      </c>
      <c r="BL222" s="42" t="s">
        <v>40</v>
      </c>
      <c r="BM222" s="42" t="s">
        <v>40</v>
      </c>
      <c r="BN222" s="43" t="s">
        <v>4062</v>
      </c>
      <c r="BO222" s="43" t="s">
        <v>4062</v>
      </c>
      <c r="BP222" s="43" t="s">
        <v>4062</v>
      </c>
      <c r="BQ222" s="43" t="s">
        <v>4062</v>
      </c>
      <c r="BR222" s="43" t="s">
        <v>4062</v>
      </c>
      <c r="BS222" s="43" t="s">
        <v>4062</v>
      </c>
      <c r="BT222" s="43" t="s">
        <v>4062</v>
      </c>
    </row>
    <row r="223" spans="1:72" s="42" customFormat="1" x14ac:dyDescent="0.2">
      <c r="A223" s="33">
        <v>55426225</v>
      </c>
      <c r="B223" s="34" t="s">
        <v>978</v>
      </c>
      <c r="C223" s="34" t="s">
        <v>30</v>
      </c>
      <c r="D223" s="34" t="s">
        <v>469</v>
      </c>
      <c r="E223" s="35" t="s">
        <v>768</v>
      </c>
      <c r="F223" s="34" t="s">
        <v>1965</v>
      </c>
      <c r="G223" s="34" t="s">
        <v>2014</v>
      </c>
      <c r="H223" s="34" t="s">
        <v>2229</v>
      </c>
      <c r="I223" s="36">
        <v>470000</v>
      </c>
      <c r="J223" s="37">
        <v>41387</v>
      </c>
      <c r="K223" s="34" t="s">
        <v>979</v>
      </c>
      <c r="L223" s="34" t="s">
        <v>33</v>
      </c>
      <c r="M223" s="34" t="s">
        <v>34</v>
      </c>
      <c r="N223" s="37">
        <v>41491</v>
      </c>
      <c r="O223" s="37">
        <f t="shared" si="10"/>
        <v>41387</v>
      </c>
      <c r="P223" s="38">
        <v>365</v>
      </c>
      <c r="Q223" s="37" t="s">
        <v>2297</v>
      </c>
      <c r="R223" s="37">
        <f t="shared" si="11"/>
        <v>41752</v>
      </c>
      <c r="S223" s="38">
        <f t="shared" si="12"/>
        <v>-261</v>
      </c>
      <c r="T223" s="39" t="s">
        <v>2298</v>
      </c>
      <c r="U223" s="34" t="s">
        <v>783</v>
      </c>
      <c r="V223" s="37">
        <v>41568</v>
      </c>
      <c r="W223" s="45" t="s">
        <v>40</v>
      </c>
      <c r="X223" s="45" t="s">
        <v>40</v>
      </c>
      <c r="Y223" s="40" t="s">
        <v>334</v>
      </c>
      <c r="Z223" s="40" t="s">
        <v>40</v>
      </c>
      <c r="AA223" s="34" t="s">
        <v>980</v>
      </c>
      <c r="AB223" s="34" t="s">
        <v>444</v>
      </c>
      <c r="AC223" s="45" t="s">
        <v>40</v>
      </c>
      <c r="AD223" s="45" t="s">
        <v>40</v>
      </c>
      <c r="AE223" s="45" t="s">
        <v>40</v>
      </c>
      <c r="AF223" s="45" t="s">
        <v>40</v>
      </c>
      <c r="AG223" s="45" t="s">
        <v>40</v>
      </c>
      <c r="AH223" s="34" t="s">
        <v>981</v>
      </c>
      <c r="AI223" s="34" t="s">
        <v>47</v>
      </c>
      <c r="AJ223" s="33">
        <v>17164419</v>
      </c>
      <c r="AK223" s="40" t="s">
        <v>789</v>
      </c>
      <c r="AL223" s="40" t="s">
        <v>49</v>
      </c>
      <c r="AM223" s="40" t="s">
        <v>50</v>
      </c>
      <c r="AN223" s="40" t="s">
        <v>3190</v>
      </c>
      <c r="AO223" s="40" t="s">
        <v>3723</v>
      </c>
      <c r="AP223" s="40" t="s">
        <v>2327</v>
      </c>
      <c r="AQ223" s="40" t="s">
        <v>2329</v>
      </c>
      <c r="AR223" s="38">
        <v>55426225</v>
      </c>
      <c r="AS223" s="42" t="s">
        <v>4064</v>
      </c>
      <c r="AT223" s="43" t="s">
        <v>4062</v>
      </c>
      <c r="AU223" s="33">
        <v>55426225</v>
      </c>
      <c r="AV223" s="33" t="s">
        <v>2610</v>
      </c>
      <c r="AW223" s="33" t="s">
        <v>4080</v>
      </c>
      <c r="AX223" s="40" t="s">
        <v>4057</v>
      </c>
      <c r="AY223" s="40" t="s">
        <v>4058</v>
      </c>
      <c r="AZ223" s="43" t="s">
        <v>4062</v>
      </c>
      <c r="BA223" s="42" t="s">
        <v>4064</v>
      </c>
      <c r="BB223" s="43" t="s">
        <v>4062</v>
      </c>
      <c r="BC223" s="43" t="s">
        <v>4062</v>
      </c>
      <c r="BD223" s="43" t="s">
        <v>4062</v>
      </c>
      <c r="BE223" s="42" t="s">
        <v>40</v>
      </c>
      <c r="BF223" s="42" t="s">
        <v>40</v>
      </c>
      <c r="BG223" s="43" t="s">
        <v>4062</v>
      </c>
      <c r="BH223" s="43" t="s">
        <v>4062</v>
      </c>
      <c r="BI223" s="43" t="s">
        <v>4062</v>
      </c>
      <c r="BJ223" s="43" t="s">
        <v>4062</v>
      </c>
      <c r="BK223" s="43" t="s">
        <v>4062</v>
      </c>
      <c r="BL223" s="42" t="s">
        <v>40</v>
      </c>
      <c r="BM223" s="42" t="s">
        <v>40</v>
      </c>
      <c r="BN223" s="43" t="s">
        <v>4062</v>
      </c>
      <c r="BO223" s="43" t="s">
        <v>4062</v>
      </c>
      <c r="BP223" s="43" t="s">
        <v>4062</v>
      </c>
      <c r="BQ223" s="43" t="s">
        <v>4062</v>
      </c>
      <c r="BR223" s="43" t="s">
        <v>4062</v>
      </c>
      <c r="BS223" s="43" t="s">
        <v>4062</v>
      </c>
      <c r="BT223" s="43" t="s">
        <v>4062</v>
      </c>
    </row>
    <row r="224" spans="1:72" s="42" customFormat="1" x14ac:dyDescent="0.2">
      <c r="A224" s="33">
        <v>55426226</v>
      </c>
      <c r="B224" s="34" t="s">
        <v>982</v>
      </c>
      <c r="C224" s="34" t="s">
        <v>51</v>
      </c>
      <c r="D224" s="34" t="s">
        <v>358</v>
      </c>
      <c r="E224" s="34" t="s">
        <v>2322</v>
      </c>
      <c r="F224" s="34" t="s">
        <v>1946</v>
      </c>
      <c r="G224" s="34" t="s">
        <v>1945</v>
      </c>
      <c r="H224" s="34" t="s">
        <v>2200</v>
      </c>
      <c r="I224" s="36">
        <v>180000</v>
      </c>
      <c r="J224" s="37">
        <v>41389</v>
      </c>
      <c r="K224" s="34" t="s">
        <v>983</v>
      </c>
      <c r="L224" s="34" t="s">
        <v>33</v>
      </c>
      <c r="M224" s="34" t="s">
        <v>34</v>
      </c>
      <c r="N224" s="37">
        <v>41491</v>
      </c>
      <c r="O224" s="37">
        <f t="shared" si="10"/>
        <v>41389</v>
      </c>
      <c r="P224" s="38">
        <v>365</v>
      </c>
      <c r="Q224" s="37" t="s">
        <v>2297</v>
      </c>
      <c r="R224" s="37">
        <f t="shared" si="11"/>
        <v>41754</v>
      </c>
      <c r="S224" s="38">
        <f t="shared" si="12"/>
        <v>-263</v>
      </c>
      <c r="T224" s="39" t="s">
        <v>2298</v>
      </c>
      <c r="U224" s="34" t="s">
        <v>783</v>
      </c>
      <c r="V224" s="37">
        <v>41568</v>
      </c>
      <c r="W224" s="45" t="s">
        <v>40</v>
      </c>
      <c r="X224" s="45" t="s">
        <v>40</v>
      </c>
      <c r="Y224" s="40" t="s">
        <v>334</v>
      </c>
      <c r="Z224" s="40" t="s">
        <v>40</v>
      </c>
      <c r="AA224" s="34" t="s">
        <v>984</v>
      </c>
      <c r="AB224" s="34" t="s">
        <v>397</v>
      </c>
      <c r="AC224" s="45" t="s">
        <v>40</v>
      </c>
      <c r="AD224" s="45" t="s">
        <v>40</v>
      </c>
      <c r="AE224" s="45" t="s">
        <v>40</v>
      </c>
      <c r="AF224" s="45" t="s">
        <v>40</v>
      </c>
      <c r="AG224" s="45" t="s">
        <v>40</v>
      </c>
      <c r="AH224" s="34" t="s">
        <v>985</v>
      </c>
      <c r="AI224" s="34" t="s">
        <v>47</v>
      </c>
      <c r="AJ224" s="33">
        <v>32632155</v>
      </c>
      <c r="AK224" s="40" t="s">
        <v>789</v>
      </c>
      <c r="AL224" s="40" t="s">
        <v>49</v>
      </c>
      <c r="AM224" s="40" t="s">
        <v>50</v>
      </c>
      <c r="AN224" s="40" t="s">
        <v>3191</v>
      </c>
      <c r="AO224" s="40" t="s">
        <v>3724</v>
      </c>
      <c r="AP224" s="40" t="s">
        <v>2327</v>
      </c>
      <c r="AQ224" s="40" t="s">
        <v>2329</v>
      </c>
      <c r="AR224" s="38">
        <v>55426226</v>
      </c>
      <c r="AS224" s="42" t="s">
        <v>4064</v>
      </c>
      <c r="AT224" s="43" t="s">
        <v>4062</v>
      </c>
      <c r="AU224" s="33">
        <v>55426226</v>
      </c>
      <c r="AV224" s="33" t="s">
        <v>2611</v>
      </c>
      <c r="AW224" s="33" t="s">
        <v>4080</v>
      </c>
      <c r="AX224" s="40" t="s">
        <v>4057</v>
      </c>
      <c r="AY224" s="40" t="s">
        <v>4058</v>
      </c>
      <c r="AZ224" s="43" t="s">
        <v>4062</v>
      </c>
      <c r="BA224" s="42" t="s">
        <v>4064</v>
      </c>
      <c r="BB224" s="43" t="s">
        <v>4062</v>
      </c>
      <c r="BC224" s="43" t="s">
        <v>4062</v>
      </c>
      <c r="BD224" s="43" t="s">
        <v>4062</v>
      </c>
      <c r="BE224" s="42" t="s">
        <v>40</v>
      </c>
      <c r="BF224" s="42" t="s">
        <v>40</v>
      </c>
      <c r="BG224" s="43" t="s">
        <v>4062</v>
      </c>
      <c r="BH224" s="43" t="s">
        <v>4062</v>
      </c>
      <c r="BI224" s="43" t="s">
        <v>4062</v>
      </c>
      <c r="BJ224" s="43" t="s">
        <v>4062</v>
      </c>
      <c r="BK224" s="43" t="s">
        <v>4062</v>
      </c>
      <c r="BL224" s="42" t="s">
        <v>40</v>
      </c>
      <c r="BM224" s="42" t="s">
        <v>40</v>
      </c>
      <c r="BN224" s="43" t="s">
        <v>4062</v>
      </c>
      <c r="BO224" s="43" t="s">
        <v>4062</v>
      </c>
      <c r="BP224" s="43" t="s">
        <v>4062</v>
      </c>
      <c r="BQ224" s="43" t="s">
        <v>4062</v>
      </c>
      <c r="BR224" s="43" t="s">
        <v>4062</v>
      </c>
      <c r="BS224" s="43" t="s">
        <v>4062</v>
      </c>
      <c r="BT224" s="43" t="s">
        <v>4062</v>
      </c>
    </row>
    <row r="225" spans="1:72" s="42" customFormat="1" x14ac:dyDescent="0.2">
      <c r="A225" s="33">
        <v>55426226</v>
      </c>
      <c r="B225" s="34" t="s">
        <v>982</v>
      </c>
      <c r="C225" s="34" t="s">
        <v>54</v>
      </c>
      <c r="D225" s="34" t="s">
        <v>603</v>
      </c>
      <c r="E225" s="35" t="s">
        <v>2323</v>
      </c>
      <c r="F225" s="34" t="s">
        <v>1963</v>
      </c>
      <c r="G225" s="34" t="s">
        <v>1945</v>
      </c>
      <c r="H225" s="34" t="s">
        <v>2200</v>
      </c>
      <c r="I225" s="36">
        <v>2385000</v>
      </c>
      <c r="J225" s="37">
        <v>41389</v>
      </c>
      <c r="K225" s="34" t="s">
        <v>983</v>
      </c>
      <c r="L225" s="34" t="s">
        <v>33</v>
      </c>
      <c r="M225" s="34" t="s">
        <v>34</v>
      </c>
      <c r="N225" s="37">
        <v>41491</v>
      </c>
      <c r="O225" s="37">
        <f t="shared" si="10"/>
        <v>41389</v>
      </c>
      <c r="P225" s="38">
        <v>365</v>
      </c>
      <c r="Q225" s="37" t="s">
        <v>2297</v>
      </c>
      <c r="R225" s="37">
        <f t="shared" si="11"/>
        <v>41754</v>
      </c>
      <c r="S225" s="38">
        <f t="shared" si="12"/>
        <v>-263</v>
      </c>
      <c r="T225" s="39" t="s">
        <v>2298</v>
      </c>
      <c r="U225" s="34" t="s">
        <v>783</v>
      </c>
      <c r="V225" s="37">
        <v>41568</v>
      </c>
      <c r="W225" s="45" t="s">
        <v>40</v>
      </c>
      <c r="X225" s="45" t="s">
        <v>40</v>
      </c>
      <c r="Y225" s="40" t="s">
        <v>334</v>
      </c>
      <c r="Z225" s="40" t="s">
        <v>40</v>
      </c>
      <c r="AA225" s="34" t="s">
        <v>984</v>
      </c>
      <c r="AB225" s="34" t="s">
        <v>397</v>
      </c>
      <c r="AC225" s="45" t="s">
        <v>40</v>
      </c>
      <c r="AD225" s="45" t="s">
        <v>40</v>
      </c>
      <c r="AE225" s="45" t="s">
        <v>40</v>
      </c>
      <c r="AF225" s="45" t="s">
        <v>40</v>
      </c>
      <c r="AG225" s="45" t="s">
        <v>40</v>
      </c>
      <c r="AH225" s="34" t="s">
        <v>985</v>
      </c>
      <c r="AI225" s="34" t="s">
        <v>47</v>
      </c>
      <c r="AJ225" s="33">
        <v>32632155</v>
      </c>
      <c r="AK225" s="40" t="s">
        <v>789</v>
      </c>
      <c r="AL225" s="40" t="s">
        <v>49</v>
      </c>
      <c r="AM225" s="40" t="s">
        <v>50</v>
      </c>
      <c r="AN225" s="40" t="s">
        <v>3192</v>
      </c>
      <c r="AO225" s="40" t="s">
        <v>3725</v>
      </c>
      <c r="AP225" s="40" t="s">
        <v>2327</v>
      </c>
      <c r="AQ225" s="40" t="s">
        <v>2329</v>
      </c>
      <c r="AR225" s="38">
        <v>55426226</v>
      </c>
      <c r="AS225" s="42" t="s">
        <v>4064</v>
      </c>
      <c r="AT225" s="43" t="s">
        <v>4062</v>
      </c>
      <c r="AU225" s="33">
        <v>55426226</v>
      </c>
      <c r="AV225" s="33" t="s">
        <v>2612</v>
      </c>
      <c r="AW225" s="33" t="s">
        <v>4080</v>
      </c>
      <c r="AX225" s="40" t="s">
        <v>4057</v>
      </c>
      <c r="AY225" s="40" t="s">
        <v>4058</v>
      </c>
      <c r="AZ225" s="43" t="s">
        <v>4062</v>
      </c>
      <c r="BA225" s="42" t="s">
        <v>4064</v>
      </c>
      <c r="BB225" s="43" t="s">
        <v>4062</v>
      </c>
      <c r="BC225" s="43" t="s">
        <v>4062</v>
      </c>
      <c r="BD225" s="43" t="s">
        <v>4062</v>
      </c>
      <c r="BE225" s="42" t="s">
        <v>40</v>
      </c>
      <c r="BF225" s="42" t="s">
        <v>40</v>
      </c>
      <c r="BG225" s="43" t="s">
        <v>4062</v>
      </c>
      <c r="BH225" s="43" t="s">
        <v>4062</v>
      </c>
      <c r="BI225" s="43" t="s">
        <v>4062</v>
      </c>
      <c r="BJ225" s="43" t="s">
        <v>4062</v>
      </c>
      <c r="BK225" s="43" t="s">
        <v>4062</v>
      </c>
      <c r="BL225" s="42" t="s">
        <v>40</v>
      </c>
      <c r="BM225" s="42" t="s">
        <v>40</v>
      </c>
      <c r="BN225" s="43" t="s">
        <v>4062</v>
      </c>
      <c r="BO225" s="43" t="s">
        <v>4062</v>
      </c>
      <c r="BP225" s="43" t="s">
        <v>4062</v>
      </c>
      <c r="BQ225" s="43" t="s">
        <v>4062</v>
      </c>
      <c r="BR225" s="43" t="s">
        <v>4062</v>
      </c>
      <c r="BS225" s="43" t="s">
        <v>4062</v>
      </c>
      <c r="BT225" s="43" t="s">
        <v>4062</v>
      </c>
    </row>
    <row r="226" spans="1:72" s="42" customFormat="1" x14ac:dyDescent="0.2">
      <c r="A226" s="33">
        <v>55426226</v>
      </c>
      <c r="B226" s="34" t="s">
        <v>982</v>
      </c>
      <c r="C226" s="34" t="s">
        <v>30</v>
      </c>
      <c r="D226" s="34" t="s">
        <v>469</v>
      </c>
      <c r="E226" s="35" t="s">
        <v>768</v>
      </c>
      <c r="F226" s="34" t="s">
        <v>1965</v>
      </c>
      <c r="G226" s="34" t="s">
        <v>1945</v>
      </c>
      <c r="H226" s="34" t="s">
        <v>2200</v>
      </c>
      <c r="I226" s="36">
        <v>470000</v>
      </c>
      <c r="J226" s="37">
        <v>41389</v>
      </c>
      <c r="K226" s="34" t="s">
        <v>983</v>
      </c>
      <c r="L226" s="34" t="s">
        <v>33</v>
      </c>
      <c r="M226" s="34" t="s">
        <v>34</v>
      </c>
      <c r="N226" s="37">
        <v>41491</v>
      </c>
      <c r="O226" s="37">
        <f t="shared" si="10"/>
        <v>41389</v>
      </c>
      <c r="P226" s="38">
        <v>365</v>
      </c>
      <c r="Q226" s="37" t="s">
        <v>2297</v>
      </c>
      <c r="R226" s="37">
        <f t="shared" si="11"/>
        <v>41754</v>
      </c>
      <c r="S226" s="38">
        <f t="shared" si="12"/>
        <v>-263</v>
      </c>
      <c r="T226" s="39" t="s">
        <v>2298</v>
      </c>
      <c r="U226" s="34" t="s">
        <v>783</v>
      </c>
      <c r="V226" s="37">
        <v>41568</v>
      </c>
      <c r="W226" s="45" t="s">
        <v>40</v>
      </c>
      <c r="X226" s="45" t="s">
        <v>40</v>
      </c>
      <c r="Y226" s="40" t="s">
        <v>334</v>
      </c>
      <c r="Z226" s="40" t="s">
        <v>40</v>
      </c>
      <c r="AA226" s="34" t="s">
        <v>984</v>
      </c>
      <c r="AB226" s="34" t="s">
        <v>397</v>
      </c>
      <c r="AC226" s="45" t="s">
        <v>40</v>
      </c>
      <c r="AD226" s="45" t="s">
        <v>40</v>
      </c>
      <c r="AE226" s="45" t="s">
        <v>40</v>
      </c>
      <c r="AF226" s="45" t="s">
        <v>40</v>
      </c>
      <c r="AG226" s="45" t="s">
        <v>40</v>
      </c>
      <c r="AH226" s="34" t="s">
        <v>985</v>
      </c>
      <c r="AI226" s="34" t="s">
        <v>47</v>
      </c>
      <c r="AJ226" s="33">
        <v>32632155</v>
      </c>
      <c r="AK226" s="40" t="s">
        <v>789</v>
      </c>
      <c r="AL226" s="40" t="s">
        <v>49</v>
      </c>
      <c r="AM226" s="40" t="s">
        <v>50</v>
      </c>
      <c r="AN226" s="40" t="s">
        <v>3193</v>
      </c>
      <c r="AO226" s="40" t="s">
        <v>3726</v>
      </c>
      <c r="AP226" s="40" t="s">
        <v>2327</v>
      </c>
      <c r="AQ226" s="40" t="s">
        <v>2329</v>
      </c>
      <c r="AR226" s="38">
        <v>55426226</v>
      </c>
      <c r="AS226" s="42" t="s">
        <v>4064</v>
      </c>
      <c r="AT226" s="43" t="s">
        <v>4062</v>
      </c>
      <c r="AU226" s="33">
        <v>55426226</v>
      </c>
      <c r="AV226" s="33" t="s">
        <v>2613</v>
      </c>
      <c r="AW226" s="33" t="s">
        <v>4080</v>
      </c>
      <c r="AX226" s="40" t="s">
        <v>4057</v>
      </c>
      <c r="AY226" s="40" t="s">
        <v>4058</v>
      </c>
      <c r="AZ226" s="43" t="s">
        <v>4062</v>
      </c>
      <c r="BA226" s="42" t="s">
        <v>4064</v>
      </c>
      <c r="BB226" s="43" t="s">
        <v>4062</v>
      </c>
      <c r="BC226" s="43" t="s">
        <v>4062</v>
      </c>
      <c r="BD226" s="43" t="s">
        <v>4062</v>
      </c>
      <c r="BE226" s="42" t="s">
        <v>40</v>
      </c>
      <c r="BF226" s="42" t="s">
        <v>40</v>
      </c>
      <c r="BG226" s="43" t="s">
        <v>4062</v>
      </c>
      <c r="BH226" s="43" t="s">
        <v>4062</v>
      </c>
      <c r="BI226" s="43" t="s">
        <v>4062</v>
      </c>
      <c r="BJ226" s="43" t="s">
        <v>4062</v>
      </c>
      <c r="BK226" s="43" t="s">
        <v>4062</v>
      </c>
      <c r="BL226" s="42" t="s">
        <v>40</v>
      </c>
      <c r="BM226" s="42" t="s">
        <v>40</v>
      </c>
      <c r="BN226" s="43" t="s">
        <v>4062</v>
      </c>
      <c r="BO226" s="43" t="s">
        <v>4062</v>
      </c>
      <c r="BP226" s="43" t="s">
        <v>4062</v>
      </c>
      <c r="BQ226" s="43" t="s">
        <v>4062</v>
      </c>
      <c r="BR226" s="43" t="s">
        <v>4062</v>
      </c>
      <c r="BS226" s="43" t="s">
        <v>4062</v>
      </c>
      <c r="BT226" s="43" t="s">
        <v>4062</v>
      </c>
    </row>
    <row r="227" spans="1:72" s="42" customFormat="1" x14ac:dyDescent="0.2">
      <c r="A227" s="33">
        <v>55426227</v>
      </c>
      <c r="B227" s="34" t="s">
        <v>986</v>
      </c>
      <c r="C227" s="34" t="s">
        <v>51</v>
      </c>
      <c r="D227" s="34" t="s">
        <v>358</v>
      </c>
      <c r="E227" s="34" t="s">
        <v>2322</v>
      </c>
      <c r="F227" s="34" t="s">
        <v>1946</v>
      </c>
      <c r="G227" s="34" t="s">
        <v>1945</v>
      </c>
      <c r="H227" s="34" t="s">
        <v>2200</v>
      </c>
      <c r="I227" s="36">
        <v>180000</v>
      </c>
      <c r="J227" s="37">
        <v>41389</v>
      </c>
      <c r="K227" s="34" t="s">
        <v>987</v>
      </c>
      <c r="L227" s="34" t="s">
        <v>33</v>
      </c>
      <c r="M227" s="34" t="s">
        <v>34</v>
      </c>
      <c r="N227" s="37">
        <v>41491</v>
      </c>
      <c r="O227" s="37">
        <f t="shared" si="10"/>
        <v>41389</v>
      </c>
      <c r="P227" s="38">
        <v>365</v>
      </c>
      <c r="Q227" s="37" t="s">
        <v>2297</v>
      </c>
      <c r="R227" s="37">
        <f t="shared" si="11"/>
        <v>41754</v>
      </c>
      <c r="S227" s="38">
        <f t="shared" si="12"/>
        <v>-263</v>
      </c>
      <c r="T227" s="39" t="s">
        <v>2298</v>
      </c>
      <c r="U227" s="34" t="s">
        <v>783</v>
      </c>
      <c r="V227" s="37">
        <v>41568</v>
      </c>
      <c r="W227" s="45" t="s">
        <v>40</v>
      </c>
      <c r="X227" s="45" t="s">
        <v>40</v>
      </c>
      <c r="Y227" s="40" t="s">
        <v>334</v>
      </c>
      <c r="Z227" s="40" t="s">
        <v>40</v>
      </c>
      <c r="AA227" s="34" t="s">
        <v>654</v>
      </c>
      <c r="AB227" s="34" t="s">
        <v>636</v>
      </c>
      <c r="AC227" s="45" t="s">
        <v>40</v>
      </c>
      <c r="AD227" s="45" t="s">
        <v>40</v>
      </c>
      <c r="AE227" s="45" t="s">
        <v>40</v>
      </c>
      <c r="AF227" s="45" t="s">
        <v>40</v>
      </c>
      <c r="AG227" s="45" t="s">
        <v>40</v>
      </c>
      <c r="AH227" s="34" t="s">
        <v>655</v>
      </c>
      <c r="AI227" s="34" t="s">
        <v>47</v>
      </c>
      <c r="AJ227" s="33">
        <v>52646912</v>
      </c>
      <c r="AK227" s="40" t="s">
        <v>789</v>
      </c>
      <c r="AL227" s="40" t="s">
        <v>49</v>
      </c>
      <c r="AM227" s="40" t="s">
        <v>50</v>
      </c>
      <c r="AN227" s="40" t="s">
        <v>3093</v>
      </c>
      <c r="AO227" s="40" t="s">
        <v>3626</v>
      </c>
      <c r="AP227" s="40" t="s">
        <v>2327</v>
      </c>
      <c r="AQ227" s="40" t="s">
        <v>2329</v>
      </c>
      <c r="AR227" s="38">
        <v>55426227</v>
      </c>
      <c r="AS227" s="42" t="s">
        <v>4064</v>
      </c>
      <c r="AT227" s="43" t="s">
        <v>4062</v>
      </c>
      <c r="AU227" s="33">
        <v>55426227</v>
      </c>
      <c r="AV227" s="33" t="s">
        <v>2614</v>
      </c>
      <c r="AW227" s="33" t="s">
        <v>4080</v>
      </c>
      <c r="AX227" s="40" t="s">
        <v>4057</v>
      </c>
      <c r="AY227" s="40" t="s">
        <v>4058</v>
      </c>
      <c r="AZ227" s="43" t="s">
        <v>4062</v>
      </c>
      <c r="BA227" s="42" t="s">
        <v>4064</v>
      </c>
      <c r="BB227" s="43" t="s">
        <v>4062</v>
      </c>
      <c r="BC227" s="43" t="s">
        <v>4062</v>
      </c>
      <c r="BD227" s="43" t="s">
        <v>4062</v>
      </c>
      <c r="BE227" s="42" t="s">
        <v>40</v>
      </c>
      <c r="BF227" s="42" t="s">
        <v>40</v>
      </c>
      <c r="BG227" s="43" t="s">
        <v>4062</v>
      </c>
      <c r="BH227" s="43" t="s">
        <v>4062</v>
      </c>
      <c r="BI227" s="43" t="s">
        <v>4062</v>
      </c>
      <c r="BJ227" s="43" t="s">
        <v>4062</v>
      </c>
      <c r="BK227" s="43" t="s">
        <v>4062</v>
      </c>
      <c r="BL227" s="42" t="s">
        <v>40</v>
      </c>
      <c r="BM227" s="42" t="s">
        <v>40</v>
      </c>
      <c r="BN227" s="43" t="s">
        <v>4062</v>
      </c>
      <c r="BO227" s="43" t="s">
        <v>4062</v>
      </c>
      <c r="BP227" s="43" t="s">
        <v>4062</v>
      </c>
      <c r="BQ227" s="43" t="s">
        <v>4062</v>
      </c>
      <c r="BR227" s="43" t="s">
        <v>4062</v>
      </c>
      <c r="BS227" s="43" t="s">
        <v>4062</v>
      </c>
      <c r="BT227" s="43" t="s">
        <v>4062</v>
      </c>
    </row>
    <row r="228" spans="1:72" s="42" customFormat="1" x14ac:dyDescent="0.2">
      <c r="A228" s="33">
        <v>55426227</v>
      </c>
      <c r="B228" s="34" t="s">
        <v>986</v>
      </c>
      <c r="C228" s="34" t="s">
        <v>54</v>
      </c>
      <c r="D228" s="34" t="s">
        <v>603</v>
      </c>
      <c r="E228" s="35" t="s">
        <v>2323</v>
      </c>
      <c r="F228" s="34" t="s">
        <v>1963</v>
      </c>
      <c r="G228" s="34" t="s">
        <v>1945</v>
      </c>
      <c r="H228" s="34" t="s">
        <v>2200</v>
      </c>
      <c r="I228" s="36">
        <v>2385000</v>
      </c>
      <c r="J228" s="37">
        <v>41389</v>
      </c>
      <c r="K228" s="34" t="s">
        <v>987</v>
      </c>
      <c r="L228" s="34" t="s">
        <v>33</v>
      </c>
      <c r="M228" s="34" t="s">
        <v>34</v>
      </c>
      <c r="N228" s="37">
        <v>41491</v>
      </c>
      <c r="O228" s="37">
        <f t="shared" si="10"/>
        <v>41389</v>
      </c>
      <c r="P228" s="38">
        <v>365</v>
      </c>
      <c r="Q228" s="37" t="s">
        <v>2297</v>
      </c>
      <c r="R228" s="37">
        <f t="shared" si="11"/>
        <v>41754</v>
      </c>
      <c r="S228" s="38">
        <f t="shared" si="12"/>
        <v>-263</v>
      </c>
      <c r="T228" s="39" t="s">
        <v>2298</v>
      </c>
      <c r="U228" s="34" t="s">
        <v>783</v>
      </c>
      <c r="V228" s="37">
        <v>41568</v>
      </c>
      <c r="W228" s="45" t="s">
        <v>40</v>
      </c>
      <c r="X228" s="45" t="s">
        <v>40</v>
      </c>
      <c r="Y228" s="40" t="s">
        <v>334</v>
      </c>
      <c r="Z228" s="40" t="s">
        <v>40</v>
      </c>
      <c r="AA228" s="34" t="s">
        <v>654</v>
      </c>
      <c r="AB228" s="34" t="s">
        <v>636</v>
      </c>
      <c r="AC228" s="45" t="s">
        <v>40</v>
      </c>
      <c r="AD228" s="45" t="s">
        <v>40</v>
      </c>
      <c r="AE228" s="45" t="s">
        <v>40</v>
      </c>
      <c r="AF228" s="45" t="s">
        <v>40</v>
      </c>
      <c r="AG228" s="45" t="s">
        <v>40</v>
      </c>
      <c r="AH228" s="34" t="s">
        <v>655</v>
      </c>
      <c r="AI228" s="34" t="s">
        <v>47</v>
      </c>
      <c r="AJ228" s="33">
        <v>52646912</v>
      </c>
      <c r="AK228" s="40" t="s">
        <v>789</v>
      </c>
      <c r="AL228" s="40" t="s">
        <v>49</v>
      </c>
      <c r="AM228" s="40" t="s">
        <v>50</v>
      </c>
      <c r="AN228" s="40" t="s">
        <v>3194</v>
      </c>
      <c r="AO228" s="40" t="s">
        <v>3727</v>
      </c>
      <c r="AP228" s="40" t="s">
        <v>2327</v>
      </c>
      <c r="AQ228" s="40" t="s">
        <v>2329</v>
      </c>
      <c r="AR228" s="38">
        <v>55426227</v>
      </c>
      <c r="AS228" s="42" t="s">
        <v>4064</v>
      </c>
      <c r="AT228" s="43" t="s">
        <v>4062</v>
      </c>
      <c r="AU228" s="33">
        <v>55426227</v>
      </c>
      <c r="AV228" s="33" t="s">
        <v>2615</v>
      </c>
      <c r="AW228" s="33" t="s">
        <v>4080</v>
      </c>
      <c r="AX228" s="40" t="s">
        <v>4057</v>
      </c>
      <c r="AY228" s="40" t="s">
        <v>4058</v>
      </c>
      <c r="AZ228" s="43" t="s">
        <v>4062</v>
      </c>
      <c r="BA228" s="42" t="s">
        <v>4064</v>
      </c>
      <c r="BB228" s="43" t="s">
        <v>4062</v>
      </c>
      <c r="BC228" s="43" t="s">
        <v>4062</v>
      </c>
      <c r="BD228" s="43" t="s">
        <v>4062</v>
      </c>
      <c r="BE228" s="42" t="s">
        <v>40</v>
      </c>
      <c r="BF228" s="42" t="s">
        <v>40</v>
      </c>
      <c r="BG228" s="43" t="s">
        <v>4062</v>
      </c>
      <c r="BH228" s="43" t="s">
        <v>4062</v>
      </c>
      <c r="BI228" s="43" t="s">
        <v>4062</v>
      </c>
      <c r="BJ228" s="43" t="s">
        <v>4062</v>
      </c>
      <c r="BK228" s="43" t="s">
        <v>4062</v>
      </c>
      <c r="BL228" s="42" t="s">
        <v>40</v>
      </c>
      <c r="BM228" s="42" t="s">
        <v>40</v>
      </c>
      <c r="BN228" s="43" t="s">
        <v>4062</v>
      </c>
      <c r="BO228" s="43" t="s">
        <v>4062</v>
      </c>
      <c r="BP228" s="43" t="s">
        <v>4062</v>
      </c>
      <c r="BQ228" s="43" t="s">
        <v>4062</v>
      </c>
      <c r="BR228" s="43" t="s">
        <v>4062</v>
      </c>
      <c r="BS228" s="43" t="s">
        <v>4062</v>
      </c>
      <c r="BT228" s="43" t="s">
        <v>4062</v>
      </c>
    </row>
    <row r="229" spans="1:72" s="42" customFormat="1" x14ac:dyDescent="0.2">
      <c r="A229" s="33">
        <v>55426227</v>
      </c>
      <c r="B229" s="34" t="s">
        <v>986</v>
      </c>
      <c r="C229" s="34" t="s">
        <v>30</v>
      </c>
      <c r="D229" s="34" t="s">
        <v>364</v>
      </c>
      <c r="E229" s="35" t="s">
        <v>768</v>
      </c>
      <c r="F229" s="34" t="s">
        <v>1944</v>
      </c>
      <c r="G229" s="34" t="s">
        <v>1945</v>
      </c>
      <c r="H229" s="34" t="s">
        <v>2200</v>
      </c>
      <c r="I229" s="36">
        <v>470000</v>
      </c>
      <c r="J229" s="37">
        <v>41389</v>
      </c>
      <c r="K229" s="34" t="s">
        <v>987</v>
      </c>
      <c r="L229" s="34" t="s">
        <v>33</v>
      </c>
      <c r="M229" s="34" t="s">
        <v>34</v>
      </c>
      <c r="N229" s="37">
        <v>41491</v>
      </c>
      <c r="O229" s="37">
        <f t="shared" si="10"/>
        <v>41389</v>
      </c>
      <c r="P229" s="38">
        <v>365</v>
      </c>
      <c r="Q229" s="37" t="s">
        <v>2297</v>
      </c>
      <c r="R229" s="37">
        <f t="shared" si="11"/>
        <v>41754</v>
      </c>
      <c r="S229" s="38">
        <f t="shared" si="12"/>
        <v>-263</v>
      </c>
      <c r="T229" s="39" t="s">
        <v>2298</v>
      </c>
      <c r="U229" s="34" t="s">
        <v>783</v>
      </c>
      <c r="V229" s="37">
        <v>41568</v>
      </c>
      <c r="W229" s="45" t="s">
        <v>40</v>
      </c>
      <c r="X229" s="45" t="s">
        <v>40</v>
      </c>
      <c r="Y229" s="40" t="s">
        <v>334</v>
      </c>
      <c r="Z229" s="40" t="s">
        <v>40</v>
      </c>
      <c r="AA229" s="34" t="s">
        <v>654</v>
      </c>
      <c r="AB229" s="34" t="s">
        <v>636</v>
      </c>
      <c r="AC229" s="45" t="s">
        <v>40</v>
      </c>
      <c r="AD229" s="45" t="s">
        <v>40</v>
      </c>
      <c r="AE229" s="45" t="s">
        <v>40</v>
      </c>
      <c r="AF229" s="45" t="s">
        <v>40</v>
      </c>
      <c r="AG229" s="45" t="s">
        <v>40</v>
      </c>
      <c r="AH229" s="34" t="s">
        <v>655</v>
      </c>
      <c r="AI229" s="34" t="s">
        <v>47</v>
      </c>
      <c r="AJ229" s="33">
        <v>52646912</v>
      </c>
      <c r="AK229" s="40" t="s">
        <v>789</v>
      </c>
      <c r="AL229" s="40" t="s">
        <v>49</v>
      </c>
      <c r="AM229" s="40" t="s">
        <v>50</v>
      </c>
      <c r="AN229" s="40" t="s">
        <v>3095</v>
      </c>
      <c r="AO229" s="40" t="s">
        <v>3628</v>
      </c>
      <c r="AP229" s="40" t="s">
        <v>2327</v>
      </c>
      <c r="AQ229" s="40" t="s">
        <v>2329</v>
      </c>
      <c r="AR229" s="38">
        <v>55426227</v>
      </c>
      <c r="AS229" s="42" t="s">
        <v>4064</v>
      </c>
      <c r="AT229" s="43" t="s">
        <v>4062</v>
      </c>
      <c r="AU229" s="33">
        <v>55426227</v>
      </c>
      <c r="AV229" s="33" t="s">
        <v>2616</v>
      </c>
      <c r="AW229" s="33" t="s">
        <v>4080</v>
      </c>
      <c r="AX229" s="40" t="s">
        <v>4057</v>
      </c>
      <c r="AY229" s="40" t="s">
        <v>4058</v>
      </c>
      <c r="AZ229" s="43" t="s">
        <v>4062</v>
      </c>
      <c r="BA229" s="42" t="s">
        <v>4064</v>
      </c>
      <c r="BB229" s="43" t="s">
        <v>4062</v>
      </c>
      <c r="BC229" s="43" t="s">
        <v>4062</v>
      </c>
      <c r="BD229" s="43" t="s">
        <v>4062</v>
      </c>
      <c r="BE229" s="42" t="s">
        <v>40</v>
      </c>
      <c r="BF229" s="42" t="s">
        <v>40</v>
      </c>
      <c r="BG229" s="43" t="s">
        <v>4062</v>
      </c>
      <c r="BH229" s="43" t="s">
        <v>4062</v>
      </c>
      <c r="BI229" s="43" t="s">
        <v>4062</v>
      </c>
      <c r="BJ229" s="43" t="s">
        <v>4062</v>
      </c>
      <c r="BK229" s="43" t="s">
        <v>4062</v>
      </c>
      <c r="BL229" s="42" t="s">
        <v>40</v>
      </c>
      <c r="BM229" s="42" t="s">
        <v>40</v>
      </c>
      <c r="BN229" s="43" t="s">
        <v>4062</v>
      </c>
      <c r="BO229" s="43" t="s">
        <v>4062</v>
      </c>
      <c r="BP229" s="43" t="s">
        <v>4062</v>
      </c>
      <c r="BQ229" s="43" t="s">
        <v>4062</v>
      </c>
      <c r="BR229" s="43" t="s">
        <v>4062</v>
      </c>
      <c r="BS229" s="43" t="s">
        <v>4062</v>
      </c>
      <c r="BT229" s="43" t="s">
        <v>4062</v>
      </c>
    </row>
    <row r="230" spans="1:72" s="42" customFormat="1" x14ac:dyDescent="0.2">
      <c r="A230" s="33">
        <v>55426228</v>
      </c>
      <c r="B230" s="34" t="s">
        <v>988</v>
      </c>
      <c r="C230" s="34" t="s">
        <v>51</v>
      </c>
      <c r="D230" s="34" t="s">
        <v>496</v>
      </c>
      <c r="E230" s="34" t="s">
        <v>2322</v>
      </c>
      <c r="F230" s="34" t="s">
        <v>1949</v>
      </c>
      <c r="G230" s="34" t="s">
        <v>1945</v>
      </c>
      <c r="H230" s="34" t="s">
        <v>2200</v>
      </c>
      <c r="I230" s="36">
        <v>2897340</v>
      </c>
      <c r="J230" s="37">
        <v>41393</v>
      </c>
      <c r="K230" s="34" t="s">
        <v>989</v>
      </c>
      <c r="L230" s="34" t="s">
        <v>33</v>
      </c>
      <c r="M230" s="34" t="s">
        <v>34</v>
      </c>
      <c r="N230" s="37">
        <v>41491</v>
      </c>
      <c r="O230" s="37">
        <f t="shared" si="10"/>
        <v>41393</v>
      </c>
      <c r="P230" s="38">
        <v>365</v>
      </c>
      <c r="Q230" s="37" t="s">
        <v>2297</v>
      </c>
      <c r="R230" s="37">
        <f t="shared" si="11"/>
        <v>41758</v>
      </c>
      <c r="S230" s="38">
        <f t="shared" si="12"/>
        <v>-267</v>
      </c>
      <c r="T230" s="39" t="s">
        <v>2298</v>
      </c>
      <c r="U230" s="34" t="s">
        <v>783</v>
      </c>
      <c r="V230" s="37">
        <v>41568</v>
      </c>
      <c r="W230" s="45" t="s">
        <v>40</v>
      </c>
      <c r="X230" s="45" t="s">
        <v>40</v>
      </c>
      <c r="Y230" s="40" t="s">
        <v>334</v>
      </c>
      <c r="Z230" s="40" t="s">
        <v>40</v>
      </c>
      <c r="AA230" s="34" t="s">
        <v>694</v>
      </c>
      <c r="AB230" s="34" t="s">
        <v>695</v>
      </c>
      <c r="AC230" s="45" t="s">
        <v>40</v>
      </c>
      <c r="AD230" s="45" t="s">
        <v>40</v>
      </c>
      <c r="AE230" s="45" t="s">
        <v>40</v>
      </c>
      <c r="AF230" s="45" t="s">
        <v>40</v>
      </c>
      <c r="AG230" s="45" t="s">
        <v>40</v>
      </c>
      <c r="AH230" s="34" t="s">
        <v>696</v>
      </c>
      <c r="AI230" s="34" t="s">
        <v>82</v>
      </c>
      <c r="AJ230" s="33">
        <v>95111031348</v>
      </c>
      <c r="AK230" s="40" t="s">
        <v>789</v>
      </c>
      <c r="AL230" s="40" t="s">
        <v>49</v>
      </c>
      <c r="AM230" s="40" t="s">
        <v>50</v>
      </c>
      <c r="AN230" s="40" t="s">
        <v>3109</v>
      </c>
      <c r="AO230" s="40" t="s">
        <v>3642</v>
      </c>
      <c r="AP230" s="40" t="s">
        <v>2327</v>
      </c>
      <c r="AQ230" s="40" t="s">
        <v>2329</v>
      </c>
      <c r="AR230" s="38">
        <v>55426228</v>
      </c>
      <c r="AS230" s="42" t="s">
        <v>4064</v>
      </c>
      <c r="AT230" s="43" t="s">
        <v>4062</v>
      </c>
      <c r="AU230" s="33">
        <v>55426228</v>
      </c>
      <c r="AV230" s="33" t="s">
        <v>2617</v>
      </c>
      <c r="AW230" s="33" t="s">
        <v>4080</v>
      </c>
      <c r="AX230" s="40" t="s">
        <v>4057</v>
      </c>
      <c r="AY230" s="40" t="s">
        <v>4058</v>
      </c>
      <c r="AZ230" s="43" t="s">
        <v>4062</v>
      </c>
      <c r="BA230" s="42" t="s">
        <v>4064</v>
      </c>
      <c r="BB230" s="43" t="s">
        <v>4062</v>
      </c>
      <c r="BC230" s="43" t="s">
        <v>4062</v>
      </c>
      <c r="BD230" s="43" t="s">
        <v>4062</v>
      </c>
      <c r="BE230" s="42" t="s">
        <v>40</v>
      </c>
      <c r="BF230" s="42" t="s">
        <v>40</v>
      </c>
      <c r="BG230" s="43" t="s">
        <v>4062</v>
      </c>
      <c r="BH230" s="43" t="s">
        <v>4062</v>
      </c>
      <c r="BI230" s="43" t="s">
        <v>4062</v>
      </c>
      <c r="BJ230" s="43" t="s">
        <v>4062</v>
      </c>
      <c r="BK230" s="43" t="s">
        <v>4062</v>
      </c>
      <c r="BL230" s="42" t="s">
        <v>40</v>
      </c>
      <c r="BM230" s="42" t="s">
        <v>40</v>
      </c>
      <c r="BN230" s="43" t="s">
        <v>4062</v>
      </c>
      <c r="BO230" s="43" t="s">
        <v>4062</v>
      </c>
      <c r="BP230" s="43" t="s">
        <v>4062</v>
      </c>
      <c r="BQ230" s="43" t="s">
        <v>4062</v>
      </c>
      <c r="BR230" s="43" t="s">
        <v>4062</v>
      </c>
      <c r="BS230" s="43" t="s">
        <v>4062</v>
      </c>
      <c r="BT230" s="43" t="s">
        <v>4062</v>
      </c>
    </row>
    <row r="231" spans="1:72" s="42" customFormat="1" x14ac:dyDescent="0.2">
      <c r="A231" s="33">
        <v>55426229</v>
      </c>
      <c r="B231" s="34" t="s">
        <v>990</v>
      </c>
      <c r="C231" s="34" t="s">
        <v>51</v>
      </c>
      <c r="D231" s="34" t="s">
        <v>496</v>
      </c>
      <c r="E231" s="34" t="s">
        <v>2322</v>
      </c>
      <c r="F231" s="34" t="s">
        <v>1949</v>
      </c>
      <c r="G231" s="34" t="s">
        <v>1945</v>
      </c>
      <c r="H231" s="34" t="s">
        <v>2200</v>
      </c>
      <c r="I231" s="36">
        <v>1738404</v>
      </c>
      <c r="J231" s="37">
        <v>41394</v>
      </c>
      <c r="K231" s="34" t="s">
        <v>991</v>
      </c>
      <c r="L231" s="34" t="s">
        <v>33</v>
      </c>
      <c r="M231" s="34" t="s">
        <v>34</v>
      </c>
      <c r="N231" s="37">
        <v>41491</v>
      </c>
      <c r="O231" s="37">
        <f t="shared" si="10"/>
        <v>41394</v>
      </c>
      <c r="P231" s="38">
        <v>365</v>
      </c>
      <c r="Q231" s="37" t="s">
        <v>2297</v>
      </c>
      <c r="R231" s="37">
        <f t="shared" si="11"/>
        <v>41759</v>
      </c>
      <c r="S231" s="38">
        <f t="shared" si="12"/>
        <v>-268</v>
      </c>
      <c r="T231" s="39" t="s">
        <v>2298</v>
      </c>
      <c r="U231" s="34" t="s">
        <v>783</v>
      </c>
      <c r="V231" s="37">
        <v>41568</v>
      </c>
      <c r="W231" s="45" t="s">
        <v>40</v>
      </c>
      <c r="X231" s="45" t="s">
        <v>40</v>
      </c>
      <c r="Y231" s="40" t="s">
        <v>334</v>
      </c>
      <c r="Z231" s="40" t="s">
        <v>40</v>
      </c>
      <c r="AA231" s="34" t="s">
        <v>635</v>
      </c>
      <c r="AB231" s="34" t="s">
        <v>636</v>
      </c>
      <c r="AC231" s="45" t="s">
        <v>40</v>
      </c>
      <c r="AD231" s="45" t="s">
        <v>40</v>
      </c>
      <c r="AE231" s="45" t="s">
        <v>40</v>
      </c>
      <c r="AF231" s="45" t="s">
        <v>40</v>
      </c>
      <c r="AG231" s="45" t="s">
        <v>40</v>
      </c>
      <c r="AH231" s="34" t="s">
        <v>500</v>
      </c>
      <c r="AI231" s="34" t="s">
        <v>47</v>
      </c>
      <c r="AJ231" s="33">
        <v>22581107</v>
      </c>
      <c r="AK231" s="40" t="s">
        <v>789</v>
      </c>
      <c r="AL231" s="40" t="s">
        <v>49</v>
      </c>
      <c r="AM231" s="40" t="s">
        <v>50</v>
      </c>
      <c r="AN231" s="40" t="s">
        <v>3088</v>
      </c>
      <c r="AO231" s="40" t="s">
        <v>3621</v>
      </c>
      <c r="AP231" s="40" t="s">
        <v>2327</v>
      </c>
      <c r="AQ231" s="40" t="s">
        <v>2329</v>
      </c>
      <c r="AR231" s="38">
        <v>55426229</v>
      </c>
      <c r="AS231" s="42" t="s">
        <v>4064</v>
      </c>
      <c r="AT231" s="43" t="s">
        <v>4062</v>
      </c>
      <c r="AU231" s="33">
        <v>55426229</v>
      </c>
      <c r="AV231" s="33" t="s">
        <v>2618</v>
      </c>
      <c r="AW231" s="33" t="s">
        <v>4080</v>
      </c>
      <c r="AX231" s="40" t="s">
        <v>4057</v>
      </c>
      <c r="AY231" s="40" t="s">
        <v>4058</v>
      </c>
      <c r="AZ231" s="43" t="s">
        <v>4062</v>
      </c>
      <c r="BA231" s="42" t="s">
        <v>4064</v>
      </c>
      <c r="BB231" s="43" t="s">
        <v>4062</v>
      </c>
      <c r="BC231" s="43" t="s">
        <v>4062</v>
      </c>
      <c r="BD231" s="43" t="s">
        <v>4062</v>
      </c>
      <c r="BE231" s="42" t="s">
        <v>40</v>
      </c>
      <c r="BF231" s="42" t="s">
        <v>40</v>
      </c>
      <c r="BG231" s="43" t="s">
        <v>4062</v>
      </c>
      <c r="BH231" s="43" t="s">
        <v>4062</v>
      </c>
      <c r="BI231" s="43" t="s">
        <v>4062</v>
      </c>
      <c r="BJ231" s="43" t="s">
        <v>4062</v>
      </c>
      <c r="BK231" s="43" t="s">
        <v>4062</v>
      </c>
      <c r="BL231" s="42" t="s">
        <v>40</v>
      </c>
      <c r="BM231" s="42" t="s">
        <v>40</v>
      </c>
      <c r="BN231" s="43" t="s">
        <v>4062</v>
      </c>
      <c r="BO231" s="43" t="s">
        <v>4062</v>
      </c>
      <c r="BP231" s="43" t="s">
        <v>4062</v>
      </c>
      <c r="BQ231" s="43" t="s">
        <v>4062</v>
      </c>
      <c r="BR231" s="43" t="s">
        <v>4062</v>
      </c>
      <c r="BS231" s="43" t="s">
        <v>4062</v>
      </c>
      <c r="BT231" s="43" t="s">
        <v>4062</v>
      </c>
    </row>
    <row r="232" spans="1:72" s="42" customFormat="1" x14ac:dyDescent="0.2">
      <c r="A232" s="33">
        <v>55426230</v>
      </c>
      <c r="B232" s="34" t="s">
        <v>992</v>
      </c>
      <c r="C232" s="34" t="s">
        <v>51</v>
      </c>
      <c r="D232" s="34" t="s">
        <v>496</v>
      </c>
      <c r="E232" s="34" t="s">
        <v>2322</v>
      </c>
      <c r="F232" s="34" t="s">
        <v>1949</v>
      </c>
      <c r="G232" s="34" t="s">
        <v>1945</v>
      </c>
      <c r="H232" s="34" t="s">
        <v>2200</v>
      </c>
      <c r="I232" s="36">
        <v>1446370</v>
      </c>
      <c r="J232" s="37">
        <v>41372</v>
      </c>
      <c r="K232" s="34" t="s">
        <v>993</v>
      </c>
      <c r="L232" s="34" t="s">
        <v>33</v>
      </c>
      <c r="M232" s="34" t="s">
        <v>34</v>
      </c>
      <c r="N232" s="37">
        <v>41491</v>
      </c>
      <c r="O232" s="37">
        <f t="shared" si="10"/>
        <v>41372</v>
      </c>
      <c r="P232" s="38">
        <v>365</v>
      </c>
      <c r="Q232" s="37" t="s">
        <v>2297</v>
      </c>
      <c r="R232" s="37">
        <f t="shared" si="11"/>
        <v>41737</v>
      </c>
      <c r="S232" s="38">
        <f t="shared" si="12"/>
        <v>-246</v>
      </c>
      <c r="T232" s="39" t="s">
        <v>2298</v>
      </c>
      <c r="U232" s="34" t="s">
        <v>783</v>
      </c>
      <c r="V232" s="37">
        <v>41568</v>
      </c>
      <c r="W232" s="45" t="s">
        <v>40</v>
      </c>
      <c r="X232" s="45" t="s">
        <v>40</v>
      </c>
      <c r="Y232" s="40" t="s">
        <v>334</v>
      </c>
      <c r="Z232" s="40" t="s">
        <v>40</v>
      </c>
      <c r="AA232" s="34" t="s">
        <v>994</v>
      </c>
      <c r="AB232" s="34" t="s">
        <v>93</v>
      </c>
      <c r="AC232" s="45" t="s">
        <v>40</v>
      </c>
      <c r="AD232" s="45" t="s">
        <v>40</v>
      </c>
      <c r="AE232" s="45" t="s">
        <v>40</v>
      </c>
      <c r="AF232" s="45" t="s">
        <v>40</v>
      </c>
      <c r="AG232" s="45" t="s">
        <v>40</v>
      </c>
      <c r="AH232" s="34" t="s">
        <v>995</v>
      </c>
      <c r="AI232" s="34" t="s">
        <v>47</v>
      </c>
      <c r="AJ232" s="33">
        <v>35532214</v>
      </c>
      <c r="AK232" s="40" t="s">
        <v>789</v>
      </c>
      <c r="AL232" s="40" t="s">
        <v>49</v>
      </c>
      <c r="AM232" s="40" t="s">
        <v>50</v>
      </c>
      <c r="AN232" s="40" t="s">
        <v>3195</v>
      </c>
      <c r="AO232" s="40" t="s">
        <v>3728</v>
      </c>
      <c r="AP232" s="40" t="s">
        <v>2327</v>
      </c>
      <c r="AQ232" s="40" t="s">
        <v>2329</v>
      </c>
      <c r="AR232" s="38">
        <v>55426230</v>
      </c>
      <c r="AS232" s="42" t="s">
        <v>4064</v>
      </c>
      <c r="AT232" s="43" t="s">
        <v>4062</v>
      </c>
      <c r="AU232" s="33">
        <v>55426230</v>
      </c>
      <c r="AV232" s="33" t="s">
        <v>2619</v>
      </c>
      <c r="AW232" s="33" t="s">
        <v>4080</v>
      </c>
      <c r="AX232" s="40" t="s">
        <v>4057</v>
      </c>
      <c r="AY232" s="40" t="s">
        <v>4058</v>
      </c>
      <c r="AZ232" s="43" t="s">
        <v>4062</v>
      </c>
      <c r="BA232" s="42" t="s">
        <v>4064</v>
      </c>
      <c r="BB232" s="43" t="s">
        <v>4062</v>
      </c>
      <c r="BC232" s="43" t="s">
        <v>4062</v>
      </c>
      <c r="BD232" s="43" t="s">
        <v>4062</v>
      </c>
      <c r="BE232" s="42" t="s">
        <v>40</v>
      </c>
      <c r="BF232" s="42" t="s">
        <v>40</v>
      </c>
      <c r="BG232" s="43" t="s">
        <v>4062</v>
      </c>
      <c r="BH232" s="43" t="s">
        <v>4062</v>
      </c>
      <c r="BI232" s="43" t="s">
        <v>4062</v>
      </c>
      <c r="BJ232" s="43" t="s">
        <v>4062</v>
      </c>
      <c r="BK232" s="43" t="s">
        <v>4062</v>
      </c>
      <c r="BL232" s="42" t="s">
        <v>40</v>
      </c>
      <c r="BM232" s="42" t="s">
        <v>40</v>
      </c>
      <c r="BN232" s="43" t="s">
        <v>4062</v>
      </c>
      <c r="BO232" s="43" t="s">
        <v>4062</v>
      </c>
      <c r="BP232" s="43" t="s">
        <v>4062</v>
      </c>
      <c r="BQ232" s="43" t="s">
        <v>4062</v>
      </c>
      <c r="BR232" s="43" t="s">
        <v>4062</v>
      </c>
      <c r="BS232" s="43" t="s">
        <v>4062</v>
      </c>
      <c r="BT232" s="43" t="s">
        <v>4062</v>
      </c>
    </row>
    <row r="233" spans="1:72" s="42" customFormat="1" x14ac:dyDescent="0.2">
      <c r="A233" s="33">
        <v>55426236</v>
      </c>
      <c r="B233" s="34" t="s">
        <v>996</v>
      </c>
      <c r="C233" s="34" t="s">
        <v>51</v>
      </c>
      <c r="D233" s="34" t="s">
        <v>997</v>
      </c>
      <c r="E233" s="34" t="s">
        <v>542</v>
      </c>
      <c r="F233" s="34" t="s">
        <v>1978</v>
      </c>
      <c r="G233" s="34" t="s">
        <v>1945</v>
      </c>
      <c r="H233" s="34" t="s">
        <v>2200</v>
      </c>
      <c r="I233" s="36">
        <v>19225750</v>
      </c>
      <c r="J233" s="37">
        <v>41386</v>
      </c>
      <c r="K233" s="34" t="s">
        <v>998</v>
      </c>
      <c r="L233" s="34" t="s">
        <v>33</v>
      </c>
      <c r="M233" s="34" t="s">
        <v>34</v>
      </c>
      <c r="N233" s="37">
        <v>41491</v>
      </c>
      <c r="O233" s="37">
        <f t="shared" si="10"/>
        <v>41386</v>
      </c>
      <c r="P233" s="38">
        <v>365</v>
      </c>
      <c r="Q233" s="37" t="s">
        <v>2297</v>
      </c>
      <c r="R233" s="37">
        <f t="shared" si="11"/>
        <v>41751</v>
      </c>
      <c r="S233" s="38">
        <f t="shared" si="12"/>
        <v>-260</v>
      </c>
      <c r="T233" s="39" t="s">
        <v>2298</v>
      </c>
      <c r="U233" s="34" t="s">
        <v>783</v>
      </c>
      <c r="V233" s="37">
        <v>41568</v>
      </c>
      <c r="W233" s="45" t="s">
        <v>40</v>
      </c>
      <c r="X233" s="45" t="s">
        <v>40</v>
      </c>
      <c r="Y233" s="40" t="s">
        <v>334</v>
      </c>
      <c r="Z233" s="40" t="s">
        <v>40</v>
      </c>
      <c r="AA233" s="34" t="s">
        <v>999</v>
      </c>
      <c r="AB233" s="34" t="s">
        <v>645</v>
      </c>
      <c r="AC233" s="45" t="s">
        <v>40</v>
      </c>
      <c r="AD233" s="45" t="s">
        <v>40</v>
      </c>
      <c r="AE233" s="45" t="s">
        <v>40</v>
      </c>
      <c r="AF233" s="45" t="s">
        <v>40</v>
      </c>
      <c r="AG233" s="45" t="s">
        <v>40</v>
      </c>
      <c r="AH233" s="34" t="s">
        <v>1000</v>
      </c>
      <c r="AI233" s="34" t="s">
        <v>47</v>
      </c>
      <c r="AJ233" s="33">
        <v>52254616</v>
      </c>
      <c r="AK233" s="40" t="s">
        <v>789</v>
      </c>
      <c r="AL233" s="40" t="s">
        <v>49</v>
      </c>
      <c r="AM233" s="40" t="s">
        <v>50</v>
      </c>
      <c r="AN233" s="40" t="s">
        <v>3196</v>
      </c>
      <c r="AO233" s="40" t="s">
        <v>3729</v>
      </c>
      <c r="AP233" s="40" t="s">
        <v>2327</v>
      </c>
      <c r="AQ233" s="40" t="s">
        <v>2329</v>
      </c>
      <c r="AR233" s="38">
        <v>55426236</v>
      </c>
      <c r="AS233" s="42" t="s">
        <v>4064</v>
      </c>
      <c r="AT233" s="43" t="s">
        <v>4062</v>
      </c>
      <c r="AU233" s="33">
        <v>55426236</v>
      </c>
      <c r="AV233" s="33" t="s">
        <v>2620</v>
      </c>
      <c r="AW233" s="33" t="s">
        <v>4080</v>
      </c>
      <c r="AX233" s="40" t="s">
        <v>4057</v>
      </c>
      <c r="AY233" s="40" t="s">
        <v>4058</v>
      </c>
      <c r="AZ233" s="43" t="s">
        <v>4062</v>
      </c>
      <c r="BA233" s="42" t="s">
        <v>4064</v>
      </c>
      <c r="BB233" s="43" t="s">
        <v>4062</v>
      </c>
      <c r="BC233" s="43" t="s">
        <v>4062</v>
      </c>
      <c r="BD233" s="43" t="s">
        <v>4062</v>
      </c>
      <c r="BE233" s="42" t="s">
        <v>40</v>
      </c>
      <c r="BF233" s="42" t="s">
        <v>40</v>
      </c>
      <c r="BG233" s="43" t="s">
        <v>4062</v>
      </c>
      <c r="BH233" s="43" t="s">
        <v>4062</v>
      </c>
      <c r="BI233" s="43" t="s">
        <v>4062</v>
      </c>
      <c r="BJ233" s="43" t="s">
        <v>4062</v>
      </c>
      <c r="BK233" s="43" t="s">
        <v>4062</v>
      </c>
      <c r="BL233" s="42" t="s">
        <v>40</v>
      </c>
      <c r="BM233" s="42" t="s">
        <v>40</v>
      </c>
      <c r="BN233" s="43" t="s">
        <v>4062</v>
      </c>
      <c r="BO233" s="43" t="s">
        <v>4062</v>
      </c>
      <c r="BP233" s="43" t="s">
        <v>4062</v>
      </c>
      <c r="BQ233" s="43" t="s">
        <v>4062</v>
      </c>
      <c r="BR233" s="43" t="s">
        <v>4062</v>
      </c>
      <c r="BS233" s="43" t="s">
        <v>4062</v>
      </c>
      <c r="BT233" s="43" t="s">
        <v>4062</v>
      </c>
    </row>
    <row r="234" spans="1:72" s="42" customFormat="1" x14ac:dyDescent="0.2">
      <c r="A234" s="33">
        <v>55426236</v>
      </c>
      <c r="B234" s="34" t="s">
        <v>996</v>
      </c>
      <c r="C234" s="34" t="s">
        <v>54</v>
      </c>
      <c r="D234" s="34" t="s">
        <v>534</v>
      </c>
      <c r="E234" s="34" t="s">
        <v>2309</v>
      </c>
      <c r="F234" s="34" t="s">
        <v>1976</v>
      </c>
      <c r="G234" s="34" t="s">
        <v>1945</v>
      </c>
      <c r="H234" s="34" t="s">
        <v>2200</v>
      </c>
      <c r="I234" s="36">
        <v>238667</v>
      </c>
      <c r="J234" s="37">
        <v>41386</v>
      </c>
      <c r="K234" s="34" t="s">
        <v>998</v>
      </c>
      <c r="L234" s="34" t="s">
        <v>33</v>
      </c>
      <c r="M234" s="34" t="s">
        <v>34</v>
      </c>
      <c r="N234" s="37">
        <v>41491</v>
      </c>
      <c r="O234" s="37">
        <f t="shared" si="10"/>
        <v>41386</v>
      </c>
      <c r="P234" s="38">
        <v>365</v>
      </c>
      <c r="Q234" s="37" t="s">
        <v>2297</v>
      </c>
      <c r="R234" s="37">
        <f t="shared" si="11"/>
        <v>41751</v>
      </c>
      <c r="S234" s="38">
        <f t="shared" si="12"/>
        <v>-260</v>
      </c>
      <c r="T234" s="39" t="s">
        <v>2298</v>
      </c>
      <c r="U234" s="34" t="s">
        <v>783</v>
      </c>
      <c r="V234" s="37">
        <v>41568</v>
      </c>
      <c r="W234" s="45" t="s">
        <v>40</v>
      </c>
      <c r="X234" s="45" t="s">
        <v>40</v>
      </c>
      <c r="Y234" s="40" t="s">
        <v>334</v>
      </c>
      <c r="Z234" s="40" t="s">
        <v>40</v>
      </c>
      <c r="AA234" s="34" t="s">
        <v>999</v>
      </c>
      <c r="AB234" s="34" t="s">
        <v>645</v>
      </c>
      <c r="AC234" s="45" t="s">
        <v>40</v>
      </c>
      <c r="AD234" s="45" t="s">
        <v>40</v>
      </c>
      <c r="AE234" s="45" t="s">
        <v>40</v>
      </c>
      <c r="AF234" s="45" t="s">
        <v>40</v>
      </c>
      <c r="AG234" s="45" t="s">
        <v>40</v>
      </c>
      <c r="AH234" s="34" t="s">
        <v>1000</v>
      </c>
      <c r="AI234" s="34" t="s">
        <v>47</v>
      </c>
      <c r="AJ234" s="33">
        <v>52254616</v>
      </c>
      <c r="AK234" s="40" t="s">
        <v>789</v>
      </c>
      <c r="AL234" s="40" t="s">
        <v>49</v>
      </c>
      <c r="AM234" s="40" t="s">
        <v>50</v>
      </c>
      <c r="AN234" s="40" t="s">
        <v>3197</v>
      </c>
      <c r="AO234" s="40" t="s">
        <v>3730</v>
      </c>
      <c r="AP234" s="40" t="s">
        <v>2327</v>
      </c>
      <c r="AQ234" s="40" t="s">
        <v>2329</v>
      </c>
      <c r="AR234" s="38">
        <v>55426236</v>
      </c>
      <c r="AS234" s="42" t="s">
        <v>4064</v>
      </c>
      <c r="AT234" s="43" t="s">
        <v>4062</v>
      </c>
      <c r="AU234" s="33">
        <v>55426236</v>
      </c>
      <c r="AV234" s="33" t="s">
        <v>2621</v>
      </c>
      <c r="AW234" s="33" t="s">
        <v>4080</v>
      </c>
      <c r="AX234" s="40" t="s">
        <v>4057</v>
      </c>
      <c r="AY234" s="40" t="s">
        <v>4058</v>
      </c>
      <c r="AZ234" s="43" t="s">
        <v>4062</v>
      </c>
      <c r="BA234" s="42" t="s">
        <v>4064</v>
      </c>
      <c r="BB234" s="43" t="s">
        <v>4062</v>
      </c>
      <c r="BC234" s="43" t="s">
        <v>4062</v>
      </c>
      <c r="BD234" s="43" t="s">
        <v>4062</v>
      </c>
      <c r="BE234" s="42" t="s">
        <v>40</v>
      </c>
      <c r="BF234" s="42" t="s">
        <v>40</v>
      </c>
      <c r="BG234" s="43" t="s">
        <v>4062</v>
      </c>
      <c r="BH234" s="43" t="s">
        <v>4062</v>
      </c>
      <c r="BI234" s="43" t="s">
        <v>4062</v>
      </c>
      <c r="BJ234" s="43" t="s">
        <v>4062</v>
      </c>
      <c r="BK234" s="43" t="s">
        <v>4062</v>
      </c>
      <c r="BL234" s="42" t="s">
        <v>40</v>
      </c>
      <c r="BM234" s="42" t="s">
        <v>40</v>
      </c>
      <c r="BN234" s="43" t="s">
        <v>4062</v>
      </c>
      <c r="BO234" s="43" t="s">
        <v>4062</v>
      </c>
      <c r="BP234" s="43" t="s">
        <v>4062</v>
      </c>
      <c r="BQ234" s="43" t="s">
        <v>4062</v>
      </c>
      <c r="BR234" s="43" t="s">
        <v>4062</v>
      </c>
      <c r="BS234" s="43" t="s">
        <v>4062</v>
      </c>
      <c r="BT234" s="43" t="s">
        <v>4062</v>
      </c>
    </row>
    <row r="235" spans="1:72" s="42" customFormat="1" x14ac:dyDescent="0.2">
      <c r="A235" s="33">
        <v>55426236</v>
      </c>
      <c r="B235" s="34" t="s">
        <v>996</v>
      </c>
      <c r="C235" s="34" t="s">
        <v>30</v>
      </c>
      <c r="D235" s="34" t="s">
        <v>1001</v>
      </c>
      <c r="E235" s="34" t="s">
        <v>2183</v>
      </c>
      <c r="F235" s="34" t="s">
        <v>2015</v>
      </c>
      <c r="G235" s="34" t="s">
        <v>1945</v>
      </c>
      <c r="H235" s="34" t="s">
        <v>2200</v>
      </c>
      <c r="I235" s="36">
        <v>56818</v>
      </c>
      <c r="J235" s="37">
        <v>41386</v>
      </c>
      <c r="K235" s="34" t="s">
        <v>998</v>
      </c>
      <c r="L235" s="34" t="s">
        <v>33</v>
      </c>
      <c r="M235" s="34" t="s">
        <v>34</v>
      </c>
      <c r="N235" s="37">
        <v>41491</v>
      </c>
      <c r="O235" s="37">
        <f t="shared" si="10"/>
        <v>41386</v>
      </c>
      <c r="P235" s="38">
        <v>365</v>
      </c>
      <c r="Q235" s="37" t="s">
        <v>2297</v>
      </c>
      <c r="R235" s="37">
        <f t="shared" si="11"/>
        <v>41751</v>
      </c>
      <c r="S235" s="38">
        <f t="shared" si="12"/>
        <v>-260</v>
      </c>
      <c r="T235" s="39" t="s">
        <v>2298</v>
      </c>
      <c r="U235" s="34" t="s">
        <v>783</v>
      </c>
      <c r="V235" s="37">
        <v>41568</v>
      </c>
      <c r="W235" s="45" t="s">
        <v>40</v>
      </c>
      <c r="X235" s="45" t="s">
        <v>40</v>
      </c>
      <c r="Y235" s="40" t="s">
        <v>334</v>
      </c>
      <c r="Z235" s="40" t="s">
        <v>40</v>
      </c>
      <c r="AA235" s="34" t="s">
        <v>999</v>
      </c>
      <c r="AB235" s="34" t="s">
        <v>645</v>
      </c>
      <c r="AC235" s="45" t="s">
        <v>40</v>
      </c>
      <c r="AD235" s="45" t="s">
        <v>40</v>
      </c>
      <c r="AE235" s="45" t="s">
        <v>40</v>
      </c>
      <c r="AF235" s="45" t="s">
        <v>40</v>
      </c>
      <c r="AG235" s="45" t="s">
        <v>40</v>
      </c>
      <c r="AH235" s="34" t="s">
        <v>1000</v>
      </c>
      <c r="AI235" s="34" t="s">
        <v>47</v>
      </c>
      <c r="AJ235" s="33">
        <v>52254616</v>
      </c>
      <c r="AK235" s="40" t="s">
        <v>789</v>
      </c>
      <c r="AL235" s="40" t="s">
        <v>49</v>
      </c>
      <c r="AM235" s="40" t="s">
        <v>50</v>
      </c>
      <c r="AN235" s="40" t="s">
        <v>3198</v>
      </c>
      <c r="AO235" s="40" t="s">
        <v>3731</v>
      </c>
      <c r="AP235" s="40" t="s">
        <v>2327</v>
      </c>
      <c r="AQ235" s="40" t="s">
        <v>2329</v>
      </c>
      <c r="AR235" s="38">
        <v>55426236</v>
      </c>
      <c r="AS235" s="42" t="s">
        <v>4064</v>
      </c>
      <c r="AT235" s="43" t="s">
        <v>4062</v>
      </c>
      <c r="AU235" s="33">
        <v>55426236</v>
      </c>
      <c r="AV235" s="33" t="s">
        <v>2622</v>
      </c>
      <c r="AW235" s="33" t="s">
        <v>4080</v>
      </c>
      <c r="AX235" s="40" t="s">
        <v>4057</v>
      </c>
      <c r="AY235" s="40" t="s">
        <v>4058</v>
      </c>
      <c r="AZ235" s="43" t="s">
        <v>4062</v>
      </c>
      <c r="BA235" s="42" t="s">
        <v>4064</v>
      </c>
      <c r="BB235" s="43" t="s">
        <v>4062</v>
      </c>
      <c r="BC235" s="43" t="s">
        <v>4062</v>
      </c>
      <c r="BD235" s="43" t="s">
        <v>4062</v>
      </c>
      <c r="BE235" s="42" t="s">
        <v>40</v>
      </c>
      <c r="BF235" s="42" t="s">
        <v>40</v>
      </c>
      <c r="BG235" s="43" t="s">
        <v>4062</v>
      </c>
      <c r="BH235" s="43" t="s">
        <v>4062</v>
      </c>
      <c r="BI235" s="43" t="s">
        <v>4062</v>
      </c>
      <c r="BJ235" s="43" t="s">
        <v>4062</v>
      </c>
      <c r="BK235" s="43" t="s">
        <v>4062</v>
      </c>
      <c r="BL235" s="42" t="s">
        <v>40</v>
      </c>
      <c r="BM235" s="42" t="s">
        <v>40</v>
      </c>
      <c r="BN235" s="43" t="s">
        <v>4062</v>
      </c>
      <c r="BO235" s="43" t="s">
        <v>4062</v>
      </c>
      <c r="BP235" s="43" t="s">
        <v>4062</v>
      </c>
      <c r="BQ235" s="43" t="s">
        <v>4062</v>
      </c>
      <c r="BR235" s="43" t="s">
        <v>4062</v>
      </c>
      <c r="BS235" s="43" t="s">
        <v>4062</v>
      </c>
      <c r="BT235" s="43" t="s">
        <v>4062</v>
      </c>
    </row>
    <row r="236" spans="1:72" s="42" customFormat="1" x14ac:dyDescent="0.2">
      <c r="A236" s="33">
        <v>55426236</v>
      </c>
      <c r="B236" s="34" t="s">
        <v>996</v>
      </c>
      <c r="C236" s="34" t="s">
        <v>1002</v>
      </c>
      <c r="D236" s="34" t="s">
        <v>1003</v>
      </c>
      <c r="E236" s="35" t="s">
        <v>2324</v>
      </c>
      <c r="F236" s="34" t="s">
        <v>1977</v>
      </c>
      <c r="G236" s="34" t="s">
        <v>1945</v>
      </c>
      <c r="H236" s="34" t="s">
        <v>2200</v>
      </c>
      <c r="I236" s="36">
        <v>4597701</v>
      </c>
      <c r="J236" s="37">
        <v>41386</v>
      </c>
      <c r="K236" s="34" t="s">
        <v>998</v>
      </c>
      <c r="L236" s="34" t="s">
        <v>33</v>
      </c>
      <c r="M236" s="34" t="s">
        <v>34</v>
      </c>
      <c r="N236" s="37">
        <v>41491</v>
      </c>
      <c r="O236" s="37">
        <f t="shared" si="10"/>
        <v>41386</v>
      </c>
      <c r="P236" s="38">
        <v>365</v>
      </c>
      <c r="Q236" s="37" t="s">
        <v>2297</v>
      </c>
      <c r="R236" s="37">
        <f t="shared" si="11"/>
        <v>41751</v>
      </c>
      <c r="S236" s="38">
        <f t="shared" si="12"/>
        <v>-260</v>
      </c>
      <c r="T236" s="39" t="s">
        <v>2298</v>
      </c>
      <c r="U236" s="34" t="s">
        <v>783</v>
      </c>
      <c r="V236" s="37">
        <v>41568</v>
      </c>
      <c r="W236" s="45" t="s">
        <v>40</v>
      </c>
      <c r="X236" s="45" t="s">
        <v>40</v>
      </c>
      <c r="Y236" s="40" t="s">
        <v>334</v>
      </c>
      <c r="Z236" s="40" t="s">
        <v>40</v>
      </c>
      <c r="AA236" s="34" t="s">
        <v>999</v>
      </c>
      <c r="AB236" s="34" t="s">
        <v>645</v>
      </c>
      <c r="AC236" s="45" t="s">
        <v>40</v>
      </c>
      <c r="AD236" s="45" t="s">
        <v>40</v>
      </c>
      <c r="AE236" s="45" t="s">
        <v>40</v>
      </c>
      <c r="AF236" s="45" t="s">
        <v>40</v>
      </c>
      <c r="AG236" s="45" t="s">
        <v>40</v>
      </c>
      <c r="AH236" s="34" t="s">
        <v>1000</v>
      </c>
      <c r="AI236" s="34" t="s">
        <v>47</v>
      </c>
      <c r="AJ236" s="33">
        <v>52254616</v>
      </c>
      <c r="AK236" s="40" t="s">
        <v>789</v>
      </c>
      <c r="AL236" s="40" t="s">
        <v>49</v>
      </c>
      <c r="AM236" s="40" t="s">
        <v>50</v>
      </c>
      <c r="AN236" s="40" t="s">
        <v>3199</v>
      </c>
      <c r="AO236" s="40" t="s">
        <v>3732</v>
      </c>
      <c r="AP236" s="40" t="s">
        <v>2327</v>
      </c>
      <c r="AQ236" s="40" t="s">
        <v>2329</v>
      </c>
      <c r="AR236" s="38">
        <v>55426236</v>
      </c>
      <c r="AS236" s="42" t="s">
        <v>4064</v>
      </c>
      <c r="AT236" s="43" t="s">
        <v>4062</v>
      </c>
      <c r="AU236" s="33">
        <v>55426236</v>
      </c>
      <c r="AV236" s="33" t="s">
        <v>2623</v>
      </c>
      <c r="AW236" s="33" t="s">
        <v>4080</v>
      </c>
      <c r="AX236" s="40" t="s">
        <v>4057</v>
      </c>
      <c r="AY236" s="40" t="s">
        <v>4058</v>
      </c>
      <c r="AZ236" s="43" t="s">
        <v>4062</v>
      </c>
      <c r="BA236" s="42" t="s">
        <v>4064</v>
      </c>
      <c r="BB236" s="43" t="s">
        <v>4062</v>
      </c>
      <c r="BC236" s="43" t="s">
        <v>4062</v>
      </c>
      <c r="BD236" s="43" t="s">
        <v>4062</v>
      </c>
      <c r="BE236" s="42" t="s">
        <v>40</v>
      </c>
      <c r="BF236" s="42" t="s">
        <v>40</v>
      </c>
      <c r="BG236" s="43" t="s">
        <v>4062</v>
      </c>
      <c r="BH236" s="43" t="s">
        <v>4062</v>
      </c>
      <c r="BI236" s="43" t="s">
        <v>4062</v>
      </c>
      <c r="BJ236" s="43" t="s">
        <v>4062</v>
      </c>
      <c r="BK236" s="43" t="s">
        <v>4062</v>
      </c>
      <c r="BL236" s="42" t="s">
        <v>40</v>
      </c>
      <c r="BM236" s="42" t="s">
        <v>40</v>
      </c>
      <c r="BN236" s="43" t="s">
        <v>4062</v>
      </c>
      <c r="BO236" s="43" t="s">
        <v>4062</v>
      </c>
      <c r="BP236" s="43" t="s">
        <v>4062</v>
      </c>
      <c r="BQ236" s="43" t="s">
        <v>4062</v>
      </c>
      <c r="BR236" s="43" t="s">
        <v>4062</v>
      </c>
      <c r="BS236" s="43" t="s">
        <v>4062</v>
      </c>
      <c r="BT236" s="43" t="s">
        <v>4062</v>
      </c>
    </row>
    <row r="237" spans="1:72" s="42" customFormat="1" x14ac:dyDescent="0.2">
      <c r="A237" s="33">
        <v>55426239</v>
      </c>
      <c r="B237" s="34" t="s">
        <v>1004</v>
      </c>
      <c r="C237" s="34" t="s">
        <v>51</v>
      </c>
      <c r="D237" s="34" t="s">
        <v>496</v>
      </c>
      <c r="E237" s="34" t="s">
        <v>2322</v>
      </c>
      <c r="F237" s="34" t="s">
        <v>1949</v>
      </c>
      <c r="G237" s="34" t="s">
        <v>1945</v>
      </c>
      <c r="H237" s="34" t="s">
        <v>2200</v>
      </c>
      <c r="I237" s="36">
        <v>1564560</v>
      </c>
      <c r="J237" s="37">
        <v>41401</v>
      </c>
      <c r="K237" s="34" t="s">
        <v>1005</v>
      </c>
      <c r="L237" s="34" t="s">
        <v>33</v>
      </c>
      <c r="M237" s="34" t="s">
        <v>34</v>
      </c>
      <c r="N237" s="37">
        <v>41491</v>
      </c>
      <c r="O237" s="37">
        <f t="shared" si="10"/>
        <v>41401</v>
      </c>
      <c r="P237" s="38">
        <v>365</v>
      </c>
      <c r="Q237" s="37" t="s">
        <v>2297</v>
      </c>
      <c r="R237" s="37">
        <f t="shared" si="11"/>
        <v>41766</v>
      </c>
      <c r="S237" s="38">
        <f t="shared" si="12"/>
        <v>-275</v>
      </c>
      <c r="T237" s="39" t="s">
        <v>2298</v>
      </c>
      <c r="U237" s="34" t="s">
        <v>783</v>
      </c>
      <c r="V237" s="37">
        <v>41568</v>
      </c>
      <c r="W237" s="45" t="s">
        <v>40</v>
      </c>
      <c r="X237" s="45" t="s">
        <v>40</v>
      </c>
      <c r="Y237" s="40" t="s">
        <v>334</v>
      </c>
      <c r="Z237" s="40" t="s">
        <v>40</v>
      </c>
      <c r="AA237" s="34" t="s">
        <v>1006</v>
      </c>
      <c r="AB237" s="34" t="s">
        <v>1007</v>
      </c>
      <c r="AC237" s="45" t="s">
        <v>40</v>
      </c>
      <c r="AD237" s="45" t="s">
        <v>40</v>
      </c>
      <c r="AE237" s="45" t="s">
        <v>40</v>
      </c>
      <c r="AF237" s="45" t="s">
        <v>40</v>
      </c>
      <c r="AG237" s="45" t="s">
        <v>40</v>
      </c>
      <c r="AH237" s="34" t="s">
        <v>1008</v>
      </c>
      <c r="AI237" s="34" t="s">
        <v>82</v>
      </c>
      <c r="AJ237" s="33">
        <v>97091823857</v>
      </c>
      <c r="AK237" s="40" t="s">
        <v>789</v>
      </c>
      <c r="AL237" s="40" t="s">
        <v>49</v>
      </c>
      <c r="AM237" s="40" t="s">
        <v>50</v>
      </c>
      <c r="AN237" s="40" t="s">
        <v>3200</v>
      </c>
      <c r="AO237" s="40" t="s">
        <v>3733</v>
      </c>
      <c r="AP237" s="40" t="s">
        <v>2327</v>
      </c>
      <c r="AQ237" s="40" t="s">
        <v>2329</v>
      </c>
      <c r="AR237" s="38">
        <v>55426239</v>
      </c>
      <c r="AS237" s="42" t="s">
        <v>4064</v>
      </c>
      <c r="AT237" s="43" t="s">
        <v>4062</v>
      </c>
      <c r="AU237" s="33">
        <v>55426239</v>
      </c>
      <c r="AV237" s="33" t="s">
        <v>2624</v>
      </c>
      <c r="AW237" s="33" t="s">
        <v>4080</v>
      </c>
      <c r="AX237" s="40" t="s">
        <v>4057</v>
      </c>
      <c r="AY237" s="40" t="s">
        <v>4058</v>
      </c>
      <c r="AZ237" s="43" t="s">
        <v>4062</v>
      </c>
      <c r="BA237" s="42" t="s">
        <v>4064</v>
      </c>
      <c r="BB237" s="43" t="s">
        <v>4062</v>
      </c>
      <c r="BC237" s="43" t="s">
        <v>4062</v>
      </c>
      <c r="BD237" s="43" t="s">
        <v>4062</v>
      </c>
      <c r="BE237" s="42" t="s">
        <v>40</v>
      </c>
      <c r="BF237" s="42" t="s">
        <v>40</v>
      </c>
      <c r="BG237" s="43" t="s">
        <v>4062</v>
      </c>
      <c r="BH237" s="43" t="s">
        <v>4062</v>
      </c>
      <c r="BI237" s="43" t="s">
        <v>4062</v>
      </c>
      <c r="BJ237" s="43" t="s">
        <v>4062</v>
      </c>
      <c r="BK237" s="43" t="s">
        <v>4062</v>
      </c>
      <c r="BL237" s="42" t="s">
        <v>40</v>
      </c>
      <c r="BM237" s="42" t="s">
        <v>40</v>
      </c>
      <c r="BN237" s="43" t="s">
        <v>4062</v>
      </c>
      <c r="BO237" s="43" t="s">
        <v>4062</v>
      </c>
      <c r="BP237" s="43" t="s">
        <v>4062</v>
      </c>
      <c r="BQ237" s="43" t="s">
        <v>4062</v>
      </c>
      <c r="BR237" s="43" t="s">
        <v>4062</v>
      </c>
      <c r="BS237" s="43" t="s">
        <v>4062</v>
      </c>
      <c r="BT237" s="43" t="s">
        <v>4062</v>
      </c>
    </row>
    <row r="238" spans="1:72" s="42" customFormat="1" x14ac:dyDescent="0.2">
      <c r="A238" s="33">
        <v>55426240</v>
      </c>
      <c r="B238" s="34" t="s">
        <v>1009</v>
      </c>
      <c r="C238" s="34" t="s">
        <v>51</v>
      </c>
      <c r="D238" s="34" t="s">
        <v>1010</v>
      </c>
      <c r="E238" s="34" t="s">
        <v>2322</v>
      </c>
      <c r="F238" s="34" t="s">
        <v>1949</v>
      </c>
      <c r="G238" s="34" t="s">
        <v>1945</v>
      </c>
      <c r="H238" s="34" t="s">
        <v>2200</v>
      </c>
      <c r="I238" s="36">
        <v>1564560</v>
      </c>
      <c r="J238" s="37">
        <v>41401</v>
      </c>
      <c r="K238" s="34" t="s">
        <v>1011</v>
      </c>
      <c r="L238" s="34" t="s">
        <v>33</v>
      </c>
      <c r="M238" s="34" t="s">
        <v>34</v>
      </c>
      <c r="N238" s="37">
        <v>41491</v>
      </c>
      <c r="O238" s="37">
        <f t="shared" si="10"/>
        <v>41401</v>
      </c>
      <c r="P238" s="38">
        <v>365</v>
      </c>
      <c r="Q238" s="37" t="s">
        <v>2297</v>
      </c>
      <c r="R238" s="37">
        <f t="shared" si="11"/>
        <v>41766</v>
      </c>
      <c r="S238" s="38">
        <f t="shared" si="12"/>
        <v>-275</v>
      </c>
      <c r="T238" s="39" t="s">
        <v>2298</v>
      </c>
      <c r="U238" s="34" t="s">
        <v>783</v>
      </c>
      <c r="V238" s="37">
        <v>41568</v>
      </c>
      <c r="W238" s="45" t="s">
        <v>40</v>
      </c>
      <c r="X238" s="45" t="s">
        <v>40</v>
      </c>
      <c r="Y238" s="40" t="s">
        <v>334</v>
      </c>
      <c r="Z238" s="40" t="s">
        <v>40</v>
      </c>
      <c r="AA238" s="34" t="s">
        <v>512</v>
      </c>
      <c r="AB238" s="34" t="s">
        <v>513</v>
      </c>
      <c r="AC238" s="45" t="s">
        <v>40</v>
      </c>
      <c r="AD238" s="45" t="s">
        <v>40</v>
      </c>
      <c r="AE238" s="45" t="s">
        <v>40</v>
      </c>
      <c r="AF238" s="45" t="s">
        <v>40</v>
      </c>
      <c r="AG238" s="45" t="s">
        <v>40</v>
      </c>
      <c r="AH238" s="34" t="s">
        <v>514</v>
      </c>
      <c r="AI238" s="34" t="s">
        <v>47</v>
      </c>
      <c r="AJ238" s="33">
        <v>51712284</v>
      </c>
      <c r="AK238" s="40" t="s">
        <v>789</v>
      </c>
      <c r="AL238" s="40" t="s">
        <v>49</v>
      </c>
      <c r="AM238" s="40" t="s">
        <v>50</v>
      </c>
      <c r="AN238" s="40" t="s">
        <v>3201</v>
      </c>
      <c r="AO238" s="40" t="s">
        <v>3734</v>
      </c>
      <c r="AP238" s="40" t="s">
        <v>2327</v>
      </c>
      <c r="AQ238" s="40" t="s">
        <v>2329</v>
      </c>
      <c r="AR238" s="38">
        <v>55426240</v>
      </c>
      <c r="AS238" s="42" t="s">
        <v>4064</v>
      </c>
      <c r="AT238" s="43" t="s">
        <v>4062</v>
      </c>
      <c r="AU238" s="33">
        <v>55426240</v>
      </c>
      <c r="AV238" s="33" t="s">
        <v>2625</v>
      </c>
      <c r="AW238" s="33" t="s">
        <v>4080</v>
      </c>
      <c r="AX238" s="40" t="s">
        <v>4057</v>
      </c>
      <c r="AY238" s="40" t="s">
        <v>4058</v>
      </c>
      <c r="AZ238" s="43" t="s">
        <v>4062</v>
      </c>
      <c r="BA238" s="42" t="s">
        <v>4064</v>
      </c>
      <c r="BB238" s="43" t="s">
        <v>4062</v>
      </c>
      <c r="BC238" s="43" t="s">
        <v>4062</v>
      </c>
      <c r="BD238" s="43" t="s">
        <v>4062</v>
      </c>
      <c r="BE238" s="42" t="s">
        <v>40</v>
      </c>
      <c r="BF238" s="42" t="s">
        <v>40</v>
      </c>
      <c r="BG238" s="43" t="s">
        <v>4062</v>
      </c>
      <c r="BH238" s="43" t="s">
        <v>4062</v>
      </c>
      <c r="BI238" s="43" t="s">
        <v>4062</v>
      </c>
      <c r="BJ238" s="43" t="s">
        <v>4062</v>
      </c>
      <c r="BK238" s="43" t="s">
        <v>4062</v>
      </c>
      <c r="BL238" s="42" t="s">
        <v>40</v>
      </c>
      <c r="BM238" s="42" t="s">
        <v>40</v>
      </c>
      <c r="BN238" s="43" t="s">
        <v>4062</v>
      </c>
      <c r="BO238" s="43" t="s">
        <v>4062</v>
      </c>
      <c r="BP238" s="43" t="s">
        <v>4062</v>
      </c>
      <c r="BQ238" s="43" t="s">
        <v>4062</v>
      </c>
      <c r="BR238" s="43" t="s">
        <v>4062</v>
      </c>
      <c r="BS238" s="43" t="s">
        <v>4062</v>
      </c>
      <c r="BT238" s="43" t="s">
        <v>4062</v>
      </c>
    </row>
    <row r="239" spans="1:72" s="42" customFormat="1" x14ac:dyDescent="0.2">
      <c r="A239" s="33">
        <v>55426241</v>
      </c>
      <c r="B239" s="34" t="s">
        <v>1012</v>
      </c>
      <c r="C239" s="34" t="s">
        <v>51</v>
      </c>
      <c r="D239" s="34" t="s">
        <v>496</v>
      </c>
      <c r="E239" s="34" t="s">
        <v>2322</v>
      </c>
      <c r="F239" s="34" t="s">
        <v>1949</v>
      </c>
      <c r="G239" s="34" t="s">
        <v>1966</v>
      </c>
      <c r="H239" s="34" t="s">
        <v>2210</v>
      </c>
      <c r="I239" s="36">
        <v>1877472</v>
      </c>
      <c r="J239" s="37">
        <v>41400</v>
      </c>
      <c r="K239" s="34" t="s">
        <v>1013</v>
      </c>
      <c r="L239" s="34" t="s">
        <v>33</v>
      </c>
      <c r="M239" s="34" t="s">
        <v>34</v>
      </c>
      <c r="N239" s="37">
        <v>41491</v>
      </c>
      <c r="O239" s="37">
        <f t="shared" si="10"/>
        <v>41400</v>
      </c>
      <c r="P239" s="38">
        <v>365</v>
      </c>
      <c r="Q239" s="37" t="s">
        <v>2297</v>
      </c>
      <c r="R239" s="37">
        <f t="shared" si="11"/>
        <v>41765</v>
      </c>
      <c r="S239" s="38">
        <f t="shared" si="12"/>
        <v>-274</v>
      </c>
      <c r="T239" s="39" t="s">
        <v>2298</v>
      </c>
      <c r="U239" s="34" t="s">
        <v>783</v>
      </c>
      <c r="V239" s="37">
        <v>41568</v>
      </c>
      <c r="W239" s="45" t="s">
        <v>40</v>
      </c>
      <c r="X239" s="45" t="s">
        <v>40</v>
      </c>
      <c r="Y239" s="40" t="s">
        <v>334</v>
      </c>
      <c r="Z239" s="40" t="s">
        <v>40</v>
      </c>
      <c r="AA239" s="34" t="s">
        <v>1014</v>
      </c>
      <c r="AB239" s="34" t="s">
        <v>459</v>
      </c>
      <c r="AC239" s="45" t="s">
        <v>40</v>
      </c>
      <c r="AD239" s="45" t="s">
        <v>40</v>
      </c>
      <c r="AE239" s="45" t="s">
        <v>40</v>
      </c>
      <c r="AF239" s="45" t="s">
        <v>40</v>
      </c>
      <c r="AG239" s="45" t="s">
        <v>40</v>
      </c>
      <c r="AH239" s="34" t="s">
        <v>1015</v>
      </c>
      <c r="AI239" s="34" t="s">
        <v>47</v>
      </c>
      <c r="AJ239" s="33">
        <v>1015418211</v>
      </c>
      <c r="AK239" s="40" t="s">
        <v>789</v>
      </c>
      <c r="AL239" s="40" t="s">
        <v>49</v>
      </c>
      <c r="AM239" s="40" t="s">
        <v>50</v>
      </c>
      <c r="AN239" s="40" t="s">
        <v>3202</v>
      </c>
      <c r="AO239" s="40" t="s">
        <v>3735</v>
      </c>
      <c r="AP239" s="40" t="s">
        <v>2327</v>
      </c>
      <c r="AQ239" s="40" t="s">
        <v>2329</v>
      </c>
      <c r="AR239" s="38">
        <v>55426241</v>
      </c>
      <c r="AS239" s="42" t="s">
        <v>4064</v>
      </c>
      <c r="AT239" s="43" t="s">
        <v>4062</v>
      </c>
      <c r="AU239" s="33">
        <v>55426241</v>
      </c>
      <c r="AV239" s="33" t="s">
        <v>2626</v>
      </c>
      <c r="AW239" s="33" t="s">
        <v>4080</v>
      </c>
      <c r="AX239" s="40" t="s">
        <v>4057</v>
      </c>
      <c r="AY239" s="40" t="s">
        <v>4058</v>
      </c>
      <c r="AZ239" s="43" t="s">
        <v>4062</v>
      </c>
      <c r="BA239" s="42" t="s">
        <v>4064</v>
      </c>
      <c r="BB239" s="43" t="s">
        <v>4062</v>
      </c>
      <c r="BC239" s="43" t="s">
        <v>4062</v>
      </c>
      <c r="BD239" s="43" t="s">
        <v>4062</v>
      </c>
      <c r="BE239" s="42" t="s">
        <v>40</v>
      </c>
      <c r="BF239" s="42" t="s">
        <v>40</v>
      </c>
      <c r="BG239" s="43" t="s">
        <v>4062</v>
      </c>
      <c r="BH239" s="43" t="s">
        <v>4062</v>
      </c>
      <c r="BI239" s="43" t="s">
        <v>4062</v>
      </c>
      <c r="BJ239" s="43" t="s">
        <v>4062</v>
      </c>
      <c r="BK239" s="43" t="s">
        <v>4062</v>
      </c>
      <c r="BL239" s="42" t="s">
        <v>40</v>
      </c>
      <c r="BM239" s="42" t="s">
        <v>40</v>
      </c>
      <c r="BN239" s="43" t="s">
        <v>4062</v>
      </c>
      <c r="BO239" s="43" t="s">
        <v>4062</v>
      </c>
      <c r="BP239" s="43" t="s">
        <v>4062</v>
      </c>
      <c r="BQ239" s="43" t="s">
        <v>4062</v>
      </c>
      <c r="BR239" s="43" t="s">
        <v>4062</v>
      </c>
      <c r="BS239" s="43" t="s">
        <v>4062</v>
      </c>
      <c r="BT239" s="43" t="s">
        <v>4062</v>
      </c>
    </row>
    <row r="240" spans="1:72" s="42" customFormat="1" x14ac:dyDescent="0.2">
      <c r="A240" s="33">
        <v>55426242</v>
      </c>
      <c r="B240" s="34" t="s">
        <v>1016</v>
      </c>
      <c r="C240" s="34" t="s">
        <v>51</v>
      </c>
      <c r="D240" s="34" t="s">
        <v>358</v>
      </c>
      <c r="E240" s="34" t="s">
        <v>2322</v>
      </c>
      <c r="F240" s="34" t="s">
        <v>1946</v>
      </c>
      <c r="G240" s="34" t="s">
        <v>1945</v>
      </c>
      <c r="H240" s="34" t="s">
        <v>2200</v>
      </c>
      <c r="I240" s="36">
        <v>180000</v>
      </c>
      <c r="J240" s="37">
        <v>41398</v>
      </c>
      <c r="K240" s="34" t="s">
        <v>1017</v>
      </c>
      <c r="L240" s="34" t="s">
        <v>33</v>
      </c>
      <c r="M240" s="34" t="s">
        <v>34</v>
      </c>
      <c r="N240" s="37">
        <v>41491</v>
      </c>
      <c r="O240" s="37">
        <f t="shared" si="10"/>
        <v>41398</v>
      </c>
      <c r="P240" s="38">
        <v>365</v>
      </c>
      <c r="Q240" s="37" t="s">
        <v>2297</v>
      </c>
      <c r="R240" s="37">
        <f t="shared" si="11"/>
        <v>41763</v>
      </c>
      <c r="S240" s="38">
        <f t="shared" si="12"/>
        <v>-272</v>
      </c>
      <c r="T240" s="39" t="s">
        <v>2298</v>
      </c>
      <c r="U240" s="34" t="s">
        <v>783</v>
      </c>
      <c r="V240" s="37">
        <v>41568</v>
      </c>
      <c r="W240" s="45" t="s">
        <v>40</v>
      </c>
      <c r="X240" s="45" t="s">
        <v>40</v>
      </c>
      <c r="Y240" s="40" t="s">
        <v>334</v>
      </c>
      <c r="Z240" s="40" t="s">
        <v>40</v>
      </c>
      <c r="AA240" s="34" t="s">
        <v>1018</v>
      </c>
      <c r="AB240" s="34" t="s">
        <v>917</v>
      </c>
      <c r="AC240" s="45" t="s">
        <v>40</v>
      </c>
      <c r="AD240" s="45" t="s">
        <v>40</v>
      </c>
      <c r="AE240" s="45" t="s">
        <v>40</v>
      </c>
      <c r="AF240" s="45" t="s">
        <v>40</v>
      </c>
      <c r="AG240" s="45" t="s">
        <v>40</v>
      </c>
      <c r="AH240" s="34" t="s">
        <v>1019</v>
      </c>
      <c r="AI240" s="34" t="s">
        <v>47</v>
      </c>
      <c r="AJ240" s="33">
        <v>19432045</v>
      </c>
      <c r="AK240" s="40" t="s">
        <v>789</v>
      </c>
      <c r="AL240" s="40" t="s">
        <v>49</v>
      </c>
      <c r="AM240" s="40" t="s">
        <v>50</v>
      </c>
      <c r="AN240" s="40" t="s">
        <v>3203</v>
      </c>
      <c r="AO240" s="40" t="s">
        <v>3736</v>
      </c>
      <c r="AP240" s="40" t="s">
        <v>2327</v>
      </c>
      <c r="AQ240" s="40" t="s">
        <v>2329</v>
      </c>
      <c r="AR240" s="38">
        <v>55426242</v>
      </c>
      <c r="AS240" s="42" t="s">
        <v>4064</v>
      </c>
      <c r="AT240" s="43" t="s">
        <v>4062</v>
      </c>
      <c r="AU240" s="33">
        <v>55426242</v>
      </c>
      <c r="AV240" s="33" t="s">
        <v>2627</v>
      </c>
      <c r="AW240" s="33" t="s">
        <v>4080</v>
      </c>
      <c r="AX240" s="40" t="s">
        <v>4057</v>
      </c>
      <c r="AY240" s="40" t="s">
        <v>4058</v>
      </c>
      <c r="AZ240" s="43" t="s">
        <v>4062</v>
      </c>
      <c r="BA240" s="42" t="s">
        <v>4064</v>
      </c>
      <c r="BB240" s="43" t="s">
        <v>4062</v>
      </c>
      <c r="BC240" s="43" t="s">
        <v>4062</v>
      </c>
      <c r="BD240" s="43" t="s">
        <v>4062</v>
      </c>
      <c r="BE240" s="42" t="s">
        <v>40</v>
      </c>
      <c r="BF240" s="42" t="s">
        <v>40</v>
      </c>
      <c r="BG240" s="43" t="s">
        <v>4062</v>
      </c>
      <c r="BH240" s="43" t="s">
        <v>4062</v>
      </c>
      <c r="BI240" s="43" t="s">
        <v>4062</v>
      </c>
      <c r="BJ240" s="43" t="s">
        <v>4062</v>
      </c>
      <c r="BK240" s="43" t="s">
        <v>4062</v>
      </c>
      <c r="BL240" s="42" t="s">
        <v>40</v>
      </c>
      <c r="BM240" s="42" t="s">
        <v>40</v>
      </c>
      <c r="BN240" s="43" t="s">
        <v>4062</v>
      </c>
      <c r="BO240" s="43" t="s">
        <v>4062</v>
      </c>
      <c r="BP240" s="43" t="s">
        <v>4062</v>
      </c>
      <c r="BQ240" s="43" t="s">
        <v>4062</v>
      </c>
      <c r="BR240" s="43" t="s">
        <v>4062</v>
      </c>
      <c r="BS240" s="43" t="s">
        <v>4062</v>
      </c>
      <c r="BT240" s="43" t="s">
        <v>4062</v>
      </c>
    </row>
    <row r="241" spans="1:72" s="42" customFormat="1" x14ac:dyDescent="0.2">
      <c r="A241" s="33">
        <v>55426242</v>
      </c>
      <c r="B241" s="34" t="s">
        <v>1016</v>
      </c>
      <c r="C241" s="34" t="s">
        <v>54</v>
      </c>
      <c r="D241" s="34" t="s">
        <v>369</v>
      </c>
      <c r="E241" s="35" t="s">
        <v>2323</v>
      </c>
      <c r="F241" s="34" t="s">
        <v>1963</v>
      </c>
      <c r="G241" s="34" t="s">
        <v>1945</v>
      </c>
      <c r="H241" s="34" t="s">
        <v>2200</v>
      </c>
      <c r="I241" s="36">
        <v>2272500</v>
      </c>
      <c r="J241" s="37">
        <v>41398</v>
      </c>
      <c r="K241" s="34" t="s">
        <v>1017</v>
      </c>
      <c r="L241" s="34" t="s">
        <v>33</v>
      </c>
      <c r="M241" s="34" t="s">
        <v>34</v>
      </c>
      <c r="N241" s="37">
        <v>41491</v>
      </c>
      <c r="O241" s="37">
        <f t="shared" si="10"/>
        <v>41398</v>
      </c>
      <c r="P241" s="38">
        <v>365</v>
      </c>
      <c r="Q241" s="37" t="s">
        <v>2297</v>
      </c>
      <c r="R241" s="37">
        <f t="shared" si="11"/>
        <v>41763</v>
      </c>
      <c r="S241" s="38">
        <f t="shared" si="12"/>
        <v>-272</v>
      </c>
      <c r="T241" s="39" t="s">
        <v>2298</v>
      </c>
      <c r="U241" s="34" t="s">
        <v>783</v>
      </c>
      <c r="V241" s="37">
        <v>41568</v>
      </c>
      <c r="W241" s="45" t="s">
        <v>40</v>
      </c>
      <c r="X241" s="45" t="s">
        <v>40</v>
      </c>
      <c r="Y241" s="40" t="s">
        <v>334</v>
      </c>
      <c r="Z241" s="40" t="s">
        <v>40</v>
      </c>
      <c r="AA241" s="34" t="s">
        <v>1018</v>
      </c>
      <c r="AB241" s="34" t="s">
        <v>917</v>
      </c>
      <c r="AC241" s="45" t="s">
        <v>40</v>
      </c>
      <c r="AD241" s="45" t="s">
        <v>40</v>
      </c>
      <c r="AE241" s="45" t="s">
        <v>40</v>
      </c>
      <c r="AF241" s="45" t="s">
        <v>40</v>
      </c>
      <c r="AG241" s="45" t="s">
        <v>40</v>
      </c>
      <c r="AH241" s="34" t="s">
        <v>1019</v>
      </c>
      <c r="AI241" s="34" t="s">
        <v>47</v>
      </c>
      <c r="AJ241" s="33">
        <v>19432045</v>
      </c>
      <c r="AK241" s="40" t="s">
        <v>789</v>
      </c>
      <c r="AL241" s="40" t="s">
        <v>49</v>
      </c>
      <c r="AM241" s="40" t="s">
        <v>50</v>
      </c>
      <c r="AN241" s="40" t="s">
        <v>3204</v>
      </c>
      <c r="AO241" s="40" t="s">
        <v>3737</v>
      </c>
      <c r="AP241" s="40" t="s">
        <v>2327</v>
      </c>
      <c r="AQ241" s="40" t="s">
        <v>2329</v>
      </c>
      <c r="AR241" s="38">
        <v>55426242</v>
      </c>
      <c r="AS241" s="42" t="s">
        <v>4064</v>
      </c>
      <c r="AT241" s="43" t="s">
        <v>4062</v>
      </c>
      <c r="AU241" s="33">
        <v>55426242</v>
      </c>
      <c r="AV241" s="33" t="s">
        <v>2628</v>
      </c>
      <c r="AW241" s="33" t="s">
        <v>4080</v>
      </c>
      <c r="AX241" s="40" t="s">
        <v>4057</v>
      </c>
      <c r="AY241" s="40" t="s">
        <v>4058</v>
      </c>
      <c r="AZ241" s="43" t="s">
        <v>4062</v>
      </c>
      <c r="BA241" s="42" t="s">
        <v>4064</v>
      </c>
      <c r="BB241" s="43" t="s">
        <v>4062</v>
      </c>
      <c r="BC241" s="43" t="s">
        <v>4062</v>
      </c>
      <c r="BD241" s="43" t="s">
        <v>4062</v>
      </c>
      <c r="BE241" s="42" t="s">
        <v>40</v>
      </c>
      <c r="BF241" s="42" t="s">
        <v>40</v>
      </c>
      <c r="BG241" s="43" t="s">
        <v>4062</v>
      </c>
      <c r="BH241" s="43" t="s">
        <v>4062</v>
      </c>
      <c r="BI241" s="43" t="s">
        <v>4062</v>
      </c>
      <c r="BJ241" s="43" t="s">
        <v>4062</v>
      </c>
      <c r="BK241" s="43" t="s">
        <v>4062</v>
      </c>
      <c r="BL241" s="42" t="s">
        <v>40</v>
      </c>
      <c r="BM241" s="42" t="s">
        <v>40</v>
      </c>
      <c r="BN241" s="43" t="s">
        <v>4062</v>
      </c>
      <c r="BO241" s="43" t="s">
        <v>4062</v>
      </c>
      <c r="BP241" s="43" t="s">
        <v>4062</v>
      </c>
      <c r="BQ241" s="43" t="s">
        <v>4062</v>
      </c>
      <c r="BR241" s="43" t="s">
        <v>4062</v>
      </c>
      <c r="BS241" s="43" t="s">
        <v>4062</v>
      </c>
      <c r="BT241" s="43" t="s">
        <v>4062</v>
      </c>
    </row>
    <row r="242" spans="1:72" s="42" customFormat="1" x14ac:dyDescent="0.2">
      <c r="A242" s="33">
        <v>55603937</v>
      </c>
      <c r="B242" s="34" t="s">
        <v>1020</v>
      </c>
      <c r="C242" s="34" t="s">
        <v>51</v>
      </c>
      <c r="D242" s="34" t="s">
        <v>1021</v>
      </c>
      <c r="E242" s="34" t="s">
        <v>2186</v>
      </c>
      <c r="F242" s="34" t="s">
        <v>2007</v>
      </c>
      <c r="G242" s="34" t="s">
        <v>2016</v>
      </c>
      <c r="H242" s="34" t="s">
        <v>2230</v>
      </c>
      <c r="I242" s="36">
        <v>658250</v>
      </c>
      <c r="J242" s="37">
        <v>41306</v>
      </c>
      <c r="K242" s="34" t="s">
        <v>1022</v>
      </c>
      <c r="L242" s="34" t="s">
        <v>1023</v>
      </c>
      <c r="M242" s="34" t="s">
        <v>881</v>
      </c>
      <c r="N242" s="37">
        <v>41499</v>
      </c>
      <c r="O242" s="37">
        <f t="shared" si="10"/>
        <v>41306</v>
      </c>
      <c r="P242" s="38">
        <v>365</v>
      </c>
      <c r="Q242" s="37" t="s">
        <v>2297</v>
      </c>
      <c r="R242" s="37">
        <f t="shared" si="11"/>
        <v>41671</v>
      </c>
      <c r="S242" s="38">
        <f t="shared" si="12"/>
        <v>-172</v>
      </c>
      <c r="T242" s="39" t="s">
        <v>2298</v>
      </c>
      <c r="U242" s="34" t="s">
        <v>783</v>
      </c>
      <c r="V242" s="37">
        <v>41568</v>
      </c>
      <c r="W242" s="45" t="s">
        <v>40</v>
      </c>
      <c r="X242" s="45" t="s">
        <v>40</v>
      </c>
      <c r="Y242" s="40" t="s">
        <v>334</v>
      </c>
      <c r="Z242" s="40" t="s">
        <v>40</v>
      </c>
      <c r="AA242" s="34" t="s">
        <v>1024</v>
      </c>
      <c r="AB242" s="34" t="s">
        <v>1025</v>
      </c>
      <c r="AC242" s="45" t="s">
        <v>40</v>
      </c>
      <c r="AD242" s="45" t="s">
        <v>40</v>
      </c>
      <c r="AE242" s="45" t="s">
        <v>40</v>
      </c>
      <c r="AF242" s="45" t="s">
        <v>40</v>
      </c>
      <c r="AG242" s="45" t="s">
        <v>40</v>
      </c>
      <c r="AH242" s="34" t="s">
        <v>1026</v>
      </c>
      <c r="AI242" s="34" t="s">
        <v>47</v>
      </c>
      <c r="AJ242" s="33">
        <v>2896488</v>
      </c>
      <c r="AK242" s="40" t="s">
        <v>789</v>
      </c>
      <c r="AL242" s="40" t="s">
        <v>49</v>
      </c>
      <c r="AM242" s="40" t="s">
        <v>50</v>
      </c>
      <c r="AN242" s="40" t="s">
        <v>3205</v>
      </c>
      <c r="AO242" s="40" t="s">
        <v>3738</v>
      </c>
      <c r="AP242" s="40" t="s">
        <v>2327</v>
      </c>
      <c r="AQ242" s="40" t="s">
        <v>2329</v>
      </c>
      <c r="AR242" s="38">
        <v>55603937</v>
      </c>
      <c r="AS242" s="42" t="s">
        <v>4061</v>
      </c>
      <c r="AT242" s="43" t="s">
        <v>4062</v>
      </c>
      <c r="AU242" s="33">
        <v>55603937</v>
      </c>
      <c r="AV242" s="33" t="s">
        <v>2629</v>
      </c>
      <c r="AW242" s="33" t="s">
        <v>4080</v>
      </c>
      <c r="AX242" s="40" t="s">
        <v>4057</v>
      </c>
      <c r="AY242" s="40" t="s">
        <v>4058</v>
      </c>
      <c r="AZ242" s="43" t="s">
        <v>4062</v>
      </c>
      <c r="BA242" s="42" t="s">
        <v>4061</v>
      </c>
      <c r="BB242" s="43" t="s">
        <v>4062</v>
      </c>
      <c r="BC242" s="43" t="s">
        <v>4062</v>
      </c>
      <c r="BD242" s="43" t="s">
        <v>4062</v>
      </c>
      <c r="BE242" s="42" t="s">
        <v>40</v>
      </c>
      <c r="BF242" s="42" t="s">
        <v>40</v>
      </c>
      <c r="BG242" s="43" t="s">
        <v>4062</v>
      </c>
      <c r="BH242" s="43" t="s">
        <v>4062</v>
      </c>
      <c r="BI242" s="43" t="s">
        <v>4062</v>
      </c>
      <c r="BJ242" s="43" t="s">
        <v>4062</v>
      </c>
      <c r="BK242" s="43" t="s">
        <v>4062</v>
      </c>
      <c r="BL242" s="42" t="s">
        <v>40</v>
      </c>
      <c r="BM242" s="42" t="s">
        <v>40</v>
      </c>
      <c r="BN242" s="43" t="s">
        <v>4062</v>
      </c>
      <c r="BO242" s="43" t="s">
        <v>4062</v>
      </c>
      <c r="BP242" s="43" t="s">
        <v>4062</v>
      </c>
      <c r="BQ242" s="43" t="s">
        <v>4062</v>
      </c>
      <c r="BR242" s="43" t="s">
        <v>4062</v>
      </c>
      <c r="BS242" s="43" t="s">
        <v>4062</v>
      </c>
      <c r="BT242" s="43" t="s">
        <v>4062</v>
      </c>
    </row>
    <row r="243" spans="1:72" s="42" customFormat="1" x14ac:dyDescent="0.2">
      <c r="A243" s="33">
        <v>55603938</v>
      </c>
      <c r="B243" s="34" t="s">
        <v>1027</v>
      </c>
      <c r="C243" s="34" t="s">
        <v>51</v>
      </c>
      <c r="D243" s="34" t="s">
        <v>1021</v>
      </c>
      <c r="E243" s="34" t="s">
        <v>2186</v>
      </c>
      <c r="F243" s="34" t="s">
        <v>2017</v>
      </c>
      <c r="G243" s="34" t="s">
        <v>2016</v>
      </c>
      <c r="H243" s="34" t="s">
        <v>2230</v>
      </c>
      <c r="I243" s="36">
        <v>658250</v>
      </c>
      <c r="J243" s="37">
        <v>41306</v>
      </c>
      <c r="K243" s="34" t="s">
        <v>1028</v>
      </c>
      <c r="L243" s="34" t="s">
        <v>1023</v>
      </c>
      <c r="M243" s="34" t="s">
        <v>881</v>
      </c>
      <c r="N243" s="37">
        <v>41499</v>
      </c>
      <c r="O243" s="37">
        <f t="shared" si="10"/>
        <v>41306</v>
      </c>
      <c r="P243" s="38">
        <v>365</v>
      </c>
      <c r="Q243" s="37" t="s">
        <v>2297</v>
      </c>
      <c r="R243" s="37">
        <f t="shared" si="11"/>
        <v>41671</v>
      </c>
      <c r="S243" s="38">
        <f t="shared" si="12"/>
        <v>-172</v>
      </c>
      <c r="T243" s="39" t="s">
        <v>2298</v>
      </c>
      <c r="U243" s="34" t="s">
        <v>783</v>
      </c>
      <c r="V243" s="37">
        <v>41568</v>
      </c>
      <c r="W243" s="45" t="s">
        <v>40</v>
      </c>
      <c r="X243" s="45" t="s">
        <v>40</v>
      </c>
      <c r="Y243" s="40" t="s">
        <v>334</v>
      </c>
      <c r="Z243" s="40" t="s">
        <v>40</v>
      </c>
      <c r="AA243" s="34" t="s">
        <v>1029</v>
      </c>
      <c r="AB243" s="34" t="s">
        <v>1030</v>
      </c>
      <c r="AC243" s="45" t="s">
        <v>40</v>
      </c>
      <c r="AD243" s="45" t="s">
        <v>40</v>
      </c>
      <c r="AE243" s="45" t="s">
        <v>40</v>
      </c>
      <c r="AF243" s="45" t="s">
        <v>40</v>
      </c>
      <c r="AG243" s="45" t="s">
        <v>40</v>
      </c>
      <c r="AH243" s="34" t="s">
        <v>1031</v>
      </c>
      <c r="AI243" s="34" t="s">
        <v>47</v>
      </c>
      <c r="AJ243" s="33">
        <v>159101</v>
      </c>
      <c r="AK243" s="40" t="s">
        <v>789</v>
      </c>
      <c r="AL243" s="40" t="s">
        <v>49</v>
      </c>
      <c r="AM243" s="40" t="s">
        <v>50</v>
      </c>
      <c r="AN243" s="40" t="s">
        <v>3206</v>
      </c>
      <c r="AO243" s="40" t="s">
        <v>3739</v>
      </c>
      <c r="AP243" s="40" t="s">
        <v>2327</v>
      </c>
      <c r="AQ243" s="40" t="s">
        <v>2329</v>
      </c>
      <c r="AR243" s="38">
        <v>55603938</v>
      </c>
      <c r="AS243" s="42" t="s">
        <v>4061</v>
      </c>
      <c r="AT243" s="43" t="s">
        <v>4062</v>
      </c>
      <c r="AU243" s="33">
        <v>55603938</v>
      </c>
      <c r="AV243" s="33" t="s">
        <v>2630</v>
      </c>
      <c r="AW243" s="33" t="s">
        <v>4080</v>
      </c>
      <c r="AX243" s="40" t="s">
        <v>4057</v>
      </c>
      <c r="AY243" s="40" t="s">
        <v>4058</v>
      </c>
      <c r="AZ243" s="43" t="s">
        <v>4062</v>
      </c>
      <c r="BA243" s="42" t="s">
        <v>4061</v>
      </c>
      <c r="BB243" s="43" t="s">
        <v>4062</v>
      </c>
      <c r="BC243" s="43" t="s">
        <v>4062</v>
      </c>
      <c r="BD243" s="43" t="s">
        <v>4062</v>
      </c>
      <c r="BE243" s="42" t="s">
        <v>40</v>
      </c>
      <c r="BF243" s="42" t="s">
        <v>40</v>
      </c>
      <c r="BG243" s="43" t="s">
        <v>4062</v>
      </c>
      <c r="BH243" s="43" t="s">
        <v>4062</v>
      </c>
      <c r="BI243" s="43" t="s">
        <v>4062</v>
      </c>
      <c r="BJ243" s="43" t="s">
        <v>4062</v>
      </c>
      <c r="BK243" s="43" t="s">
        <v>4062</v>
      </c>
      <c r="BL243" s="42" t="s">
        <v>40</v>
      </c>
      <c r="BM243" s="42" t="s">
        <v>40</v>
      </c>
      <c r="BN243" s="43" t="s">
        <v>4062</v>
      </c>
      <c r="BO243" s="43" t="s">
        <v>4062</v>
      </c>
      <c r="BP243" s="43" t="s">
        <v>4062</v>
      </c>
      <c r="BQ243" s="43" t="s">
        <v>4062</v>
      </c>
      <c r="BR243" s="43" t="s">
        <v>4062</v>
      </c>
      <c r="BS243" s="43" t="s">
        <v>4062</v>
      </c>
      <c r="BT243" s="43" t="s">
        <v>4062</v>
      </c>
    </row>
    <row r="244" spans="1:72" s="42" customFormat="1" x14ac:dyDescent="0.2">
      <c r="A244" s="33">
        <v>55603939</v>
      </c>
      <c r="B244" s="34" t="s">
        <v>1032</v>
      </c>
      <c r="C244" s="34" t="s">
        <v>51</v>
      </c>
      <c r="D244" s="34" t="s">
        <v>1033</v>
      </c>
      <c r="E244" s="34" t="s">
        <v>2187</v>
      </c>
      <c r="F244" s="34" t="s">
        <v>2007</v>
      </c>
      <c r="G244" s="34" t="s">
        <v>2016</v>
      </c>
      <c r="H244" s="34" t="s">
        <v>2230</v>
      </c>
      <c r="I244" s="36">
        <v>808250</v>
      </c>
      <c r="J244" s="37">
        <v>41306</v>
      </c>
      <c r="K244" s="34" t="s">
        <v>1034</v>
      </c>
      <c r="L244" s="34" t="s">
        <v>1023</v>
      </c>
      <c r="M244" s="34" t="s">
        <v>881</v>
      </c>
      <c r="N244" s="37">
        <v>41499</v>
      </c>
      <c r="O244" s="37">
        <f t="shared" si="10"/>
        <v>41306</v>
      </c>
      <c r="P244" s="38">
        <v>365</v>
      </c>
      <c r="Q244" s="37" t="s">
        <v>2297</v>
      </c>
      <c r="R244" s="37">
        <f t="shared" si="11"/>
        <v>41671</v>
      </c>
      <c r="S244" s="38">
        <f t="shared" si="12"/>
        <v>-172</v>
      </c>
      <c r="T244" s="39" t="s">
        <v>2298</v>
      </c>
      <c r="U244" s="34" t="s">
        <v>783</v>
      </c>
      <c r="V244" s="37">
        <v>41568</v>
      </c>
      <c r="W244" s="45" t="s">
        <v>40</v>
      </c>
      <c r="X244" s="45" t="s">
        <v>40</v>
      </c>
      <c r="Y244" s="40" t="s">
        <v>334</v>
      </c>
      <c r="Z244" s="40" t="s">
        <v>40</v>
      </c>
      <c r="AA244" s="34" t="s">
        <v>1035</v>
      </c>
      <c r="AB244" s="34" t="s">
        <v>575</v>
      </c>
      <c r="AC244" s="45" t="s">
        <v>40</v>
      </c>
      <c r="AD244" s="45" t="s">
        <v>40</v>
      </c>
      <c r="AE244" s="45" t="s">
        <v>40</v>
      </c>
      <c r="AF244" s="45" t="s">
        <v>40</v>
      </c>
      <c r="AG244" s="45" t="s">
        <v>40</v>
      </c>
      <c r="AH244" s="34" t="s">
        <v>1036</v>
      </c>
      <c r="AI244" s="34" t="s">
        <v>47</v>
      </c>
      <c r="AJ244" s="33">
        <v>3009611</v>
      </c>
      <c r="AK244" s="40" t="s">
        <v>789</v>
      </c>
      <c r="AL244" s="40" t="s">
        <v>49</v>
      </c>
      <c r="AM244" s="40" t="s">
        <v>50</v>
      </c>
      <c r="AN244" s="40" t="s">
        <v>3207</v>
      </c>
      <c r="AO244" s="40" t="s">
        <v>3740</v>
      </c>
      <c r="AP244" s="40" t="s">
        <v>2327</v>
      </c>
      <c r="AQ244" s="40" t="s">
        <v>2329</v>
      </c>
      <c r="AR244" s="38">
        <v>55603939</v>
      </c>
      <c r="AS244" s="42" t="s">
        <v>4061</v>
      </c>
      <c r="AT244" s="43" t="s">
        <v>4062</v>
      </c>
      <c r="AU244" s="33">
        <v>55603939</v>
      </c>
      <c r="AV244" s="33" t="s">
        <v>2631</v>
      </c>
      <c r="AW244" s="33" t="s">
        <v>4080</v>
      </c>
      <c r="AX244" s="40" t="s">
        <v>4057</v>
      </c>
      <c r="AY244" s="40" t="s">
        <v>4058</v>
      </c>
      <c r="AZ244" s="43" t="s">
        <v>4062</v>
      </c>
      <c r="BA244" s="42" t="s">
        <v>4061</v>
      </c>
      <c r="BB244" s="43" t="s">
        <v>4062</v>
      </c>
      <c r="BC244" s="43" t="s">
        <v>4062</v>
      </c>
      <c r="BD244" s="43" t="s">
        <v>4062</v>
      </c>
      <c r="BE244" s="42" t="s">
        <v>40</v>
      </c>
      <c r="BF244" s="42" t="s">
        <v>40</v>
      </c>
      <c r="BG244" s="43" t="s">
        <v>4062</v>
      </c>
      <c r="BH244" s="43" t="s">
        <v>4062</v>
      </c>
      <c r="BI244" s="43" t="s">
        <v>4062</v>
      </c>
      <c r="BJ244" s="43" t="s">
        <v>4062</v>
      </c>
      <c r="BK244" s="43" t="s">
        <v>4062</v>
      </c>
      <c r="BL244" s="42" t="s">
        <v>40</v>
      </c>
      <c r="BM244" s="42" t="s">
        <v>40</v>
      </c>
      <c r="BN244" s="43" t="s">
        <v>4062</v>
      </c>
      <c r="BO244" s="43" t="s">
        <v>4062</v>
      </c>
      <c r="BP244" s="43" t="s">
        <v>4062</v>
      </c>
      <c r="BQ244" s="43" t="s">
        <v>4062</v>
      </c>
      <c r="BR244" s="43" t="s">
        <v>4062</v>
      </c>
      <c r="BS244" s="43" t="s">
        <v>4062</v>
      </c>
      <c r="BT244" s="43" t="s">
        <v>4062</v>
      </c>
    </row>
    <row r="245" spans="1:72" s="42" customFormat="1" x14ac:dyDescent="0.2">
      <c r="A245" s="33">
        <v>55603981</v>
      </c>
      <c r="B245" s="34" t="s">
        <v>1037</v>
      </c>
      <c r="C245" s="34" t="s">
        <v>51</v>
      </c>
      <c r="D245" s="34" t="s">
        <v>1038</v>
      </c>
      <c r="E245" s="34" t="s">
        <v>2322</v>
      </c>
      <c r="F245" s="34" t="s">
        <v>1946</v>
      </c>
      <c r="G245" s="34" t="s">
        <v>1945</v>
      </c>
      <c r="H245" s="34" t="s">
        <v>2200</v>
      </c>
      <c r="I245" s="36">
        <v>180000</v>
      </c>
      <c r="J245" s="37">
        <v>41423</v>
      </c>
      <c r="K245" s="34" t="s">
        <v>1039</v>
      </c>
      <c r="L245" s="34" t="s">
        <v>33</v>
      </c>
      <c r="M245" s="34" t="s">
        <v>34</v>
      </c>
      <c r="N245" s="37">
        <v>41499</v>
      </c>
      <c r="O245" s="37">
        <f t="shared" si="10"/>
        <v>41423</v>
      </c>
      <c r="P245" s="38">
        <v>365</v>
      </c>
      <c r="Q245" s="37" t="s">
        <v>2297</v>
      </c>
      <c r="R245" s="37">
        <f t="shared" si="11"/>
        <v>41788</v>
      </c>
      <c r="S245" s="38">
        <f t="shared" si="12"/>
        <v>-289</v>
      </c>
      <c r="T245" s="39" t="s">
        <v>2298</v>
      </c>
      <c r="U245" s="34" t="s">
        <v>783</v>
      </c>
      <c r="V245" s="37">
        <v>41568</v>
      </c>
      <c r="W245" s="45" t="s">
        <v>40</v>
      </c>
      <c r="X245" s="45" t="s">
        <v>40</v>
      </c>
      <c r="Y245" s="40" t="s">
        <v>334</v>
      </c>
      <c r="Z245" s="40" t="s">
        <v>40</v>
      </c>
      <c r="AA245" s="34" t="s">
        <v>1040</v>
      </c>
      <c r="AB245" s="34" t="s">
        <v>439</v>
      </c>
      <c r="AC245" s="45" t="s">
        <v>40</v>
      </c>
      <c r="AD245" s="45" t="s">
        <v>40</v>
      </c>
      <c r="AE245" s="45" t="s">
        <v>40</v>
      </c>
      <c r="AF245" s="45" t="s">
        <v>40</v>
      </c>
      <c r="AG245" s="45" t="s">
        <v>40</v>
      </c>
      <c r="AH245" s="34" t="s">
        <v>1041</v>
      </c>
      <c r="AI245" s="34" t="s">
        <v>47</v>
      </c>
      <c r="AJ245" s="33">
        <v>41677111</v>
      </c>
      <c r="AK245" s="40" t="s">
        <v>789</v>
      </c>
      <c r="AL245" s="40" t="s">
        <v>49</v>
      </c>
      <c r="AM245" s="40" t="s">
        <v>50</v>
      </c>
      <c r="AN245" s="40" t="s">
        <v>3208</v>
      </c>
      <c r="AO245" s="40" t="s">
        <v>3741</v>
      </c>
      <c r="AP245" s="40" t="s">
        <v>2327</v>
      </c>
      <c r="AQ245" s="40" t="s">
        <v>2329</v>
      </c>
      <c r="AR245" s="38">
        <v>55603981</v>
      </c>
      <c r="AS245" s="42" t="s">
        <v>4064</v>
      </c>
      <c r="AT245" s="43" t="s">
        <v>4062</v>
      </c>
      <c r="AU245" s="33">
        <v>55603981</v>
      </c>
      <c r="AV245" s="33" t="s">
        <v>2632</v>
      </c>
      <c r="AW245" s="33" t="s">
        <v>4080</v>
      </c>
      <c r="AX245" s="40" t="s">
        <v>4057</v>
      </c>
      <c r="AY245" s="40" t="s">
        <v>4058</v>
      </c>
      <c r="AZ245" s="43" t="s">
        <v>4062</v>
      </c>
      <c r="BA245" s="42" t="s">
        <v>4064</v>
      </c>
      <c r="BB245" s="43" t="s">
        <v>4062</v>
      </c>
      <c r="BC245" s="43" t="s">
        <v>4062</v>
      </c>
      <c r="BD245" s="43" t="s">
        <v>4062</v>
      </c>
      <c r="BE245" s="42" t="s">
        <v>40</v>
      </c>
      <c r="BF245" s="42" t="s">
        <v>40</v>
      </c>
      <c r="BG245" s="43" t="s">
        <v>4062</v>
      </c>
      <c r="BH245" s="43" t="s">
        <v>4062</v>
      </c>
      <c r="BI245" s="43" t="s">
        <v>4062</v>
      </c>
      <c r="BJ245" s="43" t="s">
        <v>4062</v>
      </c>
      <c r="BK245" s="43" t="s">
        <v>4062</v>
      </c>
      <c r="BL245" s="42" t="s">
        <v>40</v>
      </c>
      <c r="BM245" s="42" t="s">
        <v>40</v>
      </c>
      <c r="BN245" s="43" t="s">
        <v>4062</v>
      </c>
      <c r="BO245" s="43" t="s">
        <v>4062</v>
      </c>
      <c r="BP245" s="43" t="s">
        <v>4062</v>
      </c>
      <c r="BQ245" s="43" t="s">
        <v>4062</v>
      </c>
      <c r="BR245" s="43" t="s">
        <v>4062</v>
      </c>
      <c r="BS245" s="43" t="s">
        <v>4062</v>
      </c>
      <c r="BT245" s="43" t="s">
        <v>4062</v>
      </c>
    </row>
    <row r="246" spans="1:72" s="42" customFormat="1" x14ac:dyDescent="0.2">
      <c r="A246" s="33">
        <v>55603981</v>
      </c>
      <c r="B246" s="34" t="s">
        <v>1037</v>
      </c>
      <c r="C246" s="34" t="s">
        <v>54</v>
      </c>
      <c r="D246" s="34" t="s">
        <v>1042</v>
      </c>
      <c r="E246" s="35" t="s">
        <v>2323</v>
      </c>
      <c r="F246" s="34" t="s">
        <v>1963</v>
      </c>
      <c r="G246" s="34" t="s">
        <v>1945</v>
      </c>
      <c r="H246" s="34" t="s">
        <v>2200</v>
      </c>
      <c r="I246" s="36">
        <v>2272500</v>
      </c>
      <c r="J246" s="37">
        <v>41423</v>
      </c>
      <c r="K246" s="34" t="s">
        <v>1039</v>
      </c>
      <c r="L246" s="34" t="s">
        <v>33</v>
      </c>
      <c r="M246" s="34" t="s">
        <v>34</v>
      </c>
      <c r="N246" s="37">
        <v>41499</v>
      </c>
      <c r="O246" s="37">
        <f t="shared" si="10"/>
        <v>41423</v>
      </c>
      <c r="P246" s="38">
        <v>365</v>
      </c>
      <c r="Q246" s="37" t="s">
        <v>2297</v>
      </c>
      <c r="R246" s="37">
        <f t="shared" si="11"/>
        <v>41788</v>
      </c>
      <c r="S246" s="38">
        <f t="shared" si="12"/>
        <v>-289</v>
      </c>
      <c r="T246" s="39" t="s">
        <v>2298</v>
      </c>
      <c r="U246" s="34" t="s">
        <v>783</v>
      </c>
      <c r="V246" s="37">
        <v>41568</v>
      </c>
      <c r="W246" s="45" t="s">
        <v>40</v>
      </c>
      <c r="X246" s="45" t="s">
        <v>40</v>
      </c>
      <c r="Y246" s="40" t="s">
        <v>334</v>
      </c>
      <c r="Z246" s="40" t="s">
        <v>40</v>
      </c>
      <c r="AA246" s="34" t="s">
        <v>1040</v>
      </c>
      <c r="AB246" s="34" t="s">
        <v>439</v>
      </c>
      <c r="AC246" s="45" t="s">
        <v>40</v>
      </c>
      <c r="AD246" s="45" t="s">
        <v>40</v>
      </c>
      <c r="AE246" s="45" t="s">
        <v>40</v>
      </c>
      <c r="AF246" s="45" t="s">
        <v>40</v>
      </c>
      <c r="AG246" s="45" t="s">
        <v>40</v>
      </c>
      <c r="AH246" s="34" t="s">
        <v>1041</v>
      </c>
      <c r="AI246" s="34" t="s">
        <v>47</v>
      </c>
      <c r="AJ246" s="33">
        <v>41677111</v>
      </c>
      <c r="AK246" s="40" t="s">
        <v>789</v>
      </c>
      <c r="AL246" s="40" t="s">
        <v>49</v>
      </c>
      <c r="AM246" s="40" t="s">
        <v>50</v>
      </c>
      <c r="AN246" s="40" t="s">
        <v>3209</v>
      </c>
      <c r="AO246" s="40" t="s">
        <v>3742</v>
      </c>
      <c r="AP246" s="40" t="s">
        <v>2327</v>
      </c>
      <c r="AQ246" s="40" t="s">
        <v>2329</v>
      </c>
      <c r="AR246" s="38">
        <v>55603981</v>
      </c>
      <c r="AS246" s="42" t="s">
        <v>4064</v>
      </c>
      <c r="AT246" s="43" t="s">
        <v>4062</v>
      </c>
      <c r="AU246" s="33">
        <v>55603981</v>
      </c>
      <c r="AV246" s="33" t="s">
        <v>2633</v>
      </c>
      <c r="AW246" s="33" t="s">
        <v>4080</v>
      </c>
      <c r="AX246" s="40" t="s">
        <v>4057</v>
      </c>
      <c r="AY246" s="40" t="s">
        <v>4058</v>
      </c>
      <c r="AZ246" s="43" t="s">
        <v>4062</v>
      </c>
      <c r="BA246" s="42" t="s">
        <v>4064</v>
      </c>
      <c r="BB246" s="43" t="s">
        <v>4062</v>
      </c>
      <c r="BC246" s="43" t="s">
        <v>4062</v>
      </c>
      <c r="BD246" s="43" t="s">
        <v>4062</v>
      </c>
      <c r="BE246" s="42" t="s">
        <v>40</v>
      </c>
      <c r="BF246" s="42" t="s">
        <v>40</v>
      </c>
      <c r="BG246" s="43" t="s">
        <v>4062</v>
      </c>
      <c r="BH246" s="43" t="s">
        <v>4062</v>
      </c>
      <c r="BI246" s="43" t="s">
        <v>4062</v>
      </c>
      <c r="BJ246" s="43" t="s">
        <v>4062</v>
      </c>
      <c r="BK246" s="43" t="s">
        <v>4062</v>
      </c>
      <c r="BL246" s="42" t="s">
        <v>40</v>
      </c>
      <c r="BM246" s="42" t="s">
        <v>40</v>
      </c>
      <c r="BN246" s="43" t="s">
        <v>4062</v>
      </c>
      <c r="BO246" s="43" t="s">
        <v>4062</v>
      </c>
      <c r="BP246" s="43" t="s">
        <v>4062</v>
      </c>
      <c r="BQ246" s="43" t="s">
        <v>4062</v>
      </c>
      <c r="BR246" s="43" t="s">
        <v>4062</v>
      </c>
      <c r="BS246" s="43" t="s">
        <v>4062</v>
      </c>
      <c r="BT246" s="43" t="s">
        <v>4062</v>
      </c>
    </row>
    <row r="247" spans="1:72" s="42" customFormat="1" x14ac:dyDescent="0.2">
      <c r="A247" s="33">
        <v>55603981</v>
      </c>
      <c r="B247" s="34" t="s">
        <v>1037</v>
      </c>
      <c r="C247" s="34" t="s">
        <v>30</v>
      </c>
      <c r="D247" s="34" t="s">
        <v>469</v>
      </c>
      <c r="E247" s="35" t="s">
        <v>768</v>
      </c>
      <c r="F247" s="34" t="s">
        <v>1965</v>
      </c>
      <c r="G247" s="34" t="s">
        <v>1945</v>
      </c>
      <c r="H247" s="34" t="s">
        <v>2200</v>
      </c>
      <c r="I247" s="36">
        <v>470000</v>
      </c>
      <c r="J247" s="37">
        <v>41423</v>
      </c>
      <c r="K247" s="34" t="s">
        <v>1039</v>
      </c>
      <c r="L247" s="34" t="s">
        <v>33</v>
      </c>
      <c r="M247" s="34" t="s">
        <v>34</v>
      </c>
      <c r="N247" s="37">
        <v>41499</v>
      </c>
      <c r="O247" s="37">
        <f t="shared" si="10"/>
        <v>41423</v>
      </c>
      <c r="P247" s="38">
        <v>365</v>
      </c>
      <c r="Q247" s="37" t="s">
        <v>2297</v>
      </c>
      <c r="R247" s="37">
        <f t="shared" si="11"/>
        <v>41788</v>
      </c>
      <c r="S247" s="38">
        <f t="shared" si="12"/>
        <v>-289</v>
      </c>
      <c r="T247" s="39" t="s">
        <v>2298</v>
      </c>
      <c r="U247" s="34" t="s">
        <v>783</v>
      </c>
      <c r="V247" s="37">
        <v>41568</v>
      </c>
      <c r="W247" s="45" t="s">
        <v>40</v>
      </c>
      <c r="X247" s="45" t="s">
        <v>40</v>
      </c>
      <c r="Y247" s="40" t="s">
        <v>334</v>
      </c>
      <c r="Z247" s="40" t="s">
        <v>40</v>
      </c>
      <c r="AA247" s="34" t="s">
        <v>1040</v>
      </c>
      <c r="AB247" s="34" t="s">
        <v>439</v>
      </c>
      <c r="AC247" s="45" t="s">
        <v>40</v>
      </c>
      <c r="AD247" s="45" t="s">
        <v>40</v>
      </c>
      <c r="AE247" s="45" t="s">
        <v>40</v>
      </c>
      <c r="AF247" s="45" t="s">
        <v>40</v>
      </c>
      <c r="AG247" s="45" t="s">
        <v>40</v>
      </c>
      <c r="AH247" s="34" t="s">
        <v>1041</v>
      </c>
      <c r="AI247" s="34" t="s">
        <v>47</v>
      </c>
      <c r="AJ247" s="33">
        <v>41677111</v>
      </c>
      <c r="AK247" s="40" t="s">
        <v>789</v>
      </c>
      <c r="AL247" s="40" t="s">
        <v>49</v>
      </c>
      <c r="AM247" s="40" t="s">
        <v>50</v>
      </c>
      <c r="AN247" s="40" t="s">
        <v>3210</v>
      </c>
      <c r="AO247" s="40" t="s">
        <v>3743</v>
      </c>
      <c r="AP247" s="40" t="s">
        <v>2327</v>
      </c>
      <c r="AQ247" s="40" t="s">
        <v>2329</v>
      </c>
      <c r="AR247" s="38">
        <v>55603981</v>
      </c>
      <c r="AS247" s="42" t="s">
        <v>4064</v>
      </c>
      <c r="AT247" s="43" t="s">
        <v>4062</v>
      </c>
      <c r="AU247" s="33">
        <v>55603981</v>
      </c>
      <c r="AV247" s="33" t="s">
        <v>2634</v>
      </c>
      <c r="AW247" s="33" t="s">
        <v>4080</v>
      </c>
      <c r="AX247" s="40" t="s">
        <v>4057</v>
      </c>
      <c r="AY247" s="40" t="s">
        <v>4058</v>
      </c>
      <c r="AZ247" s="43" t="s">
        <v>4062</v>
      </c>
      <c r="BA247" s="42" t="s">
        <v>4064</v>
      </c>
      <c r="BB247" s="43" t="s">
        <v>4062</v>
      </c>
      <c r="BC247" s="43" t="s">
        <v>4062</v>
      </c>
      <c r="BD247" s="43" t="s">
        <v>4062</v>
      </c>
      <c r="BE247" s="42" t="s">
        <v>40</v>
      </c>
      <c r="BF247" s="42" t="s">
        <v>40</v>
      </c>
      <c r="BG247" s="43" t="s">
        <v>4062</v>
      </c>
      <c r="BH247" s="43" t="s">
        <v>4062</v>
      </c>
      <c r="BI247" s="43" t="s">
        <v>4062</v>
      </c>
      <c r="BJ247" s="43" t="s">
        <v>4062</v>
      </c>
      <c r="BK247" s="43" t="s">
        <v>4062</v>
      </c>
      <c r="BL247" s="42" t="s">
        <v>40</v>
      </c>
      <c r="BM247" s="42" t="s">
        <v>40</v>
      </c>
      <c r="BN247" s="43" t="s">
        <v>4062</v>
      </c>
      <c r="BO247" s="43" t="s">
        <v>4062</v>
      </c>
      <c r="BP247" s="43" t="s">
        <v>4062</v>
      </c>
      <c r="BQ247" s="43" t="s">
        <v>4062</v>
      </c>
      <c r="BR247" s="43" t="s">
        <v>4062</v>
      </c>
      <c r="BS247" s="43" t="s">
        <v>4062</v>
      </c>
      <c r="BT247" s="43" t="s">
        <v>4062</v>
      </c>
    </row>
    <row r="248" spans="1:72" s="42" customFormat="1" x14ac:dyDescent="0.2">
      <c r="A248" s="33">
        <v>55604003</v>
      </c>
      <c r="B248" s="34" t="s">
        <v>1043</v>
      </c>
      <c r="C248" s="34" t="s">
        <v>51</v>
      </c>
      <c r="D248" s="34" t="s">
        <v>1044</v>
      </c>
      <c r="E248" s="34" t="s">
        <v>2187</v>
      </c>
      <c r="F248" s="34" t="s">
        <v>2017</v>
      </c>
      <c r="G248" s="34" t="s">
        <v>2016</v>
      </c>
      <c r="H248" s="34" t="s">
        <v>2230</v>
      </c>
      <c r="I248" s="36">
        <v>336650</v>
      </c>
      <c r="J248" s="37">
        <v>41334</v>
      </c>
      <c r="K248" s="34" t="s">
        <v>1045</v>
      </c>
      <c r="L248" s="34" t="s">
        <v>1023</v>
      </c>
      <c r="M248" s="34" t="s">
        <v>881</v>
      </c>
      <c r="N248" s="37">
        <v>41499</v>
      </c>
      <c r="O248" s="37">
        <f t="shared" si="10"/>
        <v>41334</v>
      </c>
      <c r="P248" s="38">
        <v>365</v>
      </c>
      <c r="Q248" s="37" t="s">
        <v>2297</v>
      </c>
      <c r="R248" s="37">
        <f t="shared" si="11"/>
        <v>41699</v>
      </c>
      <c r="S248" s="38">
        <f t="shared" si="12"/>
        <v>-200</v>
      </c>
      <c r="T248" s="39" t="s">
        <v>2298</v>
      </c>
      <c r="U248" s="34" t="s">
        <v>783</v>
      </c>
      <c r="V248" s="37">
        <v>41568</v>
      </c>
      <c r="W248" s="45" t="s">
        <v>40</v>
      </c>
      <c r="X248" s="45" t="s">
        <v>40</v>
      </c>
      <c r="Y248" s="40" t="s">
        <v>334</v>
      </c>
      <c r="Z248" s="40" t="s">
        <v>40</v>
      </c>
      <c r="AA248" s="34" t="s">
        <v>1046</v>
      </c>
      <c r="AB248" s="34" t="s">
        <v>1047</v>
      </c>
      <c r="AC248" s="45" t="s">
        <v>40</v>
      </c>
      <c r="AD248" s="45" t="s">
        <v>40</v>
      </c>
      <c r="AE248" s="45" t="s">
        <v>40</v>
      </c>
      <c r="AF248" s="45" t="s">
        <v>40</v>
      </c>
      <c r="AG248" s="45" t="s">
        <v>40</v>
      </c>
      <c r="AH248" s="34" t="s">
        <v>1048</v>
      </c>
      <c r="AI248" s="34" t="s">
        <v>47</v>
      </c>
      <c r="AJ248" s="33">
        <v>41386491</v>
      </c>
      <c r="AK248" s="40" t="s">
        <v>789</v>
      </c>
      <c r="AL248" s="40" t="s">
        <v>49</v>
      </c>
      <c r="AM248" s="40" t="s">
        <v>50</v>
      </c>
      <c r="AN248" s="40" t="s">
        <v>3211</v>
      </c>
      <c r="AO248" s="40" t="s">
        <v>3744</v>
      </c>
      <c r="AP248" s="40" t="s">
        <v>2327</v>
      </c>
      <c r="AQ248" s="40" t="s">
        <v>2329</v>
      </c>
      <c r="AR248" s="38">
        <v>55604003</v>
      </c>
      <c r="AS248" s="42" t="s">
        <v>4061</v>
      </c>
      <c r="AT248" s="43" t="s">
        <v>4062</v>
      </c>
      <c r="AU248" s="33">
        <v>55604003</v>
      </c>
      <c r="AV248" s="33" t="s">
        <v>2635</v>
      </c>
      <c r="AW248" s="33" t="s">
        <v>4080</v>
      </c>
      <c r="AX248" s="40" t="s">
        <v>4057</v>
      </c>
      <c r="AY248" s="40" t="s">
        <v>4058</v>
      </c>
      <c r="AZ248" s="43" t="s">
        <v>4062</v>
      </c>
      <c r="BA248" s="42" t="s">
        <v>4061</v>
      </c>
      <c r="BB248" s="43" t="s">
        <v>4062</v>
      </c>
      <c r="BC248" s="43" t="s">
        <v>4062</v>
      </c>
      <c r="BD248" s="43" t="s">
        <v>4062</v>
      </c>
      <c r="BE248" s="42" t="s">
        <v>40</v>
      </c>
      <c r="BF248" s="42" t="s">
        <v>40</v>
      </c>
      <c r="BG248" s="43" t="s">
        <v>4062</v>
      </c>
      <c r="BH248" s="43" t="s">
        <v>4062</v>
      </c>
      <c r="BI248" s="43" t="s">
        <v>4062</v>
      </c>
      <c r="BJ248" s="43" t="s">
        <v>4062</v>
      </c>
      <c r="BK248" s="43" t="s">
        <v>4062</v>
      </c>
      <c r="BL248" s="42" t="s">
        <v>40</v>
      </c>
      <c r="BM248" s="42" t="s">
        <v>40</v>
      </c>
      <c r="BN248" s="43" t="s">
        <v>4062</v>
      </c>
      <c r="BO248" s="43" t="s">
        <v>4062</v>
      </c>
      <c r="BP248" s="43" t="s">
        <v>4062</v>
      </c>
      <c r="BQ248" s="43" t="s">
        <v>4062</v>
      </c>
      <c r="BR248" s="43" t="s">
        <v>4062</v>
      </c>
      <c r="BS248" s="43" t="s">
        <v>4062</v>
      </c>
      <c r="BT248" s="43" t="s">
        <v>4062</v>
      </c>
    </row>
    <row r="249" spans="1:72" s="42" customFormat="1" x14ac:dyDescent="0.2">
      <c r="A249" s="33">
        <v>55604004</v>
      </c>
      <c r="B249" s="34" t="s">
        <v>1049</v>
      </c>
      <c r="C249" s="34" t="s">
        <v>51</v>
      </c>
      <c r="D249" s="34" t="s">
        <v>1044</v>
      </c>
      <c r="E249" s="34" t="s">
        <v>2187</v>
      </c>
      <c r="F249" s="34" t="s">
        <v>2017</v>
      </c>
      <c r="G249" s="34" t="s">
        <v>2016</v>
      </c>
      <c r="H249" s="34" t="s">
        <v>2230</v>
      </c>
      <c r="I249" s="36">
        <v>508250</v>
      </c>
      <c r="J249" s="37">
        <v>41334</v>
      </c>
      <c r="K249" s="34" t="s">
        <v>1050</v>
      </c>
      <c r="L249" s="34" t="s">
        <v>1023</v>
      </c>
      <c r="M249" s="34" t="s">
        <v>881</v>
      </c>
      <c r="N249" s="37">
        <v>41499</v>
      </c>
      <c r="O249" s="37">
        <f t="shared" si="10"/>
        <v>41334</v>
      </c>
      <c r="P249" s="38">
        <v>365</v>
      </c>
      <c r="Q249" s="37" t="s">
        <v>2297</v>
      </c>
      <c r="R249" s="37">
        <f t="shared" si="11"/>
        <v>41699</v>
      </c>
      <c r="S249" s="38">
        <f t="shared" si="12"/>
        <v>-200</v>
      </c>
      <c r="T249" s="39" t="s">
        <v>2298</v>
      </c>
      <c r="U249" s="34" t="s">
        <v>783</v>
      </c>
      <c r="V249" s="37">
        <v>41568</v>
      </c>
      <c r="W249" s="45" t="s">
        <v>40</v>
      </c>
      <c r="X249" s="45" t="s">
        <v>40</v>
      </c>
      <c r="Y249" s="40" t="s">
        <v>334</v>
      </c>
      <c r="Z249" s="40" t="s">
        <v>40</v>
      </c>
      <c r="AA249" s="34" t="s">
        <v>1051</v>
      </c>
      <c r="AB249" s="34" t="s">
        <v>1052</v>
      </c>
      <c r="AC249" s="45" t="s">
        <v>40</v>
      </c>
      <c r="AD249" s="45" t="s">
        <v>40</v>
      </c>
      <c r="AE249" s="45" t="s">
        <v>40</v>
      </c>
      <c r="AF249" s="45" t="s">
        <v>40</v>
      </c>
      <c r="AG249" s="45" t="s">
        <v>40</v>
      </c>
      <c r="AH249" s="34" t="s">
        <v>1053</v>
      </c>
      <c r="AI249" s="34" t="s">
        <v>47</v>
      </c>
      <c r="AJ249" s="33">
        <v>20317891</v>
      </c>
      <c r="AK249" s="40" t="s">
        <v>789</v>
      </c>
      <c r="AL249" s="40" t="s">
        <v>49</v>
      </c>
      <c r="AM249" s="40" t="s">
        <v>50</v>
      </c>
      <c r="AN249" s="40" t="s">
        <v>3212</v>
      </c>
      <c r="AO249" s="40" t="s">
        <v>3745</v>
      </c>
      <c r="AP249" s="40" t="s">
        <v>2327</v>
      </c>
      <c r="AQ249" s="40" t="s">
        <v>2329</v>
      </c>
      <c r="AR249" s="38">
        <v>55604004</v>
      </c>
      <c r="AS249" s="42" t="s">
        <v>4061</v>
      </c>
      <c r="AT249" s="43" t="s">
        <v>4062</v>
      </c>
      <c r="AU249" s="33">
        <v>55604004</v>
      </c>
      <c r="AV249" s="33" t="s">
        <v>2636</v>
      </c>
      <c r="AW249" s="33" t="s">
        <v>4080</v>
      </c>
      <c r="AX249" s="40" t="s">
        <v>4057</v>
      </c>
      <c r="AY249" s="40" t="s">
        <v>4058</v>
      </c>
      <c r="AZ249" s="43" t="s">
        <v>4062</v>
      </c>
      <c r="BA249" s="42" t="s">
        <v>4061</v>
      </c>
      <c r="BB249" s="43" t="s">
        <v>4062</v>
      </c>
      <c r="BC249" s="43" t="s">
        <v>4062</v>
      </c>
      <c r="BD249" s="43" t="s">
        <v>4062</v>
      </c>
      <c r="BE249" s="42" t="s">
        <v>40</v>
      </c>
      <c r="BF249" s="42" t="s">
        <v>40</v>
      </c>
      <c r="BG249" s="43" t="s">
        <v>4062</v>
      </c>
      <c r="BH249" s="43" t="s">
        <v>4062</v>
      </c>
      <c r="BI249" s="43" t="s">
        <v>4062</v>
      </c>
      <c r="BJ249" s="43" t="s">
        <v>4062</v>
      </c>
      <c r="BK249" s="43" t="s">
        <v>4062</v>
      </c>
      <c r="BL249" s="42" t="s">
        <v>40</v>
      </c>
      <c r="BM249" s="42" t="s">
        <v>40</v>
      </c>
      <c r="BN249" s="43" t="s">
        <v>4062</v>
      </c>
      <c r="BO249" s="43" t="s">
        <v>4062</v>
      </c>
      <c r="BP249" s="43" t="s">
        <v>4062</v>
      </c>
      <c r="BQ249" s="43" t="s">
        <v>4062</v>
      </c>
      <c r="BR249" s="43" t="s">
        <v>4062</v>
      </c>
      <c r="BS249" s="43" t="s">
        <v>4062</v>
      </c>
      <c r="BT249" s="43" t="s">
        <v>4062</v>
      </c>
    </row>
    <row r="250" spans="1:72" s="42" customFormat="1" x14ac:dyDescent="0.2">
      <c r="A250" s="33">
        <v>55604005</v>
      </c>
      <c r="B250" s="34" t="s">
        <v>1054</v>
      </c>
      <c r="C250" s="34" t="s">
        <v>51</v>
      </c>
      <c r="D250" s="34" t="s">
        <v>1044</v>
      </c>
      <c r="E250" s="34" t="s">
        <v>2187</v>
      </c>
      <c r="F250" s="34" t="s">
        <v>2017</v>
      </c>
      <c r="G250" s="34" t="s">
        <v>2018</v>
      </c>
      <c r="H250" s="34" t="s">
        <v>2231</v>
      </c>
      <c r="I250" s="36">
        <v>358250</v>
      </c>
      <c r="J250" s="37">
        <v>41334</v>
      </c>
      <c r="K250" s="34" t="s">
        <v>1055</v>
      </c>
      <c r="L250" s="34" t="s">
        <v>1023</v>
      </c>
      <c r="M250" s="34" t="s">
        <v>881</v>
      </c>
      <c r="N250" s="37">
        <v>41499</v>
      </c>
      <c r="O250" s="37">
        <f t="shared" si="10"/>
        <v>41334</v>
      </c>
      <c r="P250" s="38">
        <v>365</v>
      </c>
      <c r="Q250" s="37" t="s">
        <v>2297</v>
      </c>
      <c r="R250" s="37">
        <f t="shared" si="11"/>
        <v>41699</v>
      </c>
      <c r="S250" s="38">
        <f t="shared" si="12"/>
        <v>-200</v>
      </c>
      <c r="T250" s="39" t="s">
        <v>2298</v>
      </c>
      <c r="U250" s="34" t="s">
        <v>783</v>
      </c>
      <c r="V250" s="37">
        <v>41568</v>
      </c>
      <c r="W250" s="45" t="s">
        <v>40</v>
      </c>
      <c r="X250" s="45" t="s">
        <v>40</v>
      </c>
      <c r="Y250" s="40" t="s">
        <v>334</v>
      </c>
      <c r="Z250" s="40" t="s">
        <v>40</v>
      </c>
      <c r="AA250" s="34" t="s">
        <v>1056</v>
      </c>
      <c r="AB250" s="34" t="s">
        <v>507</v>
      </c>
      <c r="AC250" s="45" t="s">
        <v>40</v>
      </c>
      <c r="AD250" s="45" t="s">
        <v>40</v>
      </c>
      <c r="AE250" s="45" t="s">
        <v>40</v>
      </c>
      <c r="AF250" s="45" t="s">
        <v>40</v>
      </c>
      <c r="AG250" s="45" t="s">
        <v>40</v>
      </c>
      <c r="AH250" s="34" t="s">
        <v>1057</v>
      </c>
      <c r="AI250" s="34" t="s">
        <v>47</v>
      </c>
      <c r="AJ250" s="33">
        <v>37833555</v>
      </c>
      <c r="AK250" s="40" t="s">
        <v>789</v>
      </c>
      <c r="AL250" s="40" t="s">
        <v>49</v>
      </c>
      <c r="AM250" s="40" t="s">
        <v>50</v>
      </c>
      <c r="AN250" s="40" t="s">
        <v>3213</v>
      </c>
      <c r="AO250" s="40" t="s">
        <v>3746</v>
      </c>
      <c r="AP250" s="40" t="s">
        <v>2327</v>
      </c>
      <c r="AQ250" s="40" t="s">
        <v>2329</v>
      </c>
      <c r="AR250" s="38">
        <v>55604005</v>
      </c>
      <c r="AS250" s="42" t="s">
        <v>4061</v>
      </c>
      <c r="AT250" s="43" t="s">
        <v>4062</v>
      </c>
      <c r="AU250" s="33">
        <v>55604005</v>
      </c>
      <c r="AV250" s="33" t="s">
        <v>2637</v>
      </c>
      <c r="AW250" s="33" t="s">
        <v>4080</v>
      </c>
      <c r="AX250" s="40" t="s">
        <v>4057</v>
      </c>
      <c r="AY250" s="40" t="s">
        <v>4058</v>
      </c>
      <c r="AZ250" s="43" t="s">
        <v>4062</v>
      </c>
      <c r="BA250" s="42" t="s">
        <v>4061</v>
      </c>
      <c r="BB250" s="43" t="s">
        <v>4062</v>
      </c>
      <c r="BC250" s="43" t="s">
        <v>4062</v>
      </c>
      <c r="BD250" s="43" t="s">
        <v>4062</v>
      </c>
      <c r="BE250" s="42" t="s">
        <v>40</v>
      </c>
      <c r="BF250" s="42" t="s">
        <v>40</v>
      </c>
      <c r="BG250" s="43" t="s">
        <v>4062</v>
      </c>
      <c r="BH250" s="43" t="s">
        <v>4062</v>
      </c>
      <c r="BI250" s="43" t="s">
        <v>4062</v>
      </c>
      <c r="BJ250" s="43" t="s">
        <v>4062</v>
      </c>
      <c r="BK250" s="43" t="s">
        <v>4062</v>
      </c>
      <c r="BL250" s="42" t="s">
        <v>40</v>
      </c>
      <c r="BM250" s="42" t="s">
        <v>40</v>
      </c>
      <c r="BN250" s="43" t="s">
        <v>4062</v>
      </c>
      <c r="BO250" s="43" t="s">
        <v>4062</v>
      </c>
      <c r="BP250" s="43" t="s">
        <v>4062</v>
      </c>
      <c r="BQ250" s="43" t="s">
        <v>4062</v>
      </c>
      <c r="BR250" s="43" t="s">
        <v>4062</v>
      </c>
      <c r="BS250" s="43" t="s">
        <v>4062</v>
      </c>
      <c r="BT250" s="43" t="s">
        <v>4062</v>
      </c>
    </row>
    <row r="251" spans="1:72" s="42" customFormat="1" x14ac:dyDescent="0.2">
      <c r="A251" s="33">
        <v>55604006</v>
      </c>
      <c r="B251" s="34" t="s">
        <v>1058</v>
      </c>
      <c r="C251" s="34" t="s">
        <v>51</v>
      </c>
      <c r="D251" s="34" t="s">
        <v>1044</v>
      </c>
      <c r="E251" s="34" t="s">
        <v>2187</v>
      </c>
      <c r="F251" s="34" t="s">
        <v>2019</v>
      </c>
      <c r="G251" s="34" t="s">
        <v>2016</v>
      </c>
      <c r="H251" s="34" t="s">
        <v>2230</v>
      </c>
      <c r="I251" s="36">
        <v>808250</v>
      </c>
      <c r="J251" s="37">
        <v>41334</v>
      </c>
      <c r="K251" s="34" t="s">
        <v>1059</v>
      </c>
      <c r="L251" s="34" t="s">
        <v>1023</v>
      </c>
      <c r="M251" s="34" t="s">
        <v>881</v>
      </c>
      <c r="N251" s="37">
        <v>41499</v>
      </c>
      <c r="O251" s="37">
        <f t="shared" si="10"/>
        <v>41334</v>
      </c>
      <c r="P251" s="38">
        <v>365</v>
      </c>
      <c r="Q251" s="37" t="s">
        <v>2297</v>
      </c>
      <c r="R251" s="37">
        <f t="shared" si="11"/>
        <v>41699</v>
      </c>
      <c r="S251" s="38">
        <f t="shared" si="12"/>
        <v>-200</v>
      </c>
      <c r="T251" s="39" t="s">
        <v>2298</v>
      </c>
      <c r="U251" s="34" t="s">
        <v>783</v>
      </c>
      <c r="V251" s="37">
        <v>41568</v>
      </c>
      <c r="W251" s="45" t="s">
        <v>40</v>
      </c>
      <c r="X251" s="45" t="s">
        <v>40</v>
      </c>
      <c r="Y251" s="40" t="s">
        <v>334</v>
      </c>
      <c r="Z251" s="40" t="s">
        <v>40</v>
      </c>
      <c r="AA251" s="34" t="s">
        <v>1035</v>
      </c>
      <c r="AB251" s="34" t="s">
        <v>575</v>
      </c>
      <c r="AC251" s="45" t="s">
        <v>40</v>
      </c>
      <c r="AD251" s="45" t="s">
        <v>40</v>
      </c>
      <c r="AE251" s="45" t="s">
        <v>40</v>
      </c>
      <c r="AF251" s="45" t="s">
        <v>40</v>
      </c>
      <c r="AG251" s="45" t="s">
        <v>40</v>
      </c>
      <c r="AH251" s="34" t="s">
        <v>1036</v>
      </c>
      <c r="AI251" s="34" t="s">
        <v>47</v>
      </c>
      <c r="AJ251" s="33">
        <v>3009611</v>
      </c>
      <c r="AK251" s="40" t="s">
        <v>789</v>
      </c>
      <c r="AL251" s="40" t="s">
        <v>49</v>
      </c>
      <c r="AM251" s="40" t="s">
        <v>50</v>
      </c>
      <c r="AN251" s="40" t="s">
        <v>3214</v>
      </c>
      <c r="AO251" s="40" t="s">
        <v>3747</v>
      </c>
      <c r="AP251" s="40" t="s">
        <v>2327</v>
      </c>
      <c r="AQ251" s="40" t="s">
        <v>2329</v>
      </c>
      <c r="AR251" s="38">
        <v>55604006</v>
      </c>
      <c r="AS251" s="42" t="s">
        <v>4061</v>
      </c>
      <c r="AT251" s="43" t="s">
        <v>4062</v>
      </c>
      <c r="AU251" s="33">
        <v>55604006</v>
      </c>
      <c r="AV251" s="33" t="s">
        <v>2638</v>
      </c>
      <c r="AW251" s="33" t="s">
        <v>4080</v>
      </c>
      <c r="AX251" s="40" t="s">
        <v>4057</v>
      </c>
      <c r="AY251" s="40" t="s">
        <v>4058</v>
      </c>
      <c r="AZ251" s="43" t="s">
        <v>4062</v>
      </c>
      <c r="BA251" s="42" t="s">
        <v>4061</v>
      </c>
      <c r="BB251" s="43" t="s">
        <v>4062</v>
      </c>
      <c r="BC251" s="43" t="s">
        <v>4062</v>
      </c>
      <c r="BD251" s="43" t="s">
        <v>4062</v>
      </c>
      <c r="BE251" s="42" t="s">
        <v>40</v>
      </c>
      <c r="BF251" s="42" t="s">
        <v>40</v>
      </c>
      <c r="BG251" s="43" t="s">
        <v>4062</v>
      </c>
      <c r="BH251" s="43" t="s">
        <v>4062</v>
      </c>
      <c r="BI251" s="43" t="s">
        <v>4062</v>
      </c>
      <c r="BJ251" s="43" t="s">
        <v>4062</v>
      </c>
      <c r="BK251" s="43" t="s">
        <v>4062</v>
      </c>
      <c r="BL251" s="42" t="s">
        <v>40</v>
      </c>
      <c r="BM251" s="42" t="s">
        <v>40</v>
      </c>
      <c r="BN251" s="43" t="s">
        <v>4062</v>
      </c>
      <c r="BO251" s="43" t="s">
        <v>4062</v>
      </c>
      <c r="BP251" s="43" t="s">
        <v>4062</v>
      </c>
      <c r="BQ251" s="43" t="s">
        <v>4062</v>
      </c>
      <c r="BR251" s="43" t="s">
        <v>4062</v>
      </c>
      <c r="BS251" s="43" t="s">
        <v>4062</v>
      </c>
      <c r="BT251" s="43" t="s">
        <v>4062</v>
      </c>
    </row>
    <row r="252" spans="1:72" s="42" customFormat="1" x14ac:dyDescent="0.2">
      <c r="A252" s="33">
        <v>55604007</v>
      </c>
      <c r="B252" s="34" t="s">
        <v>1060</v>
      </c>
      <c r="C252" s="34" t="s">
        <v>51</v>
      </c>
      <c r="D252" s="34" t="s">
        <v>1044</v>
      </c>
      <c r="E252" s="34" t="s">
        <v>2187</v>
      </c>
      <c r="F252" s="34" t="s">
        <v>2017</v>
      </c>
      <c r="G252" s="34" t="s">
        <v>2016</v>
      </c>
      <c r="H252" s="34" t="s">
        <v>2230</v>
      </c>
      <c r="I252" s="36">
        <v>501850</v>
      </c>
      <c r="J252" s="37">
        <v>41122</v>
      </c>
      <c r="K252" s="34" t="s">
        <v>1061</v>
      </c>
      <c r="L252" s="34" t="s">
        <v>1023</v>
      </c>
      <c r="M252" s="34" t="s">
        <v>881</v>
      </c>
      <c r="N252" s="37">
        <v>41499</v>
      </c>
      <c r="O252" s="37">
        <v>41367</v>
      </c>
      <c r="P252" s="38">
        <v>365</v>
      </c>
      <c r="Q252" s="37" t="s">
        <v>2297</v>
      </c>
      <c r="R252" s="37">
        <f t="shared" si="11"/>
        <v>41732</v>
      </c>
      <c r="S252" s="38">
        <f t="shared" si="12"/>
        <v>-233</v>
      </c>
      <c r="T252" s="39" t="s">
        <v>2298</v>
      </c>
      <c r="U252" s="34" t="s">
        <v>783</v>
      </c>
      <c r="V252" s="37">
        <v>41568</v>
      </c>
      <c r="W252" s="45" t="s">
        <v>40</v>
      </c>
      <c r="X252" s="45" t="s">
        <v>40</v>
      </c>
      <c r="Y252" s="40" t="s">
        <v>334</v>
      </c>
      <c r="Z252" s="40" t="s">
        <v>40</v>
      </c>
      <c r="AA252" s="34" t="s">
        <v>1062</v>
      </c>
      <c r="AB252" s="34" t="s">
        <v>1063</v>
      </c>
      <c r="AC252" s="45" t="s">
        <v>40</v>
      </c>
      <c r="AD252" s="45" t="s">
        <v>40</v>
      </c>
      <c r="AE252" s="45" t="s">
        <v>40</v>
      </c>
      <c r="AF252" s="45" t="s">
        <v>40</v>
      </c>
      <c r="AG252" s="45" t="s">
        <v>40</v>
      </c>
      <c r="AH252" s="34" t="s">
        <v>1064</v>
      </c>
      <c r="AI252" s="34" t="s">
        <v>47</v>
      </c>
      <c r="AJ252" s="33">
        <v>2895602</v>
      </c>
      <c r="AK252" s="40" t="s">
        <v>789</v>
      </c>
      <c r="AL252" s="40" t="s">
        <v>49</v>
      </c>
      <c r="AM252" s="40" t="s">
        <v>50</v>
      </c>
      <c r="AN252" s="40" t="s">
        <v>3215</v>
      </c>
      <c r="AO252" s="40" t="s">
        <v>3748</v>
      </c>
      <c r="AP252" s="40" t="s">
        <v>2327</v>
      </c>
      <c r="AQ252" s="40" t="s">
        <v>2329</v>
      </c>
      <c r="AR252" s="38">
        <v>55604007</v>
      </c>
      <c r="AS252" s="42" t="s">
        <v>4061</v>
      </c>
      <c r="AT252" s="43" t="s">
        <v>4062</v>
      </c>
      <c r="AU252" s="33">
        <v>55604007</v>
      </c>
      <c r="AV252" s="33" t="s">
        <v>2639</v>
      </c>
      <c r="AW252" s="33" t="s">
        <v>4080</v>
      </c>
      <c r="AX252" s="40" t="s">
        <v>4057</v>
      </c>
      <c r="AY252" s="40" t="s">
        <v>4058</v>
      </c>
      <c r="AZ252" s="43" t="s">
        <v>4062</v>
      </c>
      <c r="BA252" s="42" t="s">
        <v>4061</v>
      </c>
      <c r="BB252" s="43" t="s">
        <v>4062</v>
      </c>
      <c r="BC252" s="43" t="s">
        <v>4062</v>
      </c>
      <c r="BD252" s="43" t="s">
        <v>4062</v>
      </c>
      <c r="BE252" s="42" t="s">
        <v>40</v>
      </c>
      <c r="BF252" s="42" t="s">
        <v>40</v>
      </c>
      <c r="BG252" s="43" t="s">
        <v>4062</v>
      </c>
      <c r="BH252" s="43" t="s">
        <v>4062</v>
      </c>
      <c r="BI252" s="43" t="s">
        <v>4062</v>
      </c>
      <c r="BJ252" s="43" t="s">
        <v>4062</v>
      </c>
      <c r="BK252" s="43" t="s">
        <v>4062</v>
      </c>
      <c r="BL252" s="42" t="s">
        <v>40</v>
      </c>
      <c r="BM252" s="42" t="s">
        <v>40</v>
      </c>
      <c r="BN252" s="43" t="s">
        <v>4062</v>
      </c>
      <c r="BO252" s="43" t="s">
        <v>4062</v>
      </c>
      <c r="BP252" s="43" t="s">
        <v>4062</v>
      </c>
      <c r="BQ252" s="43" t="s">
        <v>4062</v>
      </c>
      <c r="BR252" s="43" t="s">
        <v>4062</v>
      </c>
      <c r="BS252" s="43" t="s">
        <v>4062</v>
      </c>
      <c r="BT252" s="43" t="s">
        <v>4062</v>
      </c>
    </row>
    <row r="253" spans="1:72" s="42" customFormat="1" x14ac:dyDescent="0.2">
      <c r="A253" s="33">
        <v>55604154</v>
      </c>
      <c r="B253" s="34" t="s">
        <v>1065</v>
      </c>
      <c r="C253" s="34" t="s">
        <v>51</v>
      </c>
      <c r="D253" s="34" t="s">
        <v>1044</v>
      </c>
      <c r="E253" s="34" t="s">
        <v>2187</v>
      </c>
      <c r="F253" s="34" t="s">
        <v>2019</v>
      </c>
      <c r="G253" s="34" t="s">
        <v>2016</v>
      </c>
      <c r="H253" s="34" t="s">
        <v>2230</v>
      </c>
      <c r="I253" s="36">
        <v>1107750</v>
      </c>
      <c r="J253" s="37">
        <v>41365</v>
      </c>
      <c r="K253" s="34" t="s">
        <v>1066</v>
      </c>
      <c r="L253" s="34" t="s">
        <v>1023</v>
      </c>
      <c r="M253" s="34" t="s">
        <v>881</v>
      </c>
      <c r="N253" s="37">
        <v>41499</v>
      </c>
      <c r="O253" s="37">
        <f t="shared" ref="O253:O256" si="13">J253</f>
        <v>41365</v>
      </c>
      <c r="P253" s="38">
        <v>365</v>
      </c>
      <c r="Q253" s="37" t="s">
        <v>2297</v>
      </c>
      <c r="R253" s="37">
        <f t="shared" si="11"/>
        <v>41730</v>
      </c>
      <c r="S253" s="38">
        <f t="shared" si="12"/>
        <v>-231</v>
      </c>
      <c r="T253" s="39" t="s">
        <v>2298</v>
      </c>
      <c r="U253" s="34" t="s">
        <v>783</v>
      </c>
      <c r="V253" s="37">
        <v>41568</v>
      </c>
      <c r="W253" s="45" t="s">
        <v>40</v>
      </c>
      <c r="X253" s="45" t="s">
        <v>40</v>
      </c>
      <c r="Y253" s="40" t="s">
        <v>334</v>
      </c>
      <c r="Z253" s="40" t="s">
        <v>40</v>
      </c>
      <c r="AA253" s="34" t="s">
        <v>1067</v>
      </c>
      <c r="AB253" s="34" t="s">
        <v>664</v>
      </c>
      <c r="AC253" s="45" t="s">
        <v>40</v>
      </c>
      <c r="AD253" s="45" t="s">
        <v>40</v>
      </c>
      <c r="AE253" s="45" t="s">
        <v>40</v>
      </c>
      <c r="AF253" s="45" t="s">
        <v>40</v>
      </c>
      <c r="AG253" s="45" t="s">
        <v>40</v>
      </c>
      <c r="AH253" s="34" t="s">
        <v>1026</v>
      </c>
      <c r="AI253" s="34" t="s">
        <v>47</v>
      </c>
      <c r="AJ253" s="33">
        <v>2896488</v>
      </c>
      <c r="AK253" s="40" t="s">
        <v>789</v>
      </c>
      <c r="AL253" s="40" t="s">
        <v>49</v>
      </c>
      <c r="AM253" s="40" t="s">
        <v>50</v>
      </c>
      <c r="AN253" s="40" t="s">
        <v>3216</v>
      </c>
      <c r="AO253" s="40" t="s">
        <v>3749</v>
      </c>
      <c r="AP253" s="40" t="s">
        <v>2327</v>
      </c>
      <c r="AQ253" s="40" t="s">
        <v>2329</v>
      </c>
      <c r="AR253" s="38">
        <v>55604154</v>
      </c>
      <c r="AS253" s="42" t="s">
        <v>4061</v>
      </c>
      <c r="AT253" s="43" t="s">
        <v>4062</v>
      </c>
      <c r="AU253" s="33">
        <v>55604154</v>
      </c>
      <c r="AV253" s="33" t="s">
        <v>2640</v>
      </c>
      <c r="AW253" s="33" t="s">
        <v>4080</v>
      </c>
      <c r="AX253" s="40" t="s">
        <v>4057</v>
      </c>
      <c r="AY253" s="40" t="s">
        <v>4058</v>
      </c>
      <c r="AZ253" s="43" t="s">
        <v>4062</v>
      </c>
      <c r="BA253" s="42" t="s">
        <v>4061</v>
      </c>
      <c r="BB253" s="43" t="s">
        <v>4062</v>
      </c>
      <c r="BC253" s="43" t="s">
        <v>4062</v>
      </c>
      <c r="BD253" s="43" t="s">
        <v>4062</v>
      </c>
      <c r="BE253" s="42" t="s">
        <v>40</v>
      </c>
      <c r="BF253" s="42" t="s">
        <v>40</v>
      </c>
      <c r="BG253" s="43" t="s">
        <v>4062</v>
      </c>
      <c r="BH253" s="43" t="s">
        <v>4062</v>
      </c>
      <c r="BI253" s="43" t="s">
        <v>4062</v>
      </c>
      <c r="BJ253" s="43" t="s">
        <v>4062</v>
      </c>
      <c r="BK253" s="43" t="s">
        <v>4062</v>
      </c>
      <c r="BL253" s="42" t="s">
        <v>40</v>
      </c>
      <c r="BM253" s="42" t="s">
        <v>40</v>
      </c>
      <c r="BN253" s="43" t="s">
        <v>4062</v>
      </c>
      <c r="BO253" s="43" t="s">
        <v>4062</v>
      </c>
      <c r="BP253" s="43" t="s">
        <v>4062</v>
      </c>
      <c r="BQ253" s="43" t="s">
        <v>4062</v>
      </c>
      <c r="BR253" s="43" t="s">
        <v>4062</v>
      </c>
      <c r="BS253" s="43" t="s">
        <v>4062</v>
      </c>
      <c r="BT253" s="43" t="s">
        <v>4062</v>
      </c>
    </row>
    <row r="254" spans="1:72" s="42" customFormat="1" x14ac:dyDescent="0.2">
      <c r="A254" s="33">
        <v>55604155</v>
      </c>
      <c r="B254" s="34" t="s">
        <v>1068</v>
      </c>
      <c r="C254" s="34" t="s">
        <v>51</v>
      </c>
      <c r="D254" s="34" t="s">
        <v>1044</v>
      </c>
      <c r="E254" s="34" t="s">
        <v>2187</v>
      </c>
      <c r="F254" s="34" t="s">
        <v>2017</v>
      </c>
      <c r="G254" s="34" t="s">
        <v>2016</v>
      </c>
      <c r="H254" s="34" t="s">
        <v>2230</v>
      </c>
      <c r="I254" s="36">
        <v>958250</v>
      </c>
      <c r="J254" s="37">
        <v>41365</v>
      </c>
      <c r="K254" s="34" t="s">
        <v>1069</v>
      </c>
      <c r="L254" s="34" t="s">
        <v>1023</v>
      </c>
      <c r="M254" s="34" t="s">
        <v>881</v>
      </c>
      <c r="N254" s="37">
        <v>41499</v>
      </c>
      <c r="O254" s="37">
        <f t="shared" si="13"/>
        <v>41365</v>
      </c>
      <c r="P254" s="38">
        <v>365</v>
      </c>
      <c r="Q254" s="37" t="s">
        <v>2297</v>
      </c>
      <c r="R254" s="37">
        <f t="shared" si="11"/>
        <v>41730</v>
      </c>
      <c r="S254" s="38">
        <f t="shared" si="12"/>
        <v>-231</v>
      </c>
      <c r="T254" s="39" t="s">
        <v>2298</v>
      </c>
      <c r="U254" s="34" t="s">
        <v>783</v>
      </c>
      <c r="V254" s="37">
        <v>41568</v>
      </c>
      <c r="W254" s="45" t="s">
        <v>40</v>
      </c>
      <c r="X254" s="45" t="s">
        <v>40</v>
      </c>
      <c r="Y254" s="40" t="s">
        <v>334</v>
      </c>
      <c r="Z254" s="40" t="s">
        <v>40</v>
      </c>
      <c r="AA254" s="34" t="s">
        <v>1070</v>
      </c>
      <c r="AB254" s="34" t="s">
        <v>366</v>
      </c>
      <c r="AC254" s="45" t="s">
        <v>40</v>
      </c>
      <c r="AD254" s="45" t="s">
        <v>40</v>
      </c>
      <c r="AE254" s="45" t="s">
        <v>40</v>
      </c>
      <c r="AF254" s="45" t="s">
        <v>40</v>
      </c>
      <c r="AG254" s="45" t="s">
        <v>40</v>
      </c>
      <c r="AH254" s="34" t="s">
        <v>1031</v>
      </c>
      <c r="AI254" s="34" t="s">
        <v>47</v>
      </c>
      <c r="AJ254" s="33">
        <v>159101</v>
      </c>
      <c r="AK254" s="40" t="s">
        <v>789</v>
      </c>
      <c r="AL254" s="40" t="s">
        <v>49</v>
      </c>
      <c r="AM254" s="40" t="s">
        <v>50</v>
      </c>
      <c r="AN254" s="40" t="s">
        <v>3217</v>
      </c>
      <c r="AO254" s="40" t="s">
        <v>3750</v>
      </c>
      <c r="AP254" s="40" t="s">
        <v>2327</v>
      </c>
      <c r="AQ254" s="40" t="s">
        <v>2329</v>
      </c>
      <c r="AR254" s="38">
        <v>55604155</v>
      </c>
      <c r="AS254" s="42" t="s">
        <v>4061</v>
      </c>
      <c r="AT254" s="43" t="s">
        <v>4062</v>
      </c>
      <c r="AU254" s="33">
        <v>55604155</v>
      </c>
      <c r="AV254" s="33" t="s">
        <v>2641</v>
      </c>
      <c r="AW254" s="33" t="s">
        <v>4080</v>
      </c>
      <c r="AX254" s="40" t="s">
        <v>4057</v>
      </c>
      <c r="AY254" s="40" t="s">
        <v>4058</v>
      </c>
      <c r="AZ254" s="43" t="s">
        <v>4062</v>
      </c>
      <c r="BA254" s="42" t="s">
        <v>4061</v>
      </c>
      <c r="BB254" s="43" t="s">
        <v>4062</v>
      </c>
      <c r="BC254" s="43" t="s">
        <v>4062</v>
      </c>
      <c r="BD254" s="43" t="s">
        <v>4062</v>
      </c>
      <c r="BE254" s="42" t="s">
        <v>40</v>
      </c>
      <c r="BF254" s="42" t="s">
        <v>40</v>
      </c>
      <c r="BG254" s="43" t="s">
        <v>4062</v>
      </c>
      <c r="BH254" s="43" t="s">
        <v>4062</v>
      </c>
      <c r="BI254" s="43" t="s">
        <v>4062</v>
      </c>
      <c r="BJ254" s="43" t="s">
        <v>4062</v>
      </c>
      <c r="BK254" s="43" t="s">
        <v>4062</v>
      </c>
      <c r="BL254" s="42" t="s">
        <v>40</v>
      </c>
      <c r="BM254" s="42" t="s">
        <v>40</v>
      </c>
      <c r="BN254" s="43" t="s">
        <v>4062</v>
      </c>
      <c r="BO254" s="43" t="s">
        <v>4062</v>
      </c>
      <c r="BP254" s="43" t="s">
        <v>4062</v>
      </c>
      <c r="BQ254" s="43" t="s">
        <v>4062</v>
      </c>
      <c r="BR254" s="43" t="s">
        <v>4062</v>
      </c>
      <c r="BS254" s="43" t="s">
        <v>4062</v>
      </c>
      <c r="BT254" s="43" t="s">
        <v>4062</v>
      </c>
    </row>
    <row r="255" spans="1:72" s="42" customFormat="1" x14ac:dyDescent="0.2">
      <c r="A255" s="33">
        <v>55604156</v>
      </c>
      <c r="B255" s="34" t="s">
        <v>1071</v>
      </c>
      <c r="C255" s="34" t="s">
        <v>51</v>
      </c>
      <c r="D255" s="34" t="s">
        <v>1044</v>
      </c>
      <c r="E255" s="34" t="s">
        <v>2187</v>
      </c>
      <c r="F255" s="34" t="s">
        <v>2020</v>
      </c>
      <c r="G255" s="34" t="s">
        <v>2016</v>
      </c>
      <c r="H255" s="34" t="s">
        <v>2230</v>
      </c>
      <c r="I255" s="36">
        <v>360550</v>
      </c>
      <c r="J255" s="37">
        <v>41334</v>
      </c>
      <c r="K255" s="34" t="s">
        <v>1072</v>
      </c>
      <c r="L255" s="34" t="s">
        <v>1023</v>
      </c>
      <c r="M255" s="34" t="s">
        <v>881</v>
      </c>
      <c r="N255" s="37">
        <v>41499</v>
      </c>
      <c r="O255" s="37">
        <f t="shared" si="13"/>
        <v>41334</v>
      </c>
      <c r="P255" s="38">
        <v>365</v>
      </c>
      <c r="Q255" s="37" t="s">
        <v>2297</v>
      </c>
      <c r="R255" s="37">
        <f t="shared" si="11"/>
        <v>41699</v>
      </c>
      <c r="S255" s="38">
        <f t="shared" si="12"/>
        <v>-200</v>
      </c>
      <c r="T255" s="39" t="s">
        <v>2298</v>
      </c>
      <c r="U255" s="34" t="s">
        <v>783</v>
      </c>
      <c r="V255" s="37">
        <v>41568</v>
      </c>
      <c r="W255" s="45" t="s">
        <v>40</v>
      </c>
      <c r="X255" s="45" t="s">
        <v>40</v>
      </c>
      <c r="Y255" s="40" t="s">
        <v>334</v>
      </c>
      <c r="Z255" s="40" t="s">
        <v>40</v>
      </c>
      <c r="AA255" s="34" t="s">
        <v>1073</v>
      </c>
      <c r="AB255" s="34" t="s">
        <v>507</v>
      </c>
      <c r="AC255" s="45" t="s">
        <v>40</v>
      </c>
      <c r="AD255" s="45" t="s">
        <v>40</v>
      </c>
      <c r="AE255" s="45" t="s">
        <v>40</v>
      </c>
      <c r="AF255" s="45" t="s">
        <v>40</v>
      </c>
      <c r="AG255" s="45" t="s">
        <v>40</v>
      </c>
      <c r="AH255" s="34" t="s">
        <v>1074</v>
      </c>
      <c r="AI255" s="34" t="s">
        <v>47</v>
      </c>
      <c r="AJ255" s="33">
        <v>20040463</v>
      </c>
      <c r="AK255" s="40" t="s">
        <v>789</v>
      </c>
      <c r="AL255" s="40" t="s">
        <v>49</v>
      </c>
      <c r="AM255" s="40" t="s">
        <v>50</v>
      </c>
      <c r="AN255" s="40" t="s">
        <v>3218</v>
      </c>
      <c r="AO255" s="40" t="s">
        <v>3751</v>
      </c>
      <c r="AP255" s="40" t="s">
        <v>2327</v>
      </c>
      <c r="AQ255" s="40" t="s">
        <v>2329</v>
      </c>
      <c r="AR255" s="38">
        <v>55604156</v>
      </c>
      <c r="AS255" s="42" t="s">
        <v>4061</v>
      </c>
      <c r="AT255" s="43" t="s">
        <v>4062</v>
      </c>
      <c r="AU255" s="33">
        <v>55604156</v>
      </c>
      <c r="AV255" s="33" t="s">
        <v>2642</v>
      </c>
      <c r="AW255" s="33" t="s">
        <v>4080</v>
      </c>
      <c r="AX255" s="40" t="s">
        <v>4057</v>
      </c>
      <c r="AY255" s="40" t="s">
        <v>4058</v>
      </c>
      <c r="AZ255" s="43" t="s">
        <v>4062</v>
      </c>
      <c r="BA255" s="42" t="s">
        <v>4061</v>
      </c>
      <c r="BB255" s="43" t="s">
        <v>4062</v>
      </c>
      <c r="BC255" s="43" t="s">
        <v>4062</v>
      </c>
      <c r="BD255" s="43" t="s">
        <v>4062</v>
      </c>
      <c r="BE255" s="42" t="s">
        <v>40</v>
      </c>
      <c r="BF255" s="42" t="s">
        <v>40</v>
      </c>
      <c r="BG255" s="43" t="s">
        <v>4062</v>
      </c>
      <c r="BH255" s="43" t="s">
        <v>4062</v>
      </c>
      <c r="BI255" s="43" t="s">
        <v>4062</v>
      </c>
      <c r="BJ255" s="43" t="s">
        <v>4062</v>
      </c>
      <c r="BK255" s="43" t="s">
        <v>4062</v>
      </c>
      <c r="BL255" s="42" t="s">
        <v>40</v>
      </c>
      <c r="BM255" s="42" t="s">
        <v>40</v>
      </c>
      <c r="BN255" s="43" t="s">
        <v>4062</v>
      </c>
      <c r="BO255" s="43" t="s">
        <v>4062</v>
      </c>
      <c r="BP255" s="43" t="s">
        <v>4062</v>
      </c>
      <c r="BQ255" s="43" t="s">
        <v>4062</v>
      </c>
      <c r="BR255" s="43" t="s">
        <v>4062</v>
      </c>
      <c r="BS255" s="43" t="s">
        <v>4062</v>
      </c>
      <c r="BT255" s="43" t="s">
        <v>4062</v>
      </c>
    </row>
    <row r="256" spans="1:72" s="42" customFormat="1" x14ac:dyDescent="0.2">
      <c r="A256" s="33">
        <v>55604157</v>
      </c>
      <c r="B256" s="34" t="s">
        <v>1075</v>
      </c>
      <c r="C256" s="34" t="s">
        <v>51</v>
      </c>
      <c r="D256" s="34" t="s">
        <v>1033</v>
      </c>
      <c r="E256" s="34" t="s">
        <v>2187</v>
      </c>
      <c r="F256" s="34" t="s">
        <v>2021</v>
      </c>
      <c r="G256" s="34" t="s">
        <v>2016</v>
      </c>
      <c r="H256" s="34" t="s">
        <v>2230</v>
      </c>
      <c r="I256" s="36">
        <v>658250</v>
      </c>
      <c r="J256" s="37">
        <v>41365</v>
      </c>
      <c r="K256" s="34" t="s">
        <v>1076</v>
      </c>
      <c r="L256" s="34" t="s">
        <v>1023</v>
      </c>
      <c r="M256" s="34" t="s">
        <v>881</v>
      </c>
      <c r="N256" s="37">
        <v>41499</v>
      </c>
      <c r="O256" s="37">
        <f t="shared" si="13"/>
        <v>41365</v>
      </c>
      <c r="P256" s="38">
        <v>365</v>
      </c>
      <c r="Q256" s="37" t="s">
        <v>2297</v>
      </c>
      <c r="R256" s="37">
        <f t="shared" si="11"/>
        <v>41730</v>
      </c>
      <c r="S256" s="38">
        <f t="shared" si="12"/>
        <v>-231</v>
      </c>
      <c r="T256" s="39" t="s">
        <v>2298</v>
      </c>
      <c r="U256" s="34" t="s">
        <v>783</v>
      </c>
      <c r="V256" s="37">
        <v>41568</v>
      </c>
      <c r="W256" s="45" t="s">
        <v>40</v>
      </c>
      <c r="X256" s="45" t="s">
        <v>40</v>
      </c>
      <c r="Y256" s="40" t="s">
        <v>334</v>
      </c>
      <c r="Z256" s="40" t="s">
        <v>40</v>
      </c>
      <c r="AA256" s="34" t="s">
        <v>1077</v>
      </c>
      <c r="AB256" s="34" t="s">
        <v>444</v>
      </c>
      <c r="AC256" s="45" t="s">
        <v>40</v>
      </c>
      <c r="AD256" s="45" t="s">
        <v>40</v>
      </c>
      <c r="AE256" s="45" t="s">
        <v>40</v>
      </c>
      <c r="AF256" s="45" t="s">
        <v>40</v>
      </c>
      <c r="AG256" s="45" t="s">
        <v>40</v>
      </c>
      <c r="AH256" s="34" t="s">
        <v>1078</v>
      </c>
      <c r="AI256" s="34" t="s">
        <v>47</v>
      </c>
      <c r="AJ256" s="33">
        <v>19062638</v>
      </c>
      <c r="AK256" s="40" t="s">
        <v>789</v>
      </c>
      <c r="AL256" s="40" t="s">
        <v>49</v>
      </c>
      <c r="AM256" s="40" t="s">
        <v>50</v>
      </c>
      <c r="AN256" s="40" t="s">
        <v>3219</v>
      </c>
      <c r="AO256" s="40" t="s">
        <v>3752</v>
      </c>
      <c r="AP256" s="40" t="s">
        <v>2327</v>
      </c>
      <c r="AQ256" s="40" t="s">
        <v>2329</v>
      </c>
      <c r="AR256" s="38">
        <v>55604157</v>
      </c>
      <c r="AS256" s="42" t="s">
        <v>4061</v>
      </c>
      <c r="AT256" s="43" t="s">
        <v>4062</v>
      </c>
      <c r="AU256" s="33">
        <v>55604157</v>
      </c>
      <c r="AV256" s="33" t="s">
        <v>2643</v>
      </c>
      <c r="AW256" s="33" t="s">
        <v>4080</v>
      </c>
      <c r="AX256" s="40" t="s">
        <v>4057</v>
      </c>
      <c r="AY256" s="40" t="s">
        <v>4058</v>
      </c>
      <c r="AZ256" s="43" t="s">
        <v>4062</v>
      </c>
      <c r="BA256" s="42" t="s">
        <v>4061</v>
      </c>
      <c r="BB256" s="43" t="s">
        <v>4062</v>
      </c>
      <c r="BC256" s="43" t="s">
        <v>4062</v>
      </c>
      <c r="BD256" s="43" t="s">
        <v>4062</v>
      </c>
      <c r="BE256" s="42" t="s">
        <v>40</v>
      </c>
      <c r="BF256" s="42" t="s">
        <v>40</v>
      </c>
      <c r="BG256" s="43" t="s">
        <v>4062</v>
      </c>
      <c r="BH256" s="43" t="s">
        <v>4062</v>
      </c>
      <c r="BI256" s="43" t="s">
        <v>4062</v>
      </c>
      <c r="BJ256" s="43" t="s">
        <v>4062</v>
      </c>
      <c r="BK256" s="43" t="s">
        <v>4062</v>
      </c>
      <c r="BL256" s="42" t="s">
        <v>40</v>
      </c>
      <c r="BM256" s="42" t="s">
        <v>40</v>
      </c>
      <c r="BN256" s="43" t="s">
        <v>4062</v>
      </c>
      <c r="BO256" s="43" t="s">
        <v>4062</v>
      </c>
      <c r="BP256" s="43" t="s">
        <v>4062</v>
      </c>
      <c r="BQ256" s="43" t="s">
        <v>4062</v>
      </c>
      <c r="BR256" s="43" t="s">
        <v>4062</v>
      </c>
      <c r="BS256" s="43" t="s">
        <v>4062</v>
      </c>
      <c r="BT256" s="43" t="s">
        <v>4062</v>
      </c>
    </row>
    <row r="257" spans="1:72" s="42" customFormat="1" x14ac:dyDescent="0.2">
      <c r="A257" s="33">
        <v>55604158</v>
      </c>
      <c r="B257" s="34" t="s">
        <v>1079</v>
      </c>
      <c r="C257" s="34" t="s">
        <v>51</v>
      </c>
      <c r="D257" s="34" t="s">
        <v>1044</v>
      </c>
      <c r="E257" s="34" t="s">
        <v>2187</v>
      </c>
      <c r="F257" s="34" t="s">
        <v>2019</v>
      </c>
      <c r="G257" s="34" t="s">
        <v>2008</v>
      </c>
      <c r="H257" s="34" t="s">
        <v>2226</v>
      </c>
      <c r="I257" s="36">
        <v>637550</v>
      </c>
      <c r="J257" s="37">
        <v>41091</v>
      </c>
      <c r="K257" s="34" t="s">
        <v>1080</v>
      </c>
      <c r="L257" s="34" t="s">
        <v>1023</v>
      </c>
      <c r="M257" s="34" t="s">
        <v>881</v>
      </c>
      <c r="N257" s="37">
        <v>41499</v>
      </c>
      <c r="O257" s="37">
        <v>41367</v>
      </c>
      <c r="P257" s="38">
        <v>365</v>
      </c>
      <c r="Q257" s="37" t="s">
        <v>2297</v>
      </c>
      <c r="R257" s="37">
        <f t="shared" si="11"/>
        <v>41732</v>
      </c>
      <c r="S257" s="38">
        <f t="shared" si="12"/>
        <v>-233</v>
      </c>
      <c r="T257" s="39" t="s">
        <v>2298</v>
      </c>
      <c r="U257" s="34" t="s">
        <v>783</v>
      </c>
      <c r="V257" s="37">
        <v>41568</v>
      </c>
      <c r="W257" s="45" t="s">
        <v>40</v>
      </c>
      <c r="X257" s="45" t="s">
        <v>40</v>
      </c>
      <c r="Y257" s="40" t="s">
        <v>334</v>
      </c>
      <c r="Z257" s="40" t="s">
        <v>40</v>
      </c>
      <c r="AA257" s="34" t="s">
        <v>1081</v>
      </c>
      <c r="AB257" s="34" t="s">
        <v>1082</v>
      </c>
      <c r="AC257" s="45" t="s">
        <v>40</v>
      </c>
      <c r="AD257" s="45" t="s">
        <v>40</v>
      </c>
      <c r="AE257" s="45" t="s">
        <v>40</v>
      </c>
      <c r="AF257" s="45" t="s">
        <v>40</v>
      </c>
      <c r="AG257" s="45" t="s">
        <v>40</v>
      </c>
      <c r="AH257" s="34" t="s">
        <v>1083</v>
      </c>
      <c r="AI257" s="34" t="s">
        <v>47</v>
      </c>
      <c r="AJ257" s="33">
        <v>20029092</v>
      </c>
      <c r="AK257" s="40" t="s">
        <v>789</v>
      </c>
      <c r="AL257" s="40" t="s">
        <v>49</v>
      </c>
      <c r="AM257" s="40" t="s">
        <v>50</v>
      </c>
      <c r="AN257" s="40" t="s">
        <v>3220</v>
      </c>
      <c r="AO257" s="40" t="s">
        <v>3753</v>
      </c>
      <c r="AP257" s="40" t="s">
        <v>2327</v>
      </c>
      <c r="AQ257" s="40" t="s">
        <v>2329</v>
      </c>
      <c r="AR257" s="38">
        <v>55604158</v>
      </c>
      <c r="AS257" s="42" t="s">
        <v>4061</v>
      </c>
      <c r="AT257" s="43" t="s">
        <v>4062</v>
      </c>
      <c r="AU257" s="33">
        <v>55604158</v>
      </c>
      <c r="AV257" s="33" t="s">
        <v>2644</v>
      </c>
      <c r="AW257" s="33" t="s">
        <v>4080</v>
      </c>
      <c r="AX257" s="40" t="s">
        <v>4057</v>
      </c>
      <c r="AY257" s="40" t="s">
        <v>4058</v>
      </c>
      <c r="AZ257" s="43" t="s">
        <v>4062</v>
      </c>
      <c r="BA257" s="42" t="s">
        <v>4061</v>
      </c>
      <c r="BB257" s="43" t="s">
        <v>4062</v>
      </c>
      <c r="BC257" s="43" t="s">
        <v>4062</v>
      </c>
      <c r="BD257" s="43" t="s">
        <v>4062</v>
      </c>
      <c r="BE257" s="42" t="s">
        <v>40</v>
      </c>
      <c r="BF257" s="42" t="s">
        <v>40</v>
      </c>
      <c r="BG257" s="43" t="s">
        <v>4062</v>
      </c>
      <c r="BH257" s="43" t="s">
        <v>4062</v>
      </c>
      <c r="BI257" s="43" t="s">
        <v>4062</v>
      </c>
      <c r="BJ257" s="43" t="s">
        <v>4062</v>
      </c>
      <c r="BK257" s="43" t="s">
        <v>4062</v>
      </c>
      <c r="BL257" s="42" t="s">
        <v>40</v>
      </c>
      <c r="BM257" s="42" t="s">
        <v>40</v>
      </c>
      <c r="BN257" s="43" t="s">
        <v>4062</v>
      </c>
      <c r="BO257" s="43" t="s">
        <v>4062</v>
      </c>
      <c r="BP257" s="43" t="s">
        <v>4062</v>
      </c>
      <c r="BQ257" s="43" t="s">
        <v>4062</v>
      </c>
      <c r="BR257" s="43" t="s">
        <v>4062</v>
      </c>
      <c r="BS257" s="43" t="s">
        <v>4062</v>
      </c>
      <c r="BT257" s="43" t="s">
        <v>4062</v>
      </c>
    </row>
    <row r="258" spans="1:72" s="42" customFormat="1" x14ac:dyDescent="0.2">
      <c r="A258" s="33">
        <v>55604159</v>
      </c>
      <c r="B258" s="34" t="s">
        <v>1084</v>
      </c>
      <c r="C258" s="34" t="s">
        <v>51</v>
      </c>
      <c r="D258" s="34" t="s">
        <v>1085</v>
      </c>
      <c r="E258" s="34" t="s">
        <v>2187</v>
      </c>
      <c r="F258" s="34" t="s">
        <v>2022</v>
      </c>
      <c r="G258" s="34" t="s">
        <v>2016</v>
      </c>
      <c r="H258" s="34" t="s">
        <v>2230</v>
      </c>
      <c r="I258" s="36">
        <v>501450</v>
      </c>
      <c r="J258" s="37">
        <v>41301</v>
      </c>
      <c r="K258" s="34" t="s">
        <v>1086</v>
      </c>
      <c r="L258" s="34" t="s">
        <v>1023</v>
      </c>
      <c r="M258" s="34" t="s">
        <v>881</v>
      </c>
      <c r="N258" s="37">
        <v>41499</v>
      </c>
      <c r="O258" s="37">
        <f t="shared" ref="O258:O321" si="14">J258</f>
        <v>41301</v>
      </c>
      <c r="P258" s="38">
        <v>365</v>
      </c>
      <c r="Q258" s="37" t="s">
        <v>2297</v>
      </c>
      <c r="R258" s="37">
        <f t="shared" si="11"/>
        <v>41666</v>
      </c>
      <c r="S258" s="38">
        <f t="shared" si="12"/>
        <v>-167</v>
      </c>
      <c r="T258" s="39" t="s">
        <v>2298</v>
      </c>
      <c r="U258" s="34" t="s">
        <v>783</v>
      </c>
      <c r="V258" s="37">
        <v>41568</v>
      </c>
      <c r="W258" s="45" t="s">
        <v>40</v>
      </c>
      <c r="X258" s="45" t="s">
        <v>40</v>
      </c>
      <c r="Y258" s="40" t="s">
        <v>334</v>
      </c>
      <c r="Z258" s="40" t="s">
        <v>40</v>
      </c>
      <c r="AA258" s="34" t="s">
        <v>1087</v>
      </c>
      <c r="AB258" s="34" t="s">
        <v>400</v>
      </c>
      <c r="AC258" s="45" t="s">
        <v>40</v>
      </c>
      <c r="AD258" s="45" t="s">
        <v>40</v>
      </c>
      <c r="AE258" s="45" t="s">
        <v>40</v>
      </c>
      <c r="AF258" s="45" t="s">
        <v>40</v>
      </c>
      <c r="AG258" s="45" t="s">
        <v>40</v>
      </c>
      <c r="AH258" s="34" t="s">
        <v>1088</v>
      </c>
      <c r="AI258" s="34" t="s">
        <v>47</v>
      </c>
      <c r="AJ258" s="33">
        <v>20319995</v>
      </c>
      <c r="AK258" s="40" t="s">
        <v>789</v>
      </c>
      <c r="AL258" s="40" t="s">
        <v>49</v>
      </c>
      <c r="AM258" s="40" t="s">
        <v>50</v>
      </c>
      <c r="AN258" s="40" t="s">
        <v>3221</v>
      </c>
      <c r="AO258" s="40" t="s">
        <v>3754</v>
      </c>
      <c r="AP258" s="40" t="s">
        <v>2327</v>
      </c>
      <c r="AQ258" s="40" t="s">
        <v>2329</v>
      </c>
      <c r="AR258" s="38">
        <v>55604159</v>
      </c>
      <c r="AS258" s="42" t="s">
        <v>4061</v>
      </c>
      <c r="AT258" s="43" t="s">
        <v>4062</v>
      </c>
      <c r="AU258" s="33">
        <v>55604159</v>
      </c>
      <c r="AV258" s="33" t="s">
        <v>2645</v>
      </c>
      <c r="AW258" s="33" t="s">
        <v>4080</v>
      </c>
      <c r="AX258" s="40" t="s">
        <v>4057</v>
      </c>
      <c r="AY258" s="40" t="s">
        <v>4058</v>
      </c>
      <c r="AZ258" s="43" t="s">
        <v>4062</v>
      </c>
      <c r="BA258" s="42" t="s">
        <v>4061</v>
      </c>
      <c r="BB258" s="43" t="s">
        <v>4062</v>
      </c>
      <c r="BC258" s="43" t="s">
        <v>4062</v>
      </c>
      <c r="BD258" s="43" t="s">
        <v>4062</v>
      </c>
      <c r="BE258" s="42" t="s">
        <v>40</v>
      </c>
      <c r="BF258" s="42" t="s">
        <v>40</v>
      </c>
      <c r="BG258" s="43" t="s">
        <v>4062</v>
      </c>
      <c r="BH258" s="43" t="s">
        <v>4062</v>
      </c>
      <c r="BI258" s="43" t="s">
        <v>4062</v>
      </c>
      <c r="BJ258" s="43" t="s">
        <v>4062</v>
      </c>
      <c r="BK258" s="43" t="s">
        <v>4062</v>
      </c>
      <c r="BL258" s="42" t="s">
        <v>40</v>
      </c>
      <c r="BM258" s="42" t="s">
        <v>40</v>
      </c>
      <c r="BN258" s="43" t="s">
        <v>4062</v>
      </c>
      <c r="BO258" s="43" t="s">
        <v>4062</v>
      </c>
      <c r="BP258" s="43" t="s">
        <v>4062</v>
      </c>
      <c r="BQ258" s="43" t="s">
        <v>4062</v>
      </c>
      <c r="BR258" s="43" t="s">
        <v>4062</v>
      </c>
      <c r="BS258" s="43" t="s">
        <v>4062</v>
      </c>
      <c r="BT258" s="43" t="s">
        <v>4062</v>
      </c>
    </row>
    <row r="259" spans="1:72" s="42" customFormat="1" x14ac:dyDescent="0.2">
      <c r="A259" s="33">
        <v>55604160</v>
      </c>
      <c r="B259" s="34" t="s">
        <v>1089</v>
      </c>
      <c r="C259" s="34" t="s">
        <v>51</v>
      </c>
      <c r="D259" s="34" t="s">
        <v>1033</v>
      </c>
      <c r="E259" s="34" t="s">
        <v>2187</v>
      </c>
      <c r="F259" s="34" t="s">
        <v>2007</v>
      </c>
      <c r="G259" s="34" t="s">
        <v>2016</v>
      </c>
      <c r="H259" s="34" t="s">
        <v>2230</v>
      </c>
      <c r="I259" s="36">
        <v>486650</v>
      </c>
      <c r="J259" s="37">
        <v>41365</v>
      </c>
      <c r="K259" s="34" t="s">
        <v>1090</v>
      </c>
      <c r="L259" s="34" t="s">
        <v>1023</v>
      </c>
      <c r="M259" s="34" t="s">
        <v>881</v>
      </c>
      <c r="N259" s="37">
        <v>41499</v>
      </c>
      <c r="O259" s="37">
        <f t="shared" si="14"/>
        <v>41365</v>
      </c>
      <c r="P259" s="38">
        <v>365</v>
      </c>
      <c r="Q259" s="37" t="s">
        <v>2297</v>
      </c>
      <c r="R259" s="37">
        <f t="shared" si="11"/>
        <v>41730</v>
      </c>
      <c r="S259" s="38">
        <f t="shared" si="12"/>
        <v>-231</v>
      </c>
      <c r="T259" s="39" t="s">
        <v>2298</v>
      </c>
      <c r="U259" s="34" t="s">
        <v>783</v>
      </c>
      <c r="V259" s="37">
        <v>41568</v>
      </c>
      <c r="W259" s="45" t="s">
        <v>40</v>
      </c>
      <c r="X259" s="45" t="s">
        <v>40</v>
      </c>
      <c r="Y259" s="40" t="s">
        <v>334</v>
      </c>
      <c r="Z259" s="40" t="s">
        <v>40</v>
      </c>
      <c r="AA259" s="34" t="s">
        <v>1091</v>
      </c>
      <c r="AB259" s="34" t="s">
        <v>1092</v>
      </c>
      <c r="AC259" s="45" t="s">
        <v>40</v>
      </c>
      <c r="AD259" s="45" t="s">
        <v>40</v>
      </c>
      <c r="AE259" s="45" t="s">
        <v>40</v>
      </c>
      <c r="AF259" s="45" t="s">
        <v>40</v>
      </c>
      <c r="AG259" s="45" t="s">
        <v>40</v>
      </c>
      <c r="AH259" s="34" t="s">
        <v>1048</v>
      </c>
      <c r="AI259" s="34" t="s">
        <v>47</v>
      </c>
      <c r="AJ259" s="33">
        <v>41386491</v>
      </c>
      <c r="AK259" s="40" t="s">
        <v>789</v>
      </c>
      <c r="AL259" s="40" t="s">
        <v>49</v>
      </c>
      <c r="AM259" s="40" t="s">
        <v>50</v>
      </c>
      <c r="AN259" s="40" t="s">
        <v>3222</v>
      </c>
      <c r="AO259" s="40" t="s">
        <v>3755</v>
      </c>
      <c r="AP259" s="40" t="s">
        <v>2327</v>
      </c>
      <c r="AQ259" s="40" t="s">
        <v>2329</v>
      </c>
      <c r="AR259" s="38">
        <v>55604160</v>
      </c>
      <c r="AS259" s="42" t="s">
        <v>4061</v>
      </c>
      <c r="AT259" s="43" t="s">
        <v>4062</v>
      </c>
      <c r="AU259" s="33">
        <v>55604160</v>
      </c>
      <c r="AV259" s="33" t="s">
        <v>2646</v>
      </c>
      <c r="AW259" s="33" t="s">
        <v>4080</v>
      </c>
      <c r="AX259" s="40" t="s">
        <v>4057</v>
      </c>
      <c r="AY259" s="40" t="s">
        <v>4058</v>
      </c>
      <c r="AZ259" s="43" t="s">
        <v>4062</v>
      </c>
      <c r="BA259" s="42" t="s">
        <v>4061</v>
      </c>
      <c r="BB259" s="43" t="s">
        <v>4062</v>
      </c>
      <c r="BC259" s="43" t="s">
        <v>4062</v>
      </c>
      <c r="BD259" s="43" t="s">
        <v>4062</v>
      </c>
      <c r="BE259" s="42" t="s">
        <v>40</v>
      </c>
      <c r="BF259" s="42" t="s">
        <v>40</v>
      </c>
      <c r="BG259" s="43" t="s">
        <v>4062</v>
      </c>
      <c r="BH259" s="43" t="s">
        <v>4062</v>
      </c>
      <c r="BI259" s="43" t="s">
        <v>4062</v>
      </c>
      <c r="BJ259" s="43" t="s">
        <v>4062</v>
      </c>
      <c r="BK259" s="43" t="s">
        <v>4062</v>
      </c>
      <c r="BL259" s="42" t="s">
        <v>40</v>
      </c>
      <c r="BM259" s="42" t="s">
        <v>40</v>
      </c>
      <c r="BN259" s="43" t="s">
        <v>4062</v>
      </c>
      <c r="BO259" s="43" t="s">
        <v>4062</v>
      </c>
      <c r="BP259" s="43" t="s">
        <v>4062</v>
      </c>
      <c r="BQ259" s="43" t="s">
        <v>4062</v>
      </c>
      <c r="BR259" s="43" t="s">
        <v>4062</v>
      </c>
      <c r="BS259" s="43" t="s">
        <v>4062</v>
      </c>
      <c r="BT259" s="43" t="s">
        <v>4062</v>
      </c>
    </row>
    <row r="260" spans="1:72" s="42" customFormat="1" x14ac:dyDescent="0.2">
      <c r="A260" s="33">
        <v>55604161</v>
      </c>
      <c r="B260" s="34" t="s">
        <v>1093</v>
      </c>
      <c r="C260" s="34" t="s">
        <v>51</v>
      </c>
      <c r="D260" s="34" t="s">
        <v>1033</v>
      </c>
      <c r="E260" s="34" t="s">
        <v>2187</v>
      </c>
      <c r="F260" s="34" t="s">
        <v>2007</v>
      </c>
      <c r="G260" s="34" t="s">
        <v>2016</v>
      </c>
      <c r="H260" s="34" t="s">
        <v>2230</v>
      </c>
      <c r="I260" s="36">
        <v>810550</v>
      </c>
      <c r="J260" s="37">
        <v>41365</v>
      </c>
      <c r="K260" s="34" t="s">
        <v>1094</v>
      </c>
      <c r="L260" s="34" t="s">
        <v>1023</v>
      </c>
      <c r="M260" s="34" t="s">
        <v>881</v>
      </c>
      <c r="N260" s="37">
        <v>41499</v>
      </c>
      <c r="O260" s="37">
        <f t="shared" si="14"/>
        <v>41365</v>
      </c>
      <c r="P260" s="38">
        <v>365</v>
      </c>
      <c r="Q260" s="37" t="s">
        <v>2297</v>
      </c>
      <c r="R260" s="37">
        <f t="shared" ref="R260:R323" si="15">+O260+P260</f>
        <v>41730</v>
      </c>
      <c r="S260" s="38">
        <f t="shared" ref="S260:S323" si="16">+N260-R260</f>
        <v>-231</v>
      </c>
      <c r="T260" s="39" t="s">
        <v>2298</v>
      </c>
      <c r="U260" s="34" t="s">
        <v>783</v>
      </c>
      <c r="V260" s="37">
        <v>41568</v>
      </c>
      <c r="W260" s="45" t="s">
        <v>40</v>
      </c>
      <c r="X260" s="45" t="s">
        <v>40</v>
      </c>
      <c r="Y260" s="40" t="s">
        <v>334</v>
      </c>
      <c r="Z260" s="40" t="s">
        <v>40</v>
      </c>
      <c r="AA260" s="34" t="s">
        <v>1073</v>
      </c>
      <c r="AB260" s="34" t="s">
        <v>507</v>
      </c>
      <c r="AC260" s="45" t="s">
        <v>40</v>
      </c>
      <c r="AD260" s="45" t="s">
        <v>40</v>
      </c>
      <c r="AE260" s="45" t="s">
        <v>40</v>
      </c>
      <c r="AF260" s="45" t="s">
        <v>40</v>
      </c>
      <c r="AG260" s="45" t="s">
        <v>40</v>
      </c>
      <c r="AH260" s="34" t="s">
        <v>1074</v>
      </c>
      <c r="AI260" s="34" t="s">
        <v>47</v>
      </c>
      <c r="AJ260" s="33">
        <v>20040463</v>
      </c>
      <c r="AK260" s="40" t="s">
        <v>789</v>
      </c>
      <c r="AL260" s="40" t="s">
        <v>49</v>
      </c>
      <c r="AM260" s="40" t="s">
        <v>50</v>
      </c>
      <c r="AN260" s="40" t="s">
        <v>3223</v>
      </c>
      <c r="AO260" s="40" t="s">
        <v>3756</v>
      </c>
      <c r="AP260" s="40" t="s">
        <v>2327</v>
      </c>
      <c r="AQ260" s="40" t="s">
        <v>2329</v>
      </c>
      <c r="AR260" s="38">
        <v>55604161</v>
      </c>
      <c r="AS260" s="42" t="s">
        <v>4061</v>
      </c>
      <c r="AT260" s="43" t="s">
        <v>4062</v>
      </c>
      <c r="AU260" s="33">
        <v>55604161</v>
      </c>
      <c r="AV260" s="33" t="s">
        <v>2647</v>
      </c>
      <c r="AW260" s="33" t="s">
        <v>4080</v>
      </c>
      <c r="AX260" s="40" t="s">
        <v>4057</v>
      </c>
      <c r="AY260" s="40" t="s">
        <v>4058</v>
      </c>
      <c r="AZ260" s="43" t="s">
        <v>4062</v>
      </c>
      <c r="BA260" s="42" t="s">
        <v>4061</v>
      </c>
      <c r="BB260" s="43" t="s">
        <v>4062</v>
      </c>
      <c r="BC260" s="43" t="s">
        <v>4062</v>
      </c>
      <c r="BD260" s="43" t="s">
        <v>4062</v>
      </c>
      <c r="BE260" s="42" t="s">
        <v>40</v>
      </c>
      <c r="BF260" s="42" t="s">
        <v>40</v>
      </c>
      <c r="BG260" s="43" t="s">
        <v>4062</v>
      </c>
      <c r="BH260" s="43" t="s">
        <v>4062</v>
      </c>
      <c r="BI260" s="43" t="s">
        <v>4062</v>
      </c>
      <c r="BJ260" s="43" t="s">
        <v>4062</v>
      </c>
      <c r="BK260" s="43" t="s">
        <v>4062</v>
      </c>
      <c r="BL260" s="42" t="s">
        <v>40</v>
      </c>
      <c r="BM260" s="42" t="s">
        <v>40</v>
      </c>
      <c r="BN260" s="43" t="s">
        <v>4062</v>
      </c>
      <c r="BO260" s="43" t="s">
        <v>4062</v>
      </c>
      <c r="BP260" s="43" t="s">
        <v>4062</v>
      </c>
      <c r="BQ260" s="43" t="s">
        <v>4062</v>
      </c>
      <c r="BR260" s="43" t="s">
        <v>4062</v>
      </c>
      <c r="BS260" s="43" t="s">
        <v>4062</v>
      </c>
      <c r="BT260" s="43" t="s">
        <v>4062</v>
      </c>
    </row>
    <row r="261" spans="1:72" s="42" customFormat="1" x14ac:dyDescent="0.2">
      <c r="A261" s="33">
        <v>55604162</v>
      </c>
      <c r="B261" s="34" t="s">
        <v>1095</v>
      </c>
      <c r="C261" s="34" t="s">
        <v>51</v>
      </c>
      <c r="D261" s="34" t="s">
        <v>1033</v>
      </c>
      <c r="E261" s="34" t="s">
        <v>2187</v>
      </c>
      <c r="F261" s="34" t="s">
        <v>2007</v>
      </c>
      <c r="G261" s="34" t="s">
        <v>2016</v>
      </c>
      <c r="H261" s="34" t="s">
        <v>2230</v>
      </c>
      <c r="I261" s="36">
        <v>786650</v>
      </c>
      <c r="J261" s="37">
        <v>41365</v>
      </c>
      <c r="K261" s="34" t="s">
        <v>1096</v>
      </c>
      <c r="L261" s="34" t="s">
        <v>1023</v>
      </c>
      <c r="M261" s="34" t="s">
        <v>881</v>
      </c>
      <c r="N261" s="37">
        <v>41499</v>
      </c>
      <c r="O261" s="37">
        <f t="shared" si="14"/>
        <v>41365</v>
      </c>
      <c r="P261" s="38">
        <v>365</v>
      </c>
      <c r="Q261" s="37" t="s">
        <v>2297</v>
      </c>
      <c r="R261" s="37">
        <f t="shared" si="15"/>
        <v>41730</v>
      </c>
      <c r="S261" s="38">
        <f t="shared" si="16"/>
        <v>-231</v>
      </c>
      <c r="T261" s="39" t="s">
        <v>2298</v>
      </c>
      <c r="U261" s="34" t="s">
        <v>783</v>
      </c>
      <c r="V261" s="37">
        <v>41568</v>
      </c>
      <c r="W261" s="45" t="s">
        <v>40</v>
      </c>
      <c r="X261" s="45" t="s">
        <v>40</v>
      </c>
      <c r="Y261" s="40" t="s">
        <v>334</v>
      </c>
      <c r="Z261" s="40" t="s">
        <v>40</v>
      </c>
      <c r="AA261" s="34" t="s">
        <v>1097</v>
      </c>
      <c r="AB261" s="34" t="s">
        <v>1098</v>
      </c>
      <c r="AC261" s="45" t="s">
        <v>40</v>
      </c>
      <c r="AD261" s="45" t="s">
        <v>40</v>
      </c>
      <c r="AE261" s="45" t="s">
        <v>40</v>
      </c>
      <c r="AF261" s="45" t="s">
        <v>40</v>
      </c>
      <c r="AG261" s="45" t="s">
        <v>40</v>
      </c>
      <c r="AH261" s="34" t="s">
        <v>1099</v>
      </c>
      <c r="AI261" s="34" t="s">
        <v>47</v>
      </c>
      <c r="AJ261" s="33">
        <v>41347997</v>
      </c>
      <c r="AK261" s="40" t="s">
        <v>789</v>
      </c>
      <c r="AL261" s="40" t="s">
        <v>49</v>
      </c>
      <c r="AM261" s="40" t="s">
        <v>50</v>
      </c>
      <c r="AN261" s="40" t="s">
        <v>3224</v>
      </c>
      <c r="AO261" s="40" t="s">
        <v>3757</v>
      </c>
      <c r="AP261" s="40" t="s">
        <v>2327</v>
      </c>
      <c r="AQ261" s="40" t="s">
        <v>2329</v>
      </c>
      <c r="AR261" s="38">
        <v>55604162</v>
      </c>
      <c r="AS261" s="42" t="s">
        <v>4061</v>
      </c>
      <c r="AT261" s="43" t="s">
        <v>4062</v>
      </c>
      <c r="AU261" s="33">
        <v>55604162</v>
      </c>
      <c r="AV261" s="33" t="s">
        <v>2648</v>
      </c>
      <c r="AW261" s="33" t="s">
        <v>4080</v>
      </c>
      <c r="AX261" s="40" t="s">
        <v>4057</v>
      </c>
      <c r="AY261" s="40" t="s">
        <v>4058</v>
      </c>
      <c r="AZ261" s="43" t="s">
        <v>4062</v>
      </c>
      <c r="BA261" s="42" t="s">
        <v>4061</v>
      </c>
      <c r="BB261" s="43" t="s">
        <v>4062</v>
      </c>
      <c r="BC261" s="43" t="s">
        <v>4062</v>
      </c>
      <c r="BD261" s="43" t="s">
        <v>4062</v>
      </c>
      <c r="BE261" s="42" t="s">
        <v>40</v>
      </c>
      <c r="BF261" s="42" t="s">
        <v>40</v>
      </c>
      <c r="BG261" s="43" t="s">
        <v>4062</v>
      </c>
      <c r="BH261" s="43" t="s">
        <v>4062</v>
      </c>
      <c r="BI261" s="43" t="s">
        <v>4062</v>
      </c>
      <c r="BJ261" s="43" t="s">
        <v>4062</v>
      </c>
      <c r="BK261" s="43" t="s">
        <v>4062</v>
      </c>
      <c r="BL261" s="42" t="s">
        <v>40</v>
      </c>
      <c r="BM261" s="42" t="s">
        <v>40</v>
      </c>
      <c r="BN261" s="43" t="s">
        <v>4062</v>
      </c>
      <c r="BO261" s="43" t="s">
        <v>4062</v>
      </c>
      <c r="BP261" s="43" t="s">
        <v>4062</v>
      </c>
      <c r="BQ261" s="43" t="s">
        <v>4062</v>
      </c>
      <c r="BR261" s="43" t="s">
        <v>4062</v>
      </c>
      <c r="BS261" s="43" t="s">
        <v>4062</v>
      </c>
      <c r="BT261" s="43" t="s">
        <v>4062</v>
      </c>
    </row>
    <row r="262" spans="1:72" s="42" customFormat="1" x14ac:dyDescent="0.2">
      <c r="A262" s="33">
        <v>55604163</v>
      </c>
      <c r="B262" s="34" t="s">
        <v>1100</v>
      </c>
      <c r="C262" s="34" t="s">
        <v>51</v>
      </c>
      <c r="D262" s="34" t="s">
        <v>1101</v>
      </c>
      <c r="E262" s="34" t="s">
        <v>2187</v>
      </c>
      <c r="F262" s="34" t="s">
        <v>2007</v>
      </c>
      <c r="G262" s="34" t="s">
        <v>2016</v>
      </c>
      <c r="H262" s="34" t="s">
        <v>2230</v>
      </c>
      <c r="I262" s="36">
        <v>351450</v>
      </c>
      <c r="J262" s="37">
        <v>41365</v>
      </c>
      <c r="K262" s="34" t="s">
        <v>1102</v>
      </c>
      <c r="L262" s="34" t="s">
        <v>1023</v>
      </c>
      <c r="M262" s="34" t="s">
        <v>881</v>
      </c>
      <c r="N262" s="37">
        <v>41499</v>
      </c>
      <c r="O262" s="37">
        <f t="shared" si="14"/>
        <v>41365</v>
      </c>
      <c r="P262" s="38">
        <v>365</v>
      </c>
      <c r="Q262" s="37" t="s">
        <v>2297</v>
      </c>
      <c r="R262" s="37">
        <f t="shared" si="15"/>
        <v>41730</v>
      </c>
      <c r="S262" s="38">
        <f t="shared" si="16"/>
        <v>-231</v>
      </c>
      <c r="T262" s="39" t="s">
        <v>2298</v>
      </c>
      <c r="U262" s="34" t="s">
        <v>783</v>
      </c>
      <c r="V262" s="37">
        <v>41568</v>
      </c>
      <c r="W262" s="45" t="s">
        <v>40</v>
      </c>
      <c r="X262" s="45" t="s">
        <v>40</v>
      </c>
      <c r="Y262" s="40" t="s">
        <v>334</v>
      </c>
      <c r="Z262" s="40" t="s">
        <v>40</v>
      </c>
      <c r="AA262" s="34" t="s">
        <v>1087</v>
      </c>
      <c r="AB262" s="34" t="s">
        <v>400</v>
      </c>
      <c r="AC262" s="45" t="s">
        <v>40</v>
      </c>
      <c r="AD262" s="45" t="s">
        <v>40</v>
      </c>
      <c r="AE262" s="45" t="s">
        <v>40</v>
      </c>
      <c r="AF262" s="45" t="s">
        <v>40</v>
      </c>
      <c r="AG262" s="45" t="s">
        <v>40</v>
      </c>
      <c r="AH262" s="34" t="s">
        <v>1088</v>
      </c>
      <c r="AI262" s="34" t="s">
        <v>47</v>
      </c>
      <c r="AJ262" s="33">
        <v>20319995</v>
      </c>
      <c r="AK262" s="40" t="s">
        <v>789</v>
      </c>
      <c r="AL262" s="40" t="s">
        <v>49</v>
      </c>
      <c r="AM262" s="40" t="s">
        <v>50</v>
      </c>
      <c r="AN262" s="40" t="s">
        <v>3225</v>
      </c>
      <c r="AO262" s="40" t="s">
        <v>3758</v>
      </c>
      <c r="AP262" s="40" t="s">
        <v>2327</v>
      </c>
      <c r="AQ262" s="40" t="s">
        <v>2329</v>
      </c>
      <c r="AR262" s="38">
        <v>55604163</v>
      </c>
      <c r="AS262" s="42" t="s">
        <v>4061</v>
      </c>
      <c r="AT262" s="43" t="s">
        <v>4062</v>
      </c>
      <c r="AU262" s="33">
        <v>55604163</v>
      </c>
      <c r="AV262" s="33" t="s">
        <v>2649</v>
      </c>
      <c r="AW262" s="33" t="s">
        <v>4080</v>
      </c>
      <c r="AX262" s="40" t="s">
        <v>4057</v>
      </c>
      <c r="AY262" s="40" t="s">
        <v>4058</v>
      </c>
      <c r="AZ262" s="43" t="s">
        <v>4062</v>
      </c>
      <c r="BA262" s="42" t="s">
        <v>4061</v>
      </c>
      <c r="BB262" s="43" t="s">
        <v>4062</v>
      </c>
      <c r="BC262" s="43" t="s">
        <v>4062</v>
      </c>
      <c r="BD262" s="43" t="s">
        <v>4062</v>
      </c>
      <c r="BE262" s="42" t="s">
        <v>40</v>
      </c>
      <c r="BF262" s="42" t="s">
        <v>40</v>
      </c>
      <c r="BG262" s="43" t="s">
        <v>4062</v>
      </c>
      <c r="BH262" s="43" t="s">
        <v>4062</v>
      </c>
      <c r="BI262" s="43" t="s">
        <v>4062</v>
      </c>
      <c r="BJ262" s="43" t="s">
        <v>4062</v>
      </c>
      <c r="BK262" s="43" t="s">
        <v>4062</v>
      </c>
      <c r="BL262" s="42" t="s">
        <v>40</v>
      </c>
      <c r="BM262" s="42" t="s">
        <v>40</v>
      </c>
      <c r="BN262" s="43" t="s">
        <v>4062</v>
      </c>
      <c r="BO262" s="43" t="s">
        <v>4062</v>
      </c>
      <c r="BP262" s="43" t="s">
        <v>4062</v>
      </c>
      <c r="BQ262" s="43" t="s">
        <v>4062</v>
      </c>
      <c r="BR262" s="43" t="s">
        <v>4062</v>
      </c>
      <c r="BS262" s="43" t="s">
        <v>4062</v>
      </c>
      <c r="BT262" s="43" t="s">
        <v>4062</v>
      </c>
    </row>
    <row r="263" spans="1:72" s="42" customFormat="1" x14ac:dyDescent="0.2">
      <c r="A263" s="33">
        <v>55604164</v>
      </c>
      <c r="B263" s="34" t="s">
        <v>1103</v>
      </c>
      <c r="C263" s="34" t="s">
        <v>51</v>
      </c>
      <c r="D263" s="34" t="s">
        <v>1104</v>
      </c>
      <c r="E263" s="34" t="s">
        <v>2186</v>
      </c>
      <c r="F263" s="34" t="s">
        <v>2007</v>
      </c>
      <c r="G263" s="34" t="s">
        <v>2018</v>
      </c>
      <c r="H263" s="34" t="s">
        <v>2231</v>
      </c>
      <c r="I263" s="36">
        <v>658250</v>
      </c>
      <c r="J263" s="37">
        <v>41365</v>
      </c>
      <c r="K263" s="34" t="s">
        <v>1105</v>
      </c>
      <c r="L263" s="34" t="s">
        <v>1023</v>
      </c>
      <c r="M263" s="34" t="s">
        <v>881</v>
      </c>
      <c r="N263" s="37">
        <v>41499</v>
      </c>
      <c r="O263" s="37">
        <f t="shared" si="14"/>
        <v>41365</v>
      </c>
      <c r="P263" s="38">
        <v>365</v>
      </c>
      <c r="Q263" s="37" t="s">
        <v>2297</v>
      </c>
      <c r="R263" s="37">
        <f t="shared" si="15"/>
        <v>41730</v>
      </c>
      <c r="S263" s="38">
        <f t="shared" si="16"/>
        <v>-231</v>
      </c>
      <c r="T263" s="39" t="s">
        <v>2298</v>
      </c>
      <c r="U263" s="34" t="s">
        <v>783</v>
      </c>
      <c r="V263" s="37">
        <v>41568</v>
      </c>
      <c r="W263" s="45" t="s">
        <v>40</v>
      </c>
      <c r="X263" s="45" t="s">
        <v>40</v>
      </c>
      <c r="Y263" s="40" t="s">
        <v>334</v>
      </c>
      <c r="Z263" s="40" t="s">
        <v>40</v>
      </c>
      <c r="AA263" s="34" t="s">
        <v>1056</v>
      </c>
      <c r="AB263" s="34" t="s">
        <v>739</v>
      </c>
      <c r="AC263" s="45" t="s">
        <v>40</v>
      </c>
      <c r="AD263" s="45" t="s">
        <v>40</v>
      </c>
      <c r="AE263" s="45" t="s">
        <v>40</v>
      </c>
      <c r="AF263" s="45" t="s">
        <v>40</v>
      </c>
      <c r="AG263" s="45" t="s">
        <v>40</v>
      </c>
      <c r="AH263" s="34" t="s">
        <v>1057</v>
      </c>
      <c r="AI263" s="34" t="s">
        <v>47</v>
      </c>
      <c r="AJ263" s="33">
        <v>37833555</v>
      </c>
      <c r="AK263" s="40" t="s">
        <v>789</v>
      </c>
      <c r="AL263" s="40" t="s">
        <v>49</v>
      </c>
      <c r="AM263" s="40" t="s">
        <v>50</v>
      </c>
      <c r="AN263" s="40" t="s">
        <v>3226</v>
      </c>
      <c r="AO263" s="40" t="s">
        <v>3759</v>
      </c>
      <c r="AP263" s="40" t="s">
        <v>2327</v>
      </c>
      <c r="AQ263" s="40" t="s">
        <v>2329</v>
      </c>
      <c r="AR263" s="38">
        <v>55604164</v>
      </c>
      <c r="AS263" s="42" t="s">
        <v>4061</v>
      </c>
      <c r="AT263" s="43" t="s">
        <v>4062</v>
      </c>
      <c r="AU263" s="33">
        <v>55604164</v>
      </c>
      <c r="AV263" s="33" t="s">
        <v>2650</v>
      </c>
      <c r="AW263" s="33" t="s">
        <v>4080</v>
      </c>
      <c r="AX263" s="40" t="s">
        <v>4057</v>
      </c>
      <c r="AY263" s="40" t="s">
        <v>4058</v>
      </c>
      <c r="AZ263" s="43" t="s">
        <v>4062</v>
      </c>
      <c r="BA263" s="42" t="s">
        <v>4061</v>
      </c>
      <c r="BB263" s="43" t="s">
        <v>4062</v>
      </c>
      <c r="BC263" s="43" t="s">
        <v>4062</v>
      </c>
      <c r="BD263" s="43" t="s">
        <v>4062</v>
      </c>
      <c r="BE263" s="42" t="s">
        <v>40</v>
      </c>
      <c r="BF263" s="42" t="s">
        <v>40</v>
      </c>
      <c r="BG263" s="43" t="s">
        <v>4062</v>
      </c>
      <c r="BH263" s="43" t="s">
        <v>4062</v>
      </c>
      <c r="BI263" s="43" t="s">
        <v>4062</v>
      </c>
      <c r="BJ263" s="43" t="s">
        <v>4062</v>
      </c>
      <c r="BK263" s="43" t="s">
        <v>4062</v>
      </c>
      <c r="BL263" s="42" t="s">
        <v>40</v>
      </c>
      <c r="BM263" s="42" t="s">
        <v>40</v>
      </c>
      <c r="BN263" s="43" t="s">
        <v>4062</v>
      </c>
      <c r="BO263" s="43" t="s">
        <v>4062</v>
      </c>
      <c r="BP263" s="43" t="s">
        <v>4062</v>
      </c>
      <c r="BQ263" s="43" t="s">
        <v>4062</v>
      </c>
      <c r="BR263" s="43" t="s">
        <v>4062</v>
      </c>
      <c r="BS263" s="43" t="s">
        <v>4062</v>
      </c>
      <c r="BT263" s="43" t="s">
        <v>4062</v>
      </c>
    </row>
    <row r="264" spans="1:72" s="42" customFormat="1" x14ac:dyDescent="0.2">
      <c r="A264" s="33">
        <v>55604165</v>
      </c>
      <c r="B264" s="34" t="s">
        <v>1106</v>
      </c>
      <c r="C264" s="34" t="s">
        <v>51</v>
      </c>
      <c r="D264" s="34" t="s">
        <v>1033</v>
      </c>
      <c r="E264" s="34" t="s">
        <v>2187</v>
      </c>
      <c r="F264" s="34" t="s">
        <v>2007</v>
      </c>
      <c r="G264" s="34" t="s">
        <v>2016</v>
      </c>
      <c r="H264" s="34" t="s">
        <v>2230</v>
      </c>
      <c r="I264" s="36">
        <v>810550</v>
      </c>
      <c r="J264" s="37">
        <v>41334</v>
      </c>
      <c r="K264" s="34" t="s">
        <v>1107</v>
      </c>
      <c r="L264" s="34" t="s">
        <v>1023</v>
      </c>
      <c r="M264" s="34" t="s">
        <v>881</v>
      </c>
      <c r="N264" s="37">
        <v>41499</v>
      </c>
      <c r="O264" s="37">
        <f t="shared" si="14"/>
        <v>41334</v>
      </c>
      <c r="P264" s="38">
        <v>365</v>
      </c>
      <c r="Q264" s="37" t="s">
        <v>2297</v>
      </c>
      <c r="R264" s="37">
        <f t="shared" si="15"/>
        <v>41699</v>
      </c>
      <c r="S264" s="38">
        <f t="shared" si="16"/>
        <v>-200</v>
      </c>
      <c r="T264" s="39" t="s">
        <v>2298</v>
      </c>
      <c r="U264" s="34" t="s">
        <v>783</v>
      </c>
      <c r="V264" s="37">
        <v>41568</v>
      </c>
      <c r="W264" s="45" t="s">
        <v>40</v>
      </c>
      <c r="X264" s="45" t="s">
        <v>40</v>
      </c>
      <c r="Y264" s="40" t="s">
        <v>334</v>
      </c>
      <c r="Z264" s="40" t="s">
        <v>40</v>
      </c>
      <c r="AA264" s="34" t="s">
        <v>1097</v>
      </c>
      <c r="AB264" s="34" t="s">
        <v>1098</v>
      </c>
      <c r="AC264" s="45" t="s">
        <v>40</v>
      </c>
      <c r="AD264" s="45" t="s">
        <v>40</v>
      </c>
      <c r="AE264" s="45" t="s">
        <v>40</v>
      </c>
      <c r="AF264" s="45" t="s">
        <v>40</v>
      </c>
      <c r="AG264" s="45" t="s">
        <v>40</v>
      </c>
      <c r="AH264" s="34" t="s">
        <v>1099</v>
      </c>
      <c r="AI264" s="34" t="s">
        <v>47</v>
      </c>
      <c r="AJ264" s="33">
        <v>41347997</v>
      </c>
      <c r="AK264" s="40" t="s">
        <v>789</v>
      </c>
      <c r="AL264" s="40" t="s">
        <v>49</v>
      </c>
      <c r="AM264" s="40" t="s">
        <v>50</v>
      </c>
      <c r="AN264" s="40" t="s">
        <v>3224</v>
      </c>
      <c r="AO264" s="40" t="s">
        <v>3757</v>
      </c>
      <c r="AP264" s="40" t="s">
        <v>2327</v>
      </c>
      <c r="AQ264" s="40" t="s">
        <v>2329</v>
      </c>
      <c r="AR264" s="38">
        <v>55604165</v>
      </c>
      <c r="AS264" s="42" t="s">
        <v>4061</v>
      </c>
      <c r="AT264" s="43" t="s">
        <v>4062</v>
      </c>
      <c r="AU264" s="33">
        <v>55604165</v>
      </c>
      <c r="AV264" s="33" t="s">
        <v>2651</v>
      </c>
      <c r="AW264" s="33" t="s">
        <v>4080</v>
      </c>
      <c r="AX264" s="40" t="s">
        <v>4057</v>
      </c>
      <c r="AY264" s="40" t="s">
        <v>4058</v>
      </c>
      <c r="AZ264" s="43" t="s">
        <v>4062</v>
      </c>
      <c r="BA264" s="42" t="s">
        <v>4061</v>
      </c>
      <c r="BB264" s="43" t="s">
        <v>4062</v>
      </c>
      <c r="BC264" s="43" t="s">
        <v>4062</v>
      </c>
      <c r="BD264" s="43" t="s">
        <v>4062</v>
      </c>
      <c r="BE264" s="42" t="s">
        <v>40</v>
      </c>
      <c r="BF264" s="42" t="s">
        <v>40</v>
      </c>
      <c r="BG264" s="43" t="s">
        <v>4062</v>
      </c>
      <c r="BH264" s="43" t="s">
        <v>4062</v>
      </c>
      <c r="BI264" s="43" t="s">
        <v>4062</v>
      </c>
      <c r="BJ264" s="43" t="s">
        <v>4062</v>
      </c>
      <c r="BK264" s="43" t="s">
        <v>4062</v>
      </c>
      <c r="BL264" s="42" t="s">
        <v>40</v>
      </c>
      <c r="BM264" s="42" t="s">
        <v>40</v>
      </c>
      <c r="BN264" s="43" t="s">
        <v>4062</v>
      </c>
      <c r="BO264" s="43" t="s">
        <v>4062</v>
      </c>
      <c r="BP264" s="43" t="s">
        <v>4062</v>
      </c>
      <c r="BQ264" s="43" t="s">
        <v>4062</v>
      </c>
      <c r="BR264" s="43" t="s">
        <v>4062</v>
      </c>
      <c r="BS264" s="43" t="s">
        <v>4062</v>
      </c>
      <c r="BT264" s="43" t="s">
        <v>4062</v>
      </c>
    </row>
    <row r="265" spans="1:72" s="42" customFormat="1" x14ac:dyDescent="0.2">
      <c r="A265" s="33">
        <v>55604166</v>
      </c>
      <c r="B265" s="34" t="s">
        <v>1108</v>
      </c>
      <c r="C265" s="34" t="s">
        <v>51</v>
      </c>
      <c r="D265" s="34" t="s">
        <v>1109</v>
      </c>
      <c r="E265" s="34" t="s">
        <v>2187</v>
      </c>
      <c r="F265" s="34" t="s">
        <v>2023</v>
      </c>
      <c r="G265" s="34" t="s">
        <v>2024</v>
      </c>
      <c r="H265" s="34" t="s">
        <v>2232</v>
      </c>
      <c r="I265" s="36">
        <v>516250</v>
      </c>
      <c r="J265" s="37">
        <v>41306</v>
      </c>
      <c r="K265" s="34" t="s">
        <v>1110</v>
      </c>
      <c r="L265" s="34" t="s">
        <v>1023</v>
      </c>
      <c r="M265" s="34" t="s">
        <v>881</v>
      </c>
      <c r="N265" s="37">
        <v>41499</v>
      </c>
      <c r="O265" s="37">
        <f t="shared" si="14"/>
        <v>41306</v>
      </c>
      <c r="P265" s="38">
        <v>365</v>
      </c>
      <c r="Q265" s="37" t="s">
        <v>2297</v>
      </c>
      <c r="R265" s="37">
        <f t="shared" si="15"/>
        <v>41671</v>
      </c>
      <c r="S265" s="38">
        <f t="shared" si="16"/>
        <v>-172</v>
      </c>
      <c r="T265" s="39" t="s">
        <v>2298</v>
      </c>
      <c r="U265" s="34" t="s">
        <v>783</v>
      </c>
      <c r="V265" s="37">
        <v>41568</v>
      </c>
      <c r="W265" s="45" t="s">
        <v>40</v>
      </c>
      <c r="X265" s="45" t="s">
        <v>40</v>
      </c>
      <c r="Y265" s="40" t="s">
        <v>334</v>
      </c>
      <c r="Z265" s="40" t="s">
        <v>40</v>
      </c>
      <c r="AA265" s="34" t="s">
        <v>1111</v>
      </c>
      <c r="AB265" s="34" t="s">
        <v>1112</v>
      </c>
      <c r="AC265" s="45" t="s">
        <v>40</v>
      </c>
      <c r="AD265" s="45" t="s">
        <v>40</v>
      </c>
      <c r="AE265" s="45" t="s">
        <v>40</v>
      </c>
      <c r="AF265" s="45" t="s">
        <v>40</v>
      </c>
      <c r="AG265" s="45" t="s">
        <v>40</v>
      </c>
      <c r="AH265" s="34" t="s">
        <v>1113</v>
      </c>
      <c r="AI265" s="34" t="s">
        <v>47</v>
      </c>
      <c r="AJ265" s="33">
        <v>20195032</v>
      </c>
      <c r="AK265" s="40" t="s">
        <v>789</v>
      </c>
      <c r="AL265" s="40" t="s">
        <v>49</v>
      </c>
      <c r="AM265" s="40" t="s">
        <v>50</v>
      </c>
      <c r="AN265" s="40" t="s">
        <v>3227</v>
      </c>
      <c r="AO265" s="40" t="s">
        <v>3760</v>
      </c>
      <c r="AP265" s="40" t="s">
        <v>2327</v>
      </c>
      <c r="AQ265" s="40" t="s">
        <v>2329</v>
      </c>
      <c r="AR265" s="38">
        <v>55604166</v>
      </c>
      <c r="AS265" s="42" t="s">
        <v>4061</v>
      </c>
      <c r="AT265" s="43" t="s">
        <v>4062</v>
      </c>
      <c r="AU265" s="33">
        <v>55604166</v>
      </c>
      <c r="AV265" s="33" t="s">
        <v>2652</v>
      </c>
      <c r="AW265" s="33" t="s">
        <v>4080</v>
      </c>
      <c r="AX265" s="40" t="s">
        <v>4057</v>
      </c>
      <c r="AY265" s="40" t="s">
        <v>4058</v>
      </c>
      <c r="AZ265" s="43" t="s">
        <v>4062</v>
      </c>
      <c r="BA265" s="42" t="s">
        <v>4061</v>
      </c>
      <c r="BB265" s="43" t="s">
        <v>4062</v>
      </c>
      <c r="BC265" s="43" t="s">
        <v>4062</v>
      </c>
      <c r="BD265" s="43" t="s">
        <v>4062</v>
      </c>
      <c r="BE265" s="42" t="s">
        <v>40</v>
      </c>
      <c r="BF265" s="42" t="s">
        <v>40</v>
      </c>
      <c r="BG265" s="43" t="s">
        <v>4062</v>
      </c>
      <c r="BH265" s="43" t="s">
        <v>4062</v>
      </c>
      <c r="BI265" s="43" t="s">
        <v>4062</v>
      </c>
      <c r="BJ265" s="43" t="s">
        <v>4062</v>
      </c>
      <c r="BK265" s="43" t="s">
        <v>4062</v>
      </c>
      <c r="BL265" s="42" t="s">
        <v>40</v>
      </c>
      <c r="BM265" s="42" t="s">
        <v>40</v>
      </c>
      <c r="BN265" s="43" t="s">
        <v>4062</v>
      </c>
      <c r="BO265" s="43" t="s">
        <v>4062</v>
      </c>
      <c r="BP265" s="43" t="s">
        <v>4062</v>
      </c>
      <c r="BQ265" s="43" t="s">
        <v>4062</v>
      </c>
      <c r="BR265" s="43" t="s">
        <v>4062</v>
      </c>
      <c r="BS265" s="43" t="s">
        <v>4062</v>
      </c>
      <c r="BT265" s="43" t="s">
        <v>4062</v>
      </c>
    </row>
    <row r="266" spans="1:72" s="42" customFormat="1" x14ac:dyDescent="0.2">
      <c r="A266" s="33">
        <v>55604167</v>
      </c>
      <c r="B266" s="34" t="s">
        <v>1114</v>
      </c>
      <c r="C266" s="34" t="s">
        <v>51</v>
      </c>
      <c r="D266" s="34" t="s">
        <v>1109</v>
      </c>
      <c r="E266" s="34" t="s">
        <v>2187</v>
      </c>
      <c r="F266" s="34" t="s">
        <v>2023</v>
      </c>
      <c r="G266" s="34" t="s">
        <v>2024</v>
      </c>
      <c r="H266" s="34" t="s">
        <v>2232</v>
      </c>
      <c r="I266" s="36">
        <v>210550</v>
      </c>
      <c r="J266" s="37">
        <v>41346</v>
      </c>
      <c r="K266" s="34" t="s">
        <v>1115</v>
      </c>
      <c r="L266" s="34" t="s">
        <v>1023</v>
      </c>
      <c r="M266" s="34" t="s">
        <v>881</v>
      </c>
      <c r="N266" s="37">
        <v>41499</v>
      </c>
      <c r="O266" s="37">
        <f t="shared" si="14"/>
        <v>41346</v>
      </c>
      <c r="P266" s="38">
        <v>365</v>
      </c>
      <c r="Q266" s="37" t="s">
        <v>2297</v>
      </c>
      <c r="R266" s="37">
        <f t="shared" si="15"/>
        <v>41711</v>
      </c>
      <c r="S266" s="38">
        <f t="shared" si="16"/>
        <v>-212</v>
      </c>
      <c r="T266" s="39" t="s">
        <v>2298</v>
      </c>
      <c r="U266" s="34" t="s">
        <v>783</v>
      </c>
      <c r="V266" s="37">
        <v>41568</v>
      </c>
      <c r="W266" s="45" t="s">
        <v>40</v>
      </c>
      <c r="X266" s="45" t="s">
        <v>40</v>
      </c>
      <c r="Y266" s="40" t="s">
        <v>334</v>
      </c>
      <c r="Z266" s="40" t="s">
        <v>40</v>
      </c>
      <c r="AA266" s="34" t="s">
        <v>1111</v>
      </c>
      <c r="AB266" s="34" t="s">
        <v>1112</v>
      </c>
      <c r="AC266" s="45" t="s">
        <v>40</v>
      </c>
      <c r="AD266" s="45" t="s">
        <v>40</v>
      </c>
      <c r="AE266" s="45" t="s">
        <v>40</v>
      </c>
      <c r="AF266" s="45" t="s">
        <v>40</v>
      </c>
      <c r="AG266" s="45" t="s">
        <v>40</v>
      </c>
      <c r="AH266" s="34" t="s">
        <v>1113</v>
      </c>
      <c r="AI266" s="34" t="s">
        <v>47</v>
      </c>
      <c r="AJ266" s="33">
        <v>20195032</v>
      </c>
      <c r="AK266" s="40" t="s">
        <v>789</v>
      </c>
      <c r="AL266" s="40" t="s">
        <v>49</v>
      </c>
      <c r="AM266" s="40" t="s">
        <v>50</v>
      </c>
      <c r="AN266" s="40" t="s">
        <v>3227</v>
      </c>
      <c r="AO266" s="40" t="s">
        <v>3760</v>
      </c>
      <c r="AP266" s="40" t="s">
        <v>2327</v>
      </c>
      <c r="AQ266" s="40" t="s">
        <v>2329</v>
      </c>
      <c r="AR266" s="38">
        <v>55604167</v>
      </c>
      <c r="AS266" s="42" t="s">
        <v>4061</v>
      </c>
      <c r="AT266" s="43" t="s">
        <v>4062</v>
      </c>
      <c r="AU266" s="33">
        <v>55604167</v>
      </c>
      <c r="AV266" s="33" t="s">
        <v>2653</v>
      </c>
      <c r="AW266" s="33" t="s">
        <v>4080</v>
      </c>
      <c r="AX266" s="40" t="s">
        <v>4057</v>
      </c>
      <c r="AY266" s="40" t="s">
        <v>4058</v>
      </c>
      <c r="AZ266" s="43" t="s">
        <v>4062</v>
      </c>
      <c r="BA266" s="42" t="s">
        <v>4061</v>
      </c>
      <c r="BB266" s="43" t="s">
        <v>4062</v>
      </c>
      <c r="BC266" s="43" t="s">
        <v>4062</v>
      </c>
      <c r="BD266" s="43" t="s">
        <v>4062</v>
      </c>
      <c r="BE266" s="42" t="s">
        <v>40</v>
      </c>
      <c r="BF266" s="42" t="s">
        <v>40</v>
      </c>
      <c r="BG266" s="43" t="s">
        <v>4062</v>
      </c>
      <c r="BH266" s="43" t="s">
        <v>4062</v>
      </c>
      <c r="BI266" s="43" t="s">
        <v>4062</v>
      </c>
      <c r="BJ266" s="43" t="s">
        <v>4062</v>
      </c>
      <c r="BK266" s="43" t="s">
        <v>4062</v>
      </c>
      <c r="BL266" s="42" t="s">
        <v>40</v>
      </c>
      <c r="BM266" s="42" t="s">
        <v>40</v>
      </c>
      <c r="BN266" s="43" t="s">
        <v>4062</v>
      </c>
      <c r="BO266" s="43" t="s">
        <v>4062</v>
      </c>
      <c r="BP266" s="43" t="s">
        <v>4062</v>
      </c>
      <c r="BQ266" s="43" t="s">
        <v>4062</v>
      </c>
      <c r="BR266" s="43" t="s">
        <v>4062</v>
      </c>
      <c r="BS266" s="43" t="s">
        <v>4062</v>
      </c>
      <c r="BT266" s="43" t="s">
        <v>4062</v>
      </c>
    </row>
    <row r="267" spans="1:72" s="42" customFormat="1" x14ac:dyDescent="0.2">
      <c r="A267" s="33">
        <v>55604168</v>
      </c>
      <c r="B267" s="34" t="s">
        <v>1116</v>
      </c>
      <c r="C267" s="34" t="s">
        <v>51</v>
      </c>
      <c r="D267" s="34" t="s">
        <v>1033</v>
      </c>
      <c r="E267" s="34" t="s">
        <v>2187</v>
      </c>
      <c r="F267" s="34" t="s">
        <v>2007</v>
      </c>
      <c r="G267" s="34" t="s">
        <v>2016</v>
      </c>
      <c r="H267" s="34" t="s">
        <v>2230</v>
      </c>
      <c r="I267" s="36">
        <v>658250</v>
      </c>
      <c r="J267" s="37">
        <v>41334</v>
      </c>
      <c r="K267" s="34" t="s">
        <v>1117</v>
      </c>
      <c r="L267" s="34" t="s">
        <v>1023</v>
      </c>
      <c r="M267" s="34" t="s">
        <v>881</v>
      </c>
      <c r="N267" s="37">
        <v>41499</v>
      </c>
      <c r="O267" s="37">
        <f t="shared" si="14"/>
        <v>41334</v>
      </c>
      <c r="P267" s="38">
        <v>365</v>
      </c>
      <c r="Q267" s="37" t="s">
        <v>2297</v>
      </c>
      <c r="R267" s="37">
        <f t="shared" si="15"/>
        <v>41699</v>
      </c>
      <c r="S267" s="38">
        <f t="shared" si="16"/>
        <v>-200</v>
      </c>
      <c r="T267" s="39" t="s">
        <v>2298</v>
      </c>
      <c r="U267" s="34" t="s">
        <v>783</v>
      </c>
      <c r="V267" s="37">
        <v>41568</v>
      </c>
      <c r="W267" s="45" t="s">
        <v>40</v>
      </c>
      <c r="X267" s="45" t="s">
        <v>40</v>
      </c>
      <c r="Y267" s="40" t="s">
        <v>334</v>
      </c>
      <c r="Z267" s="40" t="s">
        <v>40</v>
      </c>
      <c r="AA267" s="34" t="s">
        <v>1077</v>
      </c>
      <c r="AB267" s="34" t="s">
        <v>444</v>
      </c>
      <c r="AC267" s="45" t="s">
        <v>40</v>
      </c>
      <c r="AD267" s="45" t="s">
        <v>40</v>
      </c>
      <c r="AE267" s="45" t="s">
        <v>40</v>
      </c>
      <c r="AF267" s="45" t="s">
        <v>40</v>
      </c>
      <c r="AG267" s="45" t="s">
        <v>40</v>
      </c>
      <c r="AH267" s="34" t="s">
        <v>1078</v>
      </c>
      <c r="AI267" s="34" t="s">
        <v>47</v>
      </c>
      <c r="AJ267" s="33">
        <v>19062638</v>
      </c>
      <c r="AK267" s="40" t="s">
        <v>789</v>
      </c>
      <c r="AL267" s="40" t="s">
        <v>49</v>
      </c>
      <c r="AM267" s="40" t="s">
        <v>50</v>
      </c>
      <c r="AN267" s="40" t="s">
        <v>3219</v>
      </c>
      <c r="AO267" s="40" t="s">
        <v>3752</v>
      </c>
      <c r="AP267" s="40" t="s">
        <v>2327</v>
      </c>
      <c r="AQ267" s="40" t="s">
        <v>2329</v>
      </c>
      <c r="AR267" s="38">
        <v>55604168</v>
      </c>
      <c r="AS267" s="42" t="s">
        <v>4061</v>
      </c>
      <c r="AT267" s="43" t="s">
        <v>4062</v>
      </c>
      <c r="AU267" s="33">
        <v>55604168</v>
      </c>
      <c r="AV267" s="33" t="s">
        <v>2654</v>
      </c>
      <c r="AW267" s="33" t="s">
        <v>4080</v>
      </c>
      <c r="AX267" s="40" t="s">
        <v>4057</v>
      </c>
      <c r="AY267" s="40" t="s">
        <v>4058</v>
      </c>
      <c r="AZ267" s="43" t="s">
        <v>4062</v>
      </c>
      <c r="BA267" s="42" t="s">
        <v>4061</v>
      </c>
      <c r="BB267" s="43" t="s">
        <v>4062</v>
      </c>
      <c r="BC267" s="43" t="s">
        <v>4062</v>
      </c>
      <c r="BD267" s="43" t="s">
        <v>4062</v>
      </c>
      <c r="BE267" s="42" t="s">
        <v>40</v>
      </c>
      <c r="BF267" s="42" t="s">
        <v>40</v>
      </c>
      <c r="BG267" s="43" t="s">
        <v>4062</v>
      </c>
      <c r="BH267" s="43" t="s">
        <v>4062</v>
      </c>
      <c r="BI267" s="43" t="s">
        <v>4062</v>
      </c>
      <c r="BJ267" s="43" t="s">
        <v>4062</v>
      </c>
      <c r="BK267" s="43" t="s">
        <v>4062</v>
      </c>
      <c r="BL267" s="42" t="s">
        <v>40</v>
      </c>
      <c r="BM267" s="42" t="s">
        <v>40</v>
      </c>
      <c r="BN267" s="43" t="s">
        <v>4062</v>
      </c>
      <c r="BO267" s="43" t="s">
        <v>4062</v>
      </c>
      <c r="BP267" s="43" t="s">
        <v>4062</v>
      </c>
      <c r="BQ267" s="43" t="s">
        <v>4062</v>
      </c>
      <c r="BR267" s="43" t="s">
        <v>4062</v>
      </c>
      <c r="BS267" s="43" t="s">
        <v>4062</v>
      </c>
      <c r="BT267" s="43" t="s">
        <v>4062</v>
      </c>
    </row>
    <row r="268" spans="1:72" s="42" customFormat="1" x14ac:dyDescent="0.2">
      <c r="A268" s="33">
        <v>55604169</v>
      </c>
      <c r="B268" s="34" t="s">
        <v>1118</v>
      </c>
      <c r="C268" s="34" t="s">
        <v>51</v>
      </c>
      <c r="D268" s="34" t="s">
        <v>1109</v>
      </c>
      <c r="E268" s="34" t="s">
        <v>2187</v>
      </c>
      <c r="F268" s="34" t="s">
        <v>2023</v>
      </c>
      <c r="G268" s="34" t="s">
        <v>2016</v>
      </c>
      <c r="H268" s="34" t="s">
        <v>2230</v>
      </c>
      <c r="I268" s="36">
        <v>372650</v>
      </c>
      <c r="J268" s="37">
        <v>41327</v>
      </c>
      <c r="K268" s="34" t="s">
        <v>1119</v>
      </c>
      <c r="L268" s="34" t="s">
        <v>1023</v>
      </c>
      <c r="M268" s="34" t="s">
        <v>881</v>
      </c>
      <c r="N268" s="37">
        <v>41499</v>
      </c>
      <c r="O268" s="37">
        <f t="shared" si="14"/>
        <v>41327</v>
      </c>
      <c r="P268" s="38">
        <v>365</v>
      </c>
      <c r="Q268" s="37" t="s">
        <v>2297</v>
      </c>
      <c r="R268" s="37">
        <f t="shared" si="15"/>
        <v>41692</v>
      </c>
      <c r="S268" s="38">
        <f t="shared" si="16"/>
        <v>-193</v>
      </c>
      <c r="T268" s="39" t="s">
        <v>2298</v>
      </c>
      <c r="U268" s="34" t="s">
        <v>783</v>
      </c>
      <c r="V268" s="37">
        <v>41568</v>
      </c>
      <c r="W268" s="45" t="s">
        <v>40</v>
      </c>
      <c r="X268" s="45" t="s">
        <v>40</v>
      </c>
      <c r="Y268" s="40" t="s">
        <v>334</v>
      </c>
      <c r="Z268" s="40" t="s">
        <v>40</v>
      </c>
      <c r="AA268" s="34" t="s">
        <v>1120</v>
      </c>
      <c r="AB268" s="34" t="s">
        <v>1121</v>
      </c>
      <c r="AC268" s="45" t="s">
        <v>40</v>
      </c>
      <c r="AD268" s="45" t="s">
        <v>40</v>
      </c>
      <c r="AE268" s="45" t="s">
        <v>40</v>
      </c>
      <c r="AF268" s="45" t="s">
        <v>40</v>
      </c>
      <c r="AG268" s="45" t="s">
        <v>40</v>
      </c>
      <c r="AH268" s="34" t="s">
        <v>1122</v>
      </c>
      <c r="AI268" s="34" t="s">
        <v>47</v>
      </c>
      <c r="AJ268" s="33">
        <v>29075144</v>
      </c>
      <c r="AK268" s="40" t="s">
        <v>789</v>
      </c>
      <c r="AL268" s="40" t="s">
        <v>49</v>
      </c>
      <c r="AM268" s="40" t="s">
        <v>50</v>
      </c>
      <c r="AN268" s="40" t="s">
        <v>3228</v>
      </c>
      <c r="AO268" s="40" t="s">
        <v>3761</v>
      </c>
      <c r="AP268" s="40" t="s">
        <v>2327</v>
      </c>
      <c r="AQ268" s="40" t="s">
        <v>2329</v>
      </c>
      <c r="AR268" s="38">
        <v>55604169</v>
      </c>
      <c r="AS268" s="42" t="s">
        <v>4061</v>
      </c>
      <c r="AT268" s="43" t="s">
        <v>4062</v>
      </c>
      <c r="AU268" s="33">
        <v>55604169</v>
      </c>
      <c r="AV268" s="33" t="s">
        <v>2655</v>
      </c>
      <c r="AW268" s="33" t="s">
        <v>4080</v>
      </c>
      <c r="AX268" s="40" t="s">
        <v>4057</v>
      </c>
      <c r="AY268" s="40" t="s">
        <v>4058</v>
      </c>
      <c r="AZ268" s="43" t="s">
        <v>4062</v>
      </c>
      <c r="BA268" s="42" t="s">
        <v>4061</v>
      </c>
      <c r="BB268" s="43" t="s">
        <v>4062</v>
      </c>
      <c r="BC268" s="43" t="s">
        <v>4062</v>
      </c>
      <c r="BD268" s="43" t="s">
        <v>4062</v>
      </c>
      <c r="BE268" s="42" t="s">
        <v>40</v>
      </c>
      <c r="BF268" s="42" t="s">
        <v>40</v>
      </c>
      <c r="BG268" s="43" t="s">
        <v>4062</v>
      </c>
      <c r="BH268" s="43" t="s">
        <v>4062</v>
      </c>
      <c r="BI268" s="43" t="s">
        <v>4062</v>
      </c>
      <c r="BJ268" s="43" t="s">
        <v>4062</v>
      </c>
      <c r="BK268" s="43" t="s">
        <v>4062</v>
      </c>
      <c r="BL268" s="42" t="s">
        <v>40</v>
      </c>
      <c r="BM268" s="42" t="s">
        <v>40</v>
      </c>
      <c r="BN268" s="43" t="s">
        <v>4062</v>
      </c>
      <c r="BO268" s="43" t="s">
        <v>4062</v>
      </c>
      <c r="BP268" s="43" t="s">
        <v>4062</v>
      </c>
      <c r="BQ268" s="43" t="s">
        <v>4062</v>
      </c>
      <c r="BR268" s="43" t="s">
        <v>4062</v>
      </c>
      <c r="BS268" s="43" t="s">
        <v>4062</v>
      </c>
      <c r="BT268" s="43" t="s">
        <v>4062</v>
      </c>
    </row>
    <row r="269" spans="1:72" s="42" customFormat="1" x14ac:dyDescent="0.2">
      <c r="A269" s="33">
        <v>55604170</v>
      </c>
      <c r="B269" s="34" t="s">
        <v>1123</v>
      </c>
      <c r="C269" s="34" t="s">
        <v>51</v>
      </c>
      <c r="D269" s="34" t="s">
        <v>1033</v>
      </c>
      <c r="E269" s="34" t="s">
        <v>2187</v>
      </c>
      <c r="F269" s="34" t="s">
        <v>2007</v>
      </c>
      <c r="G269" s="34" t="s">
        <v>2016</v>
      </c>
      <c r="H269" s="34" t="s">
        <v>2230</v>
      </c>
      <c r="I269" s="36">
        <v>1618800</v>
      </c>
      <c r="J269" s="37">
        <v>41334</v>
      </c>
      <c r="K269" s="34" t="s">
        <v>1124</v>
      </c>
      <c r="L269" s="34" t="s">
        <v>1023</v>
      </c>
      <c r="M269" s="34" t="s">
        <v>881</v>
      </c>
      <c r="N269" s="37">
        <v>41499</v>
      </c>
      <c r="O269" s="37">
        <f t="shared" si="14"/>
        <v>41334</v>
      </c>
      <c r="P269" s="38">
        <v>365</v>
      </c>
      <c r="Q269" s="37" t="s">
        <v>2297</v>
      </c>
      <c r="R269" s="37">
        <f t="shared" si="15"/>
        <v>41699</v>
      </c>
      <c r="S269" s="38">
        <f t="shared" si="16"/>
        <v>-200</v>
      </c>
      <c r="T269" s="39" t="s">
        <v>2298</v>
      </c>
      <c r="U269" s="34" t="s">
        <v>783</v>
      </c>
      <c r="V269" s="37">
        <v>41568</v>
      </c>
      <c r="W269" s="45" t="s">
        <v>40</v>
      </c>
      <c r="X269" s="45" t="s">
        <v>40</v>
      </c>
      <c r="Y269" s="40" t="s">
        <v>334</v>
      </c>
      <c r="Z269" s="40" t="s">
        <v>40</v>
      </c>
      <c r="AA269" s="34" t="s">
        <v>1029</v>
      </c>
      <c r="AB269" s="34" t="s">
        <v>1030</v>
      </c>
      <c r="AC269" s="45" t="s">
        <v>40</v>
      </c>
      <c r="AD269" s="45" t="s">
        <v>40</v>
      </c>
      <c r="AE269" s="45" t="s">
        <v>40</v>
      </c>
      <c r="AF269" s="45" t="s">
        <v>40</v>
      </c>
      <c r="AG269" s="45" t="s">
        <v>40</v>
      </c>
      <c r="AH269" s="34" t="s">
        <v>1031</v>
      </c>
      <c r="AI269" s="34" t="s">
        <v>47</v>
      </c>
      <c r="AJ269" s="33">
        <v>159101</v>
      </c>
      <c r="AK269" s="40" t="s">
        <v>789</v>
      </c>
      <c r="AL269" s="40" t="s">
        <v>49</v>
      </c>
      <c r="AM269" s="40" t="s">
        <v>50</v>
      </c>
      <c r="AN269" s="40" t="s">
        <v>3229</v>
      </c>
      <c r="AO269" s="40" t="s">
        <v>3762</v>
      </c>
      <c r="AP269" s="40" t="s">
        <v>2327</v>
      </c>
      <c r="AQ269" s="40" t="s">
        <v>2329</v>
      </c>
      <c r="AR269" s="38">
        <v>55604170</v>
      </c>
      <c r="AS269" s="42" t="s">
        <v>4061</v>
      </c>
      <c r="AT269" s="43" t="s">
        <v>4062</v>
      </c>
      <c r="AU269" s="33">
        <v>55604170</v>
      </c>
      <c r="AV269" s="33" t="s">
        <v>2656</v>
      </c>
      <c r="AW269" s="33" t="s">
        <v>4080</v>
      </c>
      <c r="AX269" s="40" t="s">
        <v>4057</v>
      </c>
      <c r="AY269" s="40" t="s">
        <v>4058</v>
      </c>
      <c r="AZ269" s="43" t="s">
        <v>4062</v>
      </c>
      <c r="BA269" s="42" t="s">
        <v>4061</v>
      </c>
      <c r="BB269" s="43" t="s">
        <v>4062</v>
      </c>
      <c r="BC269" s="43" t="s">
        <v>4062</v>
      </c>
      <c r="BD269" s="43" t="s">
        <v>4062</v>
      </c>
      <c r="BE269" s="42" t="s">
        <v>40</v>
      </c>
      <c r="BF269" s="42" t="s">
        <v>40</v>
      </c>
      <c r="BG269" s="43" t="s">
        <v>4062</v>
      </c>
      <c r="BH269" s="43" t="s">
        <v>4062</v>
      </c>
      <c r="BI269" s="43" t="s">
        <v>4062</v>
      </c>
      <c r="BJ269" s="43" t="s">
        <v>4062</v>
      </c>
      <c r="BK269" s="43" t="s">
        <v>4062</v>
      </c>
      <c r="BL269" s="42" t="s">
        <v>40</v>
      </c>
      <c r="BM269" s="42" t="s">
        <v>40</v>
      </c>
      <c r="BN269" s="43" t="s">
        <v>4062</v>
      </c>
      <c r="BO269" s="43" t="s">
        <v>4062</v>
      </c>
      <c r="BP269" s="43" t="s">
        <v>4062</v>
      </c>
      <c r="BQ269" s="43" t="s">
        <v>4062</v>
      </c>
      <c r="BR269" s="43" t="s">
        <v>4062</v>
      </c>
      <c r="BS269" s="43" t="s">
        <v>4062</v>
      </c>
      <c r="BT269" s="43" t="s">
        <v>4062</v>
      </c>
    </row>
    <row r="270" spans="1:72" s="42" customFormat="1" x14ac:dyDescent="0.2">
      <c r="A270" s="33">
        <v>55607165</v>
      </c>
      <c r="B270" s="34" t="s">
        <v>1125</v>
      </c>
      <c r="C270" s="34" t="s">
        <v>51</v>
      </c>
      <c r="D270" s="34" t="s">
        <v>496</v>
      </c>
      <c r="E270" s="34" t="s">
        <v>2322</v>
      </c>
      <c r="F270" s="34" t="s">
        <v>1949</v>
      </c>
      <c r="G270" s="34" t="s">
        <v>1945</v>
      </c>
      <c r="H270" s="34" t="s">
        <v>2200</v>
      </c>
      <c r="I270" s="36">
        <v>1564560</v>
      </c>
      <c r="J270" s="37">
        <v>41403</v>
      </c>
      <c r="K270" s="34" t="s">
        <v>1126</v>
      </c>
      <c r="L270" s="34" t="s">
        <v>33</v>
      </c>
      <c r="M270" s="34" t="s">
        <v>34</v>
      </c>
      <c r="N270" s="37">
        <v>41499</v>
      </c>
      <c r="O270" s="37">
        <f t="shared" si="14"/>
        <v>41403</v>
      </c>
      <c r="P270" s="38">
        <v>365</v>
      </c>
      <c r="Q270" s="37" t="s">
        <v>2297</v>
      </c>
      <c r="R270" s="37">
        <f t="shared" si="15"/>
        <v>41768</v>
      </c>
      <c r="S270" s="38">
        <f t="shared" si="16"/>
        <v>-269</v>
      </c>
      <c r="T270" s="39" t="s">
        <v>2298</v>
      </c>
      <c r="U270" s="34" t="s">
        <v>783</v>
      </c>
      <c r="V270" s="37">
        <v>41568</v>
      </c>
      <c r="W270" s="45" t="s">
        <v>40</v>
      </c>
      <c r="X270" s="45" t="s">
        <v>40</v>
      </c>
      <c r="Y270" s="40" t="s">
        <v>334</v>
      </c>
      <c r="Z270" s="40" t="s">
        <v>40</v>
      </c>
      <c r="AA270" s="34" t="s">
        <v>1127</v>
      </c>
      <c r="AB270" s="34" t="s">
        <v>917</v>
      </c>
      <c r="AC270" s="45" t="s">
        <v>40</v>
      </c>
      <c r="AD270" s="45" t="s">
        <v>40</v>
      </c>
      <c r="AE270" s="45" t="s">
        <v>40</v>
      </c>
      <c r="AF270" s="45" t="s">
        <v>40</v>
      </c>
      <c r="AG270" s="45" t="s">
        <v>40</v>
      </c>
      <c r="AH270" s="34" t="s">
        <v>1128</v>
      </c>
      <c r="AI270" s="34" t="s">
        <v>47</v>
      </c>
      <c r="AJ270" s="33">
        <v>63503528</v>
      </c>
      <c r="AK270" s="40" t="s">
        <v>789</v>
      </c>
      <c r="AL270" s="40" t="s">
        <v>49</v>
      </c>
      <c r="AM270" s="40" t="s">
        <v>50</v>
      </c>
      <c r="AN270" s="40" t="s">
        <v>3230</v>
      </c>
      <c r="AO270" s="40" t="s">
        <v>3763</v>
      </c>
      <c r="AP270" s="40" t="s">
        <v>2327</v>
      </c>
      <c r="AQ270" s="40" t="s">
        <v>2329</v>
      </c>
      <c r="AR270" s="38">
        <v>55607165</v>
      </c>
      <c r="AS270" s="42" t="s">
        <v>4064</v>
      </c>
      <c r="AT270" s="43" t="s">
        <v>4062</v>
      </c>
      <c r="AU270" s="33">
        <v>55607165</v>
      </c>
      <c r="AV270" s="33" t="s">
        <v>2657</v>
      </c>
      <c r="AW270" s="33" t="s">
        <v>4080</v>
      </c>
      <c r="AX270" s="40" t="s">
        <v>4057</v>
      </c>
      <c r="AY270" s="40" t="s">
        <v>4058</v>
      </c>
      <c r="AZ270" s="43" t="s">
        <v>4062</v>
      </c>
      <c r="BA270" s="42" t="s">
        <v>4064</v>
      </c>
      <c r="BB270" s="43" t="s">
        <v>4062</v>
      </c>
      <c r="BC270" s="43" t="s">
        <v>4062</v>
      </c>
      <c r="BD270" s="43" t="s">
        <v>4062</v>
      </c>
      <c r="BE270" s="42" t="s">
        <v>40</v>
      </c>
      <c r="BF270" s="42" t="s">
        <v>40</v>
      </c>
      <c r="BG270" s="43" t="s">
        <v>4062</v>
      </c>
      <c r="BH270" s="43" t="s">
        <v>4062</v>
      </c>
      <c r="BI270" s="43" t="s">
        <v>4062</v>
      </c>
      <c r="BJ270" s="43" t="s">
        <v>4062</v>
      </c>
      <c r="BK270" s="43" t="s">
        <v>4062</v>
      </c>
      <c r="BL270" s="42" t="s">
        <v>40</v>
      </c>
      <c r="BM270" s="42" t="s">
        <v>40</v>
      </c>
      <c r="BN270" s="43" t="s">
        <v>4062</v>
      </c>
      <c r="BO270" s="43" t="s">
        <v>4062</v>
      </c>
      <c r="BP270" s="43" t="s">
        <v>4062</v>
      </c>
      <c r="BQ270" s="43" t="s">
        <v>4062</v>
      </c>
      <c r="BR270" s="43" t="s">
        <v>4062</v>
      </c>
      <c r="BS270" s="43" t="s">
        <v>4062</v>
      </c>
      <c r="BT270" s="43" t="s">
        <v>4062</v>
      </c>
    </row>
    <row r="271" spans="1:72" s="42" customFormat="1" x14ac:dyDescent="0.2">
      <c r="A271" s="33">
        <v>55607166</v>
      </c>
      <c r="B271" s="34" t="s">
        <v>1129</v>
      </c>
      <c r="C271" s="34" t="s">
        <v>51</v>
      </c>
      <c r="D271" s="34" t="s">
        <v>358</v>
      </c>
      <c r="E271" s="34" t="s">
        <v>2322</v>
      </c>
      <c r="F271" s="34" t="s">
        <v>1946</v>
      </c>
      <c r="G271" s="34" t="s">
        <v>1966</v>
      </c>
      <c r="H271" s="34" t="s">
        <v>2210</v>
      </c>
      <c r="I271" s="36">
        <v>180000</v>
      </c>
      <c r="J271" s="37">
        <v>41365</v>
      </c>
      <c r="K271" s="34" t="s">
        <v>98</v>
      </c>
      <c r="L271" s="34" t="s">
        <v>33</v>
      </c>
      <c r="M271" s="34" t="s">
        <v>34</v>
      </c>
      <c r="N271" s="37">
        <v>41499</v>
      </c>
      <c r="O271" s="37">
        <f t="shared" si="14"/>
        <v>41365</v>
      </c>
      <c r="P271" s="38">
        <v>365</v>
      </c>
      <c r="Q271" s="37" t="s">
        <v>2297</v>
      </c>
      <c r="R271" s="37">
        <f t="shared" si="15"/>
        <v>41730</v>
      </c>
      <c r="S271" s="38">
        <f t="shared" si="16"/>
        <v>-231</v>
      </c>
      <c r="T271" s="39" t="s">
        <v>2298</v>
      </c>
      <c r="U271" s="34" t="s">
        <v>783</v>
      </c>
      <c r="V271" s="37">
        <v>41568</v>
      </c>
      <c r="W271" s="45" t="s">
        <v>40</v>
      </c>
      <c r="X271" s="45" t="s">
        <v>40</v>
      </c>
      <c r="Y271" s="40" t="s">
        <v>334</v>
      </c>
      <c r="Z271" s="40" t="s">
        <v>40</v>
      </c>
      <c r="AA271" s="34" t="s">
        <v>99</v>
      </c>
      <c r="AB271" s="34" t="s">
        <v>424</v>
      </c>
      <c r="AC271" s="45" t="s">
        <v>40</v>
      </c>
      <c r="AD271" s="45" t="s">
        <v>40</v>
      </c>
      <c r="AE271" s="45" t="s">
        <v>40</v>
      </c>
      <c r="AF271" s="45" t="s">
        <v>40</v>
      </c>
      <c r="AG271" s="45" t="s">
        <v>40</v>
      </c>
      <c r="AH271" s="34" t="s">
        <v>100</v>
      </c>
      <c r="AI271" s="34" t="s">
        <v>82</v>
      </c>
      <c r="AJ271" s="33">
        <v>98030753585</v>
      </c>
      <c r="AK271" s="40" t="s">
        <v>789</v>
      </c>
      <c r="AL271" s="40" t="s">
        <v>49</v>
      </c>
      <c r="AM271" s="40" t="s">
        <v>50</v>
      </c>
      <c r="AN271" s="40" t="s">
        <v>3231</v>
      </c>
      <c r="AO271" s="40" t="s">
        <v>3764</v>
      </c>
      <c r="AP271" s="40" t="s">
        <v>2327</v>
      </c>
      <c r="AQ271" s="40" t="s">
        <v>2329</v>
      </c>
      <c r="AR271" s="38">
        <v>55607166</v>
      </c>
      <c r="AS271" s="42" t="s">
        <v>4064</v>
      </c>
      <c r="AT271" s="43" t="s">
        <v>4062</v>
      </c>
      <c r="AU271" s="33">
        <v>55607166</v>
      </c>
      <c r="AV271" s="33" t="s">
        <v>2658</v>
      </c>
      <c r="AW271" s="33" t="s">
        <v>4080</v>
      </c>
      <c r="AX271" s="40" t="s">
        <v>4057</v>
      </c>
      <c r="AY271" s="40" t="s">
        <v>4058</v>
      </c>
      <c r="AZ271" s="43" t="s">
        <v>4062</v>
      </c>
      <c r="BA271" s="42" t="s">
        <v>4064</v>
      </c>
      <c r="BB271" s="43" t="s">
        <v>4062</v>
      </c>
      <c r="BC271" s="43" t="s">
        <v>4062</v>
      </c>
      <c r="BD271" s="43" t="s">
        <v>4062</v>
      </c>
      <c r="BE271" s="42" t="s">
        <v>40</v>
      </c>
      <c r="BF271" s="42" t="s">
        <v>40</v>
      </c>
      <c r="BG271" s="43" t="s">
        <v>4062</v>
      </c>
      <c r="BH271" s="43" t="s">
        <v>4062</v>
      </c>
      <c r="BI271" s="43" t="s">
        <v>4062</v>
      </c>
      <c r="BJ271" s="43" t="s">
        <v>4062</v>
      </c>
      <c r="BK271" s="43" t="s">
        <v>4062</v>
      </c>
      <c r="BL271" s="42" t="s">
        <v>40</v>
      </c>
      <c r="BM271" s="42" t="s">
        <v>40</v>
      </c>
      <c r="BN271" s="43" t="s">
        <v>4062</v>
      </c>
      <c r="BO271" s="43" t="s">
        <v>4062</v>
      </c>
      <c r="BP271" s="43" t="s">
        <v>4062</v>
      </c>
      <c r="BQ271" s="43" t="s">
        <v>4062</v>
      </c>
      <c r="BR271" s="43" t="s">
        <v>4062</v>
      </c>
      <c r="BS271" s="43" t="s">
        <v>4062</v>
      </c>
      <c r="BT271" s="43" t="s">
        <v>4062</v>
      </c>
    </row>
    <row r="272" spans="1:72" s="42" customFormat="1" x14ac:dyDescent="0.2">
      <c r="A272" s="33">
        <v>55607166</v>
      </c>
      <c r="B272" s="34" t="s">
        <v>1129</v>
      </c>
      <c r="C272" s="34" t="s">
        <v>54</v>
      </c>
      <c r="D272" s="34" t="s">
        <v>369</v>
      </c>
      <c r="E272" s="35" t="s">
        <v>2323</v>
      </c>
      <c r="F272" s="34" t="s">
        <v>1963</v>
      </c>
      <c r="G272" s="34" t="s">
        <v>1966</v>
      </c>
      <c r="H272" s="34" t="s">
        <v>2210</v>
      </c>
      <c r="I272" s="36">
        <v>2385000</v>
      </c>
      <c r="J272" s="37">
        <v>41365</v>
      </c>
      <c r="K272" s="34" t="s">
        <v>98</v>
      </c>
      <c r="L272" s="34" t="s">
        <v>33</v>
      </c>
      <c r="M272" s="34" t="s">
        <v>34</v>
      </c>
      <c r="N272" s="37">
        <v>41499</v>
      </c>
      <c r="O272" s="37">
        <f t="shared" si="14"/>
        <v>41365</v>
      </c>
      <c r="P272" s="38">
        <v>365</v>
      </c>
      <c r="Q272" s="37" t="s">
        <v>2297</v>
      </c>
      <c r="R272" s="37">
        <f t="shared" si="15"/>
        <v>41730</v>
      </c>
      <c r="S272" s="38">
        <f t="shared" si="16"/>
        <v>-231</v>
      </c>
      <c r="T272" s="39" t="s">
        <v>2298</v>
      </c>
      <c r="U272" s="34" t="s">
        <v>783</v>
      </c>
      <c r="V272" s="37">
        <v>41568</v>
      </c>
      <c r="W272" s="45" t="s">
        <v>40</v>
      </c>
      <c r="X272" s="45" t="s">
        <v>40</v>
      </c>
      <c r="Y272" s="40" t="s">
        <v>334</v>
      </c>
      <c r="Z272" s="40" t="s">
        <v>40</v>
      </c>
      <c r="AA272" s="34" t="s">
        <v>99</v>
      </c>
      <c r="AB272" s="34" t="s">
        <v>424</v>
      </c>
      <c r="AC272" s="45" t="s">
        <v>40</v>
      </c>
      <c r="AD272" s="45" t="s">
        <v>40</v>
      </c>
      <c r="AE272" s="45" t="s">
        <v>40</v>
      </c>
      <c r="AF272" s="45" t="s">
        <v>40</v>
      </c>
      <c r="AG272" s="45" t="s">
        <v>40</v>
      </c>
      <c r="AH272" s="34" t="s">
        <v>100</v>
      </c>
      <c r="AI272" s="34" t="s">
        <v>82</v>
      </c>
      <c r="AJ272" s="33">
        <v>98030753585</v>
      </c>
      <c r="AK272" s="40" t="s">
        <v>789</v>
      </c>
      <c r="AL272" s="40" t="s">
        <v>49</v>
      </c>
      <c r="AM272" s="40" t="s">
        <v>50</v>
      </c>
      <c r="AN272" s="40" t="s">
        <v>3232</v>
      </c>
      <c r="AO272" s="40" t="s">
        <v>3765</v>
      </c>
      <c r="AP272" s="40" t="s">
        <v>2327</v>
      </c>
      <c r="AQ272" s="40" t="s">
        <v>2329</v>
      </c>
      <c r="AR272" s="38">
        <v>55607166</v>
      </c>
      <c r="AS272" s="42" t="s">
        <v>4064</v>
      </c>
      <c r="AT272" s="43" t="s">
        <v>4062</v>
      </c>
      <c r="AU272" s="33">
        <v>55607166</v>
      </c>
      <c r="AV272" s="33" t="s">
        <v>2659</v>
      </c>
      <c r="AW272" s="33" t="s">
        <v>4080</v>
      </c>
      <c r="AX272" s="40" t="s">
        <v>4057</v>
      </c>
      <c r="AY272" s="40" t="s">
        <v>4058</v>
      </c>
      <c r="AZ272" s="43" t="s">
        <v>4062</v>
      </c>
      <c r="BA272" s="42" t="s">
        <v>4064</v>
      </c>
      <c r="BB272" s="43" t="s">
        <v>4062</v>
      </c>
      <c r="BC272" s="43" t="s">
        <v>4062</v>
      </c>
      <c r="BD272" s="43" t="s">
        <v>4062</v>
      </c>
      <c r="BE272" s="42" t="s">
        <v>40</v>
      </c>
      <c r="BF272" s="42" t="s">
        <v>40</v>
      </c>
      <c r="BG272" s="43" t="s">
        <v>4062</v>
      </c>
      <c r="BH272" s="43" t="s">
        <v>4062</v>
      </c>
      <c r="BI272" s="43" t="s">
        <v>4062</v>
      </c>
      <c r="BJ272" s="43" t="s">
        <v>4062</v>
      </c>
      <c r="BK272" s="43" t="s">
        <v>4062</v>
      </c>
      <c r="BL272" s="42" t="s">
        <v>40</v>
      </c>
      <c r="BM272" s="42" t="s">
        <v>40</v>
      </c>
      <c r="BN272" s="43" t="s">
        <v>4062</v>
      </c>
      <c r="BO272" s="43" t="s">
        <v>4062</v>
      </c>
      <c r="BP272" s="43" t="s">
        <v>4062</v>
      </c>
      <c r="BQ272" s="43" t="s">
        <v>4062</v>
      </c>
      <c r="BR272" s="43" t="s">
        <v>4062</v>
      </c>
      <c r="BS272" s="43" t="s">
        <v>4062</v>
      </c>
      <c r="BT272" s="43" t="s">
        <v>4062</v>
      </c>
    </row>
    <row r="273" spans="1:72" s="42" customFormat="1" x14ac:dyDescent="0.2">
      <c r="A273" s="33">
        <v>55607166</v>
      </c>
      <c r="B273" s="34" t="s">
        <v>1129</v>
      </c>
      <c r="C273" s="34" t="s">
        <v>30</v>
      </c>
      <c r="D273" s="34" t="s">
        <v>469</v>
      </c>
      <c r="E273" s="35" t="s">
        <v>768</v>
      </c>
      <c r="F273" s="34" t="s">
        <v>1944</v>
      </c>
      <c r="G273" s="34" t="s">
        <v>1966</v>
      </c>
      <c r="H273" s="34" t="s">
        <v>2210</v>
      </c>
      <c r="I273" s="36">
        <v>470000</v>
      </c>
      <c r="J273" s="37">
        <v>41365</v>
      </c>
      <c r="K273" s="34" t="s">
        <v>98</v>
      </c>
      <c r="L273" s="34" t="s">
        <v>33</v>
      </c>
      <c r="M273" s="34" t="s">
        <v>34</v>
      </c>
      <c r="N273" s="37">
        <v>41499</v>
      </c>
      <c r="O273" s="37">
        <f t="shared" si="14"/>
        <v>41365</v>
      </c>
      <c r="P273" s="38">
        <v>365</v>
      </c>
      <c r="Q273" s="37" t="s">
        <v>2297</v>
      </c>
      <c r="R273" s="37">
        <f t="shared" si="15"/>
        <v>41730</v>
      </c>
      <c r="S273" s="38">
        <f t="shared" si="16"/>
        <v>-231</v>
      </c>
      <c r="T273" s="39" t="s">
        <v>2298</v>
      </c>
      <c r="U273" s="34" t="s">
        <v>783</v>
      </c>
      <c r="V273" s="37">
        <v>41568</v>
      </c>
      <c r="W273" s="45" t="s">
        <v>40</v>
      </c>
      <c r="X273" s="45" t="s">
        <v>40</v>
      </c>
      <c r="Y273" s="40" t="s">
        <v>334</v>
      </c>
      <c r="Z273" s="40" t="s">
        <v>40</v>
      </c>
      <c r="AA273" s="34" t="s">
        <v>99</v>
      </c>
      <c r="AB273" s="34" t="s">
        <v>424</v>
      </c>
      <c r="AC273" s="45" t="s">
        <v>40</v>
      </c>
      <c r="AD273" s="45" t="s">
        <v>40</v>
      </c>
      <c r="AE273" s="45" t="s">
        <v>40</v>
      </c>
      <c r="AF273" s="45" t="s">
        <v>40</v>
      </c>
      <c r="AG273" s="45" t="s">
        <v>40</v>
      </c>
      <c r="AH273" s="34" t="s">
        <v>100</v>
      </c>
      <c r="AI273" s="34" t="s">
        <v>82</v>
      </c>
      <c r="AJ273" s="33">
        <v>98030753585</v>
      </c>
      <c r="AK273" s="40" t="s">
        <v>789</v>
      </c>
      <c r="AL273" s="40" t="s">
        <v>49</v>
      </c>
      <c r="AM273" s="40" t="s">
        <v>50</v>
      </c>
      <c r="AN273" s="40" t="s">
        <v>3233</v>
      </c>
      <c r="AO273" s="40" t="s">
        <v>3766</v>
      </c>
      <c r="AP273" s="40" t="s">
        <v>2327</v>
      </c>
      <c r="AQ273" s="40" t="s">
        <v>2329</v>
      </c>
      <c r="AR273" s="38">
        <v>55607166</v>
      </c>
      <c r="AS273" s="42" t="s">
        <v>4064</v>
      </c>
      <c r="AT273" s="43" t="s">
        <v>4062</v>
      </c>
      <c r="AU273" s="33">
        <v>55607166</v>
      </c>
      <c r="AV273" s="33" t="s">
        <v>2660</v>
      </c>
      <c r="AW273" s="33" t="s">
        <v>4080</v>
      </c>
      <c r="AX273" s="40" t="s">
        <v>4057</v>
      </c>
      <c r="AY273" s="40" t="s">
        <v>4058</v>
      </c>
      <c r="AZ273" s="43" t="s">
        <v>4062</v>
      </c>
      <c r="BA273" s="42" t="s">
        <v>4064</v>
      </c>
      <c r="BB273" s="43" t="s">
        <v>4062</v>
      </c>
      <c r="BC273" s="43" t="s">
        <v>4062</v>
      </c>
      <c r="BD273" s="43" t="s">
        <v>4062</v>
      </c>
      <c r="BE273" s="42" t="s">
        <v>40</v>
      </c>
      <c r="BF273" s="42" t="s">
        <v>40</v>
      </c>
      <c r="BG273" s="43" t="s">
        <v>4062</v>
      </c>
      <c r="BH273" s="43" t="s">
        <v>4062</v>
      </c>
      <c r="BI273" s="43" t="s">
        <v>4062</v>
      </c>
      <c r="BJ273" s="43" t="s">
        <v>4062</v>
      </c>
      <c r="BK273" s="43" t="s">
        <v>4062</v>
      </c>
      <c r="BL273" s="42" t="s">
        <v>40</v>
      </c>
      <c r="BM273" s="42" t="s">
        <v>40</v>
      </c>
      <c r="BN273" s="43" t="s">
        <v>4062</v>
      </c>
      <c r="BO273" s="43" t="s">
        <v>4062</v>
      </c>
      <c r="BP273" s="43" t="s">
        <v>4062</v>
      </c>
      <c r="BQ273" s="43" t="s">
        <v>4062</v>
      </c>
      <c r="BR273" s="43" t="s">
        <v>4062</v>
      </c>
      <c r="BS273" s="43" t="s">
        <v>4062</v>
      </c>
      <c r="BT273" s="43" t="s">
        <v>4062</v>
      </c>
    </row>
    <row r="274" spans="1:72" s="42" customFormat="1" x14ac:dyDescent="0.2">
      <c r="A274" s="33">
        <v>55607178</v>
      </c>
      <c r="B274" s="34" t="s">
        <v>101</v>
      </c>
      <c r="C274" s="34" t="s">
        <v>51</v>
      </c>
      <c r="D274" s="34" t="s">
        <v>369</v>
      </c>
      <c r="E274" s="35" t="s">
        <v>2323</v>
      </c>
      <c r="F274" s="34" t="s">
        <v>1963</v>
      </c>
      <c r="G274" s="34" t="s">
        <v>1967</v>
      </c>
      <c r="H274" s="34" t="s">
        <v>2211</v>
      </c>
      <c r="I274" s="36">
        <v>2272500</v>
      </c>
      <c r="J274" s="37">
        <v>41398</v>
      </c>
      <c r="K274" s="34" t="s">
        <v>102</v>
      </c>
      <c r="L274" s="34" t="s">
        <v>33</v>
      </c>
      <c r="M274" s="34" t="s">
        <v>34</v>
      </c>
      <c r="N274" s="37">
        <v>41499</v>
      </c>
      <c r="O274" s="37">
        <f t="shared" si="14"/>
        <v>41398</v>
      </c>
      <c r="P274" s="38">
        <v>365</v>
      </c>
      <c r="Q274" s="37" t="s">
        <v>2297</v>
      </c>
      <c r="R274" s="37">
        <f t="shared" si="15"/>
        <v>41763</v>
      </c>
      <c r="S274" s="38">
        <f t="shared" si="16"/>
        <v>-264</v>
      </c>
      <c r="T274" s="39" t="s">
        <v>2298</v>
      </c>
      <c r="U274" s="34" t="s">
        <v>783</v>
      </c>
      <c r="V274" s="37">
        <v>41568</v>
      </c>
      <c r="W274" s="45" t="s">
        <v>40</v>
      </c>
      <c r="X274" s="45" t="s">
        <v>40</v>
      </c>
      <c r="Y274" s="40" t="s">
        <v>334</v>
      </c>
      <c r="Z274" s="40" t="s">
        <v>40</v>
      </c>
      <c r="AA274" s="34" t="s">
        <v>103</v>
      </c>
      <c r="AB274" s="34" t="s">
        <v>568</v>
      </c>
      <c r="AC274" s="45" t="s">
        <v>40</v>
      </c>
      <c r="AD274" s="45" t="s">
        <v>40</v>
      </c>
      <c r="AE274" s="45" t="s">
        <v>40</v>
      </c>
      <c r="AF274" s="45" t="s">
        <v>40</v>
      </c>
      <c r="AG274" s="45" t="s">
        <v>40</v>
      </c>
      <c r="AH274" s="34" t="s">
        <v>104</v>
      </c>
      <c r="AI274" s="34" t="s">
        <v>47</v>
      </c>
      <c r="AJ274" s="33">
        <v>20152983</v>
      </c>
      <c r="AK274" s="40" t="s">
        <v>789</v>
      </c>
      <c r="AL274" s="40" t="s">
        <v>49</v>
      </c>
      <c r="AM274" s="40" t="s">
        <v>50</v>
      </c>
      <c r="AN274" s="40" t="s">
        <v>3234</v>
      </c>
      <c r="AO274" s="40" t="s">
        <v>3767</v>
      </c>
      <c r="AP274" s="40" t="s">
        <v>2327</v>
      </c>
      <c r="AQ274" s="40" t="s">
        <v>2329</v>
      </c>
      <c r="AR274" s="38">
        <v>55607178</v>
      </c>
      <c r="AS274" s="42" t="s">
        <v>4064</v>
      </c>
      <c r="AT274" s="43" t="s">
        <v>4062</v>
      </c>
      <c r="AU274" s="33">
        <v>55607178</v>
      </c>
      <c r="AV274" s="33" t="s">
        <v>2661</v>
      </c>
      <c r="AW274" s="33" t="s">
        <v>4080</v>
      </c>
      <c r="AX274" s="40" t="s">
        <v>4057</v>
      </c>
      <c r="AY274" s="40" t="s">
        <v>4058</v>
      </c>
      <c r="AZ274" s="43" t="s">
        <v>4062</v>
      </c>
      <c r="BA274" s="42" t="s">
        <v>4064</v>
      </c>
      <c r="BB274" s="43" t="s">
        <v>4062</v>
      </c>
      <c r="BC274" s="43" t="s">
        <v>4062</v>
      </c>
      <c r="BD274" s="43" t="s">
        <v>4062</v>
      </c>
      <c r="BE274" s="42" t="s">
        <v>40</v>
      </c>
      <c r="BF274" s="42" t="s">
        <v>40</v>
      </c>
      <c r="BG274" s="43" t="s">
        <v>4062</v>
      </c>
      <c r="BH274" s="43" t="s">
        <v>4062</v>
      </c>
      <c r="BI274" s="43" t="s">
        <v>4062</v>
      </c>
      <c r="BJ274" s="43" t="s">
        <v>4062</v>
      </c>
      <c r="BK274" s="43" t="s">
        <v>4062</v>
      </c>
      <c r="BL274" s="42" t="s">
        <v>40</v>
      </c>
      <c r="BM274" s="42" t="s">
        <v>40</v>
      </c>
      <c r="BN274" s="43" t="s">
        <v>4062</v>
      </c>
      <c r="BO274" s="43" t="s">
        <v>4062</v>
      </c>
      <c r="BP274" s="43" t="s">
        <v>4062</v>
      </c>
      <c r="BQ274" s="43" t="s">
        <v>4062</v>
      </c>
      <c r="BR274" s="43" t="s">
        <v>4062</v>
      </c>
      <c r="BS274" s="43" t="s">
        <v>4062</v>
      </c>
      <c r="BT274" s="43" t="s">
        <v>4062</v>
      </c>
    </row>
    <row r="275" spans="1:72" s="42" customFormat="1" x14ac:dyDescent="0.2">
      <c r="A275" s="33">
        <v>55607178</v>
      </c>
      <c r="B275" s="34" t="s">
        <v>101</v>
      </c>
      <c r="C275" s="34" t="s">
        <v>54</v>
      </c>
      <c r="D275" s="34" t="s">
        <v>358</v>
      </c>
      <c r="E275" s="34" t="s">
        <v>2322</v>
      </c>
      <c r="F275" s="34" t="s">
        <v>1946</v>
      </c>
      <c r="G275" s="34" t="s">
        <v>1945</v>
      </c>
      <c r="H275" s="34" t="s">
        <v>2200</v>
      </c>
      <c r="I275" s="36">
        <v>180000</v>
      </c>
      <c r="J275" s="37">
        <v>41398</v>
      </c>
      <c r="K275" s="34" t="s">
        <v>102</v>
      </c>
      <c r="L275" s="34" t="s">
        <v>33</v>
      </c>
      <c r="M275" s="34" t="s">
        <v>34</v>
      </c>
      <c r="N275" s="37">
        <v>41499</v>
      </c>
      <c r="O275" s="37">
        <f t="shared" si="14"/>
        <v>41398</v>
      </c>
      <c r="P275" s="38">
        <v>365</v>
      </c>
      <c r="Q275" s="37" t="s">
        <v>2297</v>
      </c>
      <c r="R275" s="37">
        <f t="shared" si="15"/>
        <v>41763</v>
      </c>
      <c r="S275" s="38">
        <f t="shared" si="16"/>
        <v>-264</v>
      </c>
      <c r="T275" s="39" t="s">
        <v>2298</v>
      </c>
      <c r="U275" s="34" t="s">
        <v>783</v>
      </c>
      <c r="V275" s="37">
        <v>41568</v>
      </c>
      <c r="W275" s="45" t="s">
        <v>40</v>
      </c>
      <c r="X275" s="45" t="s">
        <v>40</v>
      </c>
      <c r="Y275" s="40" t="s">
        <v>334</v>
      </c>
      <c r="Z275" s="40" t="s">
        <v>40</v>
      </c>
      <c r="AA275" s="34" t="s">
        <v>103</v>
      </c>
      <c r="AB275" s="34" t="s">
        <v>568</v>
      </c>
      <c r="AC275" s="45" t="s">
        <v>40</v>
      </c>
      <c r="AD275" s="45" t="s">
        <v>40</v>
      </c>
      <c r="AE275" s="45" t="s">
        <v>40</v>
      </c>
      <c r="AF275" s="45" t="s">
        <v>40</v>
      </c>
      <c r="AG275" s="45" t="s">
        <v>40</v>
      </c>
      <c r="AH275" s="34" t="s">
        <v>104</v>
      </c>
      <c r="AI275" s="34" t="s">
        <v>47</v>
      </c>
      <c r="AJ275" s="33">
        <v>20152983</v>
      </c>
      <c r="AK275" s="40" t="s">
        <v>789</v>
      </c>
      <c r="AL275" s="40" t="s">
        <v>49</v>
      </c>
      <c r="AM275" s="40" t="s">
        <v>50</v>
      </c>
      <c r="AN275" s="40" t="s">
        <v>3235</v>
      </c>
      <c r="AO275" s="40" t="s">
        <v>3768</v>
      </c>
      <c r="AP275" s="40" t="s">
        <v>2327</v>
      </c>
      <c r="AQ275" s="40" t="s">
        <v>2329</v>
      </c>
      <c r="AR275" s="38">
        <v>55607178</v>
      </c>
      <c r="AS275" s="42" t="s">
        <v>4064</v>
      </c>
      <c r="AT275" s="43" t="s">
        <v>4062</v>
      </c>
      <c r="AU275" s="33">
        <v>55607178</v>
      </c>
      <c r="AV275" s="33" t="s">
        <v>2662</v>
      </c>
      <c r="AW275" s="33" t="s">
        <v>4080</v>
      </c>
      <c r="AX275" s="40" t="s">
        <v>4057</v>
      </c>
      <c r="AY275" s="40" t="s">
        <v>4058</v>
      </c>
      <c r="AZ275" s="43" t="s">
        <v>4062</v>
      </c>
      <c r="BA275" s="42" t="s">
        <v>4064</v>
      </c>
      <c r="BB275" s="43" t="s">
        <v>4062</v>
      </c>
      <c r="BC275" s="43" t="s">
        <v>4062</v>
      </c>
      <c r="BD275" s="43" t="s">
        <v>4062</v>
      </c>
      <c r="BE275" s="42" t="s">
        <v>40</v>
      </c>
      <c r="BF275" s="42" t="s">
        <v>40</v>
      </c>
      <c r="BG275" s="43" t="s">
        <v>4062</v>
      </c>
      <c r="BH275" s="43" t="s">
        <v>4062</v>
      </c>
      <c r="BI275" s="43" t="s">
        <v>4062</v>
      </c>
      <c r="BJ275" s="43" t="s">
        <v>4062</v>
      </c>
      <c r="BK275" s="43" t="s">
        <v>4062</v>
      </c>
      <c r="BL275" s="42" t="s">
        <v>40</v>
      </c>
      <c r="BM275" s="42" t="s">
        <v>40</v>
      </c>
      <c r="BN275" s="43" t="s">
        <v>4062</v>
      </c>
      <c r="BO275" s="43" t="s">
        <v>4062</v>
      </c>
      <c r="BP275" s="43" t="s">
        <v>4062</v>
      </c>
      <c r="BQ275" s="43" t="s">
        <v>4062</v>
      </c>
      <c r="BR275" s="43" t="s">
        <v>4062</v>
      </c>
      <c r="BS275" s="43" t="s">
        <v>4062</v>
      </c>
      <c r="BT275" s="43" t="s">
        <v>4062</v>
      </c>
    </row>
    <row r="276" spans="1:72" s="42" customFormat="1" x14ac:dyDescent="0.2">
      <c r="A276" s="33">
        <v>55607178</v>
      </c>
      <c r="B276" s="34" t="s">
        <v>101</v>
      </c>
      <c r="C276" s="34" t="s">
        <v>30</v>
      </c>
      <c r="D276" s="34" t="s">
        <v>469</v>
      </c>
      <c r="E276" s="35" t="s">
        <v>768</v>
      </c>
      <c r="F276" s="34" t="s">
        <v>1965</v>
      </c>
      <c r="G276" s="34" t="s">
        <v>1967</v>
      </c>
      <c r="H276" s="34" t="s">
        <v>2211</v>
      </c>
      <c r="I276" s="36">
        <v>470000</v>
      </c>
      <c r="J276" s="37">
        <v>41398</v>
      </c>
      <c r="K276" s="34" t="s">
        <v>102</v>
      </c>
      <c r="L276" s="34" t="s">
        <v>33</v>
      </c>
      <c r="M276" s="34" t="s">
        <v>34</v>
      </c>
      <c r="N276" s="37">
        <v>41499</v>
      </c>
      <c r="O276" s="37">
        <f t="shared" si="14"/>
        <v>41398</v>
      </c>
      <c r="P276" s="38">
        <v>365</v>
      </c>
      <c r="Q276" s="37" t="s">
        <v>2297</v>
      </c>
      <c r="R276" s="37">
        <f t="shared" si="15"/>
        <v>41763</v>
      </c>
      <c r="S276" s="38">
        <f t="shared" si="16"/>
        <v>-264</v>
      </c>
      <c r="T276" s="39" t="s">
        <v>2298</v>
      </c>
      <c r="U276" s="34" t="s">
        <v>783</v>
      </c>
      <c r="V276" s="37">
        <v>41568</v>
      </c>
      <c r="W276" s="45" t="s">
        <v>40</v>
      </c>
      <c r="X276" s="45" t="s">
        <v>40</v>
      </c>
      <c r="Y276" s="40" t="s">
        <v>334</v>
      </c>
      <c r="Z276" s="40" t="s">
        <v>40</v>
      </c>
      <c r="AA276" s="34" t="s">
        <v>103</v>
      </c>
      <c r="AB276" s="34" t="s">
        <v>568</v>
      </c>
      <c r="AC276" s="45" t="s">
        <v>40</v>
      </c>
      <c r="AD276" s="45" t="s">
        <v>40</v>
      </c>
      <c r="AE276" s="45" t="s">
        <v>40</v>
      </c>
      <c r="AF276" s="45" t="s">
        <v>40</v>
      </c>
      <c r="AG276" s="45" t="s">
        <v>40</v>
      </c>
      <c r="AH276" s="34" t="s">
        <v>104</v>
      </c>
      <c r="AI276" s="34" t="s">
        <v>47</v>
      </c>
      <c r="AJ276" s="33">
        <v>20152983</v>
      </c>
      <c r="AK276" s="40" t="s">
        <v>789</v>
      </c>
      <c r="AL276" s="40" t="s">
        <v>49</v>
      </c>
      <c r="AM276" s="40" t="s">
        <v>50</v>
      </c>
      <c r="AN276" s="40" t="s">
        <v>3236</v>
      </c>
      <c r="AO276" s="40" t="s">
        <v>3769</v>
      </c>
      <c r="AP276" s="40" t="s">
        <v>2327</v>
      </c>
      <c r="AQ276" s="40" t="s">
        <v>2329</v>
      </c>
      <c r="AR276" s="38">
        <v>55607178</v>
      </c>
      <c r="AS276" s="42" t="s">
        <v>4064</v>
      </c>
      <c r="AT276" s="43" t="s">
        <v>4062</v>
      </c>
      <c r="AU276" s="33">
        <v>55607178</v>
      </c>
      <c r="AV276" s="33" t="s">
        <v>2663</v>
      </c>
      <c r="AW276" s="33" t="s">
        <v>4080</v>
      </c>
      <c r="AX276" s="40" t="s">
        <v>4057</v>
      </c>
      <c r="AY276" s="40" t="s">
        <v>4058</v>
      </c>
      <c r="AZ276" s="43" t="s">
        <v>4062</v>
      </c>
      <c r="BA276" s="42" t="s">
        <v>4064</v>
      </c>
      <c r="BB276" s="43" t="s">
        <v>4062</v>
      </c>
      <c r="BC276" s="43" t="s">
        <v>4062</v>
      </c>
      <c r="BD276" s="43" t="s">
        <v>4062</v>
      </c>
      <c r="BE276" s="42" t="s">
        <v>40</v>
      </c>
      <c r="BF276" s="42" t="s">
        <v>40</v>
      </c>
      <c r="BG276" s="43" t="s">
        <v>4062</v>
      </c>
      <c r="BH276" s="43" t="s">
        <v>4062</v>
      </c>
      <c r="BI276" s="43" t="s">
        <v>4062</v>
      </c>
      <c r="BJ276" s="43" t="s">
        <v>4062</v>
      </c>
      <c r="BK276" s="43" t="s">
        <v>4062</v>
      </c>
      <c r="BL276" s="42" t="s">
        <v>40</v>
      </c>
      <c r="BM276" s="42" t="s">
        <v>40</v>
      </c>
      <c r="BN276" s="43" t="s">
        <v>4062</v>
      </c>
      <c r="BO276" s="43" t="s">
        <v>4062</v>
      </c>
      <c r="BP276" s="43" t="s">
        <v>4062</v>
      </c>
      <c r="BQ276" s="43" t="s">
        <v>4062</v>
      </c>
      <c r="BR276" s="43" t="s">
        <v>4062</v>
      </c>
      <c r="BS276" s="43" t="s">
        <v>4062</v>
      </c>
      <c r="BT276" s="43" t="s">
        <v>4062</v>
      </c>
    </row>
    <row r="277" spans="1:72" s="42" customFormat="1" x14ac:dyDescent="0.2">
      <c r="A277" s="33">
        <v>55607180</v>
      </c>
      <c r="B277" s="34" t="s">
        <v>105</v>
      </c>
      <c r="C277" s="34" t="s">
        <v>51</v>
      </c>
      <c r="D277" s="34" t="s">
        <v>534</v>
      </c>
      <c r="E277" s="34" t="s">
        <v>2309</v>
      </c>
      <c r="F277" s="34" t="s">
        <v>1976</v>
      </c>
      <c r="G277" s="34" t="s">
        <v>1945</v>
      </c>
      <c r="H277" s="34" t="s">
        <v>2200</v>
      </c>
      <c r="I277" s="36">
        <v>236367</v>
      </c>
      <c r="J277" s="37">
        <v>41295</v>
      </c>
      <c r="K277" s="34" t="s">
        <v>106</v>
      </c>
      <c r="L277" s="34" t="s">
        <v>33</v>
      </c>
      <c r="M277" s="34" t="s">
        <v>34</v>
      </c>
      <c r="N277" s="37">
        <v>41499</v>
      </c>
      <c r="O277" s="37">
        <f t="shared" si="14"/>
        <v>41295</v>
      </c>
      <c r="P277" s="38">
        <v>365</v>
      </c>
      <c r="Q277" s="37" t="s">
        <v>2297</v>
      </c>
      <c r="R277" s="37">
        <f t="shared" si="15"/>
        <v>41660</v>
      </c>
      <c r="S277" s="38">
        <f t="shared" si="16"/>
        <v>-161</v>
      </c>
      <c r="T277" s="39" t="s">
        <v>2298</v>
      </c>
      <c r="U277" s="34" t="s">
        <v>783</v>
      </c>
      <c r="V277" s="37">
        <v>41568</v>
      </c>
      <c r="W277" s="45" t="s">
        <v>40</v>
      </c>
      <c r="X277" s="45" t="s">
        <v>40</v>
      </c>
      <c r="Y277" s="40" t="s">
        <v>334</v>
      </c>
      <c r="Z277" s="40" t="s">
        <v>40</v>
      </c>
      <c r="AA277" s="34" t="s">
        <v>107</v>
      </c>
      <c r="AB277" s="34" t="s">
        <v>593</v>
      </c>
      <c r="AC277" s="45" t="s">
        <v>40</v>
      </c>
      <c r="AD277" s="45" t="s">
        <v>40</v>
      </c>
      <c r="AE277" s="45" t="s">
        <v>40</v>
      </c>
      <c r="AF277" s="45" t="s">
        <v>40</v>
      </c>
      <c r="AG277" s="45" t="s">
        <v>40</v>
      </c>
      <c r="AH277" s="34" t="s">
        <v>108</v>
      </c>
      <c r="AI277" s="34" t="s">
        <v>82</v>
      </c>
      <c r="AJ277" s="33">
        <v>95091304962</v>
      </c>
      <c r="AK277" s="40" t="s">
        <v>789</v>
      </c>
      <c r="AL277" s="40" t="s">
        <v>49</v>
      </c>
      <c r="AM277" s="40" t="s">
        <v>50</v>
      </c>
      <c r="AN277" s="40" t="s">
        <v>3237</v>
      </c>
      <c r="AO277" s="40" t="s">
        <v>3770</v>
      </c>
      <c r="AP277" s="40" t="s">
        <v>2327</v>
      </c>
      <c r="AQ277" s="40" t="s">
        <v>2329</v>
      </c>
      <c r="AR277" s="38">
        <v>55607180</v>
      </c>
      <c r="AS277" s="42" t="s">
        <v>4064</v>
      </c>
      <c r="AT277" s="43" t="s">
        <v>4062</v>
      </c>
      <c r="AU277" s="33">
        <v>55607180</v>
      </c>
      <c r="AV277" s="33" t="s">
        <v>2664</v>
      </c>
      <c r="AW277" s="33" t="s">
        <v>4080</v>
      </c>
      <c r="AX277" s="40" t="s">
        <v>4057</v>
      </c>
      <c r="AY277" s="40" t="s">
        <v>4058</v>
      </c>
      <c r="AZ277" s="43" t="s">
        <v>4062</v>
      </c>
      <c r="BA277" s="42" t="s">
        <v>4064</v>
      </c>
      <c r="BB277" s="43" t="s">
        <v>4062</v>
      </c>
      <c r="BC277" s="43" t="s">
        <v>4062</v>
      </c>
      <c r="BD277" s="43" t="s">
        <v>4062</v>
      </c>
      <c r="BE277" s="42" t="s">
        <v>40</v>
      </c>
      <c r="BF277" s="42" t="s">
        <v>40</v>
      </c>
      <c r="BG277" s="43" t="s">
        <v>4062</v>
      </c>
      <c r="BH277" s="43" t="s">
        <v>4062</v>
      </c>
      <c r="BI277" s="43" t="s">
        <v>4062</v>
      </c>
      <c r="BJ277" s="43" t="s">
        <v>4062</v>
      </c>
      <c r="BK277" s="43" t="s">
        <v>4062</v>
      </c>
      <c r="BL277" s="42" t="s">
        <v>40</v>
      </c>
      <c r="BM277" s="42" t="s">
        <v>40</v>
      </c>
      <c r="BN277" s="43" t="s">
        <v>4062</v>
      </c>
      <c r="BO277" s="43" t="s">
        <v>4062</v>
      </c>
      <c r="BP277" s="43" t="s">
        <v>4062</v>
      </c>
      <c r="BQ277" s="43" t="s">
        <v>4062</v>
      </c>
      <c r="BR277" s="43" t="s">
        <v>4062</v>
      </c>
      <c r="BS277" s="43" t="s">
        <v>4062</v>
      </c>
      <c r="BT277" s="43" t="s">
        <v>4062</v>
      </c>
    </row>
    <row r="278" spans="1:72" s="42" customFormat="1" x14ac:dyDescent="0.2">
      <c r="A278" s="33">
        <v>55607180</v>
      </c>
      <c r="B278" s="34" t="s">
        <v>105</v>
      </c>
      <c r="C278" s="34" t="s">
        <v>54</v>
      </c>
      <c r="D278" s="34" t="s">
        <v>109</v>
      </c>
      <c r="E278" s="34" t="s">
        <v>2183</v>
      </c>
      <c r="F278" s="34" t="s">
        <v>2015</v>
      </c>
      <c r="G278" s="34" t="s">
        <v>1945</v>
      </c>
      <c r="H278" s="34" t="s">
        <v>2200</v>
      </c>
      <c r="I278" s="36">
        <v>56818</v>
      </c>
      <c r="J278" s="37">
        <v>41295</v>
      </c>
      <c r="K278" s="34" t="s">
        <v>106</v>
      </c>
      <c r="L278" s="34" t="s">
        <v>33</v>
      </c>
      <c r="M278" s="34" t="s">
        <v>34</v>
      </c>
      <c r="N278" s="37">
        <v>41499</v>
      </c>
      <c r="O278" s="37">
        <f t="shared" si="14"/>
        <v>41295</v>
      </c>
      <c r="P278" s="38">
        <v>365</v>
      </c>
      <c r="Q278" s="37" t="s">
        <v>2297</v>
      </c>
      <c r="R278" s="37">
        <f t="shared" si="15"/>
        <v>41660</v>
      </c>
      <c r="S278" s="38">
        <f t="shared" si="16"/>
        <v>-161</v>
      </c>
      <c r="T278" s="39" t="s">
        <v>2298</v>
      </c>
      <c r="U278" s="34" t="s">
        <v>783</v>
      </c>
      <c r="V278" s="37">
        <v>41568</v>
      </c>
      <c r="W278" s="45" t="s">
        <v>40</v>
      </c>
      <c r="X278" s="45" t="s">
        <v>40</v>
      </c>
      <c r="Y278" s="40" t="s">
        <v>334</v>
      </c>
      <c r="Z278" s="40" t="s">
        <v>40</v>
      </c>
      <c r="AA278" s="34" t="s">
        <v>107</v>
      </c>
      <c r="AB278" s="34" t="s">
        <v>593</v>
      </c>
      <c r="AC278" s="45" t="s">
        <v>40</v>
      </c>
      <c r="AD278" s="45" t="s">
        <v>40</v>
      </c>
      <c r="AE278" s="45" t="s">
        <v>40</v>
      </c>
      <c r="AF278" s="45" t="s">
        <v>40</v>
      </c>
      <c r="AG278" s="45" t="s">
        <v>40</v>
      </c>
      <c r="AH278" s="34" t="s">
        <v>108</v>
      </c>
      <c r="AI278" s="34" t="s">
        <v>82</v>
      </c>
      <c r="AJ278" s="33">
        <v>95091304962</v>
      </c>
      <c r="AK278" s="40" t="s">
        <v>789</v>
      </c>
      <c r="AL278" s="40" t="s">
        <v>49</v>
      </c>
      <c r="AM278" s="40" t="s">
        <v>50</v>
      </c>
      <c r="AN278" s="40" t="s">
        <v>3238</v>
      </c>
      <c r="AO278" s="40" t="s">
        <v>3771</v>
      </c>
      <c r="AP278" s="40" t="s">
        <v>2327</v>
      </c>
      <c r="AQ278" s="40" t="s">
        <v>2329</v>
      </c>
      <c r="AR278" s="38">
        <v>55607180</v>
      </c>
      <c r="AS278" s="42" t="s">
        <v>4064</v>
      </c>
      <c r="AT278" s="43" t="s">
        <v>4062</v>
      </c>
      <c r="AU278" s="33">
        <v>55607180</v>
      </c>
      <c r="AV278" s="33" t="s">
        <v>2665</v>
      </c>
      <c r="AW278" s="33" t="s">
        <v>4080</v>
      </c>
      <c r="AX278" s="40" t="s">
        <v>4057</v>
      </c>
      <c r="AY278" s="40" t="s">
        <v>4058</v>
      </c>
      <c r="AZ278" s="43" t="s">
        <v>4062</v>
      </c>
      <c r="BA278" s="42" t="s">
        <v>4064</v>
      </c>
      <c r="BB278" s="43" t="s">
        <v>4062</v>
      </c>
      <c r="BC278" s="43" t="s">
        <v>4062</v>
      </c>
      <c r="BD278" s="43" t="s">
        <v>4062</v>
      </c>
      <c r="BE278" s="42" t="s">
        <v>40</v>
      </c>
      <c r="BF278" s="42" t="s">
        <v>40</v>
      </c>
      <c r="BG278" s="43" t="s">
        <v>4062</v>
      </c>
      <c r="BH278" s="43" t="s">
        <v>4062</v>
      </c>
      <c r="BI278" s="43" t="s">
        <v>4062</v>
      </c>
      <c r="BJ278" s="43" t="s">
        <v>4062</v>
      </c>
      <c r="BK278" s="43" t="s">
        <v>4062</v>
      </c>
      <c r="BL278" s="42" t="s">
        <v>40</v>
      </c>
      <c r="BM278" s="42" t="s">
        <v>40</v>
      </c>
      <c r="BN278" s="43" t="s">
        <v>4062</v>
      </c>
      <c r="BO278" s="43" t="s">
        <v>4062</v>
      </c>
      <c r="BP278" s="43" t="s">
        <v>4062</v>
      </c>
      <c r="BQ278" s="43" t="s">
        <v>4062</v>
      </c>
      <c r="BR278" s="43" t="s">
        <v>4062</v>
      </c>
      <c r="BS278" s="43" t="s">
        <v>4062</v>
      </c>
      <c r="BT278" s="43" t="s">
        <v>4062</v>
      </c>
    </row>
    <row r="279" spans="1:72" s="42" customFormat="1" x14ac:dyDescent="0.2">
      <c r="A279" s="33">
        <v>55607181</v>
      </c>
      <c r="B279" s="34" t="s">
        <v>110</v>
      </c>
      <c r="C279" s="34" t="s">
        <v>51</v>
      </c>
      <c r="D279" s="34" t="s">
        <v>358</v>
      </c>
      <c r="E279" s="34" t="s">
        <v>2322</v>
      </c>
      <c r="F279" s="34" t="s">
        <v>1946</v>
      </c>
      <c r="G279" s="34" t="s">
        <v>2014</v>
      </c>
      <c r="H279" s="34" t="s">
        <v>2229</v>
      </c>
      <c r="I279" s="36">
        <v>180000</v>
      </c>
      <c r="J279" s="37">
        <v>41397</v>
      </c>
      <c r="K279" s="34" t="s">
        <v>111</v>
      </c>
      <c r="L279" s="34" t="s">
        <v>33</v>
      </c>
      <c r="M279" s="34" t="s">
        <v>34</v>
      </c>
      <c r="N279" s="37">
        <v>41499</v>
      </c>
      <c r="O279" s="37">
        <f t="shared" si="14"/>
        <v>41397</v>
      </c>
      <c r="P279" s="38">
        <v>365</v>
      </c>
      <c r="Q279" s="37" t="s">
        <v>2297</v>
      </c>
      <c r="R279" s="37">
        <f t="shared" si="15"/>
        <v>41762</v>
      </c>
      <c r="S279" s="38">
        <f t="shared" si="16"/>
        <v>-263</v>
      </c>
      <c r="T279" s="39" t="s">
        <v>2298</v>
      </c>
      <c r="U279" s="34" t="s">
        <v>783</v>
      </c>
      <c r="V279" s="37">
        <v>41568</v>
      </c>
      <c r="W279" s="45" t="s">
        <v>40</v>
      </c>
      <c r="X279" s="45" t="s">
        <v>40</v>
      </c>
      <c r="Y279" s="40" t="s">
        <v>334</v>
      </c>
      <c r="Z279" s="40" t="s">
        <v>40</v>
      </c>
      <c r="AA279" s="34" t="s">
        <v>112</v>
      </c>
      <c r="AB279" s="34" t="s">
        <v>596</v>
      </c>
      <c r="AC279" s="45" t="s">
        <v>40</v>
      </c>
      <c r="AD279" s="45" t="s">
        <v>40</v>
      </c>
      <c r="AE279" s="45" t="s">
        <v>40</v>
      </c>
      <c r="AF279" s="45" t="s">
        <v>40</v>
      </c>
      <c r="AG279" s="45" t="s">
        <v>40</v>
      </c>
      <c r="AH279" s="34" t="s">
        <v>113</v>
      </c>
      <c r="AI279" s="34" t="s">
        <v>47</v>
      </c>
      <c r="AJ279" s="33">
        <v>1032445368</v>
      </c>
      <c r="AK279" s="40" t="s">
        <v>789</v>
      </c>
      <c r="AL279" s="40" t="s">
        <v>49</v>
      </c>
      <c r="AM279" s="40" t="s">
        <v>50</v>
      </c>
      <c r="AN279" s="40" t="s">
        <v>3239</v>
      </c>
      <c r="AO279" s="40" t="s">
        <v>3772</v>
      </c>
      <c r="AP279" s="40" t="s">
        <v>2327</v>
      </c>
      <c r="AQ279" s="40" t="s">
        <v>2329</v>
      </c>
      <c r="AR279" s="38">
        <v>55607181</v>
      </c>
      <c r="AS279" s="42" t="s">
        <v>4064</v>
      </c>
      <c r="AT279" s="43" t="s">
        <v>4062</v>
      </c>
      <c r="AU279" s="33">
        <v>55607181</v>
      </c>
      <c r="AV279" s="33" t="s">
        <v>2666</v>
      </c>
      <c r="AW279" s="33" t="s">
        <v>4080</v>
      </c>
      <c r="AX279" s="40" t="s">
        <v>4057</v>
      </c>
      <c r="AY279" s="40" t="s">
        <v>4058</v>
      </c>
      <c r="AZ279" s="43" t="s">
        <v>4062</v>
      </c>
      <c r="BA279" s="42" t="s">
        <v>4064</v>
      </c>
      <c r="BB279" s="43" t="s">
        <v>4062</v>
      </c>
      <c r="BC279" s="43" t="s">
        <v>4062</v>
      </c>
      <c r="BD279" s="43" t="s">
        <v>4062</v>
      </c>
      <c r="BE279" s="42" t="s">
        <v>40</v>
      </c>
      <c r="BF279" s="42" t="s">
        <v>40</v>
      </c>
      <c r="BG279" s="43" t="s">
        <v>4062</v>
      </c>
      <c r="BH279" s="43" t="s">
        <v>4062</v>
      </c>
      <c r="BI279" s="43" t="s">
        <v>4062</v>
      </c>
      <c r="BJ279" s="43" t="s">
        <v>4062</v>
      </c>
      <c r="BK279" s="43" t="s">
        <v>4062</v>
      </c>
      <c r="BL279" s="42" t="s">
        <v>40</v>
      </c>
      <c r="BM279" s="42" t="s">
        <v>40</v>
      </c>
      <c r="BN279" s="43" t="s">
        <v>4062</v>
      </c>
      <c r="BO279" s="43" t="s">
        <v>4062</v>
      </c>
      <c r="BP279" s="43" t="s">
        <v>4062</v>
      </c>
      <c r="BQ279" s="43" t="s">
        <v>4062</v>
      </c>
      <c r="BR279" s="43" t="s">
        <v>4062</v>
      </c>
      <c r="BS279" s="43" t="s">
        <v>4062</v>
      </c>
      <c r="BT279" s="43" t="s">
        <v>4062</v>
      </c>
    </row>
    <row r="280" spans="1:72" s="42" customFormat="1" x14ac:dyDescent="0.2">
      <c r="A280" s="33">
        <v>55607181</v>
      </c>
      <c r="B280" s="34" t="s">
        <v>110</v>
      </c>
      <c r="C280" s="34" t="s">
        <v>54</v>
      </c>
      <c r="D280" s="34" t="s">
        <v>369</v>
      </c>
      <c r="E280" s="35" t="s">
        <v>2323</v>
      </c>
      <c r="F280" s="34" t="s">
        <v>1963</v>
      </c>
      <c r="G280" s="34" t="s">
        <v>2014</v>
      </c>
      <c r="H280" s="34" t="s">
        <v>2229</v>
      </c>
      <c r="I280" s="36">
        <v>2272500</v>
      </c>
      <c r="J280" s="37">
        <v>41397</v>
      </c>
      <c r="K280" s="34" t="s">
        <v>111</v>
      </c>
      <c r="L280" s="34" t="s">
        <v>33</v>
      </c>
      <c r="M280" s="34" t="s">
        <v>34</v>
      </c>
      <c r="N280" s="37">
        <v>41499</v>
      </c>
      <c r="O280" s="37">
        <f t="shared" si="14"/>
        <v>41397</v>
      </c>
      <c r="P280" s="38">
        <v>365</v>
      </c>
      <c r="Q280" s="37" t="s">
        <v>2297</v>
      </c>
      <c r="R280" s="37">
        <f t="shared" si="15"/>
        <v>41762</v>
      </c>
      <c r="S280" s="38">
        <f t="shared" si="16"/>
        <v>-263</v>
      </c>
      <c r="T280" s="39" t="s">
        <v>2298</v>
      </c>
      <c r="U280" s="34" t="s">
        <v>783</v>
      </c>
      <c r="V280" s="37">
        <v>41568</v>
      </c>
      <c r="W280" s="45" t="s">
        <v>40</v>
      </c>
      <c r="X280" s="45" t="s">
        <v>40</v>
      </c>
      <c r="Y280" s="40" t="s">
        <v>334</v>
      </c>
      <c r="Z280" s="40" t="s">
        <v>40</v>
      </c>
      <c r="AA280" s="34" t="s">
        <v>112</v>
      </c>
      <c r="AB280" s="34" t="s">
        <v>596</v>
      </c>
      <c r="AC280" s="45" t="s">
        <v>40</v>
      </c>
      <c r="AD280" s="45" t="s">
        <v>40</v>
      </c>
      <c r="AE280" s="45" t="s">
        <v>40</v>
      </c>
      <c r="AF280" s="45" t="s">
        <v>40</v>
      </c>
      <c r="AG280" s="45" t="s">
        <v>40</v>
      </c>
      <c r="AH280" s="34" t="s">
        <v>113</v>
      </c>
      <c r="AI280" s="34" t="s">
        <v>47</v>
      </c>
      <c r="AJ280" s="33">
        <v>1032445368</v>
      </c>
      <c r="AK280" s="40" t="s">
        <v>789</v>
      </c>
      <c r="AL280" s="40" t="s">
        <v>49</v>
      </c>
      <c r="AM280" s="40" t="s">
        <v>50</v>
      </c>
      <c r="AN280" s="40" t="s">
        <v>3240</v>
      </c>
      <c r="AO280" s="40" t="s">
        <v>3773</v>
      </c>
      <c r="AP280" s="40" t="s">
        <v>2327</v>
      </c>
      <c r="AQ280" s="40" t="s">
        <v>2329</v>
      </c>
      <c r="AR280" s="38">
        <v>55607181</v>
      </c>
      <c r="AS280" s="42" t="s">
        <v>4064</v>
      </c>
      <c r="AT280" s="43" t="s">
        <v>4062</v>
      </c>
      <c r="AU280" s="33">
        <v>55607181</v>
      </c>
      <c r="AV280" s="33" t="s">
        <v>2667</v>
      </c>
      <c r="AW280" s="33" t="s">
        <v>4080</v>
      </c>
      <c r="AX280" s="40" t="s">
        <v>4057</v>
      </c>
      <c r="AY280" s="40" t="s">
        <v>4058</v>
      </c>
      <c r="AZ280" s="43" t="s">
        <v>4062</v>
      </c>
      <c r="BA280" s="42" t="s">
        <v>4064</v>
      </c>
      <c r="BB280" s="43" t="s">
        <v>4062</v>
      </c>
      <c r="BC280" s="43" t="s">
        <v>4062</v>
      </c>
      <c r="BD280" s="43" t="s">
        <v>4062</v>
      </c>
      <c r="BE280" s="42" t="s">
        <v>40</v>
      </c>
      <c r="BF280" s="42" t="s">
        <v>40</v>
      </c>
      <c r="BG280" s="43" t="s">
        <v>4062</v>
      </c>
      <c r="BH280" s="43" t="s">
        <v>4062</v>
      </c>
      <c r="BI280" s="43" t="s">
        <v>4062</v>
      </c>
      <c r="BJ280" s="43" t="s">
        <v>4062</v>
      </c>
      <c r="BK280" s="43" t="s">
        <v>4062</v>
      </c>
      <c r="BL280" s="42" t="s">
        <v>40</v>
      </c>
      <c r="BM280" s="42" t="s">
        <v>40</v>
      </c>
      <c r="BN280" s="43" t="s">
        <v>4062</v>
      </c>
      <c r="BO280" s="43" t="s">
        <v>4062</v>
      </c>
      <c r="BP280" s="43" t="s">
        <v>4062</v>
      </c>
      <c r="BQ280" s="43" t="s">
        <v>4062</v>
      </c>
      <c r="BR280" s="43" t="s">
        <v>4062</v>
      </c>
      <c r="BS280" s="43" t="s">
        <v>4062</v>
      </c>
      <c r="BT280" s="43" t="s">
        <v>4062</v>
      </c>
    </row>
    <row r="281" spans="1:72" s="42" customFormat="1" x14ac:dyDescent="0.2">
      <c r="A281" s="33">
        <v>55607181</v>
      </c>
      <c r="B281" s="34" t="s">
        <v>110</v>
      </c>
      <c r="C281" s="34" t="s">
        <v>30</v>
      </c>
      <c r="D281" s="34" t="s">
        <v>469</v>
      </c>
      <c r="E281" s="35" t="s">
        <v>768</v>
      </c>
      <c r="F281" s="34" t="s">
        <v>1944</v>
      </c>
      <c r="G281" s="34" t="s">
        <v>2014</v>
      </c>
      <c r="H281" s="34" t="s">
        <v>2229</v>
      </c>
      <c r="I281" s="36">
        <v>470000</v>
      </c>
      <c r="J281" s="37">
        <v>41397</v>
      </c>
      <c r="K281" s="34" t="s">
        <v>111</v>
      </c>
      <c r="L281" s="34" t="s">
        <v>33</v>
      </c>
      <c r="M281" s="34" t="s">
        <v>34</v>
      </c>
      <c r="N281" s="37">
        <v>41499</v>
      </c>
      <c r="O281" s="37">
        <f t="shared" si="14"/>
        <v>41397</v>
      </c>
      <c r="P281" s="38">
        <v>365</v>
      </c>
      <c r="Q281" s="37" t="s">
        <v>2297</v>
      </c>
      <c r="R281" s="37">
        <f t="shared" si="15"/>
        <v>41762</v>
      </c>
      <c r="S281" s="38">
        <f t="shared" si="16"/>
        <v>-263</v>
      </c>
      <c r="T281" s="39" t="s">
        <v>2298</v>
      </c>
      <c r="U281" s="34" t="s">
        <v>783</v>
      </c>
      <c r="V281" s="37">
        <v>41568</v>
      </c>
      <c r="W281" s="45" t="s">
        <v>40</v>
      </c>
      <c r="X281" s="45" t="s">
        <v>40</v>
      </c>
      <c r="Y281" s="40" t="s">
        <v>334</v>
      </c>
      <c r="Z281" s="40" t="s">
        <v>40</v>
      </c>
      <c r="AA281" s="34" t="s">
        <v>112</v>
      </c>
      <c r="AB281" s="34" t="s">
        <v>596</v>
      </c>
      <c r="AC281" s="45" t="s">
        <v>40</v>
      </c>
      <c r="AD281" s="45" t="s">
        <v>40</v>
      </c>
      <c r="AE281" s="45" t="s">
        <v>40</v>
      </c>
      <c r="AF281" s="45" t="s">
        <v>40</v>
      </c>
      <c r="AG281" s="45" t="s">
        <v>40</v>
      </c>
      <c r="AH281" s="34" t="s">
        <v>113</v>
      </c>
      <c r="AI281" s="34" t="s">
        <v>47</v>
      </c>
      <c r="AJ281" s="33">
        <v>1032445368</v>
      </c>
      <c r="AK281" s="40" t="s">
        <v>789</v>
      </c>
      <c r="AL281" s="40" t="s">
        <v>49</v>
      </c>
      <c r="AM281" s="40" t="s">
        <v>50</v>
      </c>
      <c r="AN281" s="40" t="s">
        <v>3241</v>
      </c>
      <c r="AO281" s="40" t="s">
        <v>3774</v>
      </c>
      <c r="AP281" s="40" t="s">
        <v>2327</v>
      </c>
      <c r="AQ281" s="40" t="s">
        <v>2329</v>
      </c>
      <c r="AR281" s="38">
        <v>55607181</v>
      </c>
      <c r="AS281" s="42" t="s">
        <v>4064</v>
      </c>
      <c r="AT281" s="43" t="s">
        <v>4062</v>
      </c>
      <c r="AU281" s="33">
        <v>55607181</v>
      </c>
      <c r="AV281" s="33" t="s">
        <v>2668</v>
      </c>
      <c r="AW281" s="33" t="s">
        <v>4080</v>
      </c>
      <c r="AX281" s="40" t="s">
        <v>4057</v>
      </c>
      <c r="AY281" s="40" t="s">
        <v>4058</v>
      </c>
      <c r="AZ281" s="43" t="s">
        <v>4062</v>
      </c>
      <c r="BA281" s="42" t="s">
        <v>4064</v>
      </c>
      <c r="BB281" s="43" t="s">
        <v>4062</v>
      </c>
      <c r="BC281" s="43" t="s">
        <v>4062</v>
      </c>
      <c r="BD281" s="43" t="s">
        <v>4062</v>
      </c>
      <c r="BE281" s="42" t="s">
        <v>40</v>
      </c>
      <c r="BF281" s="42" t="s">
        <v>40</v>
      </c>
      <c r="BG281" s="43" t="s">
        <v>4062</v>
      </c>
      <c r="BH281" s="43" t="s">
        <v>4062</v>
      </c>
      <c r="BI281" s="43" t="s">
        <v>4062</v>
      </c>
      <c r="BJ281" s="43" t="s">
        <v>4062</v>
      </c>
      <c r="BK281" s="43" t="s">
        <v>4062</v>
      </c>
      <c r="BL281" s="42" t="s">
        <v>40</v>
      </c>
      <c r="BM281" s="42" t="s">
        <v>40</v>
      </c>
      <c r="BN281" s="43" t="s">
        <v>4062</v>
      </c>
      <c r="BO281" s="43" t="s">
        <v>4062</v>
      </c>
      <c r="BP281" s="43" t="s">
        <v>4062</v>
      </c>
      <c r="BQ281" s="43" t="s">
        <v>4062</v>
      </c>
      <c r="BR281" s="43" t="s">
        <v>4062</v>
      </c>
      <c r="BS281" s="43" t="s">
        <v>4062</v>
      </c>
      <c r="BT281" s="43" t="s">
        <v>4062</v>
      </c>
    </row>
    <row r="282" spans="1:72" s="42" customFormat="1" x14ac:dyDescent="0.2">
      <c r="A282" s="33">
        <v>55607194</v>
      </c>
      <c r="B282" s="34" t="s">
        <v>114</v>
      </c>
      <c r="C282" s="34" t="s">
        <v>51</v>
      </c>
      <c r="D282" s="34" t="s">
        <v>358</v>
      </c>
      <c r="E282" s="34" t="s">
        <v>2322</v>
      </c>
      <c r="F282" s="34" t="s">
        <v>1946</v>
      </c>
      <c r="G282" s="34" t="s">
        <v>1967</v>
      </c>
      <c r="H282" s="34" t="s">
        <v>2211</v>
      </c>
      <c r="I282" s="36">
        <v>156100</v>
      </c>
      <c r="J282" s="37">
        <v>41380</v>
      </c>
      <c r="K282" s="34" t="s">
        <v>115</v>
      </c>
      <c r="L282" s="34" t="s">
        <v>33</v>
      </c>
      <c r="M282" s="34" t="s">
        <v>34</v>
      </c>
      <c r="N282" s="37">
        <v>41499</v>
      </c>
      <c r="O282" s="37">
        <f t="shared" si="14"/>
        <v>41380</v>
      </c>
      <c r="P282" s="38">
        <v>365</v>
      </c>
      <c r="Q282" s="37" t="s">
        <v>2297</v>
      </c>
      <c r="R282" s="37">
        <f t="shared" si="15"/>
        <v>41745</v>
      </c>
      <c r="S282" s="38">
        <f t="shared" si="16"/>
        <v>-246</v>
      </c>
      <c r="T282" s="39" t="s">
        <v>2298</v>
      </c>
      <c r="U282" s="34" t="s">
        <v>783</v>
      </c>
      <c r="V282" s="37">
        <v>41568</v>
      </c>
      <c r="W282" s="45" t="s">
        <v>40</v>
      </c>
      <c r="X282" s="45" t="s">
        <v>40</v>
      </c>
      <c r="Y282" s="40" t="s">
        <v>334</v>
      </c>
      <c r="Z282" s="40" t="s">
        <v>40</v>
      </c>
      <c r="AA282" s="34" t="s">
        <v>116</v>
      </c>
      <c r="AB282" s="34" t="s">
        <v>845</v>
      </c>
      <c r="AC282" s="45" t="s">
        <v>40</v>
      </c>
      <c r="AD282" s="45" t="s">
        <v>40</v>
      </c>
      <c r="AE282" s="45" t="s">
        <v>40</v>
      </c>
      <c r="AF282" s="45" t="s">
        <v>40</v>
      </c>
      <c r="AG282" s="45" t="s">
        <v>40</v>
      </c>
      <c r="AH282" s="34" t="s">
        <v>117</v>
      </c>
      <c r="AI282" s="34" t="s">
        <v>47</v>
      </c>
      <c r="AJ282" s="33">
        <v>1020775119</v>
      </c>
      <c r="AK282" s="40" t="s">
        <v>789</v>
      </c>
      <c r="AL282" s="40" t="s">
        <v>49</v>
      </c>
      <c r="AM282" s="40" t="s">
        <v>50</v>
      </c>
      <c r="AN282" s="40" t="s">
        <v>3242</v>
      </c>
      <c r="AO282" s="40" t="s">
        <v>3775</v>
      </c>
      <c r="AP282" s="40" t="s">
        <v>2327</v>
      </c>
      <c r="AQ282" s="40" t="s">
        <v>2329</v>
      </c>
      <c r="AR282" s="38">
        <v>55607194</v>
      </c>
      <c r="AS282" s="42" t="s">
        <v>4064</v>
      </c>
      <c r="AT282" s="43" t="s">
        <v>4062</v>
      </c>
      <c r="AU282" s="33">
        <v>55607194</v>
      </c>
      <c r="AV282" s="33" t="s">
        <v>2669</v>
      </c>
      <c r="AW282" s="33" t="s">
        <v>4080</v>
      </c>
      <c r="AX282" s="40" t="s">
        <v>4057</v>
      </c>
      <c r="AY282" s="40" t="s">
        <v>4058</v>
      </c>
      <c r="AZ282" s="43" t="s">
        <v>4062</v>
      </c>
      <c r="BA282" s="42" t="s">
        <v>4064</v>
      </c>
      <c r="BB282" s="43" t="s">
        <v>4062</v>
      </c>
      <c r="BC282" s="43" t="s">
        <v>4062</v>
      </c>
      <c r="BD282" s="43" t="s">
        <v>4062</v>
      </c>
      <c r="BE282" s="42" t="s">
        <v>40</v>
      </c>
      <c r="BF282" s="42" t="s">
        <v>40</v>
      </c>
      <c r="BG282" s="43" t="s">
        <v>4062</v>
      </c>
      <c r="BH282" s="43" t="s">
        <v>4062</v>
      </c>
      <c r="BI282" s="43" t="s">
        <v>4062</v>
      </c>
      <c r="BJ282" s="43" t="s">
        <v>4062</v>
      </c>
      <c r="BK282" s="43" t="s">
        <v>4062</v>
      </c>
      <c r="BL282" s="42" t="s">
        <v>40</v>
      </c>
      <c r="BM282" s="42" t="s">
        <v>40</v>
      </c>
      <c r="BN282" s="43" t="s">
        <v>4062</v>
      </c>
      <c r="BO282" s="43" t="s">
        <v>4062</v>
      </c>
      <c r="BP282" s="43" t="s">
        <v>4062</v>
      </c>
      <c r="BQ282" s="43" t="s">
        <v>4062</v>
      </c>
      <c r="BR282" s="43" t="s">
        <v>4062</v>
      </c>
      <c r="BS282" s="43" t="s">
        <v>4062</v>
      </c>
      <c r="BT282" s="43" t="s">
        <v>4062</v>
      </c>
    </row>
    <row r="283" spans="1:72" s="42" customFormat="1" x14ac:dyDescent="0.2">
      <c r="A283" s="33">
        <v>55607194</v>
      </c>
      <c r="B283" s="34" t="s">
        <v>114</v>
      </c>
      <c r="C283" s="34" t="s">
        <v>54</v>
      </c>
      <c r="D283" s="34" t="s">
        <v>364</v>
      </c>
      <c r="E283" s="35" t="s">
        <v>768</v>
      </c>
      <c r="F283" s="34" t="s">
        <v>1944</v>
      </c>
      <c r="G283" s="34" t="s">
        <v>1967</v>
      </c>
      <c r="H283" s="34" t="s">
        <v>2211</v>
      </c>
      <c r="I283" s="36">
        <v>470000</v>
      </c>
      <c r="J283" s="37">
        <v>41380</v>
      </c>
      <c r="K283" s="34" t="s">
        <v>115</v>
      </c>
      <c r="L283" s="34" t="s">
        <v>33</v>
      </c>
      <c r="M283" s="34" t="s">
        <v>34</v>
      </c>
      <c r="N283" s="37">
        <v>41499</v>
      </c>
      <c r="O283" s="37">
        <f t="shared" si="14"/>
        <v>41380</v>
      </c>
      <c r="P283" s="38">
        <v>365</v>
      </c>
      <c r="Q283" s="37" t="s">
        <v>2297</v>
      </c>
      <c r="R283" s="37">
        <f t="shared" si="15"/>
        <v>41745</v>
      </c>
      <c r="S283" s="38">
        <f t="shared" si="16"/>
        <v>-246</v>
      </c>
      <c r="T283" s="39" t="s">
        <v>2298</v>
      </c>
      <c r="U283" s="34" t="s">
        <v>783</v>
      </c>
      <c r="V283" s="37">
        <v>41568</v>
      </c>
      <c r="W283" s="45" t="s">
        <v>40</v>
      </c>
      <c r="X283" s="45" t="s">
        <v>40</v>
      </c>
      <c r="Y283" s="40" t="s">
        <v>334</v>
      </c>
      <c r="Z283" s="40" t="s">
        <v>40</v>
      </c>
      <c r="AA283" s="34" t="s">
        <v>116</v>
      </c>
      <c r="AB283" s="34" t="s">
        <v>845</v>
      </c>
      <c r="AC283" s="45" t="s">
        <v>40</v>
      </c>
      <c r="AD283" s="45" t="s">
        <v>40</v>
      </c>
      <c r="AE283" s="45" t="s">
        <v>40</v>
      </c>
      <c r="AF283" s="45" t="s">
        <v>40</v>
      </c>
      <c r="AG283" s="45" t="s">
        <v>40</v>
      </c>
      <c r="AH283" s="34" t="s">
        <v>117</v>
      </c>
      <c r="AI283" s="34" t="s">
        <v>47</v>
      </c>
      <c r="AJ283" s="33">
        <v>1020775119</v>
      </c>
      <c r="AK283" s="40" t="s">
        <v>789</v>
      </c>
      <c r="AL283" s="40" t="s">
        <v>49</v>
      </c>
      <c r="AM283" s="40" t="s">
        <v>50</v>
      </c>
      <c r="AN283" s="40" t="s">
        <v>3243</v>
      </c>
      <c r="AO283" s="40" t="s">
        <v>3776</v>
      </c>
      <c r="AP283" s="40" t="s">
        <v>2327</v>
      </c>
      <c r="AQ283" s="40" t="s">
        <v>2329</v>
      </c>
      <c r="AR283" s="38">
        <v>55607194</v>
      </c>
      <c r="AS283" s="42" t="s">
        <v>4064</v>
      </c>
      <c r="AT283" s="43" t="s">
        <v>4062</v>
      </c>
      <c r="AU283" s="33">
        <v>55607194</v>
      </c>
      <c r="AV283" s="33" t="s">
        <v>2670</v>
      </c>
      <c r="AW283" s="33" t="s">
        <v>4080</v>
      </c>
      <c r="AX283" s="40" t="s">
        <v>4057</v>
      </c>
      <c r="AY283" s="40" t="s">
        <v>4058</v>
      </c>
      <c r="AZ283" s="43" t="s">
        <v>4062</v>
      </c>
      <c r="BA283" s="42" t="s">
        <v>4064</v>
      </c>
      <c r="BB283" s="43" t="s">
        <v>4062</v>
      </c>
      <c r="BC283" s="43" t="s">
        <v>4062</v>
      </c>
      <c r="BD283" s="43" t="s">
        <v>4062</v>
      </c>
      <c r="BE283" s="42" t="s">
        <v>40</v>
      </c>
      <c r="BF283" s="42" t="s">
        <v>40</v>
      </c>
      <c r="BG283" s="43" t="s">
        <v>4062</v>
      </c>
      <c r="BH283" s="43" t="s">
        <v>4062</v>
      </c>
      <c r="BI283" s="43" t="s">
        <v>4062</v>
      </c>
      <c r="BJ283" s="43" t="s">
        <v>4062</v>
      </c>
      <c r="BK283" s="43" t="s">
        <v>4062</v>
      </c>
      <c r="BL283" s="42" t="s">
        <v>40</v>
      </c>
      <c r="BM283" s="42" t="s">
        <v>40</v>
      </c>
      <c r="BN283" s="43" t="s">
        <v>4062</v>
      </c>
      <c r="BO283" s="43" t="s">
        <v>4062</v>
      </c>
      <c r="BP283" s="43" t="s">
        <v>4062</v>
      </c>
      <c r="BQ283" s="43" t="s">
        <v>4062</v>
      </c>
      <c r="BR283" s="43" t="s">
        <v>4062</v>
      </c>
      <c r="BS283" s="43" t="s">
        <v>4062</v>
      </c>
      <c r="BT283" s="43" t="s">
        <v>4062</v>
      </c>
    </row>
    <row r="284" spans="1:72" s="42" customFormat="1" x14ac:dyDescent="0.2">
      <c r="A284" s="33">
        <v>55607196</v>
      </c>
      <c r="B284" s="34" t="s">
        <v>118</v>
      </c>
      <c r="C284" s="34" t="s">
        <v>51</v>
      </c>
      <c r="D284" s="34" t="s">
        <v>358</v>
      </c>
      <c r="E284" s="34" t="s">
        <v>2322</v>
      </c>
      <c r="F284" s="34" t="s">
        <v>1946</v>
      </c>
      <c r="G284" s="34" t="s">
        <v>1945</v>
      </c>
      <c r="H284" s="34" t="s">
        <v>2200</v>
      </c>
      <c r="I284" s="36">
        <v>180000</v>
      </c>
      <c r="J284" s="37">
        <v>41389</v>
      </c>
      <c r="K284" s="34" t="s">
        <v>119</v>
      </c>
      <c r="L284" s="34" t="s">
        <v>33</v>
      </c>
      <c r="M284" s="34" t="s">
        <v>34</v>
      </c>
      <c r="N284" s="37">
        <v>41499</v>
      </c>
      <c r="O284" s="37">
        <f t="shared" si="14"/>
        <v>41389</v>
      </c>
      <c r="P284" s="38">
        <v>365</v>
      </c>
      <c r="Q284" s="37" t="s">
        <v>2297</v>
      </c>
      <c r="R284" s="37">
        <f t="shared" si="15"/>
        <v>41754</v>
      </c>
      <c r="S284" s="38">
        <f t="shared" si="16"/>
        <v>-255</v>
      </c>
      <c r="T284" s="39" t="s">
        <v>2298</v>
      </c>
      <c r="U284" s="34" t="s">
        <v>783</v>
      </c>
      <c r="V284" s="37">
        <v>41568</v>
      </c>
      <c r="W284" s="45" t="s">
        <v>40</v>
      </c>
      <c r="X284" s="45" t="s">
        <v>40</v>
      </c>
      <c r="Y284" s="40" t="s">
        <v>334</v>
      </c>
      <c r="Z284" s="40" t="s">
        <v>40</v>
      </c>
      <c r="AA284" s="34" t="s">
        <v>975</v>
      </c>
      <c r="AB284" s="34" t="s">
        <v>976</v>
      </c>
      <c r="AC284" s="45" t="s">
        <v>40</v>
      </c>
      <c r="AD284" s="45" t="s">
        <v>40</v>
      </c>
      <c r="AE284" s="45" t="s">
        <v>40</v>
      </c>
      <c r="AF284" s="45" t="s">
        <v>40</v>
      </c>
      <c r="AG284" s="45" t="s">
        <v>40</v>
      </c>
      <c r="AH284" s="34" t="s">
        <v>977</v>
      </c>
      <c r="AI284" s="34" t="s">
        <v>47</v>
      </c>
      <c r="AJ284" s="33">
        <v>52807809</v>
      </c>
      <c r="AK284" s="40" t="s">
        <v>789</v>
      </c>
      <c r="AL284" s="40" t="s">
        <v>49</v>
      </c>
      <c r="AM284" s="40" t="s">
        <v>50</v>
      </c>
      <c r="AN284" s="40" t="s">
        <v>3244</v>
      </c>
      <c r="AO284" s="40" t="s">
        <v>3777</v>
      </c>
      <c r="AP284" s="40" t="s">
        <v>2327</v>
      </c>
      <c r="AQ284" s="40" t="s">
        <v>2329</v>
      </c>
      <c r="AR284" s="38">
        <v>55607196</v>
      </c>
      <c r="AS284" s="42" t="s">
        <v>4064</v>
      </c>
      <c r="AT284" s="43" t="s">
        <v>4062</v>
      </c>
      <c r="AU284" s="33">
        <v>55607196</v>
      </c>
      <c r="AV284" s="33" t="s">
        <v>2671</v>
      </c>
      <c r="AW284" s="33" t="s">
        <v>4080</v>
      </c>
      <c r="AX284" s="40" t="s">
        <v>4057</v>
      </c>
      <c r="AY284" s="40" t="s">
        <v>4058</v>
      </c>
      <c r="AZ284" s="43" t="s">
        <v>4062</v>
      </c>
      <c r="BA284" s="42" t="s">
        <v>4064</v>
      </c>
      <c r="BB284" s="43" t="s">
        <v>4062</v>
      </c>
      <c r="BC284" s="43" t="s">
        <v>4062</v>
      </c>
      <c r="BD284" s="43" t="s">
        <v>4062</v>
      </c>
      <c r="BE284" s="42" t="s">
        <v>40</v>
      </c>
      <c r="BF284" s="42" t="s">
        <v>40</v>
      </c>
      <c r="BG284" s="43" t="s">
        <v>4062</v>
      </c>
      <c r="BH284" s="43" t="s">
        <v>4062</v>
      </c>
      <c r="BI284" s="43" t="s">
        <v>4062</v>
      </c>
      <c r="BJ284" s="43" t="s">
        <v>4062</v>
      </c>
      <c r="BK284" s="43" t="s">
        <v>4062</v>
      </c>
      <c r="BL284" s="42" t="s">
        <v>40</v>
      </c>
      <c r="BM284" s="42" t="s">
        <v>40</v>
      </c>
      <c r="BN284" s="43" t="s">
        <v>4062</v>
      </c>
      <c r="BO284" s="43" t="s">
        <v>4062</v>
      </c>
      <c r="BP284" s="43" t="s">
        <v>4062</v>
      </c>
      <c r="BQ284" s="43" t="s">
        <v>4062</v>
      </c>
      <c r="BR284" s="43" t="s">
        <v>4062</v>
      </c>
      <c r="BS284" s="43" t="s">
        <v>4062</v>
      </c>
      <c r="BT284" s="43" t="s">
        <v>4062</v>
      </c>
    </row>
    <row r="285" spans="1:72" s="42" customFormat="1" x14ac:dyDescent="0.2">
      <c r="A285" s="33">
        <v>55607196</v>
      </c>
      <c r="B285" s="34" t="s">
        <v>118</v>
      </c>
      <c r="C285" s="34" t="s">
        <v>54</v>
      </c>
      <c r="D285" s="34" t="s">
        <v>469</v>
      </c>
      <c r="E285" s="35" t="s">
        <v>768</v>
      </c>
      <c r="F285" s="34" t="s">
        <v>1965</v>
      </c>
      <c r="G285" s="34" t="s">
        <v>1945</v>
      </c>
      <c r="H285" s="34" t="s">
        <v>2200</v>
      </c>
      <c r="I285" s="36">
        <v>470000</v>
      </c>
      <c r="J285" s="37">
        <v>41389</v>
      </c>
      <c r="K285" s="34" t="s">
        <v>119</v>
      </c>
      <c r="L285" s="34" t="s">
        <v>33</v>
      </c>
      <c r="M285" s="34" t="s">
        <v>34</v>
      </c>
      <c r="N285" s="37">
        <v>41499</v>
      </c>
      <c r="O285" s="37">
        <f t="shared" si="14"/>
        <v>41389</v>
      </c>
      <c r="P285" s="38">
        <v>365</v>
      </c>
      <c r="Q285" s="37" t="s">
        <v>2297</v>
      </c>
      <c r="R285" s="37">
        <f t="shared" si="15"/>
        <v>41754</v>
      </c>
      <c r="S285" s="38">
        <f t="shared" si="16"/>
        <v>-255</v>
      </c>
      <c r="T285" s="39" t="s">
        <v>2298</v>
      </c>
      <c r="U285" s="34" t="s">
        <v>783</v>
      </c>
      <c r="V285" s="37">
        <v>41568</v>
      </c>
      <c r="W285" s="45" t="s">
        <v>40</v>
      </c>
      <c r="X285" s="45" t="s">
        <v>40</v>
      </c>
      <c r="Y285" s="40" t="s">
        <v>334</v>
      </c>
      <c r="Z285" s="40" t="s">
        <v>40</v>
      </c>
      <c r="AA285" s="34" t="s">
        <v>975</v>
      </c>
      <c r="AB285" s="34" t="s">
        <v>976</v>
      </c>
      <c r="AC285" s="45" t="s">
        <v>40</v>
      </c>
      <c r="AD285" s="45" t="s">
        <v>40</v>
      </c>
      <c r="AE285" s="45" t="s">
        <v>40</v>
      </c>
      <c r="AF285" s="45" t="s">
        <v>40</v>
      </c>
      <c r="AG285" s="45" t="s">
        <v>40</v>
      </c>
      <c r="AH285" s="34" t="s">
        <v>977</v>
      </c>
      <c r="AI285" s="34" t="s">
        <v>47</v>
      </c>
      <c r="AJ285" s="33">
        <v>52807809</v>
      </c>
      <c r="AK285" s="40" t="s">
        <v>789</v>
      </c>
      <c r="AL285" s="40" t="s">
        <v>49</v>
      </c>
      <c r="AM285" s="40" t="s">
        <v>50</v>
      </c>
      <c r="AN285" s="40" t="s">
        <v>3245</v>
      </c>
      <c r="AO285" s="40" t="s">
        <v>3778</v>
      </c>
      <c r="AP285" s="40" t="s">
        <v>2327</v>
      </c>
      <c r="AQ285" s="40" t="s">
        <v>2329</v>
      </c>
      <c r="AR285" s="38">
        <v>55607196</v>
      </c>
      <c r="AS285" s="42" t="s">
        <v>4064</v>
      </c>
      <c r="AT285" s="43" t="s">
        <v>4062</v>
      </c>
      <c r="AU285" s="33">
        <v>55607196</v>
      </c>
      <c r="AV285" s="33" t="s">
        <v>2672</v>
      </c>
      <c r="AW285" s="33" t="s">
        <v>4080</v>
      </c>
      <c r="AX285" s="40" t="s">
        <v>4057</v>
      </c>
      <c r="AY285" s="40" t="s">
        <v>4058</v>
      </c>
      <c r="AZ285" s="43" t="s">
        <v>4062</v>
      </c>
      <c r="BA285" s="42" t="s">
        <v>4064</v>
      </c>
      <c r="BB285" s="43" t="s">
        <v>4062</v>
      </c>
      <c r="BC285" s="43" t="s">
        <v>4062</v>
      </c>
      <c r="BD285" s="43" t="s">
        <v>4062</v>
      </c>
      <c r="BE285" s="42" t="s">
        <v>40</v>
      </c>
      <c r="BF285" s="42" t="s">
        <v>40</v>
      </c>
      <c r="BG285" s="43" t="s">
        <v>4062</v>
      </c>
      <c r="BH285" s="43" t="s">
        <v>4062</v>
      </c>
      <c r="BI285" s="43" t="s">
        <v>4062</v>
      </c>
      <c r="BJ285" s="43" t="s">
        <v>4062</v>
      </c>
      <c r="BK285" s="43" t="s">
        <v>4062</v>
      </c>
      <c r="BL285" s="42" t="s">
        <v>40</v>
      </c>
      <c r="BM285" s="42" t="s">
        <v>40</v>
      </c>
      <c r="BN285" s="43" t="s">
        <v>4062</v>
      </c>
      <c r="BO285" s="43" t="s">
        <v>4062</v>
      </c>
      <c r="BP285" s="43" t="s">
        <v>4062</v>
      </c>
      <c r="BQ285" s="43" t="s">
        <v>4062</v>
      </c>
      <c r="BR285" s="43" t="s">
        <v>4062</v>
      </c>
      <c r="BS285" s="43" t="s">
        <v>4062</v>
      </c>
      <c r="BT285" s="43" t="s">
        <v>4062</v>
      </c>
    </row>
    <row r="286" spans="1:72" s="42" customFormat="1" x14ac:dyDescent="0.2">
      <c r="A286" s="33">
        <v>55607208</v>
      </c>
      <c r="B286" s="34" t="s">
        <v>120</v>
      </c>
      <c r="C286" s="34" t="s">
        <v>51</v>
      </c>
      <c r="D286" s="34" t="s">
        <v>358</v>
      </c>
      <c r="E286" s="34" t="s">
        <v>2322</v>
      </c>
      <c r="F286" s="34" t="s">
        <v>1946</v>
      </c>
      <c r="G286" s="34" t="s">
        <v>1945</v>
      </c>
      <c r="H286" s="34" t="s">
        <v>2200</v>
      </c>
      <c r="I286" s="36">
        <v>180000</v>
      </c>
      <c r="J286" s="37">
        <v>41403</v>
      </c>
      <c r="K286" s="34" t="s">
        <v>121</v>
      </c>
      <c r="L286" s="34" t="s">
        <v>33</v>
      </c>
      <c r="M286" s="34" t="s">
        <v>34</v>
      </c>
      <c r="N286" s="37">
        <v>41499</v>
      </c>
      <c r="O286" s="37">
        <f t="shared" si="14"/>
        <v>41403</v>
      </c>
      <c r="P286" s="38">
        <v>365</v>
      </c>
      <c r="Q286" s="37" t="s">
        <v>2297</v>
      </c>
      <c r="R286" s="37">
        <f t="shared" si="15"/>
        <v>41768</v>
      </c>
      <c r="S286" s="38">
        <f t="shared" si="16"/>
        <v>-269</v>
      </c>
      <c r="T286" s="39" t="s">
        <v>2298</v>
      </c>
      <c r="U286" s="34" t="s">
        <v>783</v>
      </c>
      <c r="V286" s="37">
        <v>41568</v>
      </c>
      <c r="W286" s="45" t="s">
        <v>40</v>
      </c>
      <c r="X286" s="45" t="s">
        <v>40</v>
      </c>
      <c r="Y286" s="40" t="s">
        <v>334</v>
      </c>
      <c r="Z286" s="40" t="s">
        <v>40</v>
      </c>
      <c r="AA286" s="34" t="s">
        <v>717</v>
      </c>
      <c r="AB286" s="34" t="s">
        <v>397</v>
      </c>
      <c r="AC286" s="45" t="s">
        <v>40</v>
      </c>
      <c r="AD286" s="45" t="s">
        <v>40</v>
      </c>
      <c r="AE286" s="45" t="s">
        <v>40</v>
      </c>
      <c r="AF286" s="45" t="s">
        <v>40</v>
      </c>
      <c r="AG286" s="45" t="s">
        <v>40</v>
      </c>
      <c r="AH286" s="34" t="s">
        <v>718</v>
      </c>
      <c r="AI286" s="34" t="s">
        <v>82</v>
      </c>
      <c r="AJ286" s="33">
        <v>1000149544</v>
      </c>
      <c r="AK286" s="40" t="s">
        <v>789</v>
      </c>
      <c r="AL286" s="40" t="s">
        <v>49</v>
      </c>
      <c r="AM286" s="40" t="s">
        <v>50</v>
      </c>
      <c r="AN286" s="40" t="s">
        <v>3116</v>
      </c>
      <c r="AO286" s="40" t="s">
        <v>3649</v>
      </c>
      <c r="AP286" s="40" t="s">
        <v>2327</v>
      </c>
      <c r="AQ286" s="40" t="s">
        <v>2329</v>
      </c>
      <c r="AR286" s="38">
        <v>55607208</v>
      </c>
      <c r="AS286" s="42" t="s">
        <v>4064</v>
      </c>
      <c r="AT286" s="43" t="s">
        <v>4062</v>
      </c>
      <c r="AU286" s="33">
        <v>55607208</v>
      </c>
      <c r="AV286" s="33" t="s">
        <v>2673</v>
      </c>
      <c r="AW286" s="33" t="s">
        <v>4080</v>
      </c>
      <c r="AX286" s="40" t="s">
        <v>4057</v>
      </c>
      <c r="AY286" s="40" t="s">
        <v>4058</v>
      </c>
      <c r="AZ286" s="43" t="s">
        <v>4062</v>
      </c>
      <c r="BA286" s="42" t="s">
        <v>4064</v>
      </c>
      <c r="BB286" s="43" t="s">
        <v>4062</v>
      </c>
      <c r="BC286" s="43" t="s">
        <v>4062</v>
      </c>
      <c r="BD286" s="43" t="s">
        <v>4062</v>
      </c>
      <c r="BE286" s="42" t="s">
        <v>40</v>
      </c>
      <c r="BF286" s="42" t="s">
        <v>40</v>
      </c>
      <c r="BG286" s="43" t="s">
        <v>4062</v>
      </c>
      <c r="BH286" s="43" t="s">
        <v>4062</v>
      </c>
      <c r="BI286" s="43" t="s">
        <v>4062</v>
      </c>
      <c r="BJ286" s="43" t="s">
        <v>4062</v>
      </c>
      <c r="BK286" s="43" t="s">
        <v>4062</v>
      </c>
      <c r="BL286" s="42" t="s">
        <v>40</v>
      </c>
      <c r="BM286" s="42" t="s">
        <v>40</v>
      </c>
      <c r="BN286" s="43" t="s">
        <v>4062</v>
      </c>
      <c r="BO286" s="43" t="s">
        <v>4062</v>
      </c>
      <c r="BP286" s="43" t="s">
        <v>4062</v>
      </c>
      <c r="BQ286" s="43" t="s">
        <v>4062</v>
      </c>
      <c r="BR286" s="43" t="s">
        <v>4062</v>
      </c>
      <c r="BS286" s="43" t="s">
        <v>4062</v>
      </c>
      <c r="BT286" s="43" t="s">
        <v>4062</v>
      </c>
    </row>
    <row r="287" spans="1:72" s="42" customFormat="1" x14ac:dyDescent="0.2">
      <c r="A287" s="33">
        <v>55607208</v>
      </c>
      <c r="B287" s="34" t="s">
        <v>120</v>
      </c>
      <c r="C287" s="34" t="s">
        <v>54</v>
      </c>
      <c r="D287" s="34" t="s">
        <v>369</v>
      </c>
      <c r="E287" s="35" t="s">
        <v>2323</v>
      </c>
      <c r="F287" s="34" t="s">
        <v>1963</v>
      </c>
      <c r="G287" s="34" t="s">
        <v>1945</v>
      </c>
      <c r="H287" s="34" t="s">
        <v>2200</v>
      </c>
      <c r="I287" s="36">
        <v>2272500</v>
      </c>
      <c r="J287" s="37">
        <v>41403</v>
      </c>
      <c r="K287" s="34" t="s">
        <v>121</v>
      </c>
      <c r="L287" s="34" t="s">
        <v>33</v>
      </c>
      <c r="M287" s="34" t="s">
        <v>34</v>
      </c>
      <c r="N287" s="37">
        <v>41499</v>
      </c>
      <c r="O287" s="37">
        <f t="shared" si="14"/>
        <v>41403</v>
      </c>
      <c r="P287" s="38">
        <v>365</v>
      </c>
      <c r="Q287" s="37" t="s">
        <v>2297</v>
      </c>
      <c r="R287" s="37">
        <f t="shared" si="15"/>
        <v>41768</v>
      </c>
      <c r="S287" s="38">
        <f t="shared" si="16"/>
        <v>-269</v>
      </c>
      <c r="T287" s="39" t="s">
        <v>2298</v>
      </c>
      <c r="U287" s="34" t="s">
        <v>783</v>
      </c>
      <c r="V287" s="37">
        <v>41568</v>
      </c>
      <c r="W287" s="45" t="s">
        <v>40</v>
      </c>
      <c r="X287" s="45" t="s">
        <v>40</v>
      </c>
      <c r="Y287" s="40" t="s">
        <v>334</v>
      </c>
      <c r="Z287" s="40" t="s">
        <v>40</v>
      </c>
      <c r="AA287" s="34" t="s">
        <v>717</v>
      </c>
      <c r="AB287" s="34" t="s">
        <v>397</v>
      </c>
      <c r="AC287" s="45" t="s">
        <v>40</v>
      </c>
      <c r="AD287" s="45" t="s">
        <v>40</v>
      </c>
      <c r="AE287" s="45" t="s">
        <v>40</v>
      </c>
      <c r="AF287" s="45" t="s">
        <v>40</v>
      </c>
      <c r="AG287" s="45" t="s">
        <v>40</v>
      </c>
      <c r="AH287" s="34" t="s">
        <v>718</v>
      </c>
      <c r="AI287" s="34" t="s">
        <v>82</v>
      </c>
      <c r="AJ287" s="33">
        <v>1000149544</v>
      </c>
      <c r="AK287" s="40" t="s">
        <v>789</v>
      </c>
      <c r="AL287" s="40" t="s">
        <v>49</v>
      </c>
      <c r="AM287" s="40" t="s">
        <v>50</v>
      </c>
      <c r="AN287" s="40" t="s">
        <v>3117</v>
      </c>
      <c r="AO287" s="40" t="s">
        <v>3650</v>
      </c>
      <c r="AP287" s="40" t="s">
        <v>2327</v>
      </c>
      <c r="AQ287" s="40" t="s">
        <v>2329</v>
      </c>
      <c r="AR287" s="38">
        <v>55607208</v>
      </c>
      <c r="AS287" s="42" t="s">
        <v>4064</v>
      </c>
      <c r="AT287" s="43" t="s">
        <v>4062</v>
      </c>
      <c r="AU287" s="33">
        <v>55607208</v>
      </c>
      <c r="AV287" s="33" t="s">
        <v>2674</v>
      </c>
      <c r="AW287" s="33" t="s">
        <v>4080</v>
      </c>
      <c r="AX287" s="40" t="s">
        <v>4057</v>
      </c>
      <c r="AY287" s="40" t="s">
        <v>4058</v>
      </c>
      <c r="AZ287" s="43" t="s">
        <v>4062</v>
      </c>
      <c r="BA287" s="42" t="s">
        <v>4064</v>
      </c>
      <c r="BB287" s="43" t="s">
        <v>4062</v>
      </c>
      <c r="BC287" s="43" t="s">
        <v>4062</v>
      </c>
      <c r="BD287" s="43" t="s">
        <v>4062</v>
      </c>
      <c r="BE287" s="42" t="s">
        <v>40</v>
      </c>
      <c r="BF287" s="42" t="s">
        <v>40</v>
      </c>
      <c r="BG287" s="43" t="s">
        <v>4062</v>
      </c>
      <c r="BH287" s="43" t="s">
        <v>4062</v>
      </c>
      <c r="BI287" s="43" t="s">
        <v>4062</v>
      </c>
      <c r="BJ287" s="43" t="s">
        <v>4062</v>
      </c>
      <c r="BK287" s="43" t="s">
        <v>4062</v>
      </c>
      <c r="BL287" s="42" t="s">
        <v>40</v>
      </c>
      <c r="BM287" s="42" t="s">
        <v>40</v>
      </c>
      <c r="BN287" s="43" t="s">
        <v>4062</v>
      </c>
      <c r="BO287" s="43" t="s">
        <v>4062</v>
      </c>
      <c r="BP287" s="43" t="s">
        <v>4062</v>
      </c>
      <c r="BQ287" s="43" t="s">
        <v>4062</v>
      </c>
      <c r="BR287" s="43" t="s">
        <v>4062</v>
      </c>
      <c r="BS287" s="43" t="s">
        <v>4062</v>
      </c>
      <c r="BT287" s="43" t="s">
        <v>4062</v>
      </c>
    </row>
    <row r="288" spans="1:72" s="42" customFormat="1" x14ac:dyDescent="0.2">
      <c r="A288" s="33">
        <v>55607208</v>
      </c>
      <c r="B288" s="34" t="s">
        <v>120</v>
      </c>
      <c r="C288" s="34" t="s">
        <v>30</v>
      </c>
      <c r="D288" s="34" t="s">
        <v>122</v>
      </c>
      <c r="E288" s="35" t="s">
        <v>768</v>
      </c>
      <c r="F288" s="34" t="s">
        <v>1944</v>
      </c>
      <c r="G288" s="34" t="s">
        <v>1945</v>
      </c>
      <c r="H288" s="34" t="s">
        <v>2200</v>
      </c>
      <c r="I288" s="36">
        <v>470000</v>
      </c>
      <c r="J288" s="37">
        <v>41403</v>
      </c>
      <c r="K288" s="34" t="s">
        <v>121</v>
      </c>
      <c r="L288" s="34" t="s">
        <v>33</v>
      </c>
      <c r="M288" s="34" t="s">
        <v>34</v>
      </c>
      <c r="N288" s="37">
        <v>41499</v>
      </c>
      <c r="O288" s="37">
        <f t="shared" si="14"/>
        <v>41403</v>
      </c>
      <c r="P288" s="38">
        <v>365</v>
      </c>
      <c r="Q288" s="37" t="s">
        <v>2297</v>
      </c>
      <c r="R288" s="37">
        <f t="shared" si="15"/>
        <v>41768</v>
      </c>
      <c r="S288" s="38">
        <f t="shared" si="16"/>
        <v>-269</v>
      </c>
      <c r="T288" s="39" t="s">
        <v>2298</v>
      </c>
      <c r="U288" s="34" t="s">
        <v>783</v>
      </c>
      <c r="V288" s="37">
        <v>41568</v>
      </c>
      <c r="W288" s="45" t="s">
        <v>40</v>
      </c>
      <c r="X288" s="45" t="s">
        <v>40</v>
      </c>
      <c r="Y288" s="40" t="s">
        <v>334</v>
      </c>
      <c r="Z288" s="40" t="s">
        <v>40</v>
      </c>
      <c r="AA288" s="34" t="s">
        <v>717</v>
      </c>
      <c r="AB288" s="34" t="s">
        <v>397</v>
      </c>
      <c r="AC288" s="45" t="s">
        <v>40</v>
      </c>
      <c r="AD288" s="45" t="s">
        <v>40</v>
      </c>
      <c r="AE288" s="45" t="s">
        <v>40</v>
      </c>
      <c r="AF288" s="45" t="s">
        <v>40</v>
      </c>
      <c r="AG288" s="45" t="s">
        <v>40</v>
      </c>
      <c r="AH288" s="34" t="s">
        <v>718</v>
      </c>
      <c r="AI288" s="34" t="s">
        <v>82</v>
      </c>
      <c r="AJ288" s="33">
        <v>1000149544</v>
      </c>
      <c r="AK288" s="40" t="s">
        <v>789</v>
      </c>
      <c r="AL288" s="40" t="s">
        <v>49</v>
      </c>
      <c r="AM288" s="40" t="s">
        <v>50</v>
      </c>
      <c r="AN288" s="40" t="s">
        <v>3246</v>
      </c>
      <c r="AO288" s="40" t="s">
        <v>3779</v>
      </c>
      <c r="AP288" s="40" t="s">
        <v>2327</v>
      </c>
      <c r="AQ288" s="40" t="s">
        <v>2329</v>
      </c>
      <c r="AR288" s="38">
        <v>55607208</v>
      </c>
      <c r="AS288" s="42" t="s">
        <v>4064</v>
      </c>
      <c r="AT288" s="43" t="s">
        <v>4062</v>
      </c>
      <c r="AU288" s="33">
        <v>55607208</v>
      </c>
      <c r="AV288" s="33" t="s">
        <v>2675</v>
      </c>
      <c r="AW288" s="33" t="s">
        <v>4080</v>
      </c>
      <c r="AX288" s="40" t="s">
        <v>4057</v>
      </c>
      <c r="AY288" s="40" t="s">
        <v>4058</v>
      </c>
      <c r="AZ288" s="43" t="s">
        <v>4062</v>
      </c>
      <c r="BA288" s="42" t="s">
        <v>4064</v>
      </c>
      <c r="BB288" s="43" t="s">
        <v>4062</v>
      </c>
      <c r="BC288" s="43" t="s">
        <v>4062</v>
      </c>
      <c r="BD288" s="43" t="s">
        <v>4062</v>
      </c>
      <c r="BE288" s="42" t="s">
        <v>40</v>
      </c>
      <c r="BF288" s="42" t="s">
        <v>40</v>
      </c>
      <c r="BG288" s="43" t="s">
        <v>4062</v>
      </c>
      <c r="BH288" s="43" t="s">
        <v>4062</v>
      </c>
      <c r="BI288" s="43" t="s">
        <v>4062</v>
      </c>
      <c r="BJ288" s="43" t="s">
        <v>4062</v>
      </c>
      <c r="BK288" s="43" t="s">
        <v>4062</v>
      </c>
      <c r="BL288" s="42" t="s">
        <v>40</v>
      </c>
      <c r="BM288" s="42" t="s">
        <v>40</v>
      </c>
      <c r="BN288" s="43" t="s">
        <v>4062</v>
      </c>
      <c r="BO288" s="43" t="s">
        <v>4062</v>
      </c>
      <c r="BP288" s="43" t="s">
        <v>4062</v>
      </c>
      <c r="BQ288" s="43" t="s">
        <v>4062</v>
      </c>
      <c r="BR288" s="43" t="s">
        <v>4062</v>
      </c>
      <c r="BS288" s="43" t="s">
        <v>4062</v>
      </c>
      <c r="BT288" s="43" t="s">
        <v>4062</v>
      </c>
    </row>
    <row r="289" spans="1:72" s="42" customFormat="1" x14ac:dyDescent="0.2">
      <c r="A289" s="33">
        <v>55607209</v>
      </c>
      <c r="B289" s="34" t="s">
        <v>123</v>
      </c>
      <c r="C289" s="34" t="s">
        <v>51</v>
      </c>
      <c r="D289" s="34" t="s">
        <v>358</v>
      </c>
      <c r="E289" s="34" t="s">
        <v>2322</v>
      </c>
      <c r="F289" s="34" t="s">
        <v>1946</v>
      </c>
      <c r="G289" s="34" t="s">
        <v>1966</v>
      </c>
      <c r="H289" s="34" t="s">
        <v>2210</v>
      </c>
      <c r="I289" s="36">
        <v>180000</v>
      </c>
      <c r="J289" s="37">
        <v>41368</v>
      </c>
      <c r="K289" s="34" t="s">
        <v>124</v>
      </c>
      <c r="L289" s="34" t="s">
        <v>33</v>
      </c>
      <c r="M289" s="34" t="s">
        <v>34</v>
      </c>
      <c r="N289" s="37">
        <v>41499</v>
      </c>
      <c r="O289" s="37">
        <f t="shared" si="14"/>
        <v>41368</v>
      </c>
      <c r="P289" s="38">
        <v>365</v>
      </c>
      <c r="Q289" s="37" t="s">
        <v>2297</v>
      </c>
      <c r="R289" s="37">
        <f t="shared" si="15"/>
        <v>41733</v>
      </c>
      <c r="S289" s="38">
        <f t="shared" si="16"/>
        <v>-234</v>
      </c>
      <c r="T289" s="39" t="s">
        <v>2298</v>
      </c>
      <c r="U289" s="34" t="s">
        <v>783</v>
      </c>
      <c r="V289" s="37">
        <v>41568</v>
      </c>
      <c r="W289" s="45" t="s">
        <v>40</v>
      </c>
      <c r="X289" s="45" t="s">
        <v>40</v>
      </c>
      <c r="Y289" s="40" t="s">
        <v>334</v>
      </c>
      <c r="Z289" s="40" t="s">
        <v>40</v>
      </c>
      <c r="AA289" s="34" t="s">
        <v>770</v>
      </c>
      <c r="AB289" s="34" t="s">
        <v>703</v>
      </c>
      <c r="AC289" s="45" t="s">
        <v>40</v>
      </c>
      <c r="AD289" s="45" t="s">
        <v>40</v>
      </c>
      <c r="AE289" s="45" t="s">
        <v>40</v>
      </c>
      <c r="AF289" s="45" t="s">
        <v>40</v>
      </c>
      <c r="AG289" s="45" t="s">
        <v>40</v>
      </c>
      <c r="AH289" s="34" t="s">
        <v>771</v>
      </c>
      <c r="AI289" s="34" t="s">
        <v>47</v>
      </c>
      <c r="AJ289" s="33">
        <v>32774552</v>
      </c>
      <c r="AK289" s="40" t="s">
        <v>789</v>
      </c>
      <c r="AL289" s="40" t="s">
        <v>49</v>
      </c>
      <c r="AM289" s="40" t="s">
        <v>50</v>
      </c>
      <c r="AN289" s="40" t="s">
        <v>3130</v>
      </c>
      <c r="AO289" s="40" t="s">
        <v>3663</v>
      </c>
      <c r="AP289" s="40" t="s">
        <v>2327</v>
      </c>
      <c r="AQ289" s="40" t="s">
        <v>2329</v>
      </c>
      <c r="AR289" s="38">
        <v>55607209</v>
      </c>
      <c r="AS289" s="42" t="s">
        <v>4064</v>
      </c>
      <c r="AT289" s="43" t="s">
        <v>4062</v>
      </c>
      <c r="AU289" s="33">
        <v>55607209</v>
      </c>
      <c r="AV289" s="33" t="s">
        <v>2676</v>
      </c>
      <c r="AW289" s="33" t="s">
        <v>4080</v>
      </c>
      <c r="AX289" s="40" t="s">
        <v>4057</v>
      </c>
      <c r="AY289" s="40" t="s">
        <v>4058</v>
      </c>
      <c r="AZ289" s="43" t="s">
        <v>4062</v>
      </c>
      <c r="BA289" s="42" t="s">
        <v>4064</v>
      </c>
      <c r="BB289" s="43" t="s">
        <v>4062</v>
      </c>
      <c r="BC289" s="43" t="s">
        <v>4062</v>
      </c>
      <c r="BD289" s="43" t="s">
        <v>4062</v>
      </c>
      <c r="BE289" s="42" t="s">
        <v>40</v>
      </c>
      <c r="BF289" s="42" t="s">
        <v>40</v>
      </c>
      <c r="BG289" s="43" t="s">
        <v>4062</v>
      </c>
      <c r="BH289" s="43" t="s">
        <v>4062</v>
      </c>
      <c r="BI289" s="43" t="s">
        <v>4062</v>
      </c>
      <c r="BJ289" s="43" t="s">
        <v>4062</v>
      </c>
      <c r="BK289" s="43" t="s">
        <v>4062</v>
      </c>
      <c r="BL289" s="42" t="s">
        <v>40</v>
      </c>
      <c r="BM289" s="42" t="s">
        <v>40</v>
      </c>
      <c r="BN289" s="43" t="s">
        <v>4062</v>
      </c>
      <c r="BO289" s="43" t="s">
        <v>4062</v>
      </c>
      <c r="BP289" s="43" t="s">
        <v>4062</v>
      </c>
      <c r="BQ289" s="43" t="s">
        <v>4062</v>
      </c>
      <c r="BR289" s="43" t="s">
        <v>4062</v>
      </c>
      <c r="BS289" s="43" t="s">
        <v>4062</v>
      </c>
      <c r="BT289" s="43" t="s">
        <v>4062</v>
      </c>
    </row>
    <row r="290" spans="1:72" s="42" customFormat="1" x14ac:dyDescent="0.2">
      <c r="A290" s="33">
        <v>55607209</v>
      </c>
      <c r="B290" s="34" t="s">
        <v>123</v>
      </c>
      <c r="C290" s="34" t="s">
        <v>54</v>
      </c>
      <c r="D290" s="34" t="s">
        <v>469</v>
      </c>
      <c r="E290" s="35" t="s">
        <v>768</v>
      </c>
      <c r="F290" s="34" t="s">
        <v>1965</v>
      </c>
      <c r="G290" s="34" t="s">
        <v>1966</v>
      </c>
      <c r="H290" s="34" t="s">
        <v>2210</v>
      </c>
      <c r="I290" s="36">
        <v>470000</v>
      </c>
      <c r="J290" s="37">
        <v>41368</v>
      </c>
      <c r="K290" s="34" t="s">
        <v>124</v>
      </c>
      <c r="L290" s="34" t="s">
        <v>33</v>
      </c>
      <c r="M290" s="34" t="s">
        <v>34</v>
      </c>
      <c r="N290" s="37">
        <v>41499</v>
      </c>
      <c r="O290" s="37">
        <f t="shared" si="14"/>
        <v>41368</v>
      </c>
      <c r="P290" s="38">
        <v>365</v>
      </c>
      <c r="Q290" s="37" t="s">
        <v>2297</v>
      </c>
      <c r="R290" s="37">
        <f t="shared" si="15"/>
        <v>41733</v>
      </c>
      <c r="S290" s="38">
        <f t="shared" si="16"/>
        <v>-234</v>
      </c>
      <c r="T290" s="39" t="s">
        <v>2298</v>
      </c>
      <c r="U290" s="34" t="s">
        <v>783</v>
      </c>
      <c r="V290" s="37">
        <v>41568</v>
      </c>
      <c r="W290" s="45" t="s">
        <v>40</v>
      </c>
      <c r="X290" s="45" t="s">
        <v>40</v>
      </c>
      <c r="Y290" s="40" t="s">
        <v>334</v>
      </c>
      <c r="Z290" s="40" t="s">
        <v>40</v>
      </c>
      <c r="AA290" s="34" t="s">
        <v>770</v>
      </c>
      <c r="AB290" s="34" t="s">
        <v>703</v>
      </c>
      <c r="AC290" s="45" t="s">
        <v>40</v>
      </c>
      <c r="AD290" s="45" t="s">
        <v>40</v>
      </c>
      <c r="AE290" s="45" t="s">
        <v>40</v>
      </c>
      <c r="AF290" s="45" t="s">
        <v>40</v>
      </c>
      <c r="AG290" s="45" t="s">
        <v>40</v>
      </c>
      <c r="AH290" s="34" t="s">
        <v>771</v>
      </c>
      <c r="AI290" s="34" t="s">
        <v>47</v>
      </c>
      <c r="AJ290" s="33">
        <v>32774552</v>
      </c>
      <c r="AK290" s="40" t="s">
        <v>789</v>
      </c>
      <c r="AL290" s="40" t="s">
        <v>49</v>
      </c>
      <c r="AM290" s="40" t="s">
        <v>50</v>
      </c>
      <c r="AN290" s="40" t="s">
        <v>3247</v>
      </c>
      <c r="AO290" s="40" t="s">
        <v>3780</v>
      </c>
      <c r="AP290" s="40" t="s">
        <v>2327</v>
      </c>
      <c r="AQ290" s="40" t="s">
        <v>2329</v>
      </c>
      <c r="AR290" s="38">
        <v>55607209</v>
      </c>
      <c r="AS290" s="42" t="s">
        <v>4064</v>
      </c>
      <c r="AT290" s="43" t="s">
        <v>4062</v>
      </c>
      <c r="AU290" s="33">
        <v>55607209</v>
      </c>
      <c r="AV290" s="33" t="s">
        <v>2677</v>
      </c>
      <c r="AW290" s="33" t="s">
        <v>4080</v>
      </c>
      <c r="AX290" s="40" t="s">
        <v>4057</v>
      </c>
      <c r="AY290" s="40" t="s">
        <v>4058</v>
      </c>
      <c r="AZ290" s="43" t="s">
        <v>4062</v>
      </c>
      <c r="BA290" s="42" t="s">
        <v>4064</v>
      </c>
      <c r="BB290" s="43" t="s">
        <v>4062</v>
      </c>
      <c r="BC290" s="43" t="s">
        <v>4062</v>
      </c>
      <c r="BD290" s="43" t="s">
        <v>4062</v>
      </c>
      <c r="BE290" s="42" t="s">
        <v>40</v>
      </c>
      <c r="BF290" s="42" t="s">
        <v>40</v>
      </c>
      <c r="BG290" s="43" t="s">
        <v>4062</v>
      </c>
      <c r="BH290" s="43" t="s">
        <v>4062</v>
      </c>
      <c r="BI290" s="43" t="s">
        <v>4062</v>
      </c>
      <c r="BJ290" s="43" t="s">
        <v>4062</v>
      </c>
      <c r="BK290" s="43" t="s">
        <v>4062</v>
      </c>
      <c r="BL290" s="42" t="s">
        <v>40</v>
      </c>
      <c r="BM290" s="42" t="s">
        <v>40</v>
      </c>
      <c r="BN290" s="43" t="s">
        <v>4062</v>
      </c>
      <c r="BO290" s="43" t="s">
        <v>4062</v>
      </c>
      <c r="BP290" s="43" t="s">
        <v>4062</v>
      </c>
      <c r="BQ290" s="43" t="s">
        <v>4062</v>
      </c>
      <c r="BR290" s="43" t="s">
        <v>4062</v>
      </c>
      <c r="BS290" s="43" t="s">
        <v>4062</v>
      </c>
      <c r="BT290" s="43" t="s">
        <v>4062</v>
      </c>
    </row>
    <row r="291" spans="1:72" s="42" customFormat="1" x14ac:dyDescent="0.2">
      <c r="A291" s="33">
        <v>55607220</v>
      </c>
      <c r="B291" s="34" t="s">
        <v>125</v>
      </c>
      <c r="C291" s="34" t="s">
        <v>51</v>
      </c>
      <c r="D291" s="34" t="s">
        <v>358</v>
      </c>
      <c r="E291" s="34" t="s">
        <v>2322</v>
      </c>
      <c r="F291" s="34" t="s">
        <v>1946</v>
      </c>
      <c r="G291" s="34" t="s">
        <v>2025</v>
      </c>
      <c r="H291" s="34" t="s">
        <v>2233</v>
      </c>
      <c r="I291" s="36">
        <v>180000</v>
      </c>
      <c r="J291" s="37">
        <v>41409</v>
      </c>
      <c r="K291" s="34" t="s">
        <v>126</v>
      </c>
      <c r="L291" s="34" t="s">
        <v>33</v>
      </c>
      <c r="M291" s="34" t="s">
        <v>34</v>
      </c>
      <c r="N291" s="37">
        <v>41499</v>
      </c>
      <c r="O291" s="37">
        <f t="shared" si="14"/>
        <v>41409</v>
      </c>
      <c r="P291" s="38">
        <v>365</v>
      </c>
      <c r="Q291" s="37" t="s">
        <v>2297</v>
      </c>
      <c r="R291" s="37">
        <f t="shared" si="15"/>
        <v>41774</v>
      </c>
      <c r="S291" s="38">
        <f t="shared" si="16"/>
        <v>-275</v>
      </c>
      <c r="T291" s="39" t="s">
        <v>2298</v>
      </c>
      <c r="U291" s="34" t="s">
        <v>783</v>
      </c>
      <c r="V291" s="37">
        <v>41568</v>
      </c>
      <c r="W291" s="45" t="s">
        <v>40</v>
      </c>
      <c r="X291" s="45" t="s">
        <v>40</v>
      </c>
      <c r="Y291" s="40" t="s">
        <v>334</v>
      </c>
      <c r="Z291" s="40" t="s">
        <v>40</v>
      </c>
      <c r="AA291" s="34" t="s">
        <v>127</v>
      </c>
      <c r="AB291" s="34" t="s">
        <v>128</v>
      </c>
      <c r="AC291" s="45" t="s">
        <v>40</v>
      </c>
      <c r="AD291" s="45" t="s">
        <v>40</v>
      </c>
      <c r="AE291" s="45" t="s">
        <v>40</v>
      </c>
      <c r="AF291" s="45" t="s">
        <v>40</v>
      </c>
      <c r="AG291" s="45" t="s">
        <v>40</v>
      </c>
      <c r="AH291" s="34" t="s">
        <v>129</v>
      </c>
      <c r="AI291" s="34" t="s">
        <v>47</v>
      </c>
      <c r="AJ291" s="33">
        <v>79955732</v>
      </c>
      <c r="AK291" s="40" t="s">
        <v>789</v>
      </c>
      <c r="AL291" s="40" t="s">
        <v>49</v>
      </c>
      <c r="AM291" s="40" t="s">
        <v>50</v>
      </c>
      <c r="AN291" s="40" t="s">
        <v>3248</v>
      </c>
      <c r="AO291" s="40" t="s">
        <v>3781</v>
      </c>
      <c r="AP291" s="40" t="s">
        <v>2327</v>
      </c>
      <c r="AQ291" s="40" t="s">
        <v>2329</v>
      </c>
      <c r="AR291" s="38">
        <v>55607220</v>
      </c>
      <c r="AS291" s="42" t="s">
        <v>4064</v>
      </c>
      <c r="AT291" s="43" t="s">
        <v>4062</v>
      </c>
      <c r="AU291" s="33">
        <v>55607220</v>
      </c>
      <c r="AV291" s="33" t="s">
        <v>2678</v>
      </c>
      <c r="AW291" s="33" t="s">
        <v>4080</v>
      </c>
      <c r="AX291" s="40" t="s">
        <v>4057</v>
      </c>
      <c r="AY291" s="40" t="s">
        <v>4058</v>
      </c>
      <c r="AZ291" s="43" t="s">
        <v>4062</v>
      </c>
      <c r="BA291" s="42" t="s">
        <v>4064</v>
      </c>
      <c r="BB291" s="43" t="s">
        <v>4062</v>
      </c>
      <c r="BC291" s="43" t="s">
        <v>4062</v>
      </c>
      <c r="BD291" s="43" t="s">
        <v>4062</v>
      </c>
      <c r="BE291" s="42" t="s">
        <v>40</v>
      </c>
      <c r="BF291" s="42" t="s">
        <v>40</v>
      </c>
      <c r="BG291" s="43" t="s">
        <v>4062</v>
      </c>
      <c r="BH291" s="43" t="s">
        <v>4062</v>
      </c>
      <c r="BI291" s="43" t="s">
        <v>4062</v>
      </c>
      <c r="BJ291" s="43" t="s">
        <v>4062</v>
      </c>
      <c r="BK291" s="43" t="s">
        <v>4062</v>
      </c>
      <c r="BL291" s="42" t="s">
        <v>40</v>
      </c>
      <c r="BM291" s="42" t="s">
        <v>40</v>
      </c>
      <c r="BN291" s="43" t="s">
        <v>4062</v>
      </c>
      <c r="BO291" s="43" t="s">
        <v>4062</v>
      </c>
      <c r="BP291" s="43" t="s">
        <v>4062</v>
      </c>
      <c r="BQ291" s="43" t="s">
        <v>4062</v>
      </c>
      <c r="BR291" s="43" t="s">
        <v>4062</v>
      </c>
      <c r="BS291" s="43" t="s">
        <v>4062</v>
      </c>
      <c r="BT291" s="43" t="s">
        <v>4062</v>
      </c>
    </row>
    <row r="292" spans="1:72" s="42" customFormat="1" x14ac:dyDescent="0.2">
      <c r="A292" s="33">
        <v>55607220</v>
      </c>
      <c r="B292" s="34" t="s">
        <v>125</v>
      </c>
      <c r="C292" s="34" t="s">
        <v>54</v>
      </c>
      <c r="D292" s="34" t="s">
        <v>369</v>
      </c>
      <c r="E292" s="35" t="s">
        <v>2323</v>
      </c>
      <c r="F292" s="34" t="s">
        <v>1963</v>
      </c>
      <c r="G292" s="34" t="s">
        <v>2025</v>
      </c>
      <c r="H292" s="34" t="s">
        <v>2233</v>
      </c>
      <c r="I292" s="36">
        <v>2272500</v>
      </c>
      <c r="J292" s="37">
        <v>41409</v>
      </c>
      <c r="K292" s="34" t="s">
        <v>126</v>
      </c>
      <c r="L292" s="34" t="s">
        <v>33</v>
      </c>
      <c r="M292" s="34" t="s">
        <v>34</v>
      </c>
      <c r="N292" s="37">
        <v>41499</v>
      </c>
      <c r="O292" s="37">
        <f t="shared" si="14"/>
        <v>41409</v>
      </c>
      <c r="P292" s="38">
        <v>365</v>
      </c>
      <c r="Q292" s="37" t="s">
        <v>2297</v>
      </c>
      <c r="R292" s="37">
        <f t="shared" si="15"/>
        <v>41774</v>
      </c>
      <c r="S292" s="38">
        <f t="shared" si="16"/>
        <v>-275</v>
      </c>
      <c r="T292" s="39" t="s">
        <v>2298</v>
      </c>
      <c r="U292" s="34" t="s">
        <v>783</v>
      </c>
      <c r="V292" s="37">
        <v>41568</v>
      </c>
      <c r="W292" s="45" t="s">
        <v>40</v>
      </c>
      <c r="X292" s="45" t="s">
        <v>40</v>
      </c>
      <c r="Y292" s="40" t="s">
        <v>334</v>
      </c>
      <c r="Z292" s="40" t="s">
        <v>40</v>
      </c>
      <c r="AA292" s="34" t="s">
        <v>127</v>
      </c>
      <c r="AB292" s="34" t="s">
        <v>128</v>
      </c>
      <c r="AC292" s="45" t="s">
        <v>40</v>
      </c>
      <c r="AD292" s="45" t="s">
        <v>40</v>
      </c>
      <c r="AE292" s="45" t="s">
        <v>40</v>
      </c>
      <c r="AF292" s="45" t="s">
        <v>40</v>
      </c>
      <c r="AG292" s="45" t="s">
        <v>40</v>
      </c>
      <c r="AH292" s="34" t="s">
        <v>129</v>
      </c>
      <c r="AI292" s="34" t="s">
        <v>47</v>
      </c>
      <c r="AJ292" s="33">
        <v>79955732</v>
      </c>
      <c r="AK292" s="40" t="s">
        <v>789</v>
      </c>
      <c r="AL292" s="40" t="s">
        <v>49</v>
      </c>
      <c r="AM292" s="40" t="s">
        <v>50</v>
      </c>
      <c r="AN292" s="40" t="s">
        <v>3249</v>
      </c>
      <c r="AO292" s="40" t="s">
        <v>3782</v>
      </c>
      <c r="AP292" s="40" t="s">
        <v>2327</v>
      </c>
      <c r="AQ292" s="40" t="s">
        <v>2329</v>
      </c>
      <c r="AR292" s="38">
        <v>55607220</v>
      </c>
      <c r="AS292" s="42" t="s">
        <v>4064</v>
      </c>
      <c r="AT292" s="43" t="s">
        <v>4062</v>
      </c>
      <c r="AU292" s="33">
        <v>55607220</v>
      </c>
      <c r="AV292" s="33" t="s">
        <v>2679</v>
      </c>
      <c r="AW292" s="33" t="s">
        <v>4080</v>
      </c>
      <c r="AX292" s="40" t="s">
        <v>4057</v>
      </c>
      <c r="AY292" s="40" t="s">
        <v>4058</v>
      </c>
      <c r="AZ292" s="43" t="s">
        <v>4062</v>
      </c>
      <c r="BA292" s="42" t="s">
        <v>4064</v>
      </c>
      <c r="BB292" s="43" t="s">
        <v>4062</v>
      </c>
      <c r="BC292" s="43" t="s">
        <v>4062</v>
      </c>
      <c r="BD292" s="43" t="s">
        <v>4062</v>
      </c>
      <c r="BE292" s="42" t="s">
        <v>40</v>
      </c>
      <c r="BF292" s="42" t="s">
        <v>40</v>
      </c>
      <c r="BG292" s="43" t="s">
        <v>4062</v>
      </c>
      <c r="BH292" s="43" t="s">
        <v>4062</v>
      </c>
      <c r="BI292" s="43" t="s">
        <v>4062</v>
      </c>
      <c r="BJ292" s="43" t="s">
        <v>4062</v>
      </c>
      <c r="BK292" s="43" t="s">
        <v>4062</v>
      </c>
      <c r="BL292" s="42" t="s">
        <v>40</v>
      </c>
      <c r="BM292" s="42" t="s">
        <v>40</v>
      </c>
      <c r="BN292" s="43" t="s">
        <v>4062</v>
      </c>
      <c r="BO292" s="43" t="s">
        <v>4062</v>
      </c>
      <c r="BP292" s="43" t="s">
        <v>4062</v>
      </c>
      <c r="BQ292" s="43" t="s">
        <v>4062</v>
      </c>
      <c r="BR292" s="43" t="s">
        <v>4062</v>
      </c>
      <c r="BS292" s="43" t="s">
        <v>4062</v>
      </c>
      <c r="BT292" s="43" t="s">
        <v>4062</v>
      </c>
    </row>
    <row r="293" spans="1:72" s="42" customFormat="1" x14ac:dyDescent="0.2">
      <c r="A293" s="33">
        <v>55607220</v>
      </c>
      <c r="B293" s="34" t="s">
        <v>125</v>
      </c>
      <c r="C293" s="34" t="s">
        <v>30</v>
      </c>
      <c r="D293" s="34" t="s">
        <v>130</v>
      </c>
      <c r="E293" s="35" t="s">
        <v>768</v>
      </c>
      <c r="F293" s="34" t="s">
        <v>1965</v>
      </c>
      <c r="G293" s="34" t="s">
        <v>2025</v>
      </c>
      <c r="H293" s="34" t="s">
        <v>2233</v>
      </c>
      <c r="I293" s="36">
        <v>470000</v>
      </c>
      <c r="J293" s="37">
        <v>41409</v>
      </c>
      <c r="K293" s="34" t="s">
        <v>126</v>
      </c>
      <c r="L293" s="34" t="s">
        <v>33</v>
      </c>
      <c r="M293" s="34" t="s">
        <v>34</v>
      </c>
      <c r="N293" s="37">
        <v>41499</v>
      </c>
      <c r="O293" s="37">
        <f t="shared" si="14"/>
        <v>41409</v>
      </c>
      <c r="P293" s="38">
        <v>365</v>
      </c>
      <c r="Q293" s="37" t="s">
        <v>2297</v>
      </c>
      <c r="R293" s="37">
        <f t="shared" si="15"/>
        <v>41774</v>
      </c>
      <c r="S293" s="38">
        <f t="shared" si="16"/>
        <v>-275</v>
      </c>
      <c r="T293" s="39" t="s">
        <v>2298</v>
      </c>
      <c r="U293" s="34" t="s">
        <v>783</v>
      </c>
      <c r="V293" s="37">
        <v>41568</v>
      </c>
      <c r="W293" s="45" t="s">
        <v>40</v>
      </c>
      <c r="X293" s="45" t="s">
        <v>40</v>
      </c>
      <c r="Y293" s="40" t="s">
        <v>334</v>
      </c>
      <c r="Z293" s="40" t="s">
        <v>40</v>
      </c>
      <c r="AA293" s="34" t="s">
        <v>127</v>
      </c>
      <c r="AB293" s="34" t="s">
        <v>128</v>
      </c>
      <c r="AC293" s="45" t="s">
        <v>40</v>
      </c>
      <c r="AD293" s="45" t="s">
        <v>40</v>
      </c>
      <c r="AE293" s="45" t="s">
        <v>40</v>
      </c>
      <c r="AF293" s="45" t="s">
        <v>40</v>
      </c>
      <c r="AG293" s="45" t="s">
        <v>40</v>
      </c>
      <c r="AH293" s="34" t="s">
        <v>129</v>
      </c>
      <c r="AI293" s="34" t="s">
        <v>47</v>
      </c>
      <c r="AJ293" s="33">
        <v>79955732</v>
      </c>
      <c r="AK293" s="40" t="s">
        <v>789</v>
      </c>
      <c r="AL293" s="40" t="s">
        <v>49</v>
      </c>
      <c r="AM293" s="40" t="s">
        <v>50</v>
      </c>
      <c r="AN293" s="40" t="s">
        <v>3250</v>
      </c>
      <c r="AO293" s="40" t="s">
        <v>3783</v>
      </c>
      <c r="AP293" s="40" t="s">
        <v>2327</v>
      </c>
      <c r="AQ293" s="40" t="s">
        <v>2329</v>
      </c>
      <c r="AR293" s="38">
        <v>55607220</v>
      </c>
      <c r="AS293" s="42" t="s">
        <v>4064</v>
      </c>
      <c r="AT293" s="43" t="s">
        <v>4062</v>
      </c>
      <c r="AU293" s="33">
        <v>55607220</v>
      </c>
      <c r="AV293" s="33" t="s">
        <v>2680</v>
      </c>
      <c r="AW293" s="33" t="s">
        <v>4080</v>
      </c>
      <c r="AX293" s="40" t="s">
        <v>4057</v>
      </c>
      <c r="AY293" s="40" t="s">
        <v>4058</v>
      </c>
      <c r="AZ293" s="43" t="s">
        <v>4062</v>
      </c>
      <c r="BA293" s="42" t="s">
        <v>4064</v>
      </c>
      <c r="BB293" s="43" t="s">
        <v>4062</v>
      </c>
      <c r="BC293" s="43" t="s">
        <v>4062</v>
      </c>
      <c r="BD293" s="43" t="s">
        <v>4062</v>
      </c>
      <c r="BE293" s="42" t="s">
        <v>40</v>
      </c>
      <c r="BF293" s="42" t="s">
        <v>40</v>
      </c>
      <c r="BG293" s="43" t="s">
        <v>4062</v>
      </c>
      <c r="BH293" s="43" t="s">
        <v>4062</v>
      </c>
      <c r="BI293" s="43" t="s">
        <v>4062</v>
      </c>
      <c r="BJ293" s="43" t="s">
        <v>4062</v>
      </c>
      <c r="BK293" s="43" t="s">
        <v>4062</v>
      </c>
      <c r="BL293" s="42" t="s">
        <v>40</v>
      </c>
      <c r="BM293" s="42" t="s">
        <v>40</v>
      </c>
      <c r="BN293" s="43" t="s">
        <v>4062</v>
      </c>
      <c r="BO293" s="43" t="s">
        <v>4062</v>
      </c>
      <c r="BP293" s="43" t="s">
        <v>4062</v>
      </c>
      <c r="BQ293" s="43" t="s">
        <v>4062</v>
      </c>
      <c r="BR293" s="43" t="s">
        <v>4062</v>
      </c>
      <c r="BS293" s="43" t="s">
        <v>4062</v>
      </c>
      <c r="BT293" s="43" t="s">
        <v>4062</v>
      </c>
    </row>
    <row r="294" spans="1:72" s="42" customFormat="1" x14ac:dyDescent="0.2">
      <c r="A294" s="33">
        <v>55607222</v>
      </c>
      <c r="B294" s="34" t="s">
        <v>131</v>
      </c>
      <c r="C294" s="34" t="s">
        <v>51</v>
      </c>
      <c r="D294" s="34" t="s">
        <v>1038</v>
      </c>
      <c r="E294" s="34" t="s">
        <v>2322</v>
      </c>
      <c r="F294" s="34" t="s">
        <v>1946</v>
      </c>
      <c r="G294" s="34" t="s">
        <v>1945</v>
      </c>
      <c r="H294" s="34" t="s">
        <v>2200</v>
      </c>
      <c r="I294" s="36">
        <v>180000</v>
      </c>
      <c r="J294" s="37">
        <v>41360</v>
      </c>
      <c r="K294" s="34" t="s">
        <v>132</v>
      </c>
      <c r="L294" s="34" t="s">
        <v>33</v>
      </c>
      <c r="M294" s="34" t="s">
        <v>34</v>
      </c>
      <c r="N294" s="37">
        <v>41499</v>
      </c>
      <c r="O294" s="37">
        <f t="shared" si="14"/>
        <v>41360</v>
      </c>
      <c r="P294" s="38">
        <v>365</v>
      </c>
      <c r="Q294" s="37" t="s">
        <v>2297</v>
      </c>
      <c r="R294" s="37">
        <f t="shared" si="15"/>
        <v>41725</v>
      </c>
      <c r="S294" s="38">
        <f t="shared" si="16"/>
        <v>-226</v>
      </c>
      <c r="T294" s="39" t="s">
        <v>2298</v>
      </c>
      <c r="U294" s="34" t="s">
        <v>783</v>
      </c>
      <c r="V294" s="37">
        <v>41568</v>
      </c>
      <c r="W294" s="45" t="s">
        <v>40</v>
      </c>
      <c r="X294" s="45" t="s">
        <v>40</v>
      </c>
      <c r="Y294" s="40" t="s">
        <v>334</v>
      </c>
      <c r="Z294" s="40" t="s">
        <v>40</v>
      </c>
      <c r="AA294" s="34" t="s">
        <v>133</v>
      </c>
      <c r="AB294" s="34" t="s">
        <v>645</v>
      </c>
      <c r="AC294" s="45" t="s">
        <v>40</v>
      </c>
      <c r="AD294" s="45" t="s">
        <v>40</v>
      </c>
      <c r="AE294" s="45" t="s">
        <v>40</v>
      </c>
      <c r="AF294" s="45" t="s">
        <v>40</v>
      </c>
      <c r="AG294" s="45" t="s">
        <v>40</v>
      </c>
      <c r="AH294" s="34" t="s">
        <v>134</v>
      </c>
      <c r="AI294" s="34" t="s">
        <v>47</v>
      </c>
      <c r="AJ294" s="33">
        <v>30325312</v>
      </c>
      <c r="AK294" s="40" t="s">
        <v>789</v>
      </c>
      <c r="AL294" s="40" t="s">
        <v>49</v>
      </c>
      <c r="AM294" s="40" t="s">
        <v>50</v>
      </c>
      <c r="AN294" s="40" t="s">
        <v>3251</v>
      </c>
      <c r="AO294" s="40" t="s">
        <v>3784</v>
      </c>
      <c r="AP294" s="40" t="s">
        <v>2327</v>
      </c>
      <c r="AQ294" s="40" t="s">
        <v>2329</v>
      </c>
      <c r="AR294" s="38">
        <v>55607222</v>
      </c>
      <c r="AS294" s="42" t="s">
        <v>4064</v>
      </c>
      <c r="AT294" s="43" t="s">
        <v>4062</v>
      </c>
      <c r="AU294" s="33">
        <v>55607222</v>
      </c>
      <c r="AV294" s="33" t="s">
        <v>2681</v>
      </c>
      <c r="AW294" s="33" t="s">
        <v>4080</v>
      </c>
      <c r="AX294" s="40" t="s">
        <v>4057</v>
      </c>
      <c r="AY294" s="40" t="s">
        <v>4058</v>
      </c>
      <c r="AZ294" s="43" t="s">
        <v>4062</v>
      </c>
      <c r="BA294" s="42" t="s">
        <v>4064</v>
      </c>
      <c r="BB294" s="43" t="s">
        <v>4062</v>
      </c>
      <c r="BC294" s="43" t="s">
        <v>4062</v>
      </c>
      <c r="BD294" s="43" t="s">
        <v>4062</v>
      </c>
      <c r="BE294" s="42" t="s">
        <v>40</v>
      </c>
      <c r="BF294" s="42" t="s">
        <v>40</v>
      </c>
      <c r="BG294" s="43" t="s">
        <v>4062</v>
      </c>
      <c r="BH294" s="43" t="s">
        <v>4062</v>
      </c>
      <c r="BI294" s="43" t="s">
        <v>4062</v>
      </c>
      <c r="BJ294" s="43" t="s">
        <v>4062</v>
      </c>
      <c r="BK294" s="43" t="s">
        <v>4062</v>
      </c>
      <c r="BL294" s="42" t="s">
        <v>40</v>
      </c>
      <c r="BM294" s="42" t="s">
        <v>40</v>
      </c>
      <c r="BN294" s="43" t="s">
        <v>4062</v>
      </c>
      <c r="BO294" s="43" t="s">
        <v>4062</v>
      </c>
      <c r="BP294" s="43" t="s">
        <v>4062</v>
      </c>
      <c r="BQ294" s="43" t="s">
        <v>4062</v>
      </c>
      <c r="BR294" s="43" t="s">
        <v>4062</v>
      </c>
      <c r="BS294" s="43" t="s">
        <v>4062</v>
      </c>
      <c r="BT294" s="43" t="s">
        <v>4062</v>
      </c>
    </row>
    <row r="295" spans="1:72" s="42" customFormat="1" x14ac:dyDescent="0.2">
      <c r="A295" s="33">
        <v>55607222</v>
      </c>
      <c r="B295" s="34" t="s">
        <v>131</v>
      </c>
      <c r="C295" s="34" t="s">
        <v>54</v>
      </c>
      <c r="D295" s="34" t="s">
        <v>603</v>
      </c>
      <c r="E295" s="35" t="s">
        <v>2323</v>
      </c>
      <c r="F295" s="34" t="s">
        <v>1963</v>
      </c>
      <c r="G295" s="34" t="s">
        <v>1945</v>
      </c>
      <c r="H295" s="34" t="s">
        <v>2200</v>
      </c>
      <c r="I295" s="36">
        <v>2385000</v>
      </c>
      <c r="J295" s="37">
        <v>41360</v>
      </c>
      <c r="K295" s="34" t="s">
        <v>132</v>
      </c>
      <c r="L295" s="34" t="s">
        <v>33</v>
      </c>
      <c r="M295" s="34" t="s">
        <v>34</v>
      </c>
      <c r="N295" s="37">
        <v>41499</v>
      </c>
      <c r="O295" s="37">
        <f t="shared" si="14"/>
        <v>41360</v>
      </c>
      <c r="P295" s="38">
        <v>365</v>
      </c>
      <c r="Q295" s="37" t="s">
        <v>2297</v>
      </c>
      <c r="R295" s="37">
        <f t="shared" si="15"/>
        <v>41725</v>
      </c>
      <c r="S295" s="38">
        <f t="shared" si="16"/>
        <v>-226</v>
      </c>
      <c r="T295" s="39" t="s">
        <v>2298</v>
      </c>
      <c r="U295" s="34" t="s">
        <v>783</v>
      </c>
      <c r="V295" s="37">
        <v>41568</v>
      </c>
      <c r="W295" s="45" t="s">
        <v>40</v>
      </c>
      <c r="X295" s="45" t="s">
        <v>40</v>
      </c>
      <c r="Y295" s="40" t="s">
        <v>334</v>
      </c>
      <c r="Z295" s="40" t="s">
        <v>40</v>
      </c>
      <c r="AA295" s="34" t="s">
        <v>133</v>
      </c>
      <c r="AB295" s="34" t="s">
        <v>645</v>
      </c>
      <c r="AC295" s="45" t="s">
        <v>40</v>
      </c>
      <c r="AD295" s="45" t="s">
        <v>40</v>
      </c>
      <c r="AE295" s="45" t="s">
        <v>40</v>
      </c>
      <c r="AF295" s="45" t="s">
        <v>40</v>
      </c>
      <c r="AG295" s="45" t="s">
        <v>40</v>
      </c>
      <c r="AH295" s="34" t="s">
        <v>134</v>
      </c>
      <c r="AI295" s="34" t="s">
        <v>47</v>
      </c>
      <c r="AJ295" s="33">
        <v>30325312</v>
      </c>
      <c r="AK295" s="40" t="s">
        <v>789</v>
      </c>
      <c r="AL295" s="40" t="s">
        <v>49</v>
      </c>
      <c r="AM295" s="40" t="s">
        <v>50</v>
      </c>
      <c r="AN295" s="40" t="s">
        <v>3252</v>
      </c>
      <c r="AO295" s="40" t="s">
        <v>3785</v>
      </c>
      <c r="AP295" s="40" t="s">
        <v>2327</v>
      </c>
      <c r="AQ295" s="40" t="s">
        <v>2329</v>
      </c>
      <c r="AR295" s="38">
        <v>55607222</v>
      </c>
      <c r="AS295" s="42" t="s">
        <v>4064</v>
      </c>
      <c r="AT295" s="43" t="s">
        <v>4062</v>
      </c>
      <c r="AU295" s="33">
        <v>55607222</v>
      </c>
      <c r="AV295" s="33" t="s">
        <v>2682</v>
      </c>
      <c r="AW295" s="33" t="s">
        <v>4080</v>
      </c>
      <c r="AX295" s="40" t="s">
        <v>4057</v>
      </c>
      <c r="AY295" s="40" t="s">
        <v>4058</v>
      </c>
      <c r="AZ295" s="43" t="s">
        <v>4062</v>
      </c>
      <c r="BA295" s="42" t="s">
        <v>4064</v>
      </c>
      <c r="BB295" s="43" t="s">
        <v>4062</v>
      </c>
      <c r="BC295" s="43" t="s">
        <v>4062</v>
      </c>
      <c r="BD295" s="43" t="s">
        <v>4062</v>
      </c>
      <c r="BE295" s="42" t="s">
        <v>40</v>
      </c>
      <c r="BF295" s="42" t="s">
        <v>40</v>
      </c>
      <c r="BG295" s="43" t="s">
        <v>4062</v>
      </c>
      <c r="BH295" s="43" t="s">
        <v>4062</v>
      </c>
      <c r="BI295" s="43" t="s">
        <v>4062</v>
      </c>
      <c r="BJ295" s="43" t="s">
        <v>4062</v>
      </c>
      <c r="BK295" s="43" t="s">
        <v>4062</v>
      </c>
      <c r="BL295" s="42" t="s">
        <v>40</v>
      </c>
      <c r="BM295" s="42" t="s">
        <v>40</v>
      </c>
      <c r="BN295" s="43" t="s">
        <v>4062</v>
      </c>
      <c r="BO295" s="43" t="s">
        <v>4062</v>
      </c>
      <c r="BP295" s="43" t="s">
        <v>4062</v>
      </c>
      <c r="BQ295" s="43" t="s">
        <v>4062</v>
      </c>
      <c r="BR295" s="43" t="s">
        <v>4062</v>
      </c>
      <c r="BS295" s="43" t="s">
        <v>4062</v>
      </c>
      <c r="BT295" s="43" t="s">
        <v>4062</v>
      </c>
    </row>
    <row r="296" spans="1:72" s="42" customFormat="1" x14ac:dyDescent="0.2">
      <c r="A296" s="33">
        <v>55607222</v>
      </c>
      <c r="B296" s="34" t="s">
        <v>131</v>
      </c>
      <c r="C296" s="34" t="s">
        <v>30</v>
      </c>
      <c r="D296" s="34" t="s">
        <v>469</v>
      </c>
      <c r="E296" s="35" t="s">
        <v>768</v>
      </c>
      <c r="F296" s="34" t="s">
        <v>1965</v>
      </c>
      <c r="G296" s="34" t="s">
        <v>1945</v>
      </c>
      <c r="H296" s="34" t="s">
        <v>2200</v>
      </c>
      <c r="I296" s="36">
        <v>470000</v>
      </c>
      <c r="J296" s="37">
        <v>41360</v>
      </c>
      <c r="K296" s="34" t="s">
        <v>132</v>
      </c>
      <c r="L296" s="34" t="s">
        <v>33</v>
      </c>
      <c r="M296" s="34" t="s">
        <v>34</v>
      </c>
      <c r="N296" s="37">
        <v>41499</v>
      </c>
      <c r="O296" s="37">
        <f t="shared" si="14"/>
        <v>41360</v>
      </c>
      <c r="P296" s="38">
        <v>365</v>
      </c>
      <c r="Q296" s="37" t="s">
        <v>2297</v>
      </c>
      <c r="R296" s="37">
        <f t="shared" si="15"/>
        <v>41725</v>
      </c>
      <c r="S296" s="38">
        <f t="shared" si="16"/>
        <v>-226</v>
      </c>
      <c r="T296" s="39" t="s">
        <v>2298</v>
      </c>
      <c r="U296" s="34" t="s">
        <v>783</v>
      </c>
      <c r="V296" s="37">
        <v>41568</v>
      </c>
      <c r="W296" s="45" t="s">
        <v>40</v>
      </c>
      <c r="X296" s="45" t="s">
        <v>40</v>
      </c>
      <c r="Y296" s="40" t="s">
        <v>334</v>
      </c>
      <c r="Z296" s="40" t="s">
        <v>40</v>
      </c>
      <c r="AA296" s="34" t="s">
        <v>133</v>
      </c>
      <c r="AB296" s="34" t="s">
        <v>645</v>
      </c>
      <c r="AC296" s="45" t="s">
        <v>40</v>
      </c>
      <c r="AD296" s="45" t="s">
        <v>40</v>
      </c>
      <c r="AE296" s="45" t="s">
        <v>40</v>
      </c>
      <c r="AF296" s="45" t="s">
        <v>40</v>
      </c>
      <c r="AG296" s="45" t="s">
        <v>40</v>
      </c>
      <c r="AH296" s="34" t="s">
        <v>134</v>
      </c>
      <c r="AI296" s="34" t="s">
        <v>47</v>
      </c>
      <c r="AJ296" s="33">
        <v>30325312</v>
      </c>
      <c r="AK296" s="40" t="s">
        <v>789</v>
      </c>
      <c r="AL296" s="40" t="s">
        <v>49</v>
      </c>
      <c r="AM296" s="40" t="s">
        <v>50</v>
      </c>
      <c r="AN296" s="40" t="s">
        <v>3253</v>
      </c>
      <c r="AO296" s="40" t="s">
        <v>3786</v>
      </c>
      <c r="AP296" s="40" t="s">
        <v>2327</v>
      </c>
      <c r="AQ296" s="40" t="s">
        <v>2329</v>
      </c>
      <c r="AR296" s="38">
        <v>55607222</v>
      </c>
      <c r="AS296" s="42" t="s">
        <v>4064</v>
      </c>
      <c r="AT296" s="43" t="s">
        <v>4062</v>
      </c>
      <c r="AU296" s="33">
        <v>55607222</v>
      </c>
      <c r="AV296" s="33" t="s">
        <v>2683</v>
      </c>
      <c r="AW296" s="33" t="s">
        <v>4080</v>
      </c>
      <c r="AX296" s="40" t="s">
        <v>4057</v>
      </c>
      <c r="AY296" s="40" t="s">
        <v>4058</v>
      </c>
      <c r="AZ296" s="43" t="s">
        <v>4062</v>
      </c>
      <c r="BA296" s="42" t="s">
        <v>4064</v>
      </c>
      <c r="BB296" s="43" t="s">
        <v>4062</v>
      </c>
      <c r="BC296" s="43" t="s">
        <v>4062</v>
      </c>
      <c r="BD296" s="43" t="s">
        <v>4062</v>
      </c>
      <c r="BE296" s="42" t="s">
        <v>40</v>
      </c>
      <c r="BF296" s="42" t="s">
        <v>40</v>
      </c>
      <c r="BG296" s="43" t="s">
        <v>4062</v>
      </c>
      <c r="BH296" s="43" t="s">
        <v>4062</v>
      </c>
      <c r="BI296" s="43" t="s">
        <v>4062</v>
      </c>
      <c r="BJ296" s="43" t="s">
        <v>4062</v>
      </c>
      <c r="BK296" s="43" t="s">
        <v>4062</v>
      </c>
      <c r="BL296" s="42" t="s">
        <v>40</v>
      </c>
      <c r="BM296" s="42" t="s">
        <v>40</v>
      </c>
      <c r="BN296" s="43" t="s">
        <v>4062</v>
      </c>
      <c r="BO296" s="43" t="s">
        <v>4062</v>
      </c>
      <c r="BP296" s="43" t="s">
        <v>4062</v>
      </c>
      <c r="BQ296" s="43" t="s">
        <v>4062</v>
      </c>
      <c r="BR296" s="43" t="s">
        <v>4062</v>
      </c>
      <c r="BS296" s="43" t="s">
        <v>4062</v>
      </c>
      <c r="BT296" s="43" t="s">
        <v>4062</v>
      </c>
    </row>
    <row r="297" spans="1:72" s="42" customFormat="1" x14ac:dyDescent="0.2">
      <c r="A297" s="33">
        <v>55607224</v>
      </c>
      <c r="B297" s="34" t="s">
        <v>135</v>
      </c>
      <c r="C297" s="34" t="s">
        <v>51</v>
      </c>
      <c r="D297" s="34" t="s">
        <v>358</v>
      </c>
      <c r="E297" s="34" t="s">
        <v>2322</v>
      </c>
      <c r="F297" s="34" t="s">
        <v>1946</v>
      </c>
      <c r="G297" s="34" t="s">
        <v>1945</v>
      </c>
      <c r="H297" s="34" t="s">
        <v>2200</v>
      </c>
      <c r="I297" s="36">
        <v>180000</v>
      </c>
      <c r="J297" s="37">
        <v>41408</v>
      </c>
      <c r="K297" s="34" t="s">
        <v>136</v>
      </c>
      <c r="L297" s="34" t="s">
        <v>33</v>
      </c>
      <c r="M297" s="34" t="s">
        <v>34</v>
      </c>
      <c r="N297" s="37">
        <v>41499</v>
      </c>
      <c r="O297" s="37">
        <f t="shared" si="14"/>
        <v>41408</v>
      </c>
      <c r="P297" s="38">
        <v>365</v>
      </c>
      <c r="Q297" s="37" t="s">
        <v>2297</v>
      </c>
      <c r="R297" s="37">
        <f t="shared" si="15"/>
        <v>41773</v>
      </c>
      <c r="S297" s="38">
        <f t="shared" si="16"/>
        <v>-274</v>
      </c>
      <c r="T297" s="39" t="s">
        <v>2298</v>
      </c>
      <c r="U297" s="34" t="s">
        <v>783</v>
      </c>
      <c r="V297" s="37">
        <v>41568</v>
      </c>
      <c r="W297" s="45" t="s">
        <v>40</v>
      </c>
      <c r="X297" s="45" t="s">
        <v>40</v>
      </c>
      <c r="Y297" s="40" t="s">
        <v>334</v>
      </c>
      <c r="Z297" s="40" t="s">
        <v>40</v>
      </c>
      <c r="AA297" s="34" t="s">
        <v>728</v>
      </c>
      <c r="AB297" s="34" t="s">
        <v>348</v>
      </c>
      <c r="AC297" s="45" t="s">
        <v>40</v>
      </c>
      <c r="AD297" s="45" t="s">
        <v>40</v>
      </c>
      <c r="AE297" s="45" t="s">
        <v>40</v>
      </c>
      <c r="AF297" s="45" t="s">
        <v>40</v>
      </c>
      <c r="AG297" s="45" t="s">
        <v>40</v>
      </c>
      <c r="AH297" s="34" t="s">
        <v>409</v>
      </c>
      <c r="AI297" s="34" t="s">
        <v>47</v>
      </c>
      <c r="AJ297" s="33">
        <v>1136879552</v>
      </c>
      <c r="AK297" s="40" t="s">
        <v>789</v>
      </c>
      <c r="AL297" s="40" t="s">
        <v>49</v>
      </c>
      <c r="AM297" s="40" t="s">
        <v>50</v>
      </c>
      <c r="AN297" s="40" t="s">
        <v>3122</v>
      </c>
      <c r="AO297" s="40" t="s">
        <v>3655</v>
      </c>
      <c r="AP297" s="40" t="s">
        <v>2327</v>
      </c>
      <c r="AQ297" s="40" t="s">
        <v>2329</v>
      </c>
      <c r="AR297" s="38">
        <v>55607224</v>
      </c>
      <c r="AS297" s="42" t="s">
        <v>4064</v>
      </c>
      <c r="AT297" s="43" t="s">
        <v>4062</v>
      </c>
      <c r="AU297" s="33">
        <v>55607224</v>
      </c>
      <c r="AV297" s="33" t="s">
        <v>2684</v>
      </c>
      <c r="AW297" s="33" t="s">
        <v>4080</v>
      </c>
      <c r="AX297" s="40" t="s">
        <v>4057</v>
      </c>
      <c r="AY297" s="40" t="s">
        <v>4058</v>
      </c>
      <c r="AZ297" s="43" t="s">
        <v>4062</v>
      </c>
      <c r="BA297" s="42" t="s">
        <v>4064</v>
      </c>
      <c r="BB297" s="43" t="s">
        <v>4062</v>
      </c>
      <c r="BC297" s="43" t="s">
        <v>4062</v>
      </c>
      <c r="BD297" s="43" t="s">
        <v>4062</v>
      </c>
      <c r="BE297" s="42" t="s">
        <v>40</v>
      </c>
      <c r="BF297" s="42" t="s">
        <v>40</v>
      </c>
      <c r="BG297" s="43" t="s">
        <v>4062</v>
      </c>
      <c r="BH297" s="43" t="s">
        <v>4062</v>
      </c>
      <c r="BI297" s="43" t="s">
        <v>4062</v>
      </c>
      <c r="BJ297" s="43" t="s">
        <v>4062</v>
      </c>
      <c r="BK297" s="43" t="s">
        <v>4062</v>
      </c>
      <c r="BL297" s="42" t="s">
        <v>40</v>
      </c>
      <c r="BM297" s="42" t="s">
        <v>40</v>
      </c>
      <c r="BN297" s="43" t="s">
        <v>4062</v>
      </c>
      <c r="BO297" s="43" t="s">
        <v>4062</v>
      </c>
      <c r="BP297" s="43" t="s">
        <v>4062</v>
      </c>
      <c r="BQ297" s="43" t="s">
        <v>4062</v>
      </c>
      <c r="BR297" s="43" t="s">
        <v>4062</v>
      </c>
      <c r="BS297" s="43" t="s">
        <v>4062</v>
      </c>
      <c r="BT297" s="43" t="s">
        <v>4062</v>
      </c>
    </row>
    <row r="298" spans="1:72" s="42" customFormat="1" x14ac:dyDescent="0.2">
      <c r="A298" s="33">
        <v>55607227</v>
      </c>
      <c r="B298" s="34" t="s">
        <v>137</v>
      </c>
      <c r="C298" s="34" t="s">
        <v>51</v>
      </c>
      <c r="D298" s="34" t="s">
        <v>496</v>
      </c>
      <c r="E298" s="34" t="s">
        <v>2322</v>
      </c>
      <c r="F298" s="34" t="s">
        <v>1949</v>
      </c>
      <c r="G298" s="34" t="s">
        <v>1945</v>
      </c>
      <c r="H298" s="34" t="s">
        <v>2200</v>
      </c>
      <c r="I298" s="36">
        <v>1448670</v>
      </c>
      <c r="J298" s="37">
        <v>41248</v>
      </c>
      <c r="K298" s="34" t="s">
        <v>139</v>
      </c>
      <c r="L298" s="34" t="s">
        <v>33</v>
      </c>
      <c r="M298" s="34" t="s">
        <v>34</v>
      </c>
      <c r="N298" s="37">
        <v>41499</v>
      </c>
      <c r="O298" s="37">
        <f t="shared" si="14"/>
        <v>41248</v>
      </c>
      <c r="P298" s="38">
        <v>365</v>
      </c>
      <c r="Q298" s="37" t="s">
        <v>2297</v>
      </c>
      <c r="R298" s="37">
        <f t="shared" si="15"/>
        <v>41613</v>
      </c>
      <c r="S298" s="38">
        <f t="shared" si="16"/>
        <v>-114</v>
      </c>
      <c r="T298" s="39" t="s">
        <v>2298</v>
      </c>
      <c r="U298" s="34" t="s">
        <v>783</v>
      </c>
      <c r="V298" s="37">
        <v>41568</v>
      </c>
      <c r="W298" s="45" t="s">
        <v>40</v>
      </c>
      <c r="X298" s="45" t="s">
        <v>40</v>
      </c>
      <c r="Y298" s="40" t="s">
        <v>334</v>
      </c>
      <c r="Z298" s="40" t="s">
        <v>40</v>
      </c>
      <c r="AA298" s="34" t="s">
        <v>140</v>
      </c>
      <c r="AB298" s="34" t="s">
        <v>141</v>
      </c>
      <c r="AC298" s="45" t="s">
        <v>40</v>
      </c>
      <c r="AD298" s="45" t="s">
        <v>40</v>
      </c>
      <c r="AE298" s="45" t="s">
        <v>40</v>
      </c>
      <c r="AF298" s="45" t="s">
        <v>40</v>
      </c>
      <c r="AG298" s="45" t="s">
        <v>40</v>
      </c>
      <c r="AH298" s="34" t="s">
        <v>966</v>
      </c>
      <c r="AI298" s="34" t="s">
        <v>82</v>
      </c>
      <c r="AJ298" s="33">
        <v>95102427956</v>
      </c>
      <c r="AK298" s="40" t="s">
        <v>789</v>
      </c>
      <c r="AL298" s="40" t="s">
        <v>49</v>
      </c>
      <c r="AM298" s="40" t="s">
        <v>50</v>
      </c>
      <c r="AN298" s="40" t="s">
        <v>3184</v>
      </c>
      <c r="AO298" s="40" t="s">
        <v>3717</v>
      </c>
      <c r="AP298" s="40" t="s">
        <v>2327</v>
      </c>
      <c r="AQ298" s="40" t="s">
        <v>2329</v>
      </c>
      <c r="AR298" s="38">
        <v>55607227</v>
      </c>
      <c r="AS298" s="42" t="s">
        <v>4064</v>
      </c>
      <c r="AT298" s="43" t="s">
        <v>4062</v>
      </c>
      <c r="AU298" s="33">
        <v>55607227</v>
      </c>
      <c r="AV298" s="33" t="s">
        <v>2685</v>
      </c>
      <c r="AW298" s="33" t="s">
        <v>4080</v>
      </c>
      <c r="AX298" s="40" t="s">
        <v>4057</v>
      </c>
      <c r="AY298" s="40" t="s">
        <v>4058</v>
      </c>
      <c r="AZ298" s="43" t="s">
        <v>4062</v>
      </c>
      <c r="BA298" s="42" t="s">
        <v>4064</v>
      </c>
      <c r="BB298" s="43" t="s">
        <v>4062</v>
      </c>
      <c r="BC298" s="43" t="s">
        <v>4062</v>
      </c>
      <c r="BD298" s="43" t="s">
        <v>4062</v>
      </c>
      <c r="BE298" s="42" t="s">
        <v>40</v>
      </c>
      <c r="BF298" s="42" t="s">
        <v>40</v>
      </c>
      <c r="BG298" s="43" t="s">
        <v>4062</v>
      </c>
      <c r="BH298" s="43" t="s">
        <v>4062</v>
      </c>
      <c r="BI298" s="43" t="s">
        <v>4062</v>
      </c>
      <c r="BJ298" s="43" t="s">
        <v>4062</v>
      </c>
      <c r="BK298" s="43" t="s">
        <v>4062</v>
      </c>
      <c r="BL298" s="42" t="s">
        <v>40</v>
      </c>
      <c r="BM298" s="42" t="s">
        <v>40</v>
      </c>
      <c r="BN298" s="43" t="s">
        <v>4062</v>
      </c>
      <c r="BO298" s="43" t="s">
        <v>4062</v>
      </c>
      <c r="BP298" s="43" t="s">
        <v>4062</v>
      </c>
      <c r="BQ298" s="43" t="s">
        <v>4062</v>
      </c>
      <c r="BR298" s="43" t="s">
        <v>4062</v>
      </c>
      <c r="BS298" s="43" t="s">
        <v>4062</v>
      </c>
      <c r="BT298" s="43" t="s">
        <v>4062</v>
      </c>
    </row>
    <row r="299" spans="1:72" s="42" customFormat="1" x14ac:dyDescent="0.2">
      <c r="A299" s="33">
        <v>55607234</v>
      </c>
      <c r="B299" s="34" t="s">
        <v>142</v>
      </c>
      <c r="C299" s="34" t="s">
        <v>51</v>
      </c>
      <c r="D299" s="34" t="s">
        <v>143</v>
      </c>
      <c r="E299" s="34" t="s">
        <v>2322</v>
      </c>
      <c r="F299" s="34" t="s">
        <v>1946</v>
      </c>
      <c r="G299" s="34" t="s">
        <v>1945</v>
      </c>
      <c r="H299" s="34" t="s">
        <v>2200</v>
      </c>
      <c r="I299" s="36">
        <v>180000</v>
      </c>
      <c r="J299" s="37">
        <v>41388</v>
      </c>
      <c r="K299" s="34" t="s">
        <v>144</v>
      </c>
      <c r="L299" s="34" t="s">
        <v>33</v>
      </c>
      <c r="M299" s="34" t="s">
        <v>34</v>
      </c>
      <c r="N299" s="37">
        <v>41499</v>
      </c>
      <c r="O299" s="37">
        <f t="shared" si="14"/>
        <v>41388</v>
      </c>
      <c r="P299" s="38">
        <v>365</v>
      </c>
      <c r="Q299" s="37" t="s">
        <v>2297</v>
      </c>
      <c r="R299" s="37">
        <f t="shared" si="15"/>
        <v>41753</v>
      </c>
      <c r="S299" s="38">
        <f t="shared" si="16"/>
        <v>-254</v>
      </c>
      <c r="T299" s="39" t="s">
        <v>2298</v>
      </c>
      <c r="U299" s="34" t="s">
        <v>783</v>
      </c>
      <c r="V299" s="37">
        <v>41568</v>
      </c>
      <c r="W299" s="45" t="s">
        <v>40</v>
      </c>
      <c r="X299" s="45" t="s">
        <v>40</v>
      </c>
      <c r="Y299" s="40" t="s">
        <v>334</v>
      </c>
      <c r="Z299" s="40" t="s">
        <v>40</v>
      </c>
      <c r="AA299" s="34" t="s">
        <v>145</v>
      </c>
      <c r="AB299" s="34" t="s">
        <v>366</v>
      </c>
      <c r="AC299" s="45" t="s">
        <v>40</v>
      </c>
      <c r="AD299" s="45" t="s">
        <v>40</v>
      </c>
      <c r="AE299" s="45" t="s">
        <v>40</v>
      </c>
      <c r="AF299" s="45" t="s">
        <v>40</v>
      </c>
      <c r="AG299" s="45" t="s">
        <v>40</v>
      </c>
      <c r="AH299" s="34" t="s">
        <v>146</v>
      </c>
      <c r="AI299" s="34" t="s">
        <v>47</v>
      </c>
      <c r="AJ299" s="33">
        <v>43089853</v>
      </c>
      <c r="AK299" s="40" t="s">
        <v>789</v>
      </c>
      <c r="AL299" s="40" t="s">
        <v>49</v>
      </c>
      <c r="AM299" s="40" t="s">
        <v>50</v>
      </c>
      <c r="AN299" s="40" t="s">
        <v>3254</v>
      </c>
      <c r="AO299" s="40" t="s">
        <v>3787</v>
      </c>
      <c r="AP299" s="40" t="s">
        <v>2327</v>
      </c>
      <c r="AQ299" s="40" t="s">
        <v>2329</v>
      </c>
      <c r="AR299" s="38">
        <v>55607234</v>
      </c>
      <c r="AS299" s="42" t="s">
        <v>4064</v>
      </c>
      <c r="AT299" s="43" t="s">
        <v>4062</v>
      </c>
      <c r="AU299" s="33">
        <v>55607234</v>
      </c>
      <c r="AV299" s="33" t="s">
        <v>2686</v>
      </c>
      <c r="AW299" s="33" t="s">
        <v>4080</v>
      </c>
      <c r="AX299" s="40" t="s">
        <v>4057</v>
      </c>
      <c r="AY299" s="40" t="s">
        <v>4058</v>
      </c>
      <c r="AZ299" s="43" t="s">
        <v>4062</v>
      </c>
      <c r="BA299" s="42" t="s">
        <v>4064</v>
      </c>
      <c r="BB299" s="43" t="s">
        <v>4062</v>
      </c>
      <c r="BC299" s="43" t="s">
        <v>4062</v>
      </c>
      <c r="BD299" s="43" t="s">
        <v>4062</v>
      </c>
      <c r="BE299" s="42" t="s">
        <v>40</v>
      </c>
      <c r="BF299" s="42" t="s">
        <v>40</v>
      </c>
      <c r="BG299" s="43" t="s">
        <v>4062</v>
      </c>
      <c r="BH299" s="43" t="s">
        <v>4062</v>
      </c>
      <c r="BI299" s="43" t="s">
        <v>4062</v>
      </c>
      <c r="BJ299" s="43" t="s">
        <v>4062</v>
      </c>
      <c r="BK299" s="43" t="s">
        <v>4062</v>
      </c>
      <c r="BL299" s="42" t="s">
        <v>40</v>
      </c>
      <c r="BM299" s="42" t="s">
        <v>40</v>
      </c>
      <c r="BN299" s="43" t="s">
        <v>4062</v>
      </c>
      <c r="BO299" s="43" t="s">
        <v>4062</v>
      </c>
      <c r="BP299" s="43" t="s">
        <v>4062</v>
      </c>
      <c r="BQ299" s="43" t="s">
        <v>4062</v>
      </c>
      <c r="BR299" s="43" t="s">
        <v>4062</v>
      </c>
      <c r="BS299" s="43" t="s">
        <v>4062</v>
      </c>
      <c r="BT299" s="43" t="s">
        <v>4062</v>
      </c>
    </row>
    <row r="300" spans="1:72" s="42" customFormat="1" x14ac:dyDescent="0.2">
      <c r="A300" s="33">
        <v>55607234</v>
      </c>
      <c r="B300" s="34" t="s">
        <v>142</v>
      </c>
      <c r="C300" s="34" t="s">
        <v>54</v>
      </c>
      <c r="D300" s="34" t="s">
        <v>369</v>
      </c>
      <c r="E300" s="35" t="s">
        <v>2323</v>
      </c>
      <c r="F300" s="34" t="s">
        <v>1963</v>
      </c>
      <c r="G300" s="34" t="s">
        <v>1945</v>
      </c>
      <c r="H300" s="34" t="s">
        <v>2200</v>
      </c>
      <c r="I300" s="36">
        <v>2272500</v>
      </c>
      <c r="J300" s="37">
        <v>41388</v>
      </c>
      <c r="K300" s="34" t="s">
        <v>144</v>
      </c>
      <c r="L300" s="34" t="s">
        <v>33</v>
      </c>
      <c r="M300" s="34" t="s">
        <v>34</v>
      </c>
      <c r="N300" s="37">
        <v>41499</v>
      </c>
      <c r="O300" s="37">
        <f t="shared" si="14"/>
        <v>41388</v>
      </c>
      <c r="P300" s="38">
        <v>365</v>
      </c>
      <c r="Q300" s="37" t="s">
        <v>2297</v>
      </c>
      <c r="R300" s="37">
        <f t="shared" si="15"/>
        <v>41753</v>
      </c>
      <c r="S300" s="38">
        <f t="shared" si="16"/>
        <v>-254</v>
      </c>
      <c r="T300" s="39" t="s">
        <v>2298</v>
      </c>
      <c r="U300" s="34" t="s">
        <v>783</v>
      </c>
      <c r="V300" s="37">
        <v>41568</v>
      </c>
      <c r="W300" s="45" t="s">
        <v>40</v>
      </c>
      <c r="X300" s="45" t="s">
        <v>40</v>
      </c>
      <c r="Y300" s="40" t="s">
        <v>334</v>
      </c>
      <c r="Z300" s="40" t="s">
        <v>40</v>
      </c>
      <c r="AA300" s="34" t="s">
        <v>145</v>
      </c>
      <c r="AB300" s="34" t="s">
        <v>366</v>
      </c>
      <c r="AC300" s="45" t="s">
        <v>40</v>
      </c>
      <c r="AD300" s="45" t="s">
        <v>40</v>
      </c>
      <c r="AE300" s="45" t="s">
        <v>40</v>
      </c>
      <c r="AF300" s="45" t="s">
        <v>40</v>
      </c>
      <c r="AG300" s="45" t="s">
        <v>40</v>
      </c>
      <c r="AH300" s="34" t="s">
        <v>146</v>
      </c>
      <c r="AI300" s="34" t="s">
        <v>47</v>
      </c>
      <c r="AJ300" s="33">
        <v>43089853</v>
      </c>
      <c r="AK300" s="40" t="s">
        <v>789</v>
      </c>
      <c r="AL300" s="40" t="s">
        <v>49</v>
      </c>
      <c r="AM300" s="40" t="s">
        <v>50</v>
      </c>
      <c r="AN300" s="40" t="s">
        <v>3255</v>
      </c>
      <c r="AO300" s="40" t="s">
        <v>3788</v>
      </c>
      <c r="AP300" s="40" t="s">
        <v>2327</v>
      </c>
      <c r="AQ300" s="40" t="s">
        <v>2329</v>
      </c>
      <c r="AR300" s="38">
        <v>55607234</v>
      </c>
      <c r="AS300" s="42" t="s">
        <v>4064</v>
      </c>
      <c r="AT300" s="43" t="s">
        <v>4062</v>
      </c>
      <c r="AU300" s="33">
        <v>55607234</v>
      </c>
      <c r="AV300" s="33" t="s">
        <v>2687</v>
      </c>
      <c r="AW300" s="33" t="s">
        <v>4080</v>
      </c>
      <c r="AX300" s="40" t="s">
        <v>4057</v>
      </c>
      <c r="AY300" s="40" t="s">
        <v>4058</v>
      </c>
      <c r="AZ300" s="43" t="s">
        <v>4062</v>
      </c>
      <c r="BA300" s="42" t="s">
        <v>4064</v>
      </c>
      <c r="BB300" s="43" t="s">
        <v>4062</v>
      </c>
      <c r="BC300" s="43" t="s">
        <v>4062</v>
      </c>
      <c r="BD300" s="43" t="s">
        <v>4062</v>
      </c>
      <c r="BE300" s="42" t="s">
        <v>40</v>
      </c>
      <c r="BF300" s="42" t="s">
        <v>40</v>
      </c>
      <c r="BG300" s="43" t="s">
        <v>4062</v>
      </c>
      <c r="BH300" s="43" t="s">
        <v>4062</v>
      </c>
      <c r="BI300" s="43" t="s">
        <v>4062</v>
      </c>
      <c r="BJ300" s="43" t="s">
        <v>4062</v>
      </c>
      <c r="BK300" s="43" t="s">
        <v>4062</v>
      </c>
      <c r="BL300" s="42" t="s">
        <v>40</v>
      </c>
      <c r="BM300" s="42" t="s">
        <v>40</v>
      </c>
      <c r="BN300" s="43" t="s">
        <v>4062</v>
      </c>
      <c r="BO300" s="43" t="s">
        <v>4062</v>
      </c>
      <c r="BP300" s="43" t="s">
        <v>4062</v>
      </c>
      <c r="BQ300" s="43" t="s">
        <v>4062</v>
      </c>
      <c r="BR300" s="43" t="s">
        <v>4062</v>
      </c>
      <c r="BS300" s="43" t="s">
        <v>4062</v>
      </c>
      <c r="BT300" s="43" t="s">
        <v>4062</v>
      </c>
    </row>
    <row r="301" spans="1:72" s="42" customFormat="1" x14ac:dyDescent="0.2">
      <c r="A301" s="33">
        <v>55607235</v>
      </c>
      <c r="B301" s="34" t="s">
        <v>147</v>
      </c>
      <c r="C301" s="34" t="s">
        <v>51</v>
      </c>
      <c r="D301" s="34" t="s">
        <v>1038</v>
      </c>
      <c r="E301" s="34" t="s">
        <v>2322</v>
      </c>
      <c r="F301" s="34" t="s">
        <v>1946</v>
      </c>
      <c r="G301" s="34" t="s">
        <v>1945</v>
      </c>
      <c r="H301" s="34" t="s">
        <v>2200</v>
      </c>
      <c r="I301" s="36">
        <v>180000</v>
      </c>
      <c r="J301" s="37">
        <v>41388</v>
      </c>
      <c r="K301" s="34" t="s">
        <v>148</v>
      </c>
      <c r="L301" s="34" t="s">
        <v>33</v>
      </c>
      <c r="M301" s="34" t="s">
        <v>34</v>
      </c>
      <c r="N301" s="37">
        <v>41499</v>
      </c>
      <c r="O301" s="37">
        <f t="shared" si="14"/>
        <v>41388</v>
      </c>
      <c r="P301" s="38">
        <v>365</v>
      </c>
      <c r="Q301" s="37" t="s">
        <v>2297</v>
      </c>
      <c r="R301" s="37">
        <f t="shared" si="15"/>
        <v>41753</v>
      </c>
      <c r="S301" s="38">
        <f t="shared" si="16"/>
        <v>-254</v>
      </c>
      <c r="T301" s="39" t="s">
        <v>2298</v>
      </c>
      <c r="U301" s="34" t="s">
        <v>783</v>
      </c>
      <c r="V301" s="37">
        <v>41568</v>
      </c>
      <c r="W301" s="45" t="s">
        <v>40</v>
      </c>
      <c r="X301" s="45" t="s">
        <v>40</v>
      </c>
      <c r="Y301" s="40" t="s">
        <v>334</v>
      </c>
      <c r="Z301" s="40" t="s">
        <v>40</v>
      </c>
      <c r="AA301" s="34" t="s">
        <v>1040</v>
      </c>
      <c r="AB301" s="34" t="s">
        <v>439</v>
      </c>
      <c r="AC301" s="45" t="s">
        <v>40</v>
      </c>
      <c r="AD301" s="45" t="s">
        <v>40</v>
      </c>
      <c r="AE301" s="45" t="s">
        <v>40</v>
      </c>
      <c r="AF301" s="45" t="s">
        <v>40</v>
      </c>
      <c r="AG301" s="45" t="s">
        <v>40</v>
      </c>
      <c r="AH301" s="34" t="s">
        <v>1041</v>
      </c>
      <c r="AI301" s="34" t="s">
        <v>47</v>
      </c>
      <c r="AJ301" s="33">
        <v>41677111</v>
      </c>
      <c r="AK301" s="40" t="s">
        <v>789</v>
      </c>
      <c r="AL301" s="40" t="s">
        <v>49</v>
      </c>
      <c r="AM301" s="40" t="s">
        <v>50</v>
      </c>
      <c r="AN301" s="40" t="s">
        <v>3208</v>
      </c>
      <c r="AO301" s="40" t="s">
        <v>3741</v>
      </c>
      <c r="AP301" s="40" t="s">
        <v>2327</v>
      </c>
      <c r="AQ301" s="40" t="s">
        <v>2329</v>
      </c>
      <c r="AR301" s="38">
        <v>55607235</v>
      </c>
      <c r="AS301" s="42" t="s">
        <v>4064</v>
      </c>
      <c r="AT301" s="43" t="s">
        <v>4062</v>
      </c>
      <c r="AU301" s="33">
        <v>55607235</v>
      </c>
      <c r="AV301" s="33" t="s">
        <v>2688</v>
      </c>
      <c r="AW301" s="33" t="s">
        <v>4080</v>
      </c>
      <c r="AX301" s="40" t="s">
        <v>4057</v>
      </c>
      <c r="AY301" s="40" t="s">
        <v>4058</v>
      </c>
      <c r="AZ301" s="43" t="s">
        <v>4062</v>
      </c>
      <c r="BA301" s="42" t="s">
        <v>4064</v>
      </c>
      <c r="BB301" s="43" t="s">
        <v>4062</v>
      </c>
      <c r="BC301" s="43" t="s">
        <v>4062</v>
      </c>
      <c r="BD301" s="43" t="s">
        <v>4062</v>
      </c>
      <c r="BE301" s="42" t="s">
        <v>40</v>
      </c>
      <c r="BF301" s="42" t="s">
        <v>40</v>
      </c>
      <c r="BG301" s="43" t="s">
        <v>4062</v>
      </c>
      <c r="BH301" s="43" t="s">
        <v>4062</v>
      </c>
      <c r="BI301" s="43" t="s">
        <v>4062</v>
      </c>
      <c r="BJ301" s="43" t="s">
        <v>4062</v>
      </c>
      <c r="BK301" s="43" t="s">
        <v>4062</v>
      </c>
      <c r="BL301" s="42" t="s">
        <v>40</v>
      </c>
      <c r="BM301" s="42" t="s">
        <v>40</v>
      </c>
      <c r="BN301" s="43" t="s">
        <v>4062</v>
      </c>
      <c r="BO301" s="43" t="s">
        <v>4062</v>
      </c>
      <c r="BP301" s="43" t="s">
        <v>4062</v>
      </c>
      <c r="BQ301" s="43" t="s">
        <v>4062</v>
      </c>
      <c r="BR301" s="43" t="s">
        <v>4062</v>
      </c>
      <c r="BS301" s="43" t="s">
        <v>4062</v>
      </c>
      <c r="BT301" s="43" t="s">
        <v>4062</v>
      </c>
    </row>
    <row r="302" spans="1:72" s="42" customFormat="1" x14ac:dyDescent="0.2">
      <c r="A302" s="33">
        <v>55607235</v>
      </c>
      <c r="B302" s="34" t="s">
        <v>147</v>
      </c>
      <c r="C302" s="34" t="s">
        <v>54</v>
      </c>
      <c r="D302" s="34" t="s">
        <v>369</v>
      </c>
      <c r="E302" s="35" t="s">
        <v>2323</v>
      </c>
      <c r="F302" s="34" t="s">
        <v>1963</v>
      </c>
      <c r="G302" s="34" t="s">
        <v>1945</v>
      </c>
      <c r="H302" s="34" t="s">
        <v>2200</v>
      </c>
      <c r="I302" s="36">
        <v>2272500</v>
      </c>
      <c r="J302" s="37">
        <v>41388</v>
      </c>
      <c r="K302" s="34" t="s">
        <v>148</v>
      </c>
      <c r="L302" s="34" t="s">
        <v>33</v>
      </c>
      <c r="M302" s="34" t="s">
        <v>34</v>
      </c>
      <c r="N302" s="37">
        <v>41499</v>
      </c>
      <c r="O302" s="37">
        <f t="shared" si="14"/>
        <v>41388</v>
      </c>
      <c r="P302" s="38">
        <v>365</v>
      </c>
      <c r="Q302" s="37" t="s">
        <v>2297</v>
      </c>
      <c r="R302" s="37">
        <f t="shared" si="15"/>
        <v>41753</v>
      </c>
      <c r="S302" s="38">
        <f t="shared" si="16"/>
        <v>-254</v>
      </c>
      <c r="T302" s="39" t="s">
        <v>2298</v>
      </c>
      <c r="U302" s="34" t="s">
        <v>783</v>
      </c>
      <c r="V302" s="37">
        <v>41568</v>
      </c>
      <c r="W302" s="45" t="s">
        <v>40</v>
      </c>
      <c r="X302" s="45" t="s">
        <v>40</v>
      </c>
      <c r="Y302" s="40" t="s">
        <v>334</v>
      </c>
      <c r="Z302" s="40" t="s">
        <v>40</v>
      </c>
      <c r="AA302" s="34" t="s">
        <v>1040</v>
      </c>
      <c r="AB302" s="34" t="s">
        <v>439</v>
      </c>
      <c r="AC302" s="45" t="s">
        <v>40</v>
      </c>
      <c r="AD302" s="45" t="s">
        <v>40</v>
      </c>
      <c r="AE302" s="45" t="s">
        <v>40</v>
      </c>
      <c r="AF302" s="45" t="s">
        <v>40</v>
      </c>
      <c r="AG302" s="45" t="s">
        <v>40</v>
      </c>
      <c r="AH302" s="34" t="s">
        <v>1041</v>
      </c>
      <c r="AI302" s="34" t="s">
        <v>47</v>
      </c>
      <c r="AJ302" s="33">
        <v>41677111</v>
      </c>
      <c r="AK302" s="40" t="s">
        <v>789</v>
      </c>
      <c r="AL302" s="40" t="s">
        <v>49</v>
      </c>
      <c r="AM302" s="40" t="s">
        <v>50</v>
      </c>
      <c r="AN302" s="40" t="s">
        <v>3256</v>
      </c>
      <c r="AO302" s="40" t="s">
        <v>3789</v>
      </c>
      <c r="AP302" s="40" t="s">
        <v>2327</v>
      </c>
      <c r="AQ302" s="40" t="s">
        <v>2329</v>
      </c>
      <c r="AR302" s="38">
        <v>55607235</v>
      </c>
      <c r="AS302" s="42" t="s">
        <v>4064</v>
      </c>
      <c r="AT302" s="43" t="s">
        <v>4062</v>
      </c>
      <c r="AU302" s="33">
        <v>55607235</v>
      </c>
      <c r="AV302" s="33" t="s">
        <v>2689</v>
      </c>
      <c r="AW302" s="33" t="s">
        <v>4080</v>
      </c>
      <c r="AX302" s="40" t="s">
        <v>4057</v>
      </c>
      <c r="AY302" s="40" t="s">
        <v>4058</v>
      </c>
      <c r="AZ302" s="43" t="s">
        <v>4062</v>
      </c>
      <c r="BA302" s="42" t="s">
        <v>4064</v>
      </c>
      <c r="BB302" s="43" t="s">
        <v>4062</v>
      </c>
      <c r="BC302" s="43" t="s">
        <v>4062</v>
      </c>
      <c r="BD302" s="43" t="s">
        <v>4062</v>
      </c>
      <c r="BE302" s="42" t="s">
        <v>40</v>
      </c>
      <c r="BF302" s="42" t="s">
        <v>40</v>
      </c>
      <c r="BG302" s="43" t="s">
        <v>4062</v>
      </c>
      <c r="BH302" s="43" t="s">
        <v>4062</v>
      </c>
      <c r="BI302" s="43" t="s">
        <v>4062</v>
      </c>
      <c r="BJ302" s="43" t="s">
        <v>4062</v>
      </c>
      <c r="BK302" s="43" t="s">
        <v>4062</v>
      </c>
      <c r="BL302" s="42" t="s">
        <v>40</v>
      </c>
      <c r="BM302" s="42" t="s">
        <v>40</v>
      </c>
      <c r="BN302" s="43" t="s">
        <v>4062</v>
      </c>
      <c r="BO302" s="43" t="s">
        <v>4062</v>
      </c>
      <c r="BP302" s="43" t="s">
        <v>4062</v>
      </c>
      <c r="BQ302" s="43" t="s">
        <v>4062</v>
      </c>
      <c r="BR302" s="43" t="s">
        <v>4062</v>
      </c>
      <c r="BS302" s="43" t="s">
        <v>4062</v>
      </c>
      <c r="BT302" s="43" t="s">
        <v>4062</v>
      </c>
    </row>
    <row r="303" spans="1:72" s="42" customFormat="1" x14ac:dyDescent="0.2">
      <c r="A303" s="33">
        <v>55607235</v>
      </c>
      <c r="B303" s="34" t="s">
        <v>147</v>
      </c>
      <c r="C303" s="34" t="s">
        <v>30</v>
      </c>
      <c r="D303" s="34" t="s">
        <v>469</v>
      </c>
      <c r="E303" s="35" t="s">
        <v>768</v>
      </c>
      <c r="F303" s="34" t="s">
        <v>1965</v>
      </c>
      <c r="G303" s="34" t="s">
        <v>1945</v>
      </c>
      <c r="H303" s="34" t="s">
        <v>2200</v>
      </c>
      <c r="I303" s="36">
        <v>470000</v>
      </c>
      <c r="J303" s="37">
        <v>41388</v>
      </c>
      <c r="K303" s="34" t="s">
        <v>148</v>
      </c>
      <c r="L303" s="34" t="s">
        <v>33</v>
      </c>
      <c r="M303" s="34" t="s">
        <v>34</v>
      </c>
      <c r="N303" s="37">
        <v>41499</v>
      </c>
      <c r="O303" s="37">
        <f t="shared" si="14"/>
        <v>41388</v>
      </c>
      <c r="P303" s="38">
        <v>365</v>
      </c>
      <c r="Q303" s="37" t="s">
        <v>2297</v>
      </c>
      <c r="R303" s="37">
        <f t="shared" si="15"/>
        <v>41753</v>
      </c>
      <c r="S303" s="38">
        <f t="shared" si="16"/>
        <v>-254</v>
      </c>
      <c r="T303" s="39" t="s">
        <v>2298</v>
      </c>
      <c r="U303" s="34" t="s">
        <v>783</v>
      </c>
      <c r="V303" s="37">
        <v>41568</v>
      </c>
      <c r="W303" s="45" t="s">
        <v>40</v>
      </c>
      <c r="X303" s="45" t="s">
        <v>40</v>
      </c>
      <c r="Y303" s="40" t="s">
        <v>334</v>
      </c>
      <c r="Z303" s="40" t="s">
        <v>40</v>
      </c>
      <c r="AA303" s="34" t="s">
        <v>1040</v>
      </c>
      <c r="AB303" s="34" t="s">
        <v>439</v>
      </c>
      <c r="AC303" s="45" t="s">
        <v>40</v>
      </c>
      <c r="AD303" s="45" t="s">
        <v>40</v>
      </c>
      <c r="AE303" s="45" t="s">
        <v>40</v>
      </c>
      <c r="AF303" s="45" t="s">
        <v>40</v>
      </c>
      <c r="AG303" s="45" t="s">
        <v>40</v>
      </c>
      <c r="AH303" s="34" t="s">
        <v>1041</v>
      </c>
      <c r="AI303" s="34" t="s">
        <v>47</v>
      </c>
      <c r="AJ303" s="33">
        <v>41677111</v>
      </c>
      <c r="AK303" s="40" t="s">
        <v>789</v>
      </c>
      <c r="AL303" s="40" t="s">
        <v>49</v>
      </c>
      <c r="AM303" s="40" t="s">
        <v>50</v>
      </c>
      <c r="AN303" s="40" t="s">
        <v>3210</v>
      </c>
      <c r="AO303" s="40" t="s">
        <v>3743</v>
      </c>
      <c r="AP303" s="40" t="s">
        <v>2327</v>
      </c>
      <c r="AQ303" s="40" t="s">
        <v>2329</v>
      </c>
      <c r="AR303" s="38">
        <v>55607235</v>
      </c>
      <c r="AS303" s="42" t="s">
        <v>4064</v>
      </c>
      <c r="AT303" s="43" t="s">
        <v>4062</v>
      </c>
      <c r="AU303" s="33">
        <v>55607235</v>
      </c>
      <c r="AV303" s="33" t="s">
        <v>2690</v>
      </c>
      <c r="AW303" s="33" t="s">
        <v>4080</v>
      </c>
      <c r="AX303" s="40" t="s">
        <v>4057</v>
      </c>
      <c r="AY303" s="40" t="s">
        <v>4058</v>
      </c>
      <c r="AZ303" s="43" t="s">
        <v>4062</v>
      </c>
      <c r="BA303" s="42" t="s">
        <v>4064</v>
      </c>
      <c r="BB303" s="43" t="s">
        <v>4062</v>
      </c>
      <c r="BC303" s="43" t="s">
        <v>4062</v>
      </c>
      <c r="BD303" s="43" t="s">
        <v>4062</v>
      </c>
      <c r="BE303" s="42" t="s">
        <v>40</v>
      </c>
      <c r="BF303" s="42" t="s">
        <v>40</v>
      </c>
      <c r="BG303" s="43" t="s">
        <v>4062</v>
      </c>
      <c r="BH303" s="43" t="s">
        <v>4062</v>
      </c>
      <c r="BI303" s="43" t="s">
        <v>4062</v>
      </c>
      <c r="BJ303" s="43" t="s">
        <v>4062</v>
      </c>
      <c r="BK303" s="43" t="s">
        <v>4062</v>
      </c>
      <c r="BL303" s="42" t="s">
        <v>40</v>
      </c>
      <c r="BM303" s="42" t="s">
        <v>40</v>
      </c>
      <c r="BN303" s="43" t="s">
        <v>4062</v>
      </c>
      <c r="BO303" s="43" t="s">
        <v>4062</v>
      </c>
      <c r="BP303" s="43" t="s">
        <v>4062</v>
      </c>
      <c r="BQ303" s="43" t="s">
        <v>4062</v>
      </c>
      <c r="BR303" s="43" t="s">
        <v>4062</v>
      </c>
      <c r="BS303" s="43" t="s">
        <v>4062</v>
      </c>
      <c r="BT303" s="43" t="s">
        <v>4062</v>
      </c>
    </row>
    <row r="304" spans="1:72" s="42" customFormat="1" x14ac:dyDescent="0.2">
      <c r="A304" s="33">
        <v>55607254</v>
      </c>
      <c r="B304" s="34" t="s">
        <v>149</v>
      </c>
      <c r="C304" s="34" t="s">
        <v>51</v>
      </c>
      <c r="D304" s="34" t="s">
        <v>150</v>
      </c>
      <c r="E304" s="34" t="s">
        <v>2322</v>
      </c>
      <c r="F304" s="34" t="s">
        <v>1949</v>
      </c>
      <c r="G304" s="34" t="s">
        <v>1945</v>
      </c>
      <c r="H304" s="34" t="s">
        <v>2200</v>
      </c>
      <c r="I304" s="36">
        <v>1448670</v>
      </c>
      <c r="J304" s="37">
        <v>41386</v>
      </c>
      <c r="K304" s="34" t="s">
        <v>151</v>
      </c>
      <c r="L304" s="34" t="s">
        <v>33</v>
      </c>
      <c r="M304" s="34" t="s">
        <v>34</v>
      </c>
      <c r="N304" s="37">
        <v>41499</v>
      </c>
      <c r="O304" s="37">
        <f t="shared" si="14"/>
        <v>41386</v>
      </c>
      <c r="P304" s="38">
        <v>365</v>
      </c>
      <c r="Q304" s="37" t="s">
        <v>2297</v>
      </c>
      <c r="R304" s="37">
        <f t="shared" si="15"/>
        <v>41751</v>
      </c>
      <c r="S304" s="38">
        <f t="shared" si="16"/>
        <v>-252</v>
      </c>
      <c r="T304" s="39" t="s">
        <v>2298</v>
      </c>
      <c r="U304" s="34" t="s">
        <v>783</v>
      </c>
      <c r="V304" s="37">
        <v>41568</v>
      </c>
      <c r="W304" s="45" t="s">
        <v>40</v>
      </c>
      <c r="X304" s="45" t="s">
        <v>40</v>
      </c>
      <c r="Y304" s="40" t="s">
        <v>334</v>
      </c>
      <c r="Z304" s="40" t="s">
        <v>40</v>
      </c>
      <c r="AA304" s="34" t="s">
        <v>666</v>
      </c>
      <c r="AB304" s="34" t="s">
        <v>510</v>
      </c>
      <c r="AC304" s="45" t="s">
        <v>40</v>
      </c>
      <c r="AD304" s="45" t="s">
        <v>40</v>
      </c>
      <c r="AE304" s="45" t="s">
        <v>40</v>
      </c>
      <c r="AF304" s="45" t="s">
        <v>40</v>
      </c>
      <c r="AG304" s="45" t="s">
        <v>40</v>
      </c>
      <c r="AH304" s="34" t="s">
        <v>448</v>
      </c>
      <c r="AI304" s="34" t="s">
        <v>47</v>
      </c>
      <c r="AJ304" s="33">
        <v>39685294</v>
      </c>
      <c r="AK304" s="40" t="s">
        <v>789</v>
      </c>
      <c r="AL304" s="40" t="s">
        <v>49</v>
      </c>
      <c r="AM304" s="40" t="s">
        <v>50</v>
      </c>
      <c r="AN304" s="40" t="s">
        <v>3257</v>
      </c>
      <c r="AO304" s="40" t="s">
        <v>3790</v>
      </c>
      <c r="AP304" s="40" t="s">
        <v>2327</v>
      </c>
      <c r="AQ304" s="40" t="s">
        <v>2329</v>
      </c>
      <c r="AR304" s="38">
        <v>55607254</v>
      </c>
      <c r="AS304" s="42" t="s">
        <v>4064</v>
      </c>
      <c r="AT304" s="43" t="s">
        <v>4062</v>
      </c>
      <c r="AU304" s="33">
        <v>55607254</v>
      </c>
      <c r="AV304" s="33" t="s">
        <v>2691</v>
      </c>
      <c r="AW304" s="33" t="s">
        <v>4080</v>
      </c>
      <c r="AX304" s="40" t="s">
        <v>4057</v>
      </c>
      <c r="AY304" s="40" t="s">
        <v>4058</v>
      </c>
      <c r="AZ304" s="43" t="s">
        <v>4062</v>
      </c>
      <c r="BA304" s="42" t="s">
        <v>4064</v>
      </c>
      <c r="BB304" s="43" t="s">
        <v>4062</v>
      </c>
      <c r="BC304" s="43" t="s">
        <v>4062</v>
      </c>
      <c r="BD304" s="43" t="s">
        <v>4062</v>
      </c>
      <c r="BE304" s="42" t="s">
        <v>40</v>
      </c>
      <c r="BF304" s="42" t="s">
        <v>40</v>
      </c>
      <c r="BG304" s="43" t="s">
        <v>4062</v>
      </c>
      <c r="BH304" s="43" t="s">
        <v>4062</v>
      </c>
      <c r="BI304" s="43" t="s">
        <v>4062</v>
      </c>
      <c r="BJ304" s="43" t="s">
        <v>4062</v>
      </c>
      <c r="BK304" s="43" t="s">
        <v>4062</v>
      </c>
      <c r="BL304" s="42" t="s">
        <v>40</v>
      </c>
      <c r="BM304" s="42" t="s">
        <v>40</v>
      </c>
      <c r="BN304" s="43" t="s">
        <v>4062</v>
      </c>
      <c r="BO304" s="43" t="s">
        <v>4062</v>
      </c>
      <c r="BP304" s="43" t="s">
        <v>4062</v>
      </c>
      <c r="BQ304" s="43" t="s">
        <v>4062</v>
      </c>
      <c r="BR304" s="43" t="s">
        <v>4062</v>
      </c>
      <c r="BS304" s="43" t="s">
        <v>4062</v>
      </c>
      <c r="BT304" s="43" t="s">
        <v>4062</v>
      </c>
    </row>
    <row r="305" spans="1:72" s="42" customFormat="1" x14ac:dyDescent="0.2">
      <c r="A305" s="33">
        <v>55612275</v>
      </c>
      <c r="B305" s="34" t="s">
        <v>152</v>
      </c>
      <c r="C305" s="34" t="s">
        <v>51</v>
      </c>
      <c r="D305" s="34" t="s">
        <v>364</v>
      </c>
      <c r="E305" s="35" t="s">
        <v>768</v>
      </c>
      <c r="F305" s="34" t="s">
        <v>1965</v>
      </c>
      <c r="G305" s="34" t="s">
        <v>1945</v>
      </c>
      <c r="H305" s="34" t="s">
        <v>2200</v>
      </c>
      <c r="I305" s="36">
        <v>470000</v>
      </c>
      <c r="J305" s="37">
        <v>41255</v>
      </c>
      <c r="K305" s="34" t="s">
        <v>154</v>
      </c>
      <c r="L305" s="34" t="s">
        <v>33</v>
      </c>
      <c r="M305" s="34" t="s">
        <v>34</v>
      </c>
      <c r="N305" s="37">
        <v>41499</v>
      </c>
      <c r="O305" s="37">
        <f t="shared" si="14"/>
        <v>41255</v>
      </c>
      <c r="P305" s="38">
        <v>365</v>
      </c>
      <c r="Q305" s="37" t="s">
        <v>2297</v>
      </c>
      <c r="R305" s="37">
        <f t="shared" si="15"/>
        <v>41620</v>
      </c>
      <c r="S305" s="38">
        <f t="shared" si="16"/>
        <v>-121</v>
      </c>
      <c r="T305" s="39" t="s">
        <v>2298</v>
      </c>
      <c r="U305" s="34" t="s">
        <v>783</v>
      </c>
      <c r="V305" s="37">
        <v>41568</v>
      </c>
      <c r="W305" s="45" t="s">
        <v>40</v>
      </c>
      <c r="X305" s="45" t="s">
        <v>40</v>
      </c>
      <c r="Y305" s="40" t="s">
        <v>334</v>
      </c>
      <c r="Z305" s="40" t="s">
        <v>40</v>
      </c>
      <c r="AA305" s="34" t="s">
        <v>155</v>
      </c>
      <c r="AB305" s="34" t="s">
        <v>156</v>
      </c>
      <c r="AC305" s="45" t="s">
        <v>40</v>
      </c>
      <c r="AD305" s="45" t="s">
        <v>40</v>
      </c>
      <c r="AE305" s="45" t="s">
        <v>40</v>
      </c>
      <c r="AF305" s="45" t="s">
        <v>40</v>
      </c>
      <c r="AG305" s="45" t="s">
        <v>40</v>
      </c>
      <c r="AH305" s="34" t="s">
        <v>157</v>
      </c>
      <c r="AI305" s="34" t="s">
        <v>82</v>
      </c>
      <c r="AJ305" s="33">
        <v>95012411600</v>
      </c>
      <c r="AK305" s="40" t="s">
        <v>789</v>
      </c>
      <c r="AL305" s="40" t="s">
        <v>49</v>
      </c>
      <c r="AM305" s="40" t="s">
        <v>50</v>
      </c>
      <c r="AN305" s="40" t="s">
        <v>3258</v>
      </c>
      <c r="AO305" s="40" t="s">
        <v>3791</v>
      </c>
      <c r="AP305" s="40" t="s">
        <v>2327</v>
      </c>
      <c r="AQ305" s="40" t="s">
        <v>2329</v>
      </c>
      <c r="AR305" s="38">
        <v>55612275</v>
      </c>
      <c r="AS305" s="42" t="s">
        <v>4064</v>
      </c>
      <c r="AT305" s="43" t="s">
        <v>4062</v>
      </c>
      <c r="AU305" s="33">
        <v>55612275</v>
      </c>
      <c r="AV305" s="33" t="s">
        <v>2692</v>
      </c>
      <c r="AW305" s="33" t="s">
        <v>4080</v>
      </c>
      <c r="AX305" s="40" t="s">
        <v>4057</v>
      </c>
      <c r="AY305" s="40" t="s">
        <v>4058</v>
      </c>
      <c r="AZ305" s="43" t="s">
        <v>4062</v>
      </c>
      <c r="BA305" s="42" t="s">
        <v>4064</v>
      </c>
      <c r="BB305" s="43" t="s">
        <v>4062</v>
      </c>
      <c r="BC305" s="43" t="s">
        <v>4062</v>
      </c>
      <c r="BD305" s="43" t="s">
        <v>4062</v>
      </c>
      <c r="BE305" s="42" t="s">
        <v>40</v>
      </c>
      <c r="BF305" s="42" t="s">
        <v>40</v>
      </c>
      <c r="BG305" s="43" t="s">
        <v>4062</v>
      </c>
      <c r="BH305" s="43" t="s">
        <v>4062</v>
      </c>
      <c r="BI305" s="43" t="s">
        <v>4062</v>
      </c>
      <c r="BJ305" s="43" t="s">
        <v>4062</v>
      </c>
      <c r="BK305" s="43" t="s">
        <v>4062</v>
      </c>
      <c r="BL305" s="42" t="s">
        <v>40</v>
      </c>
      <c r="BM305" s="42" t="s">
        <v>40</v>
      </c>
      <c r="BN305" s="43" t="s">
        <v>4062</v>
      </c>
      <c r="BO305" s="43" t="s">
        <v>4062</v>
      </c>
      <c r="BP305" s="43" t="s">
        <v>4062</v>
      </c>
      <c r="BQ305" s="43" t="s">
        <v>4062</v>
      </c>
      <c r="BR305" s="43" t="s">
        <v>4062</v>
      </c>
      <c r="BS305" s="43" t="s">
        <v>4062</v>
      </c>
      <c r="BT305" s="43" t="s">
        <v>4062</v>
      </c>
    </row>
    <row r="306" spans="1:72" s="42" customFormat="1" x14ac:dyDescent="0.2">
      <c r="A306" s="33">
        <v>55612275</v>
      </c>
      <c r="B306" s="34" t="s">
        <v>152</v>
      </c>
      <c r="C306" s="34" t="s">
        <v>54</v>
      </c>
      <c r="D306" s="34" t="s">
        <v>358</v>
      </c>
      <c r="E306" s="34" t="s">
        <v>2322</v>
      </c>
      <c r="F306" s="34" t="s">
        <v>1946</v>
      </c>
      <c r="G306" s="34" t="s">
        <v>1945</v>
      </c>
      <c r="H306" s="34" t="s">
        <v>2200</v>
      </c>
      <c r="I306" s="36">
        <v>180000</v>
      </c>
      <c r="J306" s="37">
        <v>41255</v>
      </c>
      <c r="K306" s="34" t="s">
        <v>154</v>
      </c>
      <c r="L306" s="34" t="s">
        <v>33</v>
      </c>
      <c r="M306" s="34" t="s">
        <v>34</v>
      </c>
      <c r="N306" s="37">
        <v>41499</v>
      </c>
      <c r="O306" s="37">
        <f t="shared" si="14"/>
        <v>41255</v>
      </c>
      <c r="P306" s="38">
        <v>365</v>
      </c>
      <c r="Q306" s="37" t="s">
        <v>2297</v>
      </c>
      <c r="R306" s="37">
        <f t="shared" si="15"/>
        <v>41620</v>
      </c>
      <c r="S306" s="38">
        <f t="shared" si="16"/>
        <v>-121</v>
      </c>
      <c r="T306" s="39" t="s">
        <v>2298</v>
      </c>
      <c r="U306" s="34" t="s">
        <v>783</v>
      </c>
      <c r="V306" s="37">
        <v>41568</v>
      </c>
      <c r="W306" s="45" t="s">
        <v>40</v>
      </c>
      <c r="X306" s="45" t="s">
        <v>40</v>
      </c>
      <c r="Y306" s="40" t="s">
        <v>334</v>
      </c>
      <c r="Z306" s="40" t="s">
        <v>40</v>
      </c>
      <c r="AA306" s="34" t="s">
        <v>155</v>
      </c>
      <c r="AB306" s="34" t="s">
        <v>156</v>
      </c>
      <c r="AC306" s="45" t="s">
        <v>40</v>
      </c>
      <c r="AD306" s="45" t="s">
        <v>40</v>
      </c>
      <c r="AE306" s="45" t="s">
        <v>40</v>
      </c>
      <c r="AF306" s="45" t="s">
        <v>40</v>
      </c>
      <c r="AG306" s="45" t="s">
        <v>40</v>
      </c>
      <c r="AH306" s="34" t="s">
        <v>157</v>
      </c>
      <c r="AI306" s="34" t="s">
        <v>82</v>
      </c>
      <c r="AJ306" s="33">
        <v>95012411600</v>
      </c>
      <c r="AK306" s="40" t="s">
        <v>789</v>
      </c>
      <c r="AL306" s="40" t="s">
        <v>49</v>
      </c>
      <c r="AM306" s="40" t="s">
        <v>50</v>
      </c>
      <c r="AN306" s="40" t="s">
        <v>3259</v>
      </c>
      <c r="AO306" s="40" t="s">
        <v>3792</v>
      </c>
      <c r="AP306" s="40" t="s">
        <v>2327</v>
      </c>
      <c r="AQ306" s="40" t="s">
        <v>2329</v>
      </c>
      <c r="AR306" s="38">
        <v>55612275</v>
      </c>
      <c r="AS306" s="42" t="s">
        <v>4064</v>
      </c>
      <c r="AT306" s="43" t="s">
        <v>4062</v>
      </c>
      <c r="AU306" s="33">
        <v>55612275</v>
      </c>
      <c r="AV306" s="33" t="s">
        <v>2693</v>
      </c>
      <c r="AW306" s="33" t="s">
        <v>4080</v>
      </c>
      <c r="AX306" s="40" t="s">
        <v>4057</v>
      </c>
      <c r="AY306" s="40" t="s">
        <v>4058</v>
      </c>
      <c r="AZ306" s="43" t="s">
        <v>4062</v>
      </c>
      <c r="BA306" s="42" t="s">
        <v>4064</v>
      </c>
      <c r="BB306" s="43" t="s">
        <v>4062</v>
      </c>
      <c r="BC306" s="43" t="s">
        <v>4062</v>
      </c>
      <c r="BD306" s="43" t="s">
        <v>4062</v>
      </c>
      <c r="BE306" s="42" t="s">
        <v>40</v>
      </c>
      <c r="BF306" s="42" t="s">
        <v>40</v>
      </c>
      <c r="BG306" s="43" t="s">
        <v>4062</v>
      </c>
      <c r="BH306" s="43" t="s">
        <v>4062</v>
      </c>
      <c r="BI306" s="43" t="s">
        <v>4062</v>
      </c>
      <c r="BJ306" s="43" t="s">
        <v>4062</v>
      </c>
      <c r="BK306" s="43" t="s">
        <v>4062</v>
      </c>
      <c r="BL306" s="42" t="s">
        <v>40</v>
      </c>
      <c r="BM306" s="42" t="s">
        <v>40</v>
      </c>
      <c r="BN306" s="43" t="s">
        <v>4062</v>
      </c>
      <c r="BO306" s="43" t="s">
        <v>4062</v>
      </c>
      <c r="BP306" s="43" t="s">
        <v>4062</v>
      </c>
      <c r="BQ306" s="43" t="s">
        <v>4062</v>
      </c>
      <c r="BR306" s="43" t="s">
        <v>4062</v>
      </c>
      <c r="BS306" s="43" t="s">
        <v>4062</v>
      </c>
      <c r="BT306" s="43" t="s">
        <v>4062</v>
      </c>
    </row>
    <row r="307" spans="1:72" s="42" customFormat="1" x14ac:dyDescent="0.2">
      <c r="A307" s="33">
        <v>55612275</v>
      </c>
      <c r="B307" s="34" t="s">
        <v>152</v>
      </c>
      <c r="C307" s="34" t="s">
        <v>30</v>
      </c>
      <c r="D307" s="34" t="s">
        <v>369</v>
      </c>
      <c r="E307" s="35" t="s">
        <v>2323</v>
      </c>
      <c r="F307" s="34" t="s">
        <v>1963</v>
      </c>
      <c r="G307" s="34" t="s">
        <v>1945</v>
      </c>
      <c r="H307" s="34" t="s">
        <v>2200</v>
      </c>
      <c r="I307" s="36">
        <v>2385000</v>
      </c>
      <c r="J307" s="37">
        <v>41255</v>
      </c>
      <c r="K307" s="34" t="s">
        <v>154</v>
      </c>
      <c r="L307" s="34" t="s">
        <v>33</v>
      </c>
      <c r="M307" s="34" t="s">
        <v>34</v>
      </c>
      <c r="N307" s="37">
        <v>41499</v>
      </c>
      <c r="O307" s="37">
        <f t="shared" si="14"/>
        <v>41255</v>
      </c>
      <c r="P307" s="38">
        <v>365</v>
      </c>
      <c r="Q307" s="37" t="s">
        <v>2297</v>
      </c>
      <c r="R307" s="37">
        <f t="shared" si="15"/>
        <v>41620</v>
      </c>
      <c r="S307" s="38">
        <f t="shared" si="16"/>
        <v>-121</v>
      </c>
      <c r="T307" s="39" t="s">
        <v>2298</v>
      </c>
      <c r="U307" s="34" t="s">
        <v>783</v>
      </c>
      <c r="V307" s="37">
        <v>41568</v>
      </c>
      <c r="W307" s="45" t="s">
        <v>40</v>
      </c>
      <c r="X307" s="45" t="s">
        <v>40</v>
      </c>
      <c r="Y307" s="40" t="s">
        <v>334</v>
      </c>
      <c r="Z307" s="40" t="s">
        <v>40</v>
      </c>
      <c r="AA307" s="34" t="s">
        <v>155</v>
      </c>
      <c r="AB307" s="34" t="s">
        <v>156</v>
      </c>
      <c r="AC307" s="45" t="s">
        <v>40</v>
      </c>
      <c r="AD307" s="45" t="s">
        <v>40</v>
      </c>
      <c r="AE307" s="45" t="s">
        <v>40</v>
      </c>
      <c r="AF307" s="45" t="s">
        <v>40</v>
      </c>
      <c r="AG307" s="45" t="s">
        <v>40</v>
      </c>
      <c r="AH307" s="34" t="s">
        <v>157</v>
      </c>
      <c r="AI307" s="34" t="s">
        <v>82</v>
      </c>
      <c r="AJ307" s="33">
        <v>95012411600</v>
      </c>
      <c r="AK307" s="40" t="s">
        <v>789</v>
      </c>
      <c r="AL307" s="40" t="s">
        <v>49</v>
      </c>
      <c r="AM307" s="40" t="s">
        <v>50</v>
      </c>
      <c r="AN307" s="40" t="s">
        <v>3260</v>
      </c>
      <c r="AO307" s="40" t="s">
        <v>3793</v>
      </c>
      <c r="AP307" s="40" t="s">
        <v>2327</v>
      </c>
      <c r="AQ307" s="40" t="s">
        <v>2329</v>
      </c>
      <c r="AR307" s="38">
        <v>55612275</v>
      </c>
      <c r="AS307" s="42" t="s">
        <v>4064</v>
      </c>
      <c r="AT307" s="43" t="s">
        <v>4062</v>
      </c>
      <c r="AU307" s="33">
        <v>55612275</v>
      </c>
      <c r="AV307" s="33" t="s">
        <v>2694</v>
      </c>
      <c r="AW307" s="33" t="s">
        <v>4080</v>
      </c>
      <c r="AX307" s="40" t="s">
        <v>4057</v>
      </c>
      <c r="AY307" s="40" t="s">
        <v>4058</v>
      </c>
      <c r="AZ307" s="43" t="s">
        <v>4062</v>
      </c>
      <c r="BA307" s="42" t="s">
        <v>4064</v>
      </c>
      <c r="BB307" s="43" t="s">
        <v>4062</v>
      </c>
      <c r="BC307" s="43" t="s">
        <v>4062</v>
      </c>
      <c r="BD307" s="43" t="s">
        <v>4062</v>
      </c>
      <c r="BE307" s="42" t="s">
        <v>40</v>
      </c>
      <c r="BF307" s="42" t="s">
        <v>40</v>
      </c>
      <c r="BG307" s="43" t="s">
        <v>4062</v>
      </c>
      <c r="BH307" s="43" t="s">
        <v>4062</v>
      </c>
      <c r="BI307" s="43" t="s">
        <v>4062</v>
      </c>
      <c r="BJ307" s="43" t="s">
        <v>4062</v>
      </c>
      <c r="BK307" s="43" t="s">
        <v>4062</v>
      </c>
      <c r="BL307" s="42" t="s">
        <v>40</v>
      </c>
      <c r="BM307" s="42" t="s">
        <v>40</v>
      </c>
      <c r="BN307" s="43" t="s">
        <v>4062</v>
      </c>
      <c r="BO307" s="43" t="s">
        <v>4062</v>
      </c>
      <c r="BP307" s="43" t="s">
        <v>4062</v>
      </c>
      <c r="BQ307" s="43" t="s">
        <v>4062</v>
      </c>
      <c r="BR307" s="43" t="s">
        <v>4062</v>
      </c>
      <c r="BS307" s="43" t="s">
        <v>4062</v>
      </c>
      <c r="BT307" s="43" t="s">
        <v>4062</v>
      </c>
    </row>
    <row r="308" spans="1:72" s="42" customFormat="1" x14ac:dyDescent="0.2">
      <c r="A308" s="33">
        <v>55612424</v>
      </c>
      <c r="B308" s="34" t="s">
        <v>158</v>
      </c>
      <c r="C308" s="34" t="s">
        <v>51</v>
      </c>
      <c r="D308" s="34" t="s">
        <v>496</v>
      </c>
      <c r="E308" s="34" t="s">
        <v>2322</v>
      </c>
      <c r="F308" s="34" t="s">
        <v>1949</v>
      </c>
      <c r="G308" s="34" t="s">
        <v>1945</v>
      </c>
      <c r="H308" s="34" t="s">
        <v>2200</v>
      </c>
      <c r="I308" s="36">
        <v>1564560</v>
      </c>
      <c r="J308" s="37">
        <v>41408</v>
      </c>
      <c r="K308" s="34" t="s">
        <v>159</v>
      </c>
      <c r="L308" s="34" t="s">
        <v>33</v>
      </c>
      <c r="M308" s="34" t="s">
        <v>34</v>
      </c>
      <c r="N308" s="37">
        <v>41499</v>
      </c>
      <c r="O308" s="37">
        <f t="shared" si="14"/>
        <v>41408</v>
      </c>
      <c r="P308" s="38">
        <v>365</v>
      </c>
      <c r="Q308" s="37" t="s">
        <v>2297</v>
      </c>
      <c r="R308" s="37">
        <f t="shared" si="15"/>
        <v>41773</v>
      </c>
      <c r="S308" s="38">
        <f t="shared" si="16"/>
        <v>-274</v>
      </c>
      <c r="T308" s="39" t="s">
        <v>2298</v>
      </c>
      <c r="U308" s="34" t="s">
        <v>783</v>
      </c>
      <c r="V308" s="37">
        <v>41568</v>
      </c>
      <c r="W308" s="45" t="s">
        <v>40</v>
      </c>
      <c r="X308" s="45" t="s">
        <v>40</v>
      </c>
      <c r="Y308" s="40" t="s">
        <v>334</v>
      </c>
      <c r="Z308" s="40" t="s">
        <v>40</v>
      </c>
      <c r="AA308" s="34" t="s">
        <v>964</v>
      </c>
      <c r="AB308" s="34" t="s">
        <v>965</v>
      </c>
      <c r="AC308" s="45" t="s">
        <v>40</v>
      </c>
      <c r="AD308" s="45" t="s">
        <v>40</v>
      </c>
      <c r="AE308" s="45" t="s">
        <v>40</v>
      </c>
      <c r="AF308" s="45" t="s">
        <v>40</v>
      </c>
      <c r="AG308" s="45" t="s">
        <v>40</v>
      </c>
      <c r="AH308" s="34" t="s">
        <v>966</v>
      </c>
      <c r="AI308" s="34" t="s">
        <v>82</v>
      </c>
      <c r="AJ308" s="33">
        <v>95102427956</v>
      </c>
      <c r="AK308" s="40" t="s">
        <v>789</v>
      </c>
      <c r="AL308" s="40" t="s">
        <v>49</v>
      </c>
      <c r="AM308" s="40" t="s">
        <v>50</v>
      </c>
      <c r="AN308" s="40" t="s">
        <v>3184</v>
      </c>
      <c r="AO308" s="40" t="s">
        <v>3717</v>
      </c>
      <c r="AP308" s="40" t="s">
        <v>2327</v>
      </c>
      <c r="AQ308" s="40" t="s">
        <v>2329</v>
      </c>
      <c r="AR308" s="38">
        <v>55612424</v>
      </c>
      <c r="AS308" s="42" t="s">
        <v>4064</v>
      </c>
      <c r="AT308" s="43" t="s">
        <v>4062</v>
      </c>
      <c r="AU308" s="33">
        <v>55612424</v>
      </c>
      <c r="AV308" s="33" t="s">
        <v>2695</v>
      </c>
      <c r="AW308" s="33" t="s">
        <v>4080</v>
      </c>
      <c r="AX308" s="40" t="s">
        <v>4057</v>
      </c>
      <c r="AY308" s="40" t="s">
        <v>4058</v>
      </c>
      <c r="AZ308" s="43" t="s">
        <v>4062</v>
      </c>
      <c r="BA308" s="42" t="s">
        <v>4064</v>
      </c>
      <c r="BB308" s="43" t="s">
        <v>4062</v>
      </c>
      <c r="BC308" s="43" t="s">
        <v>4062</v>
      </c>
      <c r="BD308" s="43" t="s">
        <v>4062</v>
      </c>
      <c r="BE308" s="42" t="s">
        <v>40</v>
      </c>
      <c r="BF308" s="42" t="s">
        <v>40</v>
      </c>
      <c r="BG308" s="43" t="s">
        <v>4062</v>
      </c>
      <c r="BH308" s="43" t="s">
        <v>4062</v>
      </c>
      <c r="BI308" s="43" t="s">
        <v>4062</v>
      </c>
      <c r="BJ308" s="43" t="s">
        <v>4062</v>
      </c>
      <c r="BK308" s="43" t="s">
        <v>4062</v>
      </c>
      <c r="BL308" s="42" t="s">
        <v>40</v>
      </c>
      <c r="BM308" s="42" t="s">
        <v>40</v>
      </c>
      <c r="BN308" s="43" t="s">
        <v>4062</v>
      </c>
      <c r="BO308" s="43" t="s">
        <v>4062</v>
      </c>
      <c r="BP308" s="43" t="s">
        <v>4062</v>
      </c>
      <c r="BQ308" s="43" t="s">
        <v>4062</v>
      </c>
      <c r="BR308" s="43" t="s">
        <v>4062</v>
      </c>
      <c r="BS308" s="43" t="s">
        <v>4062</v>
      </c>
      <c r="BT308" s="43" t="s">
        <v>4062</v>
      </c>
    </row>
    <row r="309" spans="1:72" s="42" customFormat="1" x14ac:dyDescent="0.2">
      <c r="A309" s="33">
        <v>55612425</v>
      </c>
      <c r="B309" s="34" t="s">
        <v>160</v>
      </c>
      <c r="C309" s="34" t="s">
        <v>51</v>
      </c>
      <c r="D309" s="34" t="s">
        <v>161</v>
      </c>
      <c r="E309" s="35" t="s">
        <v>2323</v>
      </c>
      <c r="F309" s="34" t="s">
        <v>1963</v>
      </c>
      <c r="G309" s="34" t="s">
        <v>1964</v>
      </c>
      <c r="H309" s="34" t="s">
        <v>2209</v>
      </c>
      <c r="I309" s="36">
        <v>2272500</v>
      </c>
      <c r="J309" s="37">
        <v>41408</v>
      </c>
      <c r="K309" s="34" t="s">
        <v>162</v>
      </c>
      <c r="L309" s="34" t="s">
        <v>33</v>
      </c>
      <c r="M309" s="34" t="s">
        <v>34</v>
      </c>
      <c r="N309" s="37">
        <v>41499</v>
      </c>
      <c r="O309" s="37">
        <f t="shared" si="14"/>
        <v>41408</v>
      </c>
      <c r="P309" s="38">
        <v>365</v>
      </c>
      <c r="Q309" s="37" t="s">
        <v>2297</v>
      </c>
      <c r="R309" s="37">
        <f t="shared" si="15"/>
        <v>41773</v>
      </c>
      <c r="S309" s="38">
        <f t="shared" si="16"/>
        <v>-274</v>
      </c>
      <c r="T309" s="39" t="s">
        <v>2298</v>
      </c>
      <c r="U309" s="34" t="s">
        <v>783</v>
      </c>
      <c r="V309" s="37">
        <v>41568</v>
      </c>
      <c r="W309" s="45" t="s">
        <v>40</v>
      </c>
      <c r="X309" s="45" t="s">
        <v>40</v>
      </c>
      <c r="Y309" s="40" t="s">
        <v>334</v>
      </c>
      <c r="Z309" s="40" t="s">
        <v>40</v>
      </c>
      <c r="AA309" s="34" t="s">
        <v>407</v>
      </c>
      <c r="AB309" s="34" t="s">
        <v>408</v>
      </c>
      <c r="AC309" s="45" t="s">
        <v>40</v>
      </c>
      <c r="AD309" s="45" t="s">
        <v>40</v>
      </c>
      <c r="AE309" s="45" t="s">
        <v>40</v>
      </c>
      <c r="AF309" s="45" t="s">
        <v>40</v>
      </c>
      <c r="AG309" s="45" t="s">
        <v>40</v>
      </c>
      <c r="AH309" s="34" t="s">
        <v>409</v>
      </c>
      <c r="AI309" s="34" t="s">
        <v>47</v>
      </c>
      <c r="AJ309" s="33">
        <v>1136879552</v>
      </c>
      <c r="AK309" s="40" t="s">
        <v>789</v>
      </c>
      <c r="AL309" s="40" t="s">
        <v>49</v>
      </c>
      <c r="AM309" s="40" t="s">
        <v>50</v>
      </c>
      <c r="AN309" s="40" t="s">
        <v>3261</v>
      </c>
      <c r="AO309" s="40" t="s">
        <v>3794</v>
      </c>
      <c r="AP309" s="40" t="s">
        <v>2327</v>
      </c>
      <c r="AQ309" s="40" t="s">
        <v>2329</v>
      </c>
      <c r="AR309" s="38">
        <v>55612425</v>
      </c>
      <c r="AS309" s="42" t="s">
        <v>4064</v>
      </c>
      <c r="AT309" s="43" t="s">
        <v>4062</v>
      </c>
      <c r="AU309" s="33">
        <v>55612425</v>
      </c>
      <c r="AV309" s="33" t="s">
        <v>2696</v>
      </c>
      <c r="AW309" s="33" t="s">
        <v>4080</v>
      </c>
      <c r="AX309" s="40" t="s">
        <v>4057</v>
      </c>
      <c r="AY309" s="40" t="s">
        <v>4058</v>
      </c>
      <c r="AZ309" s="43" t="s">
        <v>4062</v>
      </c>
      <c r="BA309" s="42" t="s">
        <v>4064</v>
      </c>
      <c r="BB309" s="43" t="s">
        <v>4062</v>
      </c>
      <c r="BC309" s="43" t="s">
        <v>4062</v>
      </c>
      <c r="BD309" s="43" t="s">
        <v>4062</v>
      </c>
      <c r="BE309" s="42" t="s">
        <v>40</v>
      </c>
      <c r="BF309" s="42" t="s">
        <v>40</v>
      </c>
      <c r="BG309" s="43" t="s">
        <v>4062</v>
      </c>
      <c r="BH309" s="43" t="s">
        <v>4062</v>
      </c>
      <c r="BI309" s="43" t="s">
        <v>4062</v>
      </c>
      <c r="BJ309" s="43" t="s">
        <v>4062</v>
      </c>
      <c r="BK309" s="43" t="s">
        <v>4062</v>
      </c>
      <c r="BL309" s="42" t="s">
        <v>40</v>
      </c>
      <c r="BM309" s="42" t="s">
        <v>40</v>
      </c>
      <c r="BN309" s="43" t="s">
        <v>4062</v>
      </c>
      <c r="BO309" s="43" t="s">
        <v>4062</v>
      </c>
      <c r="BP309" s="43" t="s">
        <v>4062</v>
      </c>
      <c r="BQ309" s="43" t="s">
        <v>4062</v>
      </c>
      <c r="BR309" s="43" t="s">
        <v>4062</v>
      </c>
      <c r="BS309" s="43" t="s">
        <v>4062</v>
      </c>
      <c r="BT309" s="43" t="s">
        <v>4062</v>
      </c>
    </row>
    <row r="310" spans="1:72" s="42" customFormat="1" x14ac:dyDescent="0.2">
      <c r="A310" s="33">
        <v>55612425</v>
      </c>
      <c r="B310" s="34" t="s">
        <v>160</v>
      </c>
      <c r="C310" s="34" t="s">
        <v>54</v>
      </c>
      <c r="D310" s="34" t="s">
        <v>163</v>
      </c>
      <c r="E310" s="35" t="s">
        <v>768</v>
      </c>
      <c r="F310" s="34" t="s">
        <v>1944</v>
      </c>
      <c r="G310" s="34" t="s">
        <v>1964</v>
      </c>
      <c r="H310" s="34" t="s">
        <v>2209</v>
      </c>
      <c r="I310" s="36">
        <v>470000</v>
      </c>
      <c r="J310" s="37">
        <v>41408</v>
      </c>
      <c r="K310" s="34" t="s">
        <v>162</v>
      </c>
      <c r="L310" s="34" t="s">
        <v>33</v>
      </c>
      <c r="M310" s="34" t="s">
        <v>34</v>
      </c>
      <c r="N310" s="37">
        <v>41499</v>
      </c>
      <c r="O310" s="37">
        <f t="shared" si="14"/>
        <v>41408</v>
      </c>
      <c r="P310" s="38">
        <v>365</v>
      </c>
      <c r="Q310" s="37" t="s">
        <v>2297</v>
      </c>
      <c r="R310" s="37">
        <f t="shared" si="15"/>
        <v>41773</v>
      </c>
      <c r="S310" s="38">
        <f t="shared" si="16"/>
        <v>-274</v>
      </c>
      <c r="T310" s="39" t="s">
        <v>2298</v>
      </c>
      <c r="U310" s="34" t="s">
        <v>783</v>
      </c>
      <c r="V310" s="37">
        <v>41568</v>
      </c>
      <c r="W310" s="45" t="s">
        <v>40</v>
      </c>
      <c r="X310" s="45" t="s">
        <v>40</v>
      </c>
      <c r="Y310" s="40" t="s">
        <v>334</v>
      </c>
      <c r="Z310" s="40" t="s">
        <v>40</v>
      </c>
      <c r="AA310" s="34" t="s">
        <v>407</v>
      </c>
      <c r="AB310" s="34" t="s">
        <v>408</v>
      </c>
      <c r="AC310" s="45" t="s">
        <v>40</v>
      </c>
      <c r="AD310" s="45" t="s">
        <v>40</v>
      </c>
      <c r="AE310" s="45" t="s">
        <v>40</v>
      </c>
      <c r="AF310" s="45" t="s">
        <v>40</v>
      </c>
      <c r="AG310" s="45" t="s">
        <v>40</v>
      </c>
      <c r="AH310" s="34" t="s">
        <v>409</v>
      </c>
      <c r="AI310" s="34" t="s">
        <v>47</v>
      </c>
      <c r="AJ310" s="33">
        <v>1136879552</v>
      </c>
      <c r="AK310" s="40" t="s">
        <v>789</v>
      </c>
      <c r="AL310" s="40" t="s">
        <v>49</v>
      </c>
      <c r="AM310" s="40" t="s">
        <v>50</v>
      </c>
      <c r="AN310" s="40" t="s">
        <v>3262</v>
      </c>
      <c r="AO310" s="40" t="s">
        <v>3795</v>
      </c>
      <c r="AP310" s="40" t="s">
        <v>2327</v>
      </c>
      <c r="AQ310" s="40" t="s">
        <v>2329</v>
      </c>
      <c r="AR310" s="38">
        <v>55612425</v>
      </c>
      <c r="AS310" s="42" t="s">
        <v>4064</v>
      </c>
      <c r="AT310" s="43" t="s">
        <v>4062</v>
      </c>
      <c r="AU310" s="33">
        <v>55612425</v>
      </c>
      <c r="AV310" s="33" t="s">
        <v>2697</v>
      </c>
      <c r="AW310" s="33" t="s">
        <v>4080</v>
      </c>
      <c r="AX310" s="40" t="s">
        <v>4057</v>
      </c>
      <c r="AY310" s="40" t="s">
        <v>4058</v>
      </c>
      <c r="AZ310" s="43" t="s">
        <v>4062</v>
      </c>
      <c r="BA310" s="42" t="s">
        <v>4064</v>
      </c>
      <c r="BB310" s="43" t="s">
        <v>4062</v>
      </c>
      <c r="BC310" s="43" t="s">
        <v>4062</v>
      </c>
      <c r="BD310" s="43" t="s">
        <v>4062</v>
      </c>
      <c r="BE310" s="42" t="s">
        <v>40</v>
      </c>
      <c r="BF310" s="42" t="s">
        <v>40</v>
      </c>
      <c r="BG310" s="43" t="s">
        <v>4062</v>
      </c>
      <c r="BH310" s="43" t="s">
        <v>4062</v>
      </c>
      <c r="BI310" s="43" t="s">
        <v>4062</v>
      </c>
      <c r="BJ310" s="43" t="s">
        <v>4062</v>
      </c>
      <c r="BK310" s="43" t="s">
        <v>4062</v>
      </c>
      <c r="BL310" s="42" t="s">
        <v>40</v>
      </c>
      <c r="BM310" s="42" t="s">
        <v>40</v>
      </c>
      <c r="BN310" s="43" t="s">
        <v>4062</v>
      </c>
      <c r="BO310" s="43" t="s">
        <v>4062</v>
      </c>
      <c r="BP310" s="43" t="s">
        <v>4062</v>
      </c>
      <c r="BQ310" s="43" t="s">
        <v>4062</v>
      </c>
      <c r="BR310" s="43" t="s">
        <v>4062</v>
      </c>
      <c r="BS310" s="43" t="s">
        <v>4062</v>
      </c>
      <c r="BT310" s="43" t="s">
        <v>4062</v>
      </c>
    </row>
    <row r="311" spans="1:72" s="42" customFormat="1" x14ac:dyDescent="0.2">
      <c r="A311" s="33">
        <v>55612426</v>
      </c>
      <c r="B311" s="34" t="s">
        <v>164</v>
      </c>
      <c r="C311" s="34" t="s">
        <v>51</v>
      </c>
      <c r="D311" s="34" t="s">
        <v>496</v>
      </c>
      <c r="E311" s="34" t="s">
        <v>2322</v>
      </c>
      <c r="F311" s="34" t="s">
        <v>1949</v>
      </c>
      <c r="G311" s="34" t="s">
        <v>1945</v>
      </c>
      <c r="H311" s="34" t="s">
        <v>2200</v>
      </c>
      <c r="I311" s="36">
        <v>1564560</v>
      </c>
      <c r="J311" s="37">
        <v>41403</v>
      </c>
      <c r="K311" s="34" t="s">
        <v>165</v>
      </c>
      <c r="L311" s="34" t="s">
        <v>33</v>
      </c>
      <c r="M311" s="34" t="s">
        <v>34</v>
      </c>
      <c r="N311" s="37">
        <v>41499</v>
      </c>
      <c r="O311" s="37">
        <f t="shared" si="14"/>
        <v>41403</v>
      </c>
      <c r="P311" s="38">
        <v>365</v>
      </c>
      <c r="Q311" s="37" t="s">
        <v>2297</v>
      </c>
      <c r="R311" s="37">
        <f t="shared" si="15"/>
        <v>41768</v>
      </c>
      <c r="S311" s="38">
        <f t="shared" si="16"/>
        <v>-269</v>
      </c>
      <c r="T311" s="39" t="s">
        <v>2298</v>
      </c>
      <c r="U311" s="34" t="s">
        <v>783</v>
      </c>
      <c r="V311" s="37">
        <v>41568</v>
      </c>
      <c r="W311" s="45" t="s">
        <v>40</v>
      </c>
      <c r="X311" s="45" t="s">
        <v>40</v>
      </c>
      <c r="Y311" s="40" t="s">
        <v>334</v>
      </c>
      <c r="Z311" s="40" t="s">
        <v>40</v>
      </c>
      <c r="AA311" s="34" t="s">
        <v>166</v>
      </c>
      <c r="AB311" s="34" t="s">
        <v>138</v>
      </c>
      <c r="AC311" s="45" t="s">
        <v>40</v>
      </c>
      <c r="AD311" s="45" t="s">
        <v>40</v>
      </c>
      <c r="AE311" s="45" t="s">
        <v>40</v>
      </c>
      <c r="AF311" s="45" t="s">
        <v>40</v>
      </c>
      <c r="AG311" s="45" t="s">
        <v>40</v>
      </c>
      <c r="AH311" s="34" t="s">
        <v>167</v>
      </c>
      <c r="AI311" s="34" t="s">
        <v>82</v>
      </c>
      <c r="AJ311" s="33">
        <v>1001205703</v>
      </c>
      <c r="AK311" s="40" t="s">
        <v>789</v>
      </c>
      <c r="AL311" s="40" t="s">
        <v>49</v>
      </c>
      <c r="AM311" s="40" t="s">
        <v>50</v>
      </c>
      <c r="AN311" s="40" t="s">
        <v>3263</v>
      </c>
      <c r="AO311" s="40" t="s">
        <v>3796</v>
      </c>
      <c r="AP311" s="40" t="s">
        <v>2327</v>
      </c>
      <c r="AQ311" s="40" t="s">
        <v>2329</v>
      </c>
      <c r="AR311" s="38">
        <v>55612426</v>
      </c>
      <c r="AS311" s="42" t="s">
        <v>4064</v>
      </c>
      <c r="AT311" s="43" t="s">
        <v>4062</v>
      </c>
      <c r="AU311" s="33">
        <v>55612426</v>
      </c>
      <c r="AV311" s="33" t="s">
        <v>2698</v>
      </c>
      <c r="AW311" s="33" t="s">
        <v>4080</v>
      </c>
      <c r="AX311" s="40" t="s">
        <v>4057</v>
      </c>
      <c r="AY311" s="40" t="s">
        <v>4058</v>
      </c>
      <c r="AZ311" s="43" t="s">
        <v>4062</v>
      </c>
      <c r="BA311" s="42" t="s">
        <v>4064</v>
      </c>
      <c r="BB311" s="43" t="s">
        <v>4062</v>
      </c>
      <c r="BC311" s="43" t="s">
        <v>4062</v>
      </c>
      <c r="BD311" s="43" t="s">
        <v>4062</v>
      </c>
      <c r="BE311" s="42" t="s">
        <v>40</v>
      </c>
      <c r="BF311" s="42" t="s">
        <v>40</v>
      </c>
      <c r="BG311" s="43" t="s">
        <v>4062</v>
      </c>
      <c r="BH311" s="43" t="s">
        <v>4062</v>
      </c>
      <c r="BI311" s="43" t="s">
        <v>4062</v>
      </c>
      <c r="BJ311" s="43" t="s">
        <v>4062</v>
      </c>
      <c r="BK311" s="43" t="s">
        <v>4062</v>
      </c>
      <c r="BL311" s="42" t="s">
        <v>40</v>
      </c>
      <c r="BM311" s="42" t="s">
        <v>40</v>
      </c>
      <c r="BN311" s="43" t="s">
        <v>4062</v>
      </c>
      <c r="BO311" s="43" t="s">
        <v>4062</v>
      </c>
      <c r="BP311" s="43" t="s">
        <v>4062</v>
      </c>
      <c r="BQ311" s="43" t="s">
        <v>4062</v>
      </c>
      <c r="BR311" s="43" t="s">
        <v>4062</v>
      </c>
      <c r="BS311" s="43" t="s">
        <v>4062</v>
      </c>
      <c r="BT311" s="43" t="s">
        <v>4062</v>
      </c>
    </row>
    <row r="312" spans="1:72" s="42" customFormat="1" x14ac:dyDescent="0.2">
      <c r="A312" s="33">
        <v>55612427</v>
      </c>
      <c r="B312" s="34" t="s">
        <v>168</v>
      </c>
      <c r="C312" s="34" t="s">
        <v>51</v>
      </c>
      <c r="D312" s="34" t="s">
        <v>169</v>
      </c>
      <c r="E312" s="34" t="s">
        <v>2322</v>
      </c>
      <c r="F312" s="34" t="s">
        <v>1946</v>
      </c>
      <c r="G312" s="34" t="s">
        <v>1945</v>
      </c>
      <c r="H312" s="34" t="s">
        <v>2200</v>
      </c>
      <c r="I312" s="36">
        <v>180000</v>
      </c>
      <c r="J312" s="37">
        <v>41352</v>
      </c>
      <c r="K312" s="34" t="s">
        <v>170</v>
      </c>
      <c r="L312" s="34" t="s">
        <v>33</v>
      </c>
      <c r="M312" s="34" t="s">
        <v>34</v>
      </c>
      <c r="N312" s="37">
        <v>41499</v>
      </c>
      <c r="O312" s="37">
        <f t="shared" si="14"/>
        <v>41352</v>
      </c>
      <c r="P312" s="38">
        <v>365</v>
      </c>
      <c r="Q312" s="37" t="s">
        <v>2297</v>
      </c>
      <c r="R312" s="37">
        <f t="shared" si="15"/>
        <v>41717</v>
      </c>
      <c r="S312" s="38">
        <f t="shared" si="16"/>
        <v>-218</v>
      </c>
      <c r="T312" s="39" t="s">
        <v>2298</v>
      </c>
      <c r="U312" s="34" t="s">
        <v>783</v>
      </c>
      <c r="V312" s="37">
        <v>41568</v>
      </c>
      <c r="W312" s="45" t="s">
        <v>40</v>
      </c>
      <c r="X312" s="45" t="s">
        <v>40</v>
      </c>
      <c r="Y312" s="40" t="s">
        <v>334</v>
      </c>
      <c r="Z312" s="40" t="s">
        <v>40</v>
      </c>
      <c r="AA312" s="34" t="s">
        <v>171</v>
      </c>
      <c r="AB312" s="34" t="s">
        <v>172</v>
      </c>
      <c r="AC312" s="45" t="s">
        <v>40</v>
      </c>
      <c r="AD312" s="45" t="s">
        <v>40</v>
      </c>
      <c r="AE312" s="45" t="s">
        <v>40</v>
      </c>
      <c r="AF312" s="45" t="s">
        <v>40</v>
      </c>
      <c r="AG312" s="45" t="s">
        <v>40</v>
      </c>
      <c r="AH312" s="34" t="s">
        <v>374</v>
      </c>
      <c r="AI312" s="34" t="s">
        <v>47</v>
      </c>
      <c r="AJ312" s="33">
        <v>80410394</v>
      </c>
      <c r="AK312" s="40" t="s">
        <v>789</v>
      </c>
      <c r="AL312" s="40" t="s">
        <v>49</v>
      </c>
      <c r="AM312" s="40" t="s">
        <v>50</v>
      </c>
      <c r="AN312" s="40" t="s">
        <v>3264</v>
      </c>
      <c r="AO312" s="40" t="s">
        <v>3797</v>
      </c>
      <c r="AP312" s="40" t="s">
        <v>2327</v>
      </c>
      <c r="AQ312" s="40" t="s">
        <v>2329</v>
      </c>
      <c r="AR312" s="38">
        <v>55612427</v>
      </c>
      <c r="AS312" s="42" t="s">
        <v>4064</v>
      </c>
      <c r="AT312" s="43" t="s">
        <v>4062</v>
      </c>
      <c r="AU312" s="33">
        <v>55612427</v>
      </c>
      <c r="AV312" s="33" t="s">
        <v>2699</v>
      </c>
      <c r="AW312" s="33" t="s">
        <v>4080</v>
      </c>
      <c r="AX312" s="40" t="s">
        <v>4057</v>
      </c>
      <c r="AY312" s="40" t="s">
        <v>4058</v>
      </c>
      <c r="AZ312" s="43" t="s">
        <v>4062</v>
      </c>
      <c r="BA312" s="42" t="s">
        <v>4064</v>
      </c>
      <c r="BB312" s="43" t="s">
        <v>4062</v>
      </c>
      <c r="BC312" s="43" t="s">
        <v>4062</v>
      </c>
      <c r="BD312" s="43" t="s">
        <v>4062</v>
      </c>
      <c r="BE312" s="42" t="s">
        <v>40</v>
      </c>
      <c r="BF312" s="42" t="s">
        <v>40</v>
      </c>
      <c r="BG312" s="43" t="s">
        <v>4062</v>
      </c>
      <c r="BH312" s="43" t="s">
        <v>4062</v>
      </c>
      <c r="BI312" s="43" t="s">
        <v>4062</v>
      </c>
      <c r="BJ312" s="43" t="s">
        <v>4062</v>
      </c>
      <c r="BK312" s="43" t="s">
        <v>4062</v>
      </c>
      <c r="BL312" s="42" t="s">
        <v>40</v>
      </c>
      <c r="BM312" s="42" t="s">
        <v>40</v>
      </c>
      <c r="BN312" s="43" t="s">
        <v>4062</v>
      </c>
      <c r="BO312" s="43" t="s">
        <v>4062</v>
      </c>
      <c r="BP312" s="43" t="s">
        <v>4062</v>
      </c>
      <c r="BQ312" s="43" t="s">
        <v>4062</v>
      </c>
      <c r="BR312" s="43" t="s">
        <v>4062</v>
      </c>
      <c r="BS312" s="43" t="s">
        <v>4062</v>
      </c>
      <c r="BT312" s="43" t="s">
        <v>4062</v>
      </c>
    </row>
    <row r="313" spans="1:72" s="42" customFormat="1" x14ac:dyDescent="0.2">
      <c r="A313" s="33">
        <v>55612427</v>
      </c>
      <c r="B313" s="34" t="s">
        <v>168</v>
      </c>
      <c r="C313" s="34" t="s">
        <v>54</v>
      </c>
      <c r="D313" s="34" t="s">
        <v>855</v>
      </c>
      <c r="E313" s="35" t="s">
        <v>2323</v>
      </c>
      <c r="F313" s="34" t="s">
        <v>1963</v>
      </c>
      <c r="G313" s="34" t="s">
        <v>1945</v>
      </c>
      <c r="H313" s="34" t="s">
        <v>2200</v>
      </c>
      <c r="I313" s="36">
        <v>2385000</v>
      </c>
      <c r="J313" s="37">
        <v>41352</v>
      </c>
      <c r="K313" s="34" t="s">
        <v>170</v>
      </c>
      <c r="L313" s="34" t="s">
        <v>33</v>
      </c>
      <c r="M313" s="34" t="s">
        <v>34</v>
      </c>
      <c r="N313" s="37">
        <v>41499</v>
      </c>
      <c r="O313" s="37">
        <f t="shared" si="14"/>
        <v>41352</v>
      </c>
      <c r="P313" s="38">
        <v>365</v>
      </c>
      <c r="Q313" s="37" t="s">
        <v>2297</v>
      </c>
      <c r="R313" s="37">
        <f t="shared" si="15"/>
        <v>41717</v>
      </c>
      <c r="S313" s="38">
        <f t="shared" si="16"/>
        <v>-218</v>
      </c>
      <c r="T313" s="39" t="s">
        <v>2298</v>
      </c>
      <c r="U313" s="34" t="s">
        <v>783</v>
      </c>
      <c r="V313" s="37">
        <v>41568</v>
      </c>
      <c r="W313" s="45" t="s">
        <v>40</v>
      </c>
      <c r="X313" s="45" t="s">
        <v>40</v>
      </c>
      <c r="Y313" s="40" t="s">
        <v>334</v>
      </c>
      <c r="Z313" s="40" t="s">
        <v>40</v>
      </c>
      <c r="AA313" s="34" t="s">
        <v>171</v>
      </c>
      <c r="AB313" s="34" t="s">
        <v>172</v>
      </c>
      <c r="AC313" s="45" t="s">
        <v>40</v>
      </c>
      <c r="AD313" s="45" t="s">
        <v>40</v>
      </c>
      <c r="AE313" s="45" t="s">
        <v>40</v>
      </c>
      <c r="AF313" s="45" t="s">
        <v>40</v>
      </c>
      <c r="AG313" s="45" t="s">
        <v>40</v>
      </c>
      <c r="AH313" s="34" t="s">
        <v>374</v>
      </c>
      <c r="AI313" s="34" t="s">
        <v>47</v>
      </c>
      <c r="AJ313" s="33">
        <v>80410394</v>
      </c>
      <c r="AK313" s="40" t="s">
        <v>789</v>
      </c>
      <c r="AL313" s="40" t="s">
        <v>49</v>
      </c>
      <c r="AM313" s="40" t="s">
        <v>50</v>
      </c>
      <c r="AN313" s="40" t="s">
        <v>3265</v>
      </c>
      <c r="AO313" s="40" t="s">
        <v>3798</v>
      </c>
      <c r="AP313" s="40" t="s">
        <v>2327</v>
      </c>
      <c r="AQ313" s="40" t="s">
        <v>2329</v>
      </c>
      <c r="AR313" s="38">
        <v>55612427</v>
      </c>
      <c r="AS313" s="42" t="s">
        <v>4064</v>
      </c>
      <c r="AT313" s="43" t="s">
        <v>4062</v>
      </c>
      <c r="AU313" s="33">
        <v>55612427</v>
      </c>
      <c r="AV313" s="33" t="s">
        <v>2700</v>
      </c>
      <c r="AW313" s="33" t="s">
        <v>4080</v>
      </c>
      <c r="AX313" s="40" t="s">
        <v>4057</v>
      </c>
      <c r="AY313" s="40" t="s">
        <v>4058</v>
      </c>
      <c r="AZ313" s="43" t="s">
        <v>4062</v>
      </c>
      <c r="BA313" s="42" t="s">
        <v>4064</v>
      </c>
      <c r="BB313" s="43" t="s">
        <v>4062</v>
      </c>
      <c r="BC313" s="43" t="s">
        <v>4062</v>
      </c>
      <c r="BD313" s="43" t="s">
        <v>4062</v>
      </c>
      <c r="BE313" s="42" t="s">
        <v>40</v>
      </c>
      <c r="BF313" s="42" t="s">
        <v>40</v>
      </c>
      <c r="BG313" s="43" t="s">
        <v>4062</v>
      </c>
      <c r="BH313" s="43" t="s">
        <v>4062</v>
      </c>
      <c r="BI313" s="43" t="s">
        <v>4062</v>
      </c>
      <c r="BJ313" s="43" t="s">
        <v>4062</v>
      </c>
      <c r="BK313" s="43" t="s">
        <v>4062</v>
      </c>
      <c r="BL313" s="42" t="s">
        <v>40</v>
      </c>
      <c r="BM313" s="42" t="s">
        <v>40</v>
      </c>
      <c r="BN313" s="43" t="s">
        <v>4062</v>
      </c>
      <c r="BO313" s="43" t="s">
        <v>4062</v>
      </c>
      <c r="BP313" s="43" t="s">
        <v>4062</v>
      </c>
      <c r="BQ313" s="43" t="s">
        <v>4062</v>
      </c>
      <c r="BR313" s="43" t="s">
        <v>4062</v>
      </c>
      <c r="BS313" s="43" t="s">
        <v>4062</v>
      </c>
      <c r="BT313" s="43" t="s">
        <v>4062</v>
      </c>
    </row>
    <row r="314" spans="1:72" s="42" customFormat="1" x14ac:dyDescent="0.2">
      <c r="A314" s="33">
        <v>55612427</v>
      </c>
      <c r="B314" s="34" t="s">
        <v>168</v>
      </c>
      <c r="C314" s="34" t="s">
        <v>30</v>
      </c>
      <c r="D314" s="34" t="s">
        <v>173</v>
      </c>
      <c r="E314" s="35" t="s">
        <v>768</v>
      </c>
      <c r="F314" s="34" t="s">
        <v>1965</v>
      </c>
      <c r="G314" s="34" t="s">
        <v>1945</v>
      </c>
      <c r="H314" s="34" t="s">
        <v>2200</v>
      </c>
      <c r="I314" s="36">
        <v>470000</v>
      </c>
      <c r="J314" s="37">
        <v>41352</v>
      </c>
      <c r="K314" s="34" t="s">
        <v>170</v>
      </c>
      <c r="L314" s="34" t="s">
        <v>33</v>
      </c>
      <c r="M314" s="34" t="s">
        <v>34</v>
      </c>
      <c r="N314" s="37">
        <v>41499</v>
      </c>
      <c r="O314" s="37">
        <f t="shared" si="14"/>
        <v>41352</v>
      </c>
      <c r="P314" s="38">
        <v>365</v>
      </c>
      <c r="Q314" s="37" t="s">
        <v>2297</v>
      </c>
      <c r="R314" s="37">
        <f t="shared" si="15"/>
        <v>41717</v>
      </c>
      <c r="S314" s="38">
        <f t="shared" si="16"/>
        <v>-218</v>
      </c>
      <c r="T314" s="39" t="s">
        <v>2298</v>
      </c>
      <c r="U314" s="34" t="s">
        <v>783</v>
      </c>
      <c r="V314" s="37">
        <v>41568</v>
      </c>
      <c r="W314" s="45" t="s">
        <v>40</v>
      </c>
      <c r="X314" s="45" t="s">
        <v>40</v>
      </c>
      <c r="Y314" s="40" t="s">
        <v>334</v>
      </c>
      <c r="Z314" s="40" t="s">
        <v>40</v>
      </c>
      <c r="AA314" s="34" t="s">
        <v>171</v>
      </c>
      <c r="AB314" s="34" t="s">
        <v>172</v>
      </c>
      <c r="AC314" s="45" t="s">
        <v>40</v>
      </c>
      <c r="AD314" s="45" t="s">
        <v>40</v>
      </c>
      <c r="AE314" s="45" t="s">
        <v>40</v>
      </c>
      <c r="AF314" s="45" t="s">
        <v>40</v>
      </c>
      <c r="AG314" s="45" t="s">
        <v>40</v>
      </c>
      <c r="AH314" s="34" t="s">
        <v>374</v>
      </c>
      <c r="AI314" s="34" t="s">
        <v>47</v>
      </c>
      <c r="AJ314" s="33">
        <v>80410394</v>
      </c>
      <c r="AK314" s="40" t="s">
        <v>789</v>
      </c>
      <c r="AL314" s="40" t="s">
        <v>49</v>
      </c>
      <c r="AM314" s="40" t="s">
        <v>50</v>
      </c>
      <c r="AN314" s="40" t="s">
        <v>3266</v>
      </c>
      <c r="AO314" s="40" t="s">
        <v>3799</v>
      </c>
      <c r="AP314" s="40" t="s">
        <v>2327</v>
      </c>
      <c r="AQ314" s="40" t="s">
        <v>2329</v>
      </c>
      <c r="AR314" s="38">
        <v>55612427</v>
      </c>
      <c r="AS314" s="42" t="s">
        <v>4064</v>
      </c>
      <c r="AT314" s="43" t="s">
        <v>4062</v>
      </c>
      <c r="AU314" s="33">
        <v>55612427</v>
      </c>
      <c r="AV314" s="33" t="s">
        <v>2701</v>
      </c>
      <c r="AW314" s="33" t="s">
        <v>4080</v>
      </c>
      <c r="AX314" s="40" t="s">
        <v>4057</v>
      </c>
      <c r="AY314" s="40" t="s">
        <v>4058</v>
      </c>
      <c r="AZ314" s="43" t="s">
        <v>4062</v>
      </c>
      <c r="BA314" s="42" t="s">
        <v>4064</v>
      </c>
      <c r="BB314" s="43" t="s">
        <v>4062</v>
      </c>
      <c r="BC314" s="43" t="s">
        <v>4062</v>
      </c>
      <c r="BD314" s="43" t="s">
        <v>4062</v>
      </c>
      <c r="BE314" s="42" t="s">
        <v>40</v>
      </c>
      <c r="BF314" s="42" t="s">
        <v>40</v>
      </c>
      <c r="BG314" s="43" t="s">
        <v>4062</v>
      </c>
      <c r="BH314" s="43" t="s">
        <v>4062</v>
      </c>
      <c r="BI314" s="43" t="s">
        <v>4062</v>
      </c>
      <c r="BJ314" s="43" t="s">
        <v>4062</v>
      </c>
      <c r="BK314" s="43" t="s">
        <v>4062</v>
      </c>
      <c r="BL314" s="42" t="s">
        <v>40</v>
      </c>
      <c r="BM314" s="42" t="s">
        <v>40</v>
      </c>
      <c r="BN314" s="43" t="s">
        <v>4062</v>
      </c>
      <c r="BO314" s="43" t="s">
        <v>4062</v>
      </c>
      <c r="BP314" s="43" t="s">
        <v>4062</v>
      </c>
      <c r="BQ314" s="43" t="s">
        <v>4062</v>
      </c>
      <c r="BR314" s="43" t="s">
        <v>4062</v>
      </c>
      <c r="BS314" s="43" t="s">
        <v>4062</v>
      </c>
      <c r="BT314" s="43" t="s">
        <v>4062</v>
      </c>
    </row>
    <row r="315" spans="1:72" s="42" customFormat="1" x14ac:dyDescent="0.2">
      <c r="A315" s="33">
        <v>55612428</v>
      </c>
      <c r="B315" s="34" t="s">
        <v>174</v>
      </c>
      <c r="C315" s="34" t="s">
        <v>51</v>
      </c>
      <c r="D315" s="34" t="s">
        <v>175</v>
      </c>
      <c r="E315" s="34" t="s">
        <v>2322</v>
      </c>
      <c r="F315" s="34" t="s">
        <v>1946</v>
      </c>
      <c r="G315" s="34" t="s">
        <v>1945</v>
      </c>
      <c r="H315" s="34" t="s">
        <v>2200</v>
      </c>
      <c r="I315" s="36">
        <v>180000</v>
      </c>
      <c r="J315" s="37">
        <v>41387</v>
      </c>
      <c r="K315" s="34" t="s">
        <v>176</v>
      </c>
      <c r="L315" s="34" t="s">
        <v>33</v>
      </c>
      <c r="M315" s="34" t="s">
        <v>34</v>
      </c>
      <c r="N315" s="37">
        <v>41499</v>
      </c>
      <c r="O315" s="37">
        <f t="shared" si="14"/>
        <v>41387</v>
      </c>
      <c r="P315" s="38">
        <v>365</v>
      </c>
      <c r="Q315" s="37" t="s">
        <v>2297</v>
      </c>
      <c r="R315" s="37">
        <f t="shared" si="15"/>
        <v>41752</v>
      </c>
      <c r="S315" s="38">
        <f t="shared" si="16"/>
        <v>-253</v>
      </c>
      <c r="T315" s="39" t="s">
        <v>2298</v>
      </c>
      <c r="U315" s="34" t="s">
        <v>783</v>
      </c>
      <c r="V315" s="37">
        <v>41568</v>
      </c>
      <c r="W315" s="45" t="s">
        <v>40</v>
      </c>
      <c r="X315" s="45" t="s">
        <v>40</v>
      </c>
      <c r="Y315" s="40" t="s">
        <v>334</v>
      </c>
      <c r="Z315" s="40" t="s">
        <v>40</v>
      </c>
      <c r="AA315" s="34" t="s">
        <v>171</v>
      </c>
      <c r="AB315" s="34" t="s">
        <v>172</v>
      </c>
      <c r="AC315" s="45" t="s">
        <v>40</v>
      </c>
      <c r="AD315" s="45" t="s">
        <v>40</v>
      </c>
      <c r="AE315" s="45" t="s">
        <v>40</v>
      </c>
      <c r="AF315" s="45" t="s">
        <v>40</v>
      </c>
      <c r="AG315" s="45" t="s">
        <v>40</v>
      </c>
      <c r="AH315" s="34" t="s">
        <v>374</v>
      </c>
      <c r="AI315" s="34" t="s">
        <v>47</v>
      </c>
      <c r="AJ315" s="33">
        <v>80410394</v>
      </c>
      <c r="AK315" s="40" t="s">
        <v>789</v>
      </c>
      <c r="AL315" s="40" t="s">
        <v>49</v>
      </c>
      <c r="AM315" s="40" t="s">
        <v>50</v>
      </c>
      <c r="AN315" s="40" t="s">
        <v>3267</v>
      </c>
      <c r="AO315" s="40" t="s">
        <v>3800</v>
      </c>
      <c r="AP315" s="40" t="s">
        <v>2327</v>
      </c>
      <c r="AQ315" s="40" t="s">
        <v>2329</v>
      </c>
      <c r="AR315" s="38">
        <v>55612428</v>
      </c>
      <c r="AS315" s="42" t="s">
        <v>4064</v>
      </c>
      <c r="AT315" s="43" t="s">
        <v>4062</v>
      </c>
      <c r="AU315" s="33">
        <v>55612428</v>
      </c>
      <c r="AV315" s="33" t="s">
        <v>2702</v>
      </c>
      <c r="AW315" s="33" t="s">
        <v>4080</v>
      </c>
      <c r="AX315" s="40" t="s">
        <v>4057</v>
      </c>
      <c r="AY315" s="40" t="s">
        <v>4058</v>
      </c>
      <c r="AZ315" s="43" t="s">
        <v>4062</v>
      </c>
      <c r="BA315" s="42" t="s">
        <v>4064</v>
      </c>
      <c r="BB315" s="43" t="s">
        <v>4062</v>
      </c>
      <c r="BC315" s="43" t="s">
        <v>4062</v>
      </c>
      <c r="BD315" s="43" t="s">
        <v>4062</v>
      </c>
      <c r="BE315" s="42" t="s">
        <v>40</v>
      </c>
      <c r="BF315" s="42" t="s">
        <v>40</v>
      </c>
      <c r="BG315" s="43" t="s">
        <v>4062</v>
      </c>
      <c r="BH315" s="43" t="s">
        <v>4062</v>
      </c>
      <c r="BI315" s="43" t="s">
        <v>4062</v>
      </c>
      <c r="BJ315" s="43" t="s">
        <v>4062</v>
      </c>
      <c r="BK315" s="43" t="s">
        <v>4062</v>
      </c>
      <c r="BL315" s="42" t="s">
        <v>40</v>
      </c>
      <c r="BM315" s="42" t="s">
        <v>40</v>
      </c>
      <c r="BN315" s="43" t="s">
        <v>4062</v>
      </c>
      <c r="BO315" s="43" t="s">
        <v>4062</v>
      </c>
      <c r="BP315" s="43" t="s">
        <v>4062</v>
      </c>
      <c r="BQ315" s="43" t="s">
        <v>4062</v>
      </c>
      <c r="BR315" s="43" t="s">
        <v>4062</v>
      </c>
      <c r="BS315" s="43" t="s">
        <v>4062</v>
      </c>
      <c r="BT315" s="43" t="s">
        <v>4062</v>
      </c>
    </row>
    <row r="316" spans="1:72" s="42" customFormat="1" x14ac:dyDescent="0.2">
      <c r="A316" s="33">
        <v>55612428</v>
      </c>
      <c r="B316" s="34" t="s">
        <v>174</v>
      </c>
      <c r="C316" s="34" t="s">
        <v>54</v>
      </c>
      <c r="D316" s="34" t="s">
        <v>177</v>
      </c>
      <c r="E316" s="35" t="s">
        <v>2323</v>
      </c>
      <c r="F316" s="34" t="s">
        <v>1963</v>
      </c>
      <c r="G316" s="34" t="s">
        <v>1945</v>
      </c>
      <c r="H316" s="34" t="s">
        <v>2200</v>
      </c>
      <c r="I316" s="36">
        <v>2385000</v>
      </c>
      <c r="J316" s="37">
        <v>41387</v>
      </c>
      <c r="K316" s="34" t="s">
        <v>176</v>
      </c>
      <c r="L316" s="34" t="s">
        <v>33</v>
      </c>
      <c r="M316" s="34" t="s">
        <v>34</v>
      </c>
      <c r="N316" s="37">
        <v>41499</v>
      </c>
      <c r="O316" s="37">
        <f t="shared" si="14"/>
        <v>41387</v>
      </c>
      <c r="P316" s="38">
        <v>365</v>
      </c>
      <c r="Q316" s="37" t="s">
        <v>2297</v>
      </c>
      <c r="R316" s="37">
        <f t="shared" si="15"/>
        <v>41752</v>
      </c>
      <c r="S316" s="38">
        <f t="shared" si="16"/>
        <v>-253</v>
      </c>
      <c r="T316" s="39" t="s">
        <v>2298</v>
      </c>
      <c r="U316" s="34" t="s">
        <v>783</v>
      </c>
      <c r="V316" s="37">
        <v>41568</v>
      </c>
      <c r="W316" s="45" t="s">
        <v>40</v>
      </c>
      <c r="X316" s="45" t="s">
        <v>40</v>
      </c>
      <c r="Y316" s="40" t="s">
        <v>334</v>
      </c>
      <c r="Z316" s="40" t="s">
        <v>40</v>
      </c>
      <c r="AA316" s="34" t="s">
        <v>171</v>
      </c>
      <c r="AB316" s="34" t="s">
        <v>172</v>
      </c>
      <c r="AC316" s="45" t="s">
        <v>40</v>
      </c>
      <c r="AD316" s="45" t="s">
        <v>40</v>
      </c>
      <c r="AE316" s="45" t="s">
        <v>40</v>
      </c>
      <c r="AF316" s="45" t="s">
        <v>40</v>
      </c>
      <c r="AG316" s="45" t="s">
        <v>40</v>
      </c>
      <c r="AH316" s="34" t="s">
        <v>374</v>
      </c>
      <c r="AI316" s="34" t="s">
        <v>47</v>
      </c>
      <c r="AJ316" s="33">
        <v>80410394</v>
      </c>
      <c r="AK316" s="40" t="s">
        <v>789</v>
      </c>
      <c r="AL316" s="40" t="s">
        <v>49</v>
      </c>
      <c r="AM316" s="40" t="s">
        <v>50</v>
      </c>
      <c r="AN316" s="40" t="s">
        <v>3268</v>
      </c>
      <c r="AO316" s="40" t="s">
        <v>3801</v>
      </c>
      <c r="AP316" s="40" t="s">
        <v>2327</v>
      </c>
      <c r="AQ316" s="40" t="s">
        <v>2329</v>
      </c>
      <c r="AR316" s="38">
        <v>55612428</v>
      </c>
      <c r="AS316" s="42" t="s">
        <v>4064</v>
      </c>
      <c r="AT316" s="43" t="s">
        <v>4062</v>
      </c>
      <c r="AU316" s="33">
        <v>55612428</v>
      </c>
      <c r="AV316" s="33" t="s">
        <v>2703</v>
      </c>
      <c r="AW316" s="33" t="s">
        <v>4080</v>
      </c>
      <c r="AX316" s="40" t="s">
        <v>4057</v>
      </c>
      <c r="AY316" s="40" t="s">
        <v>4058</v>
      </c>
      <c r="AZ316" s="43" t="s">
        <v>4062</v>
      </c>
      <c r="BA316" s="42" t="s">
        <v>4064</v>
      </c>
      <c r="BB316" s="43" t="s">
        <v>4062</v>
      </c>
      <c r="BC316" s="43" t="s">
        <v>4062</v>
      </c>
      <c r="BD316" s="43" t="s">
        <v>4062</v>
      </c>
      <c r="BE316" s="42" t="s">
        <v>40</v>
      </c>
      <c r="BF316" s="42" t="s">
        <v>40</v>
      </c>
      <c r="BG316" s="43" t="s">
        <v>4062</v>
      </c>
      <c r="BH316" s="43" t="s">
        <v>4062</v>
      </c>
      <c r="BI316" s="43" t="s">
        <v>4062</v>
      </c>
      <c r="BJ316" s="43" t="s">
        <v>4062</v>
      </c>
      <c r="BK316" s="43" t="s">
        <v>4062</v>
      </c>
      <c r="BL316" s="42" t="s">
        <v>40</v>
      </c>
      <c r="BM316" s="42" t="s">
        <v>40</v>
      </c>
      <c r="BN316" s="43" t="s">
        <v>4062</v>
      </c>
      <c r="BO316" s="43" t="s">
        <v>4062</v>
      </c>
      <c r="BP316" s="43" t="s">
        <v>4062</v>
      </c>
      <c r="BQ316" s="43" t="s">
        <v>4062</v>
      </c>
      <c r="BR316" s="43" t="s">
        <v>4062</v>
      </c>
      <c r="BS316" s="43" t="s">
        <v>4062</v>
      </c>
      <c r="BT316" s="43" t="s">
        <v>4062</v>
      </c>
    </row>
    <row r="317" spans="1:72" s="42" customFormat="1" x14ac:dyDescent="0.2">
      <c r="A317" s="33">
        <v>55612428</v>
      </c>
      <c r="B317" s="34" t="s">
        <v>174</v>
      </c>
      <c r="C317" s="34" t="s">
        <v>30</v>
      </c>
      <c r="D317" s="34" t="s">
        <v>173</v>
      </c>
      <c r="E317" s="35" t="s">
        <v>768</v>
      </c>
      <c r="F317" s="34" t="s">
        <v>1965</v>
      </c>
      <c r="G317" s="34" t="s">
        <v>1945</v>
      </c>
      <c r="H317" s="34" t="s">
        <v>2200</v>
      </c>
      <c r="I317" s="36">
        <v>470000</v>
      </c>
      <c r="J317" s="37">
        <v>41387</v>
      </c>
      <c r="K317" s="34" t="s">
        <v>176</v>
      </c>
      <c r="L317" s="34" t="s">
        <v>33</v>
      </c>
      <c r="M317" s="34" t="s">
        <v>34</v>
      </c>
      <c r="N317" s="37">
        <v>41499</v>
      </c>
      <c r="O317" s="37">
        <f t="shared" si="14"/>
        <v>41387</v>
      </c>
      <c r="P317" s="38">
        <v>365</v>
      </c>
      <c r="Q317" s="37" t="s">
        <v>2297</v>
      </c>
      <c r="R317" s="37">
        <f t="shared" si="15"/>
        <v>41752</v>
      </c>
      <c r="S317" s="38">
        <f t="shared" si="16"/>
        <v>-253</v>
      </c>
      <c r="T317" s="39" t="s">
        <v>2298</v>
      </c>
      <c r="U317" s="34" t="s">
        <v>783</v>
      </c>
      <c r="V317" s="37">
        <v>41568</v>
      </c>
      <c r="W317" s="45" t="s">
        <v>40</v>
      </c>
      <c r="X317" s="45" t="s">
        <v>40</v>
      </c>
      <c r="Y317" s="40" t="s">
        <v>334</v>
      </c>
      <c r="Z317" s="40" t="s">
        <v>40</v>
      </c>
      <c r="AA317" s="34" t="s">
        <v>171</v>
      </c>
      <c r="AB317" s="34" t="s">
        <v>172</v>
      </c>
      <c r="AC317" s="45" t="s">
        <v>40</v>
      </c>
      <c r="AD317" s="45" t="s">
        <v>40</v>
      </c>
      <c r="AE317" s="45" t="s">
        <v>40</v>
      </c>
      <c r="AF317" s="45" t="s">
        <v>40</v>
      </c>
      <c r="AG317" s="45" t="s">
        <v>40</v>
      </c>
      <c r="AH317" s="34" t="s">
        <v>374</v>
      </c>
      <c r="AI317" s="34" t="s">
        <v>47</v>
      </c>
      <c r="AJ317" s="33">
        <v>80410394</v>
      </c>
      <c r="AK317" s="40" t="s">
        <v>789</v>
      </c>
      <c r="AL317" s="40" t="s">
        <v>49</v>
      </c>
      <c r="AM317" s="40" t="s">
        <v>50</v>
      </c>
      <c r="AN317" s="40" t="s">
        <v>3266</v>
      </c>
      <c r="AO317" s="40" t="s">
        <v>3799</v>
      </c>
      <c r="AP317" s="40" t="s">
        <v>2327</v>
      </c>
      <c r="AQ317" s="40" t="s">
        <v>2329</v>
      </c>
      <c r="AR317" s="38">
        <v>55612428</v>
      </c>
      <c r="AS317" s="42" t="s">
        <v>4064</v>
      </c>
      <c r="AT317" s="43" t="s">
        <v>4062</v>
      </c>
      <c r="AU317" s="33">
        <v>55612428</v>
      </c>
      <c r="AV317" s="33" t="s">
        <v>2704</v>
      </c>
      <c r="AW317" s="33" t="s">
        <v>4080</v>
      </c>
      <c r="AX317" s="40" t="s">
        <v>4057</v>
      </c>
      <c r="AY317" s="40" t="s">
        <v>4058</v>
      </c>
      <c r="AZ317" s="43" t="s">
        <v>4062</v>
      </c>
      <c r="BA317" s="42" t="s">
        <v>4064</v>
      </c>
      <c r="BB317" s="43" t="s">
        <v>4062</v>
      </c>
      <c r="BC317" s="43" t="s">
        <v>4062</v>
      </c>
      <c r="BD317" s="43" t="s">
        <v>4062</v>
      </c>
      <c r="BE317" s="42" t="s">
        <v>40</v>
      </c>
      <c r="BF317" s="42" t="s">
        <v>40</v>
      </c>
      <c r="BG317" s="43" t="s">
        <v>4062</v>
      </c>
      <c r="BH317" s="43" t="s">
        <v>4062</v>
      </c>
      <c r="BI317" s="43" t="s">
        <v>4062</v>
      </c>
      <c r="BJ317" s="43" t="s">
        <v>4062</v>
      </c>
      <c r="BK317" s="43" t="s">
        <v>4062</v>
      </c>
      <c r="BL317" s="42" t="s">
        <v>40</v>
      </c>
      <c r="BM317" s="42" t="s">
        <v>40</v>
      </c>
      <c r="BN317" s="43" t="s">
        <v>4062</v>
      </c>
      <c r="BO317" s="43" t="s">
        <v>4062</v>
      </c>
      <c r="BP317" s="43" t="s">
        <v>4062</v>
      </c>
      <c r="BQ317" s="43" t="s">
        <v>4062</v>
      </c>
      <c r="BR317" s="43" t="s">
        <v>4062</v>
      </c>
      <c r="BS317" s="43" t="s">
        <v>4062</v>
      </c>
      <c r="BT317" s="43" t="s">
        <v>4062</v>
      </c>
    </row>
    <row r="318" spans="1:72" s="42" customFormat="1" x14ac:dyDescent="0.2">
      <c r="A318" s="33">
        <v>55612429</v>
      </c>
      <c r="B318" s="34" t="s">
        <v>178</v>
      </c>
      <c r="C318" s="34" t="s">
        <v>51</v>
      </c>
      <c r="D318" s="34" t="s">
        <v>52</v>
      </c>
      <c r="E318" s="34" t="s">
        <v>2322</v>
      </c>
      <c r="F318" s="34" t="s">
        <v>1946</v>
      </c>
      <c r="G318" s="34" t="s">
        <v>1945</v>
      </c>
      <c r="H318" s="34" t="s">
        <v>2200</v>
      </c>
      <c r="I318" s="36">
        <v>180000</v>
      </c>
      <c r="J318" s="37">
        <v>41374</v>
      </c>
      <c r="K318" s="34" t="s">
        <v>179</v>
      </c>
      <c r="L318" s="34" t="s">
        <v>33</v>
      </c>
      <c r="M318" s="34" t="s">
        <v>34</v>
      </c>
      <c r="N318" s="37">
        <v>41499</v>
      </c>
      <c r="O318" s="37">
        <f t="shared" si="14"/>
        <v>41374</v>
      </c>
      <c r="P318" s="38">
        <v>365</v>
      </c>
      <c r="Q318" s="37" t="s">
        <v>2297</v>
      </c>
      <c r="R318" s="37">
        <f t="shared" si="15"/>
        <v>41739</v>
      </c>
      <c r="S318" s="38">
        <f t="shared" si="16"/>
        <v>-240</v>
      </c>
      <c r="T318" s="39" t="s">
        <v>2298</v>
      </c>
      <c r="U318" s="34" t="s">
        <v>783</v>
      </c>
      <c r="V318" s="37">
        <v>41568</v>
      </c>
      <c r="W318" s="45" t="s">
        <v>40</v>
      </c>
      <c r="X318" s="45" t="s">
        <v>40</v>
      </c>
      <c r="Y318" s="40" t="s">
        <v>334</v>
      </c>
      <c r="Z318" s="40" t="s">
        <v>40</v>
      </c>
      <c r="AA318" s="34" t="s">
        <v>585</v>
      </c>
      <c r="AB318" s="34" t="s">
        <v>408</v>
      </c>
      <c r="AC318" s="45" t="s">
        <v>40</v>
      </c>
      <c r="AD318" s="45" t="s">
        <v>40</v>
      </c>
      <c r="AE318" s="45" t="s">
        <v>40</v>
      </c>
      <c r="AF318" s="45" t="s">
        <v>40</v>
      </c>
      <c r="AG318" s="45" t="s">
        <v>40</v>
      </c>
      <c r="AH318" s="34" t="s">
        <v>540</v>
      </c>
      <c r="AI318" s="34" t="s">
        <v>82</v>
      </c>
      <c r="AJ318" s="33">
        <v>99020607773</v>
      </c>
      <c r="AK318" s="40" t="s">
        <v>789</v>
      </c>
      <c r="AL318" s="40" t="s">
        <v>49</v>
      </c>
      <c r="AM318" s="40" t="s">
        <v>50</v>
      </c>
      <c r="AN318" s="40" t="s">
        <v>3269</v>
      </c>
      <c r="AO318" s="40" t="s">
        <v>3802</v>
      </c>
      <c r="AP318" s="40" t="s">
        <v>2327</v>
      </c>
      <c r="AQ318" s="40" t="s">
        <v>2329</v>
      </c>
      <c r="AR318" s="38">
        <v>55612429</v>
      </c>
      <c r="AS318" s="42" t="s">
        <v>4064</v>
      </c>
      <c r="AT318" s="43" t="s">
        <v>4062</v>
      </c>
      <c r="AU318" s="33">
        <v>55612429</v>
      </c>
      <c r="AV318" s="33" t="s">
        <v>2705</v>
      </c>
      <c r="AW318" s="33" t="s">
        <v>4080</v>
      </c>
      <c r="AX318" s="40" t="s">
        <v>4057</v>
      </c>
      <c r="AY318" s="40" t="s">
        <v>4058</v>
      </c>
      <c r="AZ318" s="43" t="s">
        <v>4062</v>
      </c>
      <c r="BA318" s="42" t="s">
        <v>4064</v>
      </c>
      <c r="BB318" s="43" t="s">
        <v>4062</v>
      </c>
      <c r="BC318" s="43" t="s">
        <v>4062</v>
      </c>
      <c r="BD318" s="43" t="s">
        <v>4062</v>
      </c>
      <c r="BE318" s="42" t="s">
        <v>40</v>
      </c>
      <c r="BF318" s="42" t="s">
        <v>40</v>
      </c>
      <c r="BG318" s="43" t="s">
        <v>4062</v>
      </c>
      <c r="BH318" s="43" t="s">
        <v>4062</v>
      </c>
      <c r="BI318" s="43" t="s">
        <v>4062</v>
      </c>
      <c r="BJ318" s="43" t="s">
        <v>4062</v>
      </c>
      <c r="BK318" s="43" t="s">
        <v>4062</v>
      </c>
      <c r="BL318" s="42" t="s">
        <v>40</v>
      </c>
      <c r="BM318" s="42" t="s">
        <v>40</v>
      </c>
      <c r="BN318" s="43" t="s">
        <v>4062</v>
      </c>
      <c r="BO318" s="43" t="s">
        <v>4062</v>
      </c>
      <c r="BP318" s="43" t="s">
        <v>4062</v>
      </c>
      <c r="BQ318" s="43" t="s">
        <v>4062</v>
      </c>
      <c r="BR318" s="43" t="s">
        <v>4062</v>
      </c>
      <c r="BS318" s="43" t="s">
        <v>4062</v>
      </c>
      <c r="BT318" s="43" t="s">
        <v>4062</v>
      </c>
    </row>
    <row r="319" spans="1:72" s="42" customFormat="1" x14ac:dyDescent="0.2">
      <c r="A319" s="33">
        <v>55612429</v>
      </c>
      <c r="B319" s="34" t="s">
        <v>178</v>
      </c>
      <c r="C319" s="34" t="s">
        <v>54</v>
      </c>
      <c r="D319" s="34" t="s">
        <v>855</v>
      </c>
      <c r="E319" s="35" t="s">
        <v>2323</v>
      </c>
      <c r="F319" s="34" t="s">
        <v>1963</v>
      </c>
      <c r="G319" s="34" t="s">
        <v>1945</v>
      </c>
      <c r="H319" s="34" t="s">
        <v>2200</v>
      </c>
      <c r="I319" s="36">
        <v>2385000</v>
      </c>
      <c r="J319" s="37">
        <v>41374</v>
      </c>
      <c r="K319" s="34" t="s">
        <v>179</v>
      </c>
      <c r="L319" s="34" t="s">
        <v>33</v>
      </c>
      <c r="M319" s="34" t="s">
        <v>34</v>
      </c>
      <c r="N319" s="37">
        <v>41499</v>
      </c>
      <c r="O319" s="37">
        <f t="shared" si="14"/>
        <v>41374</v>
      </c>
      <c r="P319" s="38">
        <v>365</v>
      </c>
      <c r="Q319" s="37" t="s">
        <v>2297</v>
      </c>
      <c r="R319" s="37">
        <f t="shared" si="15"/>
        <v>41739</v>
      </c>
      <c r="S319" s="38">
        <f t="shared" si="16"/>
        <v>-240</v>
      </c>
      <c r="T319" s="39" t="s">
        <v>2298</v>
      </c>
      <c r="U319" s="34" t="s">
        <v>783</v>
      </c>
      <c r="V319" s="37">
        <v>41568</v>
      </c>
      <c r="W319" s="45" t="s">
        <v>40</v>
      </c>
      <c r="X319" s="45" t="s">
        <v>40</v>
      </c>
      <c r="Y319" s="40" t="s">
        <v>334</v>
      </c>
      <c r="Z319" s="40" t="s">
        <v>40</v>
      </c>
      <c r="AA319" s="34" t="s">
        <v>585</v>
      </c>
      <c r="AB319" s="34" t="s">
        <v>408</v>
      </c>
      <c r="AC319" s="45" t="s">
        <v>40</v>
      </c>
      <c r="AD319" s="45" t="s">
        <v>40</v>
      </c>
      <c r="AE319" s="45" t="s">
        <v>40</v>
      </c>
      <c r="AF319" s="45" t="s">
        <v>40</v>
      </c>
      <c r="AG319" s="45" t="s">
        <v>40</v>
      </c>
      <c r="AH319" s="34" t="s">
        <v>540</v>
      </c>
      <c r="AI319" s="34" t="s">
        <v>82</v>
      </c>
      <c r="AJ319" s="33">
        <v>99020607773</v>
      </c>
      <c r="AK319" s="40" t="s">
        <v>789</v>
      </c>
      <c r="AL319" s="40" t="s">
        <v>49</v>
      </c>
      <c r="AM319" s="40" t="s">
        <v>50</v>
      </c>
      <c r="AN319" s="40" t="s">
        <v>3270</v>
      </c>
      <c r="AO319" s="40" t="s">
        <v>3803</v>
      </c>
      <c r="AP319" s="40" t="s">
        <v>2327</v>
      </c>
      <c r="AQ319" s="40" t="s">
        <v>2329</v>
      </c>
      <c r="AR319" s="38">
        <v>55612429</v>
      </c>
      <c r="AS319" s="42" t="s">
        <v>4064</v>
      </c>
      <c r="AT319" s="43" t="s">
        <v>4062</v>
      </c>
      <c r="AU319" s="33">
        <v>55612429</v>
      </c>
      <c r="AV319" s="33" t="s">
        <v>2706</v>
      </c>
      <c r="AW319" s="33" t="s">
        <v>4080</v>
      </c>
      <c r="AX319" s="40" t="s">
        <v>4057</v>
      </c>
      <c r="AY319" s="40" t="s">
        <v>4058</v>
      </c>
      <c r="AZ319" s="43" t="s">
        <v>4062</v>
      </c>
      <c r="BA319" s="42" t="s">
        <v>4064</v>
      </c>
      <c r="BB319" s="43" t="s">
        <v>4062</v>
      </c>
      <c r="BC319" s="43" t="s">
        <v>4062</v>
      </c>
      <c r="BD319" s="43" t="s">
        <v>4062</v>
      </c>
      <c r="BE319" s="42" t="s">
        <v>40</v>
      </c>
      <c r="BF319" s="42" t="s">
        <v>40</v>
      </c>
      <c r="BG319" s="43" t="s">
        <v>4062</v>
      </c>
      <c r="BH319" s="43" t="s">
        <v>4062</v>
      </c>
      <c r="BI319" s="43" t="s">
        <v>4062</v>
      </c>
      <c r="BJ319" s="43" t="s">
        <v>4062</v>
      </c>
      <c r="BK319" s="43" t="s">
        <v>4062</v>
      </c>
      <c r="BL319" s="42" t="s">
        <v>40</v>
      </c>
      <c r="BM319" s="42" t="s">
        <v>40</v>
      </c>
      <c r="BN319" s="43" t="s">
        <v>4062</v>
      </c>
      <c r="BO319" s="43" t="s">
        <v>4062</v>
      </c>
      <c r="BP319" s="43" t="s">
        <v>4062</v>
      </c>
      <c r="BQ319" s="43" t="s">
        <v>4062</v>
      </c>
      <c r="BR319" s="43" t="s">
        <v>4062</v>
      </c>
      <c r="BS319" s="43" t="s">
        <v>4062</v>
      </c>
      <c r="BT319" s="43" t="s">
        <v>4062</v>
      </c>
    </row>
    <row r="320" spans="1:72" s="42" customFormat="1" x14ac:dyDescent="0.2">
      <c r="A320" s="33">
        <v>55612429</v>
      </c>
      <c r="B320" s="34" t="s">
        <v>178</v>
      </c>
      <c r="C320" s="34" t="s">
        <v>30</v>
      </c>
      <c r="D320" s="34" t="s">
        <v>173</v>
      </c>
      <c r="E320" s="35" t="s">
        <v>768</v>
      </c>
      <c r="F320" s="34" t="s">
        <v>1965</v>
      </c>
      <c r="G320" s="34" t="s">
        <v>1945</v>
      </c>
      <c r="H320" s="34" t="s">
        <v>2200</v>
      </c>
      <c r="I320" s="36">
        <v>470000</v>
      </c>
      <c r="J320" s="37">
        <v>41374</v>
      </c>
      <c r="K320" s="34" t="s">
        <v>179</v>
      </c>
      <c r="L320" s="34" t="s">
        <v>33</v>
      </c>
      <c r="M320" s="34" t="s">
        <v>34</v>
      </c>
      <c r="N320" s="37">
        <v>41499</v>
      </c>
      <c r="O320" s="37">
        <f t="shared" si="14"/>
        <v>41374</v>
      </c>
      <c r="P320" s="38">
        <v>365</v>
      </c>
      <c r="Q320" s="37" t="s">
        <v>2297</v>
      </c>
      <c r="R320" s="37">
        <f t="shared" si="15"/>
        <v>41739</v>
      </c>
      <c r="S320" s="38">
        <f t="shared" si="16"/>
        <v>-240</v>
      </c>
      <c r="T320" s="39" t="s">
        <v>2298</v>
      </c>
      <c r="U320" s="34" t="s">
        <v>783</v>
      </c>
      <c r="V320" s="37">
        <v>41568</v>
      </c>
      <c r="W320" s="45" t="s">
        <v>40</v>
      </c>
      <c r="X320" s="45" t="s">
        <v>40</v>
      </c>
      <c r="Y320" s="40" t="s">
        <v>334</v>
      </c>
      <c r="Z320" s="40" t="s">
        <v>40</v>
      </c>
      <c r="AA320" s="34" t="s">
        <v>585</v>
      </c>
      <c r="AB320" s="34" t="s">
        <v>408</v>
      </c>
      <c r="AC320" s="45" t="s">
        <v>40</v>
      </c>
      <c r="AD320" s="45" t="s">
        <v>40</v>
      </c>
      <c r="AE320" s="45" t="s">
        <v>40</v>
      </c>
      <c r="AF320" s="45" t="s">
        <v>40</v>
      </c>
      <c r="AG320" s="45" t="s">
        <v>40</v>
      </c>
      <c r="AH320" s="34" t="s">
        <v>540</v>
      </c>
      <c r="AI320" s="34" t="s">
        <v>82</v>
      </c>
      <c r="AJ320" s="33">
        <v>99020607773</v>
      </c>
      <c r="AK320" s="40" t="s">
        <v>789</v>
      </c>
      <c r="AL320" s="40" t="s">
        <v>49</v>
      </c>
      <c r="AM320" s="40" t="s">
        <v>50</v>
      </c>
      <c r="AN320" s="40" t="s">
        <v>3271</v>
      </c>
      <c r="AO320" s="40" t="s">
        <v>3804</v>
      </c>
      <c r="AP320" s="40" t="s">
        <v>2327</v>
      </c>
      <c r="AQ320" s="40" t="s">
        <v>2329</v>
      </c>
      <c r="AR320" s="38">
        <v>55612429</v>
      </c>
      <c r="AS320" s="42" t="s">
        <v>4064</v>
      </c>
      <c r="AT320" s="43" t="s">
        <v>4062</v>
      </c>
      <c r="AU320" s="33">
        <v>55612429</v>
      </c>
      <c r="AV320" s="33" t="s">
        <v>2707</v>
      </c>
      <c r="AW320" s="33" t="s">
        <v>4080</v>
      </c>
      <c r="AX320" s="40" t="s">
        <v>4057</v>
      </c>
      <c r="AY320" s="40" t="s">
        <v>4058</v>
      </c>
      <c r="AZ320" s="43" t="s">
        <v>4062</v>
      </c>
      <c r="BA320" s="42" t="s">
        <v>4064</v>
      </c>
      <c r="BB320" s="43" t="s">
        <v>4062</v>
      </c>
      <c r="BC320" s="43" t="s">
        <v>4062</v>
      </c>
      <c r="BD320" s="43" t="s">
        <v>4062</v>
      </c>
      <c r="BE320" s="42" t="s">
        <v>40</v>
      </c>
      <c r="BF320" s="42" t="s">
        <v>40</v>
      </c>
      <c r="BG320" s="43" t="s">
        <v>4062</v>
      </c>
      <c r="BH320" s="43" t="s">
        <v>4062</v>
      </c>
      <c r="BI320" s="43" t="s">
        <v>4062</v>
      </c>
      <c r="BJ320" s="43" t="s">
        <v>4062</v>
      </c>
      <c r="BK320" s="43" t="s">
        <v>4062</v>
      </c>
      <c r="BL320" s="42" t="s">
        <v>40</v>
      </c>
      <c r="BM320" s="42" t="s">
        <v>40</v>
      </c>
      <c r="BN320" s="43" t="s">
        <v>4062</v>
      </c>
      <c r="BO320" s="43" t="s">
        <v>4062</v>
      </c>
      <c r="BP320" s="43" t="s">
        <v>4062</v>
      </c>
      <c r="BQ320" s="43" t="s">
        <v>4062</v>
      </c>
      <c r="BR320" s="43" t="s">
        <v>4062</v>
      </c>
      <c r="BS320" s="43" t="s">
        <v>4062</v>
      </c>
      <c r="BT320" s="43" t="s">
        <v>4062</v>
      </c>
    </row>
    <row r="321" spans="1:72" s="42" customFormat="1" x14ac:dyDescent="0.2">
      <c r="A321" s="33">
        <v>55612430</v>
      </c>
      <c r="B321" s="34" t="s">
        <v>180</v>
      </c>
      <c r="C321" s="34" t="s">
        <v>51</v>
      </c>
      <c r="D321" s="34" t="s">
        <v>496</v>
      </c>
      <c r="E321" s="34" t="s">
        <v>2322</v>
      </c>
      <c r="F321" s="34" t="s">
        <v>1949</v>
      </c>
      <c r="G321" s="34" t="s">
        <v>1945</v>
      </c>
      <c r="H321" s="34" t="s">
        <v>2200</v>
      </c>
      <c r="I321" s="36">
        <v>1448670</v>
      </c>
      <c r="J321" s="37">
        <v>41369</v>
      </c>
      <c r="K321" s="34" t="s">
        <v>181</v>
      </c>
      <c r="L321" s="34" t="s">
        <v>33</v>
      </c>
      <c r="M321" s="34" t="s">
        <v>34</v>
      </c>
      <c r="N321" s="37">
        <v>41499</v>
      </c>
      <c r="O321" s="37">
        <f t="shared" si="14"/>
        <v>41369</v>
      </c>
      <c r="P321" s="38">
        <v>365</v>
      </c>
      <c r="Q321" s="37" t="s">
        <v>2297</v>
      </c>
      <c r="R321" s="37">
        <f t="shared" si="15"/>
        <v>41734</v>
      </c>
      <c r="S321" s="38">
        <f t="shared" si="16"/>
        <v>-235</v>
      </c>
      <c r="T321" s="39" t="s">
        <v>2298</v>
      </c>
      <c r="U321" s="34" t="s">
        <v>783</v>
      </c>
      <c r="V321" s="37">
        <v>41568</v>
      </c>
      <c r="W321" s="45" t="s">
        <v>40</v>
      </c>
      <c r="X321" s="45" t="s">
        <v>40</v>
      </c>
      <c r="Y321" s="40" t="s">
        <v>334</v>
      </c>
      <c r="Z321" s="40" t="s">
        <v>40</v>
      </c>
      <c r="AA321" s="34" t="s">
        <v>166</v>
      </c>
      <c r="AB321" s="34" t="s">
        <v>138</v>
      </c>
      <c r="AC321" s="45" t="s">
        <v>40</v>
      </c>
      <c r="AD321" s="45" t="s">
        <v>40</v>
      </c>
      <c r="AE321" s="45" t="s">
        <v>40</v>
      </c>
      <c r="AF321" s="45" t="s">
        <v>40</v>
      </c>
      <c r="AG321" s="45" t="s">
        <v>40</v>
      </c>
      <c r="AH321" s="34" t="s">
        <v>167</v>
      </c>
      <c r="AI321" s="34" t="s">
        <v>82</v>
      </c>
      <c r="AJ321" s="33">
        <v>1001205703</v>
      </c>
      <c r="AK321" s="40" t="s">
        <v>789</v>
      </c>
      <c r="AL321" s="40" t="s">
        <v>49</v>
      </c>
      <c r="AM321" s="40" t="s">
        <v>50</v>
      </c>
      <c r="AN321" s="40" t="s">
        <v>3263</v>
      </c>
      <c r="AO321" s="40" t="s">
        <v>3796</v>
      </c>
      <c r="AP321" s="40" t="s">
        <v>2327</v>
      </c>
      <c r="AQ321" s="40" t="s">
        <v>2329</v>
      </c>
      <c r="AR321" s="38">
        <v>55612430</v>
      </c>
      <c r="AS321" s="42" t="s">
        <v>4064</v>
      </c>
      <c r="AT321" s="43" t="s">
        <v>4062</v>
      </c>
      <c r="AU321" s="33">
        <v>55612430</v>
      </c>
      <c r="AV321" s="33" t="s">
        <v>2708</v>
      </c>
      <c r="AW321" s="33" t="s">
        <v>4080</v>
      </c>
      <c r="AX321" s="40" t="s">
        <v>4057</v>
      </c>
      <c r="AY321" s="40" t="s">
        <v>4058</v>
      </c>
      <c r="AZ321" s="43" t="s">
        <v>4062</v>
      </c>
      <c r="BA321" s="42" t="s">
        <v>4064</v>
      </c>
      <c r="BB321" s="43" t="s">
        <v>4062</v>
      </c>
      <c r="BC321" s="43" t="s">
        <v>4062</v>
      </c>
      <c r="BD321" s="43" t="s">
        <v>4062</v>
      </c>
      <c r="BE321" s="42" t="s">
        <v>40</v>
      </c>
      <c r="BF321" s="42" t="s">
        <v>40</v>
      </c>
      <c r="BG321" s="43" t="s">
        <v>4062</v>
      </c>
      <c r="BH321" s="43" t="s">
        <v>4062</v>
      </c>
      <c r="BI321" s="43" t="s">
        <v>4062</v>
      </c>
      <c r="BJ321" s="43" t="s">
        <v>4062</v>
      </c>
      <c r="BK321" s="43" t="s">
        <v>4062</v>
      </c>
      <c r="BL321" s="42" t="s">
        <v>40</v>
      </c>
      <c r="BM321" s="42" t="s">
        <v>40</v>
      </c>
      <c r="BN321" s="43" t="s">
        <v>4062</v>
      </c>
      <c r="BO321" s="43" t="s">
        <v>4062</v>
      </c>
      <c r="BP321" s="43" t="s">
        <v>4062</v>
      </c>
      <c r="BQ321" s="43" t="s">
        <v>4062</v>
      </c>
      <c r="BR321" s="43" t="s">
        <v>4062</v>
      </c>
      <c r="BS321" s="43" t="s">
        <v>4062</v>
      </c>
      <c r="BT321" s="43" t="s">
        <v>4062</v>
      </c>
    </row>
    <row r="322" spans="1:72" s="42" customFormat="1" x14ac:dyDescent="0.2">
      <c r="A322" s="33">
        <v>55612431</v>
      </c>
      <c r="B322" s="34" t="s">
        <v>182</v>
      </c>
      <c r="C322" s="34" t="s">
        <v>51</v>
      </c>
      <c r="D322" s="34" t="s">
        <v>52</v>
      </c>
      <c r="E322" s="34" t="s">
        <v>2322</v>
      </c>
      <c r="F322" s="34" t="s">
        <v>1946</v>
      </c>
      <c r="G322" s="34" t="s">
        <v>1945</v>
      </c>
      <c r="H322" s="34" t="s">
        <v>2200</v>
      </c>
      <c r="I322" s="36">
        <v>180000</v>
      </c>
      <c r="J322" s="37">
        <v>41380</v>
      </c>
      <c r="K322" s="34" t="s">
        <v>183</v>
      </c>
      <c r="L322" s="34" t="s">
        <v>33</v>
      </c>
      <c r="M322" s="34" t="s">
        <v>34</v>
      </c>
      <c r="N322" s="37">
        <v>41499</v>
      </c>
      <c r="O322" s="37">
        <f t="shared" ref="O322:O349" si="17">J322</f>
        <v>41380</v>
      </c>
      <c r="P322" s="38">
        <v>365</v>
      </c>
      <c r="Q322" s="37" t="s">
        <v>2297</v>
      </c>
      <c r="R322" s="37">
        <f t="shared" si="15"/>
        <v>41745</v>
      </c>
      <c r="S322" s="38">
        <f t="shared" si="16"/>
        <v>-246</v>
      </c>
      <c r="T322" s="39" t="s">
        <v>2298</v>
      </c>
      <c r="U322" s="34" t="s">
        <v>783</v>
      </c>
      <c r="V322" s="37">
        <v>41568</v>
      </c>
      <c r="W322" s="45" t="s">
        <v>40</v>
      </c>
      <c r="X322" s="45" t="s">
        <v>40</v>
      </c>
      <c r="Y322" s="40" t="s">
        <v>334</v>
      </c>
      <c r="Z322" s="40" t="s">
        <v>40</v>
      </c>
      <c r="AA322" s="34" t="s">
        <v>103</v>
      </c>
      <c r="AB322" s="34" t="s">
        <v>568</v>
      </c>
      <c r="AC322" s="45" t="s">
        <v>40</v>
      </c>
      <c r="AD322" s="45" t="s">
        <v>40</v>
      </c>
      <c r="AE322" s="45" t="s">
        <v>40</v>
      </c>
      <c r="AF322" s="45" t="s">
        <v>40</v>
      </c>
      <c r="AG322" s="45" t="s">
        <v>40</v>
      </c>
      <c r="AH322" s="34" t="s">
        <v>104</v>
      </c>
      <c r="AI322" s="34" t="s">
        <v>47</v>
      </c>
      <c r="AJ322" s="33">
        <v>20152983</v>
      </c>
      <c r="AK322" s="40" t="s">
        <v>789</v>
      </c>
      <c r="AL322" s="40" t="s">
        <v>49</v>
      </c>
      <c r="AM322" s="40" t="s">
        <v>50</v>
      </c>
      <c r="AN322" s="40" t="s">
        <v>3272</v>
      </c>
      <c r="AO322" s="40" t="s">
        <v>3805</v>
      </c>
      <c r="AP322" s="40" t="s">
        <v>2327</v>
      </c>
      <c r="AQ322" s="40" t="s">
        <v>2329</v>
      </c>
      <c r="AR322" s="38">
        <v>55612431</v>
      </c>
      <c r="AS322" s="42" t="s">
        <v>4064</v>
      </c>
      <c r="AT322" s="43" t="s">
        <v>4062</v>
      </c>
      <c r="AU322" s="33">
        <v>55612431</v>
      </c>
      <c r="AV322" s="33" t="s">
        <v>2709</v>
      </c>
      <c r="AW322" s="33" t="s">
        <v>4080</v>
      </c>
      <c r="AX322" s="40" t="s">
        <v>4057</v>
      </c>
      <c r="AY322" s="40" t="s">
        <v>4058</v>
      </c>
      <c r="AZ322" s="43" t="s">
        <v>4062</v>
      </c>
      <c r="BA322" s="42" t="s">
        <v>4064</v>
      </c>
      <c r="BB322" s="43" t="s">
        <v>4062</v>
      </c>
      <c r="BC322" s="43" t="s">
        <v>4062</v>
      </c>
      <c r="BD322" s="43" t="s">
        <v>4062</v>
      </c>
      <c r="BE322" s="42" t="s">
        <v>40</v>
      </c>
      <c r="BF322" s="42" t="s">
        <v>40</v>
      </c>
      <c r="BG322" s="43" t="s">
        <v>4062</v>
      </c>
      <c r="BH322" s="43" t="s">
        <v>4062</v>
      </c>
      <c r="BI322" s="43" t="s">
        <v>4062</v>
      </c>
      <c r="BJ322" s="43" t="s">
        <v>4062</v>
      </c>
      <c r="BK322" s="43" t="s">
        <v>4062</v>
      </c>
      <c r="BL322" s="42" t="s">
        <v>40</v>
      </c>
      <c r="BM322" s="42" t="s">
        <v>40</v>
      </c>
      <c r="BN322" s="43" t="s">
        <v>4062</v>
      </c>
      <c r="BO322" s="43" t="s">
        <v>4062</v>
      </c>
      <c r="BP322" s="43" t="s">
        <v>4062</v>
      </c>
      <c r="BQ322" s="43" t="s">
        <v>4062</v>
      </c>
      <c r="BR322" s="43" t="s">
        <v>4062</v>
      </c>
      <c r="BS322" s="43" t="s">
        <v>4062</v>
      </c>
      <c r="BT322" s="43" t="s">
        <v>4062</v>
      </c>
    </row>
    <row r="323" spans="1:72" s="42" customFormat="1" x14ac:dyDescent="0.2">
      <c r="A323" s="33">
        <v>55612431</v>
      </c>
      <c r="B323" s="34" t="s">
        <v>182</v>
      </c>
      <c r="C323" s="34" t="s">
        <v>54</v>
      </c>
      <c r="D323" s="34" t="s">
        <v>855</v>
      </c>
      <c r="E323" s="35" t="s">
        <v>2323</v>
      </c>
      <c r="F323" s="34" t="s">
        <v>1963</v>
      </c>
      <c r="G323" s="34" t="s">
        <v>1967</v>
      </c>
      <c r="H323" s="34" t="s">
        <v>2211</v>
      </c>
      <c r="I323" s="36">
        <v>2385000</v>
      </c>
      <c r="J323" s="37">
        <v>41380</v>
      </c>
      <c r="K323" s="34" t="s">
        <v>183</v>
      </c>
      <c r="L323" s="34" t="s">
        <v>33</v>
      </c>
      <c r="M323" s="34" t="s">
        <v>34</v>
      </c>
      <c r="N323" s="37">
        <v>41499</v>
      </c>
      <c r="O323" s="37">
        <f t="shared" si="17"/>
        <v>41380</v>
      </c>
      <c r="P323" s="38">
        <v>365</v>
      </c>
      <c r="Q323" s="37" t="s">
        <v>2297</v>
      </c>
      <c r="R323" s="37">
        <f t="shared" si="15"/>
        <v>41745</v>
      </c>
      <c r="S323" s="38">
        <f t="shared" si="16"/>
        <v>-246</v>
      </c>
      <c r="T323" s="39" t="s">
        <v>2298</v>
      </c>
      <c r="U323" s="34" t="s">
        <v>783</v>
      </c>
      <c r="V323" s="37">
        <v>41568</v>
      </c>
      <c r="W323" s="45" t="s">
        <v>40</v>
      </c>
      <c r="X323" s="45" t="s">
        <v>40</v>
      </c>
      <c r="Y323" s="40" t="s">
        <v>334</v>
      </c>
      <c r="Z323" s="40" t="s">
        <v>40</v>
      </c>
      <c r="AA323" s="34" t="s">
        <v>103</v>
      </c>
      <c r="AB323" s="34" t="s">
        <v>568</v>
      </c>
      <c r="AC323" s="45" t="s">
        <v>40</v>
      </c>
      <c r="AD323" s="45" t="s">
        <v>40</v>
      </c>
      <c r="AE323" s="45" t="s">
        <v>40</v>
      </c>
      <c r="AF323" s="45" t="s">
        <v>40</v>
      </c>
      <c r="AG323" s="45" t="s">
        <v>40</v>
      </c>
      <c r="AH323" s="34" t="s">
        <v>104</v>
      </c>
      <c r="AI323" s="34" t="s">
        <v>47</v>
      </c>
      <c r="AJ323" s="33">
        <v>20152983</v>
      </c>
      <c r="AK323" s="40" t="s">
        <v>789</v>
      </c>
      <c r="AL323" s="40" t="s">
        <v>49</v>
      </c>
      <c r="AM323" s="40" t="s">
        <v>50</v>
      </c>
      <c r="AN323" s="40" t="s">
        <v>3273</v>
      </c>
      <c r="AO323" s="40" t="s">
        <v>3806</v>
      </c>
      <c r="AP323" s="40" t="s">
        <v>2327</v>
      </c>
      <c r="AQ323" s="40" t="s">
        <v>2329</v>
      </c>
      <c r="AR323" s="38">
        <v>55612431</v>
      </c>
      <c r="AS323" s="42" t="s">
        <v>4064</v>
      </c>
      <c r="AT323" s="43" t="s">
        <v>4062</v>
      </c>
      <c r="AU323" s="33">
        <v>55612431</v>
      </c>
      <c r="AV323" s="33" t="s">
        <v>2710</v>
      </c>
      <c r="AW323" s="33" t="s">
        <v>4080</v>
      </c>
      <c r="AX323" s="40" t="s">
        <v>4057</v>
      </c>
      <c r="AY323" s="40" t="s">
        <v>4058</v>
      </c>
      <c r="AZ323" s="43" t="s">
        <v>4062</v>
      </c>
      <c r="BA323" s="42" t="s">
        <v>4064</v>
      </c>
      <c r="BB323" s="43" t="s">
        <v>4062</v>
      </c>
      <c r="BC323" s="43" t="s">
        <v>4062</v>
      </c>
      <c r="BD323" s="43" t="s">
        <v>4062</v>
      </c>
      <c r="BE323" s="42" t="s">
        <v>40</v>
      </c>
      <c r="BF323" s="42" t="s">
        <v>40</v>
      </c>
      <c r="BG323" s="43" t="s">
        <v>4062</v>
      </c>
      <c r="BH323" s="43" t="s">
        <v>4062</v>
      </c>
      <c r="BI323" s="43" t="s">
        <v>4062</v>
      </c>
      <c r="BJ323" s="43" t="s">
        <v>4062</v>
      </c>
      <c r="BK323" s="43" t="s">
        <v>4062</v>
      </c>
      <c r="BL323" s="42" t="s">
        <v>40</v>
      </c>
      <c r="BM323" s="42" t="s">
        <v>40</v>
      </c>
      <c r="BN323" s="43" t="s">
        <v>4062</v>
      </c>
      <c r="BO323" s="43" t="s">
        <v>4062</v>
      </c>
      <c r="BP323" s="43" t="s">
        <v>4062</v>
      </c>
      <c r="BQ323" s="43" t="s">
        <v>4062</v>
      </c>
      <c r="BR323" s="43" t="s">
        <v>4062</v>
      </c>
      <c r="BS323" s="43" t="s">
        <v>4062</v>
      </c>
      <c r="BT323" s="43" t="s">
        <v>4062</v>
      </c>
    </row>
    <row r="324" spans="1:72" s="42" customFormat="1" x14ac:dyDescent="0.2">
      <c r="A324" s="33">
        <v>55612431</v>
      </c>
      <c r="B324" s="34" t="s">
        <v>182</v>
      </c>
      <c r="C324" s="34" t="s">
        <v>30</v>
      </c>
      <c r="D324" s="34" t="s">
        <v>173</v>
      </c>
      <c r="E324" s="35" t="s">
        <v>768</v>
      </c>
      <c r="F324" s="34" t="s">
        <v>1965</v>
      </c>
      <c r="G324" s="34" t="s">
        <v>1967</v>
      </c>
      <c r="H324" s="34" t="s">
        <v>2211</v>
      </c>
      <c r="I324" s="36">
        <v>470000</v>
      </c>
      <c r="J324" s="37">
        <v>41380</v>
      </c>
      <c r="K324" s="34" t="s">
        <v>183</v>
      </c>
      <c r="L324" s="34" t="s">
        <v>33</v>
      </c>
      <c r="M324" s="34" t="s">
        <v>34</v>
      </c>
      <c r="N324" s="37">
        <v>41499</v>
      </c>
      <c r="O324" s="37">
        <f t="shared" si="17"/>
        <v>41380</v>
      </c>
      <c r="P324" s="38">
        <v>365</v>
      </c>
      <c r="Q324" s="37" t="s">
        <v>2297</v>
      </c>
      <c r="R324" s="37">
        <f t="shared" ref="R324:R387" si="18">+O324+P324</f>
        <v>41745</v>
      </c>
      <c r="S324" s="38">
        <f t="shared" ref="S324:S356" si="19">+N324-R324</f>
        <v>-246</v>
      </c>
      <c r="T324" s="39" t="s">
        <v>2298</v>
      </c>
      <c r="U324" s="34" t="s">
        <v>783</v>
      </c>
      <c r="V324" s="37">
        <v>41568</v>
      </c>
      <c r="W324" s="45" t="s">
        <v>40</v>
      </c>
      <c r="X324" s="45" t="s">
        <v>40</v>
      </c>
      <c r="Y324" s="40" t="s">
        <v>334</v>
      </c>
      <c r="Z324" s="40" t="s">
        <v>40</v>
      </c>
      <c r="AA324" s="34" t="s">
        <v>103</v>
      </c>
      <c r="AB324" s="34" t="s">
        <v>568</v>
      </c>
      <c r="AC324" s="45" t="s">
        <v>40</v>
      </c>
      <c r="AD324" s="45" t="s">
        <v>40</v>
      </c>
      <c r="AE324" s="45" t="s">
        <v>40</v>
      </c>
      <c r="AF324" s="45" t="s">
        <v>40</v>
      </c>
      <c r="AG324" s="45" t="s">
        <v>40</v>
      </c>
      <c r="AH324" s="34" t="s">
        <v>104</v>
      </c>
      <c r="AI324" s="34" t="s">
        <v>47</v>
      </c>
      <c r="AJ324" s="33">
        <v>20152983</v>
      </c>
      <c r="AK324" s="40" t="s">
        <v>789</v>
      </c>
      <c r="AL324" s="40" t="s">
        <v>49</v>
      </c>
      <c r="AM324" s="40" t="s">
        <v>50</v>
      </c>
      <c r="AN324" s="40" t="s">
        <v>3274</v>
      </c>
      <c r="AO324" s="40" t="s">
        <v>3807</v>
      </c>
      <c r="AP324" s="40" t="s">
        <v>2327</v>
      </c>
      <c r="AQ324" s="40" t="s">
        <v>2329</v>
      </c>
      <c r="AR324" s="38">
        <v>55612431</v>
      </c>
      <c r="AS324" s="42" t="s">
        <v>4064</v>
      </c>
      <c r="AT324" s="43" t="s">
        <v>4062</v>
      </c>
      <c r="AU324" s="33">
        <v>55612431</v>
      </c>
      <c r="AV324" s="33" t="s">
        <v>2711</v>
      </c>
      <c r="AW324" s="33" t="s">
        <v>4080</v>
      </c>
      <c r="AX324" s="40" t="s">
        <v>4057</v>
      </c>
      <c r="AY324" s="40" t="s">
        <v>4058</v>
      </c>
      <c r="AZ324" s="43" t="s">
        <v>4062</v>
      </c>
      <c r="BA324" s="42" t="s">
        <v>4064</v>
      </c>
      <c r="BB324" s="43" t="s">
        <v>4062</v>
      </c>
      <c r="BC324" s="43" t="s">
        <v>4062</v>
      </c>
      <c r="BD324" s="43" t="s">
        <v>4062</v>
      </c>
      <c r="BE324" s="42" t="s">
        <v>40</v>
      </c>
      <c r="BF324" s="42" t="s">
        <v>40</v>
      </c>
      <c r="BG324" s="43" t="s">
        <v>4062</v>
      </c>
      <c r="BH324" s="43" t="s">
        <v>4062</v>
      </c>
      <c r="BI324" s="43" t="s">
        <v>4062</v>
      </c>
      <c r="BJ324" s="43" t="s">
        <v>4062</v>
      </c>
      <c r="BK324" s="43" t="s">
        <v>4062</v>
      </c>
      <c r="BL324" s="42" t="s">
        <v>40</v>
      </c>
      <c r="BM324" s="42" t="s">
        <v>40</v>
      </c>
      <c r="BN324" s="43" t="s">
        <v>4062</v>
      </c>
      <c r="BO324" s="43" t="s">
        <v>4062</v>
      </c>
      <c r="BP324" s="43" t="s">
        <v>4062</v>
      </c>
      <c r="BQ324" s="43" t="s">
        <v>4062</v>
      </c>
      <c r="BR324" s="43" t="s">
        <v>4062</v>
      </c>
      <c r="BS324" s="43" t="s">
        <v>4062</v>
      </c>
      <c r="BT324" s="43" t="s">
        <v>4062</v>
      </c>
    </row>
    <row r="325" spans="1:72" s="42" customFormat="1" x14ac:dyDescent="0.2">
      <c r="A325" s="33">
        <v>55612432</v>
      </c>
      <c r="B325" s="34" t="s">
        <v>184</v>
      </c>
      <c r="C325" s="34" t="s">
        <v>51</v>
      </c>
      <c r="D325" s="34" t="s">
        <v>52</v>
      </c>
      <c r="E325" s="34" t="s">
        <v>2322</v>
      </c>
      <c r="F325" s="34" t="s">
        <v>1946</v>
      </c>
      <c r="G325" s="34" t="s">
        <v>1945</v>
      </c>
      <c r="H325" s="34" t="s">
        <v>2200</v>
      </c>
      <c r="I325" s="36">
        <v>177700</v>
      </c>
      <c r="J325" s="37">
        <v>41366</v>
      </c>
      <c r="K325" s="34" t="s">
        <v>185</v>
      </c>
      <c r="L325" s="34" t="s">
        <v>33</v>
      </c>
      <c r="M325" s="34" t="s">
        <v>34</v>
      </c>
      <c r="N325" s="37">
        <v>41499</v>
      </c>
      <c r="O325" s="37">
        <f t="shared" si="17"/>
        <v>41366</v>
      </c>
      <c r="P325" s="38">
        <v>365</v>
      </c>
      <c r="Q325" s="37" t="s">
        <v>2297</v>
      </c>
      <c r="R325" s="37">
        <f t="shared" si="18"/>
        <v>41731</v>
      </c>
      <c r="S325" s="38">
        <f t="shared" si="19"/>
        <v>-232</v>
      </c>
      <c r="T325" s="39" t="s">
        <v>2298</v>
      </c>
      <c r="U325" s="34" t="s">
        <v>783</v>
      </c>
      <c r="V325" s="37">
        <v>41568</v>
      </c>
      <c r="W325" s="45" t="s">
        <v>40</v>
      </c>
      <c r="X325" s="45" t="s">
        <v>40</v>
      </c>
      <c r="Y325" s="40" t="s">
        <v>334</v>
      </c>
      <c r="Z325" s="40" t="s">
        <v>40</v>
      </c>
      <c r="AA325" s="34" t="s">
        <v>1018</v>
      </c>
      <c r="AB325" s="34" t="s">
        <v>917</v>
      </c>
      <c r="AC325" s="45" t="s">
        <v>40</v>
      </c>
      <c r="AD325" s="45" t="s">
        <v>40</v>
      </c>
      <c r="AE325" s="45" t="s">
        <v>40</v>
      </c>
      <c r="AF325" s="45" t="s">
        <v>40</v>
      </c>
      <c r="AG325" s="45" t="s">
        <v>40</v>
      </c>
      <c r="AH325" s="34" t="s">
        <v>1019</v>
      </c>
      <c r="AI325" s="34" t="s">
        <v>47</v>
      </c>
      <c r="AJ325" s="33">
        <v>19432045</v>
      </c>
      <c r="AK325" s="40" t="s">
        <v>789</v>
      </c>
      <c r="AL325" s="40" t="s">
        <v>49</v>
      </c>
      <c r="AM325" s="40" t="s">
        <v>50</v>
      </c>
      <c r="AN325" s="40" t="s">
        <v>3275</v>
      </c>
      <c r="AO325" s="40" t="s">
        <v>3808</v>
      </c>
      <c r="AP325" s="40" t="s">
        <v>2327</v>
      </c>
      <c r="AQ325" s="40" t="s">
        <v>2329</v>
      </c>
      <c r="AR325" s="38">
        <v>55612432</v>
      </c>
      <c r="AS325" s="42" t="s">
        <v>4064</v>
      </c>
      <c r="AT325" s="43" t="s">
        <v>4062</v>
      </c>
      <c r="AU325" s="33">
        <v>55612432</v>
      </c>
      <c r="AV325" s="33" t="s">
        <v>2712</v>
      </c>
      <c r="AW325" s="33" t="s">
        <v>4080</v>
      </c>
      <c r="AX325" s="40" t="s">
        <v>4057</v>
      </c>
      <c r="AY325" s="40" t="s">
        <v>4058</v>
      </c>
      <c r="AZ325" s="43" t="s">
        <v>4062</v>
      </c>
      <c r="BA325" s="42" t="s">
        <v>4064</v>
      </c>
      <c r="BB325" s="43" t="s">
        <v>4062</v>
      </c>
      <c r="BC325" s="43" t="s">
        <v>4062</v>
      </c>
      <c r="BD325" s="43" t="s">
        <v>4062</v>
      </c>
      <c r="BE325" s="42" t="s">
        <v>40</v>
      </c>
      <c r="BF325" s="42" t="s">
        <v>40</v>
      </c>
      <c r="BG325" s="43" t="s">
        <v>4062</v>
      </c>
      <c r="BH325" s="43" t="s">
        <v>4062</v>
      </c>
      <c r="BI325" s="43" t="s">
        <v>4062</v>
      </c>
      <c r="BJ325" s="43" t="s">
        <v>4062</v>
      </c>
      <c r="BK325" s="43" t="s">
        <v>4062</v>
      </c>
      <c r="BL325" s="42" t="s">
        <v>40</v>
      </c>
      <c r="BM325" s="42" t="s">
        <v>40</v>
      </c>
      <c r="BN325" s="43" t="s">
        <v>4062</v>
      </c>
      <c r="BO325" s="43" t="s">
        <v>4062</v>
      </c>
      <c r="BP325" s="43" t="s">
        <v>4062</v>
      </c>
      <c r="BQ325" s="43" t="s">
        <v>4062</v>
      </c>
      <c r="BR325" s="43" t="s">
        <v>4062</v>
      </c>
      <c r="BS325" s="43" t="s">
        <v>4062</v>
      </c>
      <c r="BT325" s="43" t="s">
        <v>4062</v>
      </c>
    </row>
    <row r="326" spans="1:72" s="42" customFormat="1" x14ac:dyDescent="0.2">
      <c r="A326" s="33">
        <v>55612432</v>
      </c>
      <c r="B326" s="34" t="s">
        <v>184</v>
      </c>
      <c r="C326" s="34" t="s">
        <v>54</v>
      </c>
      <c r="D326" s="34" t="s">
        <v>900</v>
      </c>
      <c r="E326" s="35" t="s">
        <v>2323</v>
      </c>
      <c r="F326" s="34" t="s">
        <v>1963</v>
      </c>
      <c r="G326" s="34" t="s">
        <v>1945</v>
      </c>
      <c r="H326" s="34" t="s">
        <v>2200</v>
      </c>
      <c r="I326" s="36">
        <v>2385000</v>
      </c>
      <c r="J326" s="37">
        <v>41366</v>
      </c>
      <c r="K326" s="34" t="s">
        <v>185</v>
      </c>
      <c r="L326" s="34" t="s">
        <v>33</v>
      </c>
      <c r="M326" s="34" t="s">
        <v>34</v>
      </c>
      <c r="N326" s="37">
        <v>41499</v>
      </c>
      <c r="O326" s="37">
        <f t="shared" si="17"/>
        <v>41366</v>
      </c>
      <c r="P326" s="38">
        <v>365</v>
      </c>
      <c r="Q326" s="37" t="s">
        <v>2297</v>
      </c>
      <c r="R326" s="37">
        <f t="shared" si="18"/>
        <v>41731</v>
      </c>
      <c r="S326" s="38">
        <f t="shared" si="19"/>
        <v>-232</v>
      </c>
      <c r="T326" s="39" t="s">
        <v>2298</v>
      </c>
      <c r="U326" s="34" t="s">
        <v>783</v>
      </c>
      <c r="V326" s="37">
        <v>41568</v>
      </c>
      <c r="W326" s="45" t="s">
        <v>40</v>
      </c>
      <c r="X326" s="45" t="s">
        <v>40</v>
      </c>
      <c r="Y326" s="40" t="s">
        <v>334</v>
      </c>
      <c r="Z326" s="40" t="s">
        <v>40</v>
      </c>
      <c r="AA326" s="34" t="s">
        <v>1018</v>
      </c>
      <c r="AB326" s="34" t="s">
        <v>917</v>
      </c>
      <c r="AC326" s="45" t="s">
        <v>40</v>
      </c>
      <c r="AD326" s="45" t="s">
        <v>40</v>
      </c>
      <c r="AE326" s="45" t="s">
        <v>40</v>
      </c>
      <c r="AF326" s="45" t="s">
        <v>40</v>
      </c>
      <c r="AG326" s="45" t="s">
        <v>40</v>
      </c>
      <c r="AH326" s="34" t="s">
        <v>1019</v>
      </c>
      <c r="AI326" s="34" t="s">
        <v>47</v>
      </c>
      <c r="AJ326" s="33">
        <v>19432045</v>
      </c>
      <c r="AK326" s="40" t="s">
        <v>789</v>
      </c>
      <c r="AL326" s="40" t="s">
        <v>49</v>
      </c>
      <c r="AM326" s="40" t="s">
        <v>50</v>
      </c>
      <c r="AN326" s="40" t="s">
        <v>3276</v>
      </c>
      <c r="AO326" s="40" t="s">
        <v>3809</v>
      </c>
      <c r="AP326" s="40" t="s">
        <v>2327</v>
      </c>
      <c r="AQ326" s="40" t="s">
        <v>2329</v>
      </c>
      <c r="AR326" s="38">
        <v>55612432</v>
      </c>
      <c r="AS326" s="42" t="s">
        <v>4064</v>
      </c>
      <c r="AT326" s="43" t="s">
        <v>4062</v>
      </c>
      <c r="AU326" s="33">
        <v>55612432</v>
      </c>
      <c r="AV326" s="33" t="s">
        <v>2713</v>
      </c>
      <c r="AW326" s="33" t="s">
        <v>4080</v>
      </c>
      <c r="AX326" s="40" t="s">
        <v>4057</v>
      </c>
      <c r="AY326" s="40" t="s">
        <v>4058</v>
      </c>
      <c r="AZ326" s="43" t="s">
        <v>4062</v>
      </c>
      <c r="BA326" s="42" t="s">
        <v>4064</v>
      </c>
      <c r="BB326" s="43" t="s">
        <v>4062</v>
      </c>
      <c r="BC326" s="43" t="s">
        <v>4062</v>
      </c>
      <c r="BD326" s="43" t="s">
        <v>4062</v>
      </c>
      <c r="BE326" s="42" t="s">
        <v>40</v>
      </c>
      <c r="BF326" s="42" t="s">
        <v>40</v>
      </c>
      <c r="BG326" s="43" t="s">
        <v>4062</v>
      </c>
      <c r="BH326" s="43" t="s">
        <v>4062</v>
      </c>
      <c r="BI326" s="43" t="s">
        <v>4062</v>
      </c>
      <c r="BJ326" s="43" t="s">
        <v>4062</v>
      </c>
      <c r="BK326" s="43" t="s">
        <v>4062</v>
      </c>
      <c r="BL326" s="42" t="s">
        <v>40</v>
      </c>
      <c r="BM326" s="42" t="s">
        <v>40</v>
      </c>
      <c r="BN326" s="43" t="s">
        <v>4062</v>
      </c>
      <c r="BO326" s="43" t="s">
        <v>4062</v>
      </c>
      <c r="BP326" s="43" t="s">
        <v>4062</v>
      </c>
      <c r="BQ326" s="43" t="s">
        <v>4062</v>
      </c>
      <c r="BR326" s="43" t="s">
        <v>4062</v>
      </c>
      <c r="BS326" s="43" t="s">
        <v>4062</v>
      </c>
      <c r="BT326" s="43" t="s">
        <v>4062</v>
      </c>
    </row>
    <row r="327" spans="1:72" s="42" customFormat="1" x14ac:dyDescent="0.2">
      <c r="A327" s="33">
        <v>55612433</v>
      </c>
      <c r="B327" s="34" t="s">
        <v>186</v>
      </c>
      <c r="C327" s="34" t="s">
        <v>51</v>
      </c>
      <c r="D327" s="34" t="s">
        <v>52</v>
      </c>
      <c r="E327" s="34" t="s">
        <v>2322</v>
      </c>
      <c r="F327" s="34" t="s">
        <v>1946</v>
      </c>
      <c r="G327" s="34" t="s">
        <v>1945</v>
      </c>
      <c r="H327" s="34" t="s">
        <v>2200</v>
      </c>
      <c r="I327" s="36">
        <v>156100</v>
      </c>
      <c r="J327" s="37">
        <v>41376</v>
      </c>
      <c r="K327" s="34" t="s">
        <v>187</v>
      </c>
      <c r="L327" s="34" t="s">
        <v>33</v>
      </c>
      <c r="M327" s="34" t="s">
        <v>34</v>
      </c>
      <c r="N327" s="37">
        <v>41499</v>
      </c>
      <c r="O327" s="37">
        <f t="shared" si="17"/>
        <v>41376</v>
      </c>
      <c r="P327" s="38">
        <v>365</v>
      </c>
      <c r="Q327" s="37" t="s">
        <v>2297</v>
      </c>
      <c r="R327" s="37">
        <f t="shared" si="18"/>
        <v>41741</v>
      </c>
      <c r="S327" s="38">
        <f t="shared" si="19"/>
        <v>-242</v>
      </c>
      <c r="T327" s="39" t="s">
        <v>2298</v>
      </c>
      <c r="U327" s="34" t="s">
        <v>783</v>
      </c>
      <c r="V327" s="37">
        <v>41568</v>
      </c>
      <c r="W327" s="45" t="s">
        <v>40</v>
      </c>
      <c r="X327" s="45" t="s">
        <v>40</v>
      </c>
      <c r="Y327" s="40" t="s">
        <v>334</v>
      </c>
      <c r="Z327" s="40" t="s">
        <v>40</v>
      </c>
      <c r="AA327" s="34" t="s">
        <v>188</v>
      </c>
      <c r="AB327" s="34" t="s">
        <v>189</v>
      </c>
      <c r="AC327" s="45" t="s">
        <v>40</v>
      </c>
      <c r="AD327" s="45" t="s">
        <v>40</v>
      </c>
      <c r="AE327" s="45" t="s">
        <v>40</v>
      </c>
      <c r="AF327" s="45" t="s">
        <v>40</v>
      </c>
      <c r="AG327" s="45" t="s">
        <v>40</v>
      </c>
      <c r="AH327" s="34" t="s">
        <v>190</v>
      </c>
      <c r="AI327" s="34" t="s">
        <v>47</v>
      </c>
      <c r="AJ327" s="33">
        <v>1026561407</v>
      </c>
      <c r="AK327" s="40" t="s">
        <v>789</v>
      </c>
      <c r="AL327" s="40" t="s">
        <v>49</v>
      </c>
      <c r="AM327" s="40" t="s">
        <v>50</v>
      </c>
      <c r="AN327" s="40" t="s">
        <v>3277</v>
      </c>
      <c r="AO327" s="40" t="s">
        <v>3810</v>
      </c>
      <c r="AP327" s="40" t="s">
        <v>2327</v>
      </c>
      <c r="AQ327" s="40" t="s">
        <v>2329</v>
      </c>
      <c r="AR327" s="38">
        <v>55612433</v>
      </c>
      <c r="AS327" s="42" t="s">
        <v>4064</v>
      </c>
      <c r="AT327" s="43" t="s">
        <v>4062</v>
      </c>
      <c r="AU327" s="33">
        <v>55612433</v>
      </c>
      <c r="AV327" s="33" t="s">
        <v>2714</v>
      </c>
      <c r="AW327" s="33" t="s">
        <v>4080</v>
      </c>
      <c r="AX327" s="40" t="s">
        <v>4057</v>
      </c>
      <c r="AY327" s="40" t="s">
        <v>4058</v>
      </c>
      <c r="AZ327" s="43" t="s">
        <v>4062</v>
      </c>
      <c r="BA327" s="42" t="s">
        <v>4064</v>
      </c>
      <c r="BB327" s="43" t="s">
        <v>4062</v>
      </c>
      <c r="BC327" s="43" t="s">
        <v>4062</v>
      </c>
      <c r="BD327" s="43" t="s">
        <v>4062</v>
      </c>
      <c r="BE327" s="42" t="s">
        <v>40</v>
      </c>
      <c r="BF327" s="42" t="s">
        <v>40</v>
      </c>
      <c r="BG327" s="43" t="s">
        <v>4062</v>
      </c>
      <c r="BH327" s="43" t="s">
        <v>4062</v>
      </c>
      <c r="BI327" s="43" t="s">
        <v>4062</v>
      </c>
      <c r="BJ327" s="43" t="s">
        <v>4062</v>
      </c>
      <c r="BK327" s="43" t="s">
        <v>4062</v>
      </c>
      <c r="BL327" s="42" t="s">
        <v>40</v>
      </c>
      <c r="BM327" s="42" t="s">
        <v>40</v>
      </c>
      <c r="BN327" s="43" t="s">
        <v>4062</v>
      </c>
      <c r="BO327" s="43" t="s">
        <v>4062</v>
      </c>
      <c r="BP327" s="43" t="s">
        <v>4062</v>
      </c>
      <c r="BQ327" s="43" t="s">
        <v>4062</v>
      </c>
      <c r="BR327" s="43" t="s">
        <v>4062</v>
      </c>
      <c r="BS327" s="43" t="s">
        <v>4062</v>
      </c>
      <c r="BT327" s="43" t="s">
        <v>4062</v>
      </c>
    </row>
    <row r="328" spans="1:72" s="42" customFormat="1" x14ac:dyDescent="0.2">
      <c r="A328" s="33">
        <v>55612433</v>
      </c>
      <c r="B328" s="34" t="s">
        <v>186</v>
      </c>
      <c r="C328" s="34" t="s">
        <v>54</v>
      </c>
      <c r="D328" s="34" t="s">
        <v>191</v>
      </c>
      <c r="E328" s="35" t="s">
        <v>2323</v>
      </c>
      <c r="F328" s="34" t="s">
        <v>1963</v>
      </c>
      <c r="G328" s="34" t="s">
        <v>1945</v>
      </c>
      <c r="H328" s="34" t="s">
        <v>2200</v>
      </c>
      <c r="I328" s="36">
        <v>2385000</v>
      </c>
      <c r="J328" s="37">
        <v>41376</v>
      </c>
      <c r="K328" s="34" t="s">
        <v>187</v>
      </c>
      <c r="L328" s="34" t="s">
        <v>33</v>
      </c>
      <c r="M328" s="34" t="s">
        <v>34</v>
      </c>
      <c r="N328" s="37">
        <v>41499</v>
      </c>
      <c r="O328" s="37">
        <f t="shared" si="17"/>
        <v>41376</v>
      </c>
      <c r="P328" s="38">
        <v>365</v>
      </c>
      <c r="Q328" s="37" t="s">
        <v>2297</v>
      </c>
      <c r="R328" s="37">
        <f t="shared" si="18"/>
        <v>41741</v>
      </c>
      <c r="S328" s="38">
        <f t="shared" si="19"/>
        <v>-242</v>
      </c>
      <c r="T328" s="39" t="s">
        <v>2298</v>
      </c>
      <c r="U328" s="34" t="s">
        <v>783</v>
      </c>
      <c r="V328" s="37">
        <v>41568</v>
      </c>
      <c r="W328" s="45" t="s">
        <v>40</v>
      </c>
      <c r="X328" s="45" t="s">
        <v>40</v>
      </c>
      <c r="Y328" s="40" t="s">
        <v>334</v>
      </c>
      <c r="Z328" s="40" t="s">
        <v>40</v>
      </c>
      <c r="AA328" s="34" t="s">
        <v>188</v>
      </c>
      <c r="AB328" s="34" t="s">
        <v>189</v>
      </c>
      <c r="AC328" s="45" t="s">
        <v>40</v>
      </c>
      <c r="AD328" s="45" t="s">
        <v>40</v>
      </c>
      <c r="AE328" s="45" t="s">
        <v>40</v>
      </c>
      <c r="AF328" s="45" t="s">
        <v>40</v>
      </c>
      <c r="AG328" s="45" t="s">
        <v>40</v>
      </c>
      <c r="AH328" s="34" t="s">
        <v>190</v>
      </c>
      <c r="AI328" s="34" t="s">
        <v>47</v>
      </c>
      <c r="AJ328" s="33">
        <v>1026561407</v>
      </c>
      <c r="AK328" s="40" t="s">
        <v>789</v>
      </c>
      <c r="AL328" s="40" t="s">
        <v>49</v>
      </c>
      <c r="AM328" s="40" t="s">
        <v>50</v>
      </c>
      <c r="AN328" s="40" t="s">
        <v>3278</v>
      </c>
      <c r="AO328" s="40" t="s">
        <v>3811</v>
      </c>
      <c r="AP328" s="40" t="s">
        <v>2327</v>
      </c>
      <c r="AQ328" s="40" t="s">
        <v>2329</v>
      </c>
      <c r="AR328" s="38">
        <v>55612433</v>
      </c>
      <c r="AS328" s="42" t="s">
        <v>4064</v>
      </c>
      <c r="AT328" s="43" t="s">
        <v>4062</v>
      </c>
      <c r="AU328" s="33">
        <v>55612433</v>
      </c>
      <c r="AV328" s="33" t="s">
        <v>2715</v>
      </c>
      <c r="AW328" s="33" t="s">
        <v>4080</v>
      </c>
      <c r="AX328" s="40" t="s">
        <v>4057</v>
      </c>
      <c r="AY328" s="40" t="s">
        <v>4058</v>
      </c>
      <c r="AZ328" s="43" t="s">
        <v>4062</v>
      </c>
      <c r="BA328" s="42" t="s">
        <v>4064</v>
      </c>
      <c r="BB328" s="43" t="s">
        <v>4062</v>
      </c>
      <c r="BC328" s="43" t="s">
        <v>4062</v>
      </c>
      <c r="BD328" s="43" t="s">
        <v>4062</v>
      </c>
      <c r="BE328" s="42" t="s">
        <v>40</v>
      </c>
      <c r="BF328" s="42" t="s">
        <v>40</v>
      </c>
      <c r="BG328" s="43" t="s">
        <v>4062</v>
      </c>
      <c r="BH328" s="43" t="s">
        <v>4062</v>
      </c>
      <c r="BI328" s="43" t="s">
        <v>4062</v>
      </c>
      <c r="BJ328" s="43" t="s">
        <v>4062</v>
      </c>
      <c r="BK328" s="43" t="s">
        <v>4062</v>
      </c>
      <c r="BL328" s="42" t="s">
        <v>40</v>
      </c>
      <c r="BM328" s="42" t="s">
        <v>40</v>
      </c>
      <c r="BN328" s="43" t="s">
        <v>4062</v>
      </c>
      <c r="BO328" s="43" t="s">
        <v>4062</v>
      </c>
      <c r="BP328" s="43" t="s">
        <v>4062</v>
      </c>
      <c r="BQ328" s="43" t="s">
        <v>4062</v>
      </c>
      <c r="BR328" s="43" t="s">
        <v>4062</v>
      </c>
      <c r="BS328" s="43" t="s">
        <v>4062</v>
      </c>
      <c r="BT328" s="43" t="s">
        <v>4062</v>
      </c>
    </row>
    <row r="329" spans="1:72" s="42" customFormat="1" x14ac:dyDescent="0.2">
      <c r="A329" s="33">
        <v>55612433</v>
      </c>
      <c r="B329" s="34" t="s">
        <v>186</v>
      </c>
      <c r="C329" s="34" t="s">
        <v>30</v>
      </c>
      <c r="D329" s="34" t="s">
        <v>192</v>
      </c>
      <c r="E329" s="35" t="s">
        <v>768</v>
      </c>
      <c r="F329" s="34" t="s">
        <v>1944</v>
      </c>
      <c r="G329" s="34" t="s">
        <v>1945</v>
      </c>
      <c r="H329" s="34" t="s">
        <v>2200</v>
      </c>
      <c r="I329" s="36">
        <v>470000</v>
      </c>
      <c r="J329" s="37">
        <v>41376</v>
      </c>
      <c r="K329" s="34" t="s">
        <v>187</v>
      </c>
      <c r="L329" s="34" t="s">
        <v>33</v>
      </c>
      <c r="M329" s="34" t="s">
        <v>34</v>
      </c>
      <c r="N329" s="37">
        <v>41499</v>
      </c>
      <c r="O329" s="37">
        <f t="shared" si="17"/>
        <v>41376</v>
      </c>
      <c r="P329" s="38">
        <v>365</v>
      </c>
      <c r="Q329" s="37" t="s">
        <v>2297</v>
      </c>
      <c r="R329" s="37">
        <f t="shared" si="18"/>
        <v>41741</v>
      </c>
      <c r="S329" s="38">
        <f t="shared" si="19"/>
        <v>-242</v>
      </c>
      <c r="T329" s="39" t="s">
        <v>2298</v>
      </c>
      <c r="U329" s="34" t="s">
        <v>783</v>
      </c>
      <c r="V329" s="37">
        <v>41568</v>
      </c>
      <c r="W329" s="45" t="s">
        <v>40</v>
      </c>
      <c r="X329" s="45" t="s">
        <v>40</v>
      </c>
      <c r="Y329" s="40" t="s">
        <v>334</v>
      </c>
      <c r="Z329" s="40" t="s">
        <v>40</v>
      </c>
      <c r="AA329" s="34" t="s">
        <v>188</v>
      </c>
      <c r="AB329" s="34" t="s">
        <v>189</v>
      </c>
      <c r="AC329" s="45" t="s">
        <v>40</v>
      </c>
      <c r="AD329" s="45" t="s">
        <v>40</v>
      </c>
      <c r="AE329" s="45" t="s">
        <v>40</v>
      </c>
      <c r="AF329" s="45" t="s">
        <v>40</v>
      </c>
      <c r="AG329" s="45" t="s">
        <v>40</v>
      </c>
      <c r="AH329" s="34" t="s">
        <v>190</v>
      </c>
      <c r="AI329" s="34" t="s">
        <v>47</v>
      </c>
      <c r="AJ329" s="33">
        <v>1026561407</v>
      </c>
      <c r="AK329" s="40" t="s">
        <v>789</v>
      </c>
      <c r="AL329" s="40" t="s">
        <v>49</v>
      </c>
      <c r="AM329" s="40" t="s">
        <v>50</v>
      </c>
      <c r="AN329" s="40" t="s">
        <v>3279</v>
      </c>
      <c r="AO329" s="40" t="s">
        <v>3812</v>
      </c>
      <c r="AP329" s="40" t="s">
        <v>2327</v>
      </c>
      <c r="AQ329" s="40" t="s">
        <v>2329</v>
      </c>
      <c r="AR329" s="38">
        <v>55612433</v>
      </c>
      <c r="AS329" s="42" t="s">
        <v>4064</v>
      </c>
      <c r="AT329" s="43" t="s">
        <v>4062</v>
      </c>
      <c r="AU329" s="33">
        <v>55612433</v>
      </c>
      <c r="AV329" s="33" t="s">
        <v>2716</v>
      </c>
      <c r="AW329" s="33" t="s">
        <v>4080</v>
      </c>
      <c r="AX329" s="40" t="s">
        <v>4057</v>
      </c>
      <c r="AY329" s="40" t="s">
        <v>4058</v>
      </c>
      <c r="AZ329" s="43" t="s">
        <v>4062</v>
      </c>
      <c r="BA329" s="42" t="s">
        <v>4064</v>
      </c>
      <c r="BB329" s="43" t="s">
        <v>4062</v>
      </c>
      <c r="BC329" s="43" t="s">
        <v>4062</v>
      </c>
      <c r="BD329" s="43" t="s">
        <v>4062</v>
      </c>
      <c r="BE329" s="42" t="s">
        <v>40</v>
      </c>
      <c r="BF329" s="42" t="s">
        <v>40</v>
      </c>
      <c r="BG329" s="43" t="s">
        <v>4062</v>
      </c>
      <c r="BH329" s="43" t="s">
        <v>4062</v>
      </c>
      <c r="BI329" s="43" t="s">
        <v>4062</v>
      </c>
      <c r="BJ329" s="43" t="s">
        <v>4062</v>
      </c>
      <c r="BK329" s="43" t="s">
        <v>4062</v>
      </c>
      <c r="BL329" s="42" t="s">
        <v>40</v>
      </c>
      <c r="BM329" s="42" t="s">
        <v>40</v>
      </c>
      <c r="BN329" s="43" t="s">
        <v>4062</v>
      </c>
      <c r="BO329" s="43" t="s">
        <v>4062</v>
      </c>
      <c r="BP329" s="43" t="s">
        <v>4062</v>
      </c>
      <c r="BQ329" s="43" t="s">
        <v>4062</v>
      </c>
      <c r="BR329" s="43" t="s">
        <v>4062</v>
      </c>
      <c r="BS329" s="43" t="s">
        <v>4062</v>
      </c>
      <c r="BT329" s="43" t="s">
        <v>4062</v>
      </c>
    </row>
    <row r="330" spans="1:72" s="42" customFormat="1" x14ac:dyDescent="0.2">
      <c r="A330" s="33">
        <v>55612434</v>
      </c>
      <c r="B330" s="34" t="s">
        <v>193</v>
      </c>
      <c r="C330" s="34" t="s">
        <v>51</v>
      </c>
      <c r="D330" s="34" t="s">
        <v>52</v>
      </c>
      <c r="E330" s="34" t="s">
        <v>2322</v>
      </c>
      <c r="F330" s="34" t="s">
        <v>1946</v>
      </c>
      <c r="G330" s="34" t="s">
        <v>1945</v>
      </c>
      <c r="H330" s="34" t="s">
        <v>2200</v>
      </c>
      <c r="I330" s="36">
        <v>180000</v>
      </c>
      <c r="J330" s="37">
        <v>41404</v>
      </c>
      <c r="K330" s="34" t="s">
        <v>194</v>
      </c>
      <c r="L330" s="34" t="s">
        <v>33</v>
      </c>
      <c r="M330" s="34" t="s">
        <v>34</v>
      </c>
      <c r="N330" s="37">
        <v>41499</v>
      </c>
      <c r="O330" s="37">
        <f t="shared" si="17"/>
        <v>41404</v>
      </c>
      <c r="P330" s="38">
        <v>365</v>
      </c>
      <c r="Q330" s="37" t="s">
        <v>2297</v>
      </c>
      <c r="R330" s="37">
        <f t="shared" si="18"/>
        <v>41769</v>
      </c>
      <c r="S330" s="38">
        <f t="shared" si="19"/>
        <v>-270</v>
      </c>
      <c r="T330" s="39" t="s">
        <v>2298</v>
      </c>
      <c r="U330" s="34" t="s">
        <v>783</v>
      </c>
      <c r="V330" s="37">
        <v>41568</v>
      </c>
      <c r="W330" s="45" t="s">
        <v>40</v>
      </c>
      <c r="X330" s="45" t="s">
        <v>40</v>
      </c>
      <c r="Y330" s="40" t="s">
        <v>334</v>
      </c>
      <c r="Z330" s="40" t="s">
        <v>40</v>
      </c>
      <c r="AA330" s="34" t="s">
        <v>195</v>
      </c>
      <c r="AB330" s="34" t="s">
        <v>861</v>
      </c>
      <c r="AC330" s="45" t="s">
        <v>40</v>
      </c>
      <c r="AD330" s="45" t="s">
        <v>40</v>
      </c>
      <c r="AE330" s="45" t="s">
        <v>40</v>
      </c>
      <c r="AF330" s="45" t="s">
        <v>40</v>
      </c>
      <c r="AG330" s="45" t="s">
        <v>40</v>
      </c>
      <c r="AH330" s="34" t="s">
        <v>196</v>
      </c>
      <c r="AI330" s="34" t="s">
        <v>82</v>
      </c>
      <c r="AJ330" s="33">
        <v>95102808194</v>
      </c>
      <c r="AK330" s="40" t="s">
        <v>789</v>
      </c>
      <c r="AL330" s="40" t="s">
        <v>49</v>
      </c>
      <c r="AM330" s="40" t="s">
        <v>50</v>
      </c>
      <c r="AN330" s="40" t="s">
        <v>3280</v>
      </c>
      <c r="AO330" s="40" t="s">
        <v>3813</v>
      </c>
      <c r="AP330" s="40" t="s">
        <v>2327</v>
      </c>
      <c r="AQ330" s="40" t="s">
        <v>2329</v>
      </c>
      <c r="AR330" s="38">
        <v>55612434</v>
      </c>
      <c r="AS330" s="42" t="s">
        <v>4064</v>
      </c>
      <c r="AT330" s="43" t="s">
        <v>4062</v>
      </c>
      <c r="AU330" s="33">
        <v>55612434</v>
      </c>
      <c r="AV330" s="33" t="s">
        <v>2717</v>
      </c>
      <c r="AW330" s="33" t="s">
        <v>4080</v>
      </c>
      <c r="AX330" s="40" t="s">
        <v>4057</v>
      </c>
      <c r="AY330" s="40" t="s">
        <v>4058</v>
      </c>
      <c r="AZ330" s="43" t="s">
        <v>4062</v>
      </c>
      <c r="BA330" s="42" t="s">
        <v>4064</v>
      </c>
      <c r="BB330" s="43" t="s">
        <v>4062</v>
      </c>
      <c r="BC330" s="43" t="s">
        <v>4062</v>
      </c>
      <c r="BD330" s="43" t="s">
        <v>4062</v>
      </c>
      <c r="BE330" s="42" t="s">
        <v>40</v>
      </c>
      <c r="BF330" s="42" t="s">
        <v>40</v>
      </c>
      <c r="BG330" s="43" t="s">
        <v>4062</v>
      </c>
      <c r="BH330" s="43" t="s">
        <v>4062</v>
      </c>
      <c r="BI330" s="43" t="s">
        <v>4062</v>
      </c>
      <c r="BJ330" s="43" t="s">
        <v>4062</v>
      </c>
      <c r="BK330" s="43" t="s">
        <v>4062</v>
      </c>
      <c r="BL330" s="42" t="s">
        <v>40</v>
      </c>
      <c r="BM330" s="42" t="s">
        <v>40</v>
      </c>
      <c r="BN330" s="43" t="s">
        <v>4062</v>
      </c>
      <c r="BO330" s="43" t="s">
        <v>4062</v>
      </c>
      <c r="BP330" s="43" t="s">
        <v>4062</v>
      </c>
      <c r="BQ330" s="43" t="s">
        <v>4062</v>
      </c>
      <c r="BR330" s="43" t="s">
        <v>4062</v>
      </c>
      <c r="BS330" s="43" t="s">
        <v>4062</v>
      </c>
      <c r="BT330" s="43" t="s">
        <v>4062</v>
      </c>
    </row>
    <row r="331" spans="1:72" s="42" customFormat="1" x14ac:dyDescent="0.2">
      <c r="A331" s="33">
        <v>55612434</v>
      </c>
      <c r="B331" s="34" t="s">
        <v>193</v>
      </c>
      <c r="C331" s="34" t="s">
        <v>54</v>
      </c>
      <c r="D331" s="34" t="s">
        <v>369</v>
      </c>
      <c r="E331" s="35" t="s">
        <v>2323</v>
      </c>
      <c r="F331" s="34" t="s">
        <v>1963</v>
      </c>
      <c r="G331" s="34" t="s">
        <v>1945</v>
      </c>
      <c r="H331" s="34" t="s">
        <v>2200</v>
      </c>
      <c r="I331" s="36">
        <v>2272500</v>
      </c>
      <c r="J331" s="37">
        <v>41404</v>
      </c>
      <c r="K331" s="34" t="s">
        <v>194</v>
      </c>
      <c r="L331" s="34" t="s">
        <v>33</v>
      </c>
      <c r="M331" s="34" t="s">
        <v>34</v>
      </c>
      <c r="N331" s="37">
        <v>41499</v>
      </c>
      <c r="O331" s="37">
        <f t="shared" si="17"/>
        <v>41404</v>
      </c>
      <c r="P331" s="38">
        <v>365</v>
      </c>
      <c r="Q331" s="37" t="s">
        <v>2297</v>
      </c>
      <c r="R331" s="37">
        <f t="shared" si="18"/>
        <v>41769</v>
      </c>
      <c r="S331" s="38">
        <f t="shared" si="19"/>
        <v>-270</v>
      </c>
      <c r="T331" s="39" t="s">
        <v>2298</v>
      </c>
      <c r="U331" s="34" t="s">
        <v>783</v>
      </c>
      <c r="V331" s="37">
        <v>41568</v>
      </c>
      <c r="W331" s="45" t="s">
        <v>40</v>
      </c>
      <c r="X331" s="45" t="s">
        <v>40</v>
      </c>
      <c r="Y331" s="40" t="s">
        <v>334</v>
      </c>
      <c r="Z331" s="40" t="s">
        <v>40</v>
      </c>
      <c r="AA331" s="34" t="s">
        <v>195</v>
      </c>
      <c r="AB331" s="34" t="s">
        <v>861</v>
      </c>
      <c r="AC331" s="45" t="s">
        <v>40</v>
      </c>
      <c r="AD331" s="45" t="s">
        <v>40</v>
      </c>
      <c r="AE331" s="45" t="s">
        <v>40</v>
      </c>
      <c r="AF331" s="45" t="s">
        <v>40</v>
      </c>
      <c r="AG331" s="45" t="s">
        <v>40</v>
      </c>
      <c r="AH331" s="34" t="s">
        <v>196</v>
      </c>
      <c r="AI331" s="34" t="s">
        <v>82</v>
      </c>
      <c r="AJ331" s="33">
        <v>95102808194</v>
      </c>
      <c r="AK331" s="40" t="s">
        <v>789</v>
      </c>
      <c r="AL331" s="40" t="s">
        <v>49</v>
      </c>
      <c r="AM331" s="40" t="s">
        <v>50</v>
      </c>
      <c r="AN331" s="40" t="s">
        <v>3281</v>
      </c>
      <c r="AO331" s="40" t="s">
        <v>3814</v>
      </c>
      <c r="AP331" s="40" t="s">
        <v>2327</v>
      </c>
      <c r="AQ331" s="40" t="s">
        <v>2329</v>
      </c>
      <c r="AR331" s="38">
        <v>55612434</v>
      </c>
      <c r="AS331" s="42" t="s">
        <v>4064</v>
      </c>
      <c r="AT331" s="43" t="s">
        <v>4062</v>
      </c>
      <c r="AU331" s="33">
        <v>55612434</v>
      </c>
      <c r="AV331" s="33" t="s">
        <v>2718</v>
      </c>
      <c r="AW331" s="33" t="s">
        <v>4080</v>
      </c>
      <c r="AX331" s="40" t="s">
        <v>4057</v>
      </c>
      <c r="AY331" s="40" t="s">
        <v>4058</v>
      </c>
      <c r="AZ331" s="43" t="s">
        <v>4062</v>
      </c>
      <c r="BA331" s="42" t="s">
        <v>4064</v>
      </c>
      <c r="BB331" s="43" t="s">
        <v>4062</v>
      </c>
      <c r="BC331" s="43" t="s">
        <v>4062</v>
      </c>
      <c r="BD331" s="43" t="s">
        <v>4062</v>
      </c>
      <c r="BE331" s="42" t="s">
        <v>40</v>
      </c>
      <c r="BF331" s="42" t="s">
        <v>40</v>
      </c>
      <c r="BG331" s="43" t="s">
        <v>4062</v>
      </c>
      <c r="BH331" s="43" t="s">
        <v>4062</v>
      </c>
      <c r="BI331" s="43" t="s">
        <v>4062</v>
      </c>
      <c r="BJ331" s="43" t="s">
        <v>4062</v>
      </c>
      <c r="BK331" s="43" t="s">
        <v>4062</v>
      </c>
      <c r="BL331" s="42" t="s">
        <v>40</v>
      </c>
      <c r="BM331" s="42" t="s">
        <v>40</v>
      </c>
      <c r="BN331" s="43" t="s">
        <v>4062</v>
      </c>
      <c r="BO331" s="43" t="s">
        <v>4062</v>
      </c>
      <c r="BP331" s="43" t="s">
        <v>4062</v>
      </c>
      <c r="BQ331" s="43" t="s">
        <v>4062</v>
      </c>
      <c r="BR331" s="43" t="s">
        <v>4062</v>
      </c>
      <c r="BS331" s="43" t="s">
        <v>4062</v>
      </c>
      <c r="BT331" s="43" t="s">
        <v>4062</v>
      </c>
    </row>
    <row r="332" spans="1:72" s="42" customFormat="1" x14ac:dyDescent="0.2">
      <c r="A332" s="33">
        <v>55612434</v>
      </c>
      <c r="B332" s="34" t="s">
        <v>193</v>
      </c>
      <c r="C332" s="34" t="s">
        <v>30</v>
      </c>
      <c r="D332" s="34" t="s">
        <v>163</v>
      </c>
      <c r="E332" s="35" t="s">
        <v>768</v>
      </c>
      <c r="F332" s="34" t="s">
        <v>1944</v>
      </c>
      <c r="G332" s="34" t="s">
        <v>1945</v>
      </c>
      <c r="H332" s="34" t="s">
        <v>2200</v>
      </c>
      <c r="I332" s="36">
        <v>470000</v>
      </c>
      <c r="J332" s="37">
        <v>41404</v>
      </c>
      <c r="K332" s="34" t="s">
        <v>194</v>
      </c>
      <c r="L332" s="34" t="s">
        <v>33</v>
      </c>
      <c r="M332" s="34" t="s">
        <v>34</v>
      </c>
      <c r="N332" s="37">
        <v>41499</v>
      </c>
      <c r="O332" s="37">
        <f t="shared" si="17"/>
        <v>41404</v>
      </c>
      <c r="P332" s="38">
        <v>365</v>
      </c>
      <c r="Q332" s="37" t="s">
        <v>2297</v>
      </c>
      <c r="R332" s="37">
        <f t="shared" si="18"/>
        <v>41769</v>
      </c>
      <c r="S332" s="38">
        <f t="shared" si="19"/>
        <v>-270</v>
      </c>
      <c r="T332" s="39" t="s">
        <v>2298</v>
      </c>
      <c r="U332" s="34" t="s">
        <v>783</v>
      </c>
      <c r="V332" s="37">
        <v>41568</v>
      </c>
      <c r="W332" s="45" t="s">
        <v>40</v>
      </c>
      <c r="X332" s="45" t="s">
        <v>40</v>
      </c>
      <c r="Y332" s="40" t="s">
        <v>334</v>
      </c>
      <c r="Z332" s="40" t="s">
        <v>40</v>
      </c>
      <c r="AA332" s="34" t="s">
        <v>195</v>
      </c>
      <c r="AB332" s="34" t="s">
        <v>861</v>
      </c>
      <c r="AC332" s="45" t="s">
        <v>40</v>
      </c>
      <c r="AD332" s="45" t="s">
        <v>40</v>
      </c>
      <c r="AE332" s="45" t="s">
        <v>40</v>
      </c>
      <c r="AF332" s="45" t="s">
        <v>40</v>
      </c>
      <c r="AG332" s="45" t="s">
        <v>40</v>
      </c>
      <c r="AH332" s="34" t="s">
        <v>196</v>
      </c>
      <c r="AI332" s="34" t="s">
        <v>82</v>
      </c>
      <c r="AJ332" s="33">
        <v>95102808194</v>
      </c>
      <c r="AK332" s="40" t="s">
        <v>789</v>
      </c>
      <c r="AL332" s="40" t="s">
        <v>49</v>
      </c>
      <c r="AM332" s="40" t="s">
        <v>50</v>
      </c>
      <c r="AN332" s="40" t="s">
        <v>3282</v>
      </c>
      <c r="AO332" s="40" t="s">
        <v>3815</v>
      </c>
      <c r="AP332" s="40" t="s">
        <v>2327</v>
      </c>
      <c r="AQ332" s="40" t="s">
        <v>2329</v>
      </c>
      <c r="AR332" s="38">
        <v>55612434</v>
      </c>
      <c r="AS332" s="42" t="s">
        <v>4064</v>
      </c>
      <c r="AT332" s="43" t="s">
        <v>4062</v>
      </c>
      <c r="AU332" s="33">
        <v>55612434</v>
      </c>
      <c r="AV332" s="33" t="s">
        <v>2719</v>
      </c>
      <c r="AW332" s="33" t="s">
        <v>4080</v>
      </c>
      <c r="AX332" s="40" t="s">
        <v>4057</v>
      </c>
      <c r="AY332" s="40" t="s">
        <v>4058</v>
      </c>
      <c r="AZ332" s="43" t="s">
        <v>4062</v>
      </c>
      <c r="BA332" s="42" t="s">
        <v>4064</v>
      </c>
      <c r="BB332" s="43" t="s">
        <v>4062</v>
      </c>
      <c r="BC332" s="43" t="s">
        <v>4062</v>
      </c>
      <c r="BD332" s="43" t="s">
        <v>4062</v>
      </c>
      <c r="BE332" s="42" t="s">
        <v>40</v>
      </c>
      <c r="BF332" s="42" t="s">
        <v>40</v>
      </c>
      <c r="BG332" s="43" t="s">
        <v>4062</v>
      </c>
      <c r="BH332" s="43" t="s">
        <v>4062</v>
      </c>
      <c r="BI332" s="43" t="s">
        <v>4062</v>
      </c>
      <c r="BJ332" s="43" t="s">
        <v>4062</v>
      </c>
      <c r="BK332" s="43" t="s">
        <v>4062</v>
      </c>
      <c r="BL332" s="42" t="s">
        <v>40</v>
      </c>
      <c r="BM332" s="42" t="s">
        <v>40</v>
      </c>
      <c r="BN332" s="43" t="s">
        <v>4062</v>
      </c>
      <c r="BO332" s="43" t="s">
        <v>4062</v>
      </c>
      <c r="BP332" s="43" t="s">
        <v>4062</v>
      </c>
      <c r="BQ332" s="43" t="s">
        <v>4062</v>
      </c>
      <c r="BR332" s="43" t="s">
        <v>4062</v>
      </c>
      <c r="BS332" s="43" t="s">
        <v>4062</v>
      </c>
      <c r="BT332" s="43" t="s">
        <v>4062</v>
      </c>
    </row>
    <row r="333" spans="1:72" s="42" customFormat="1" x14ac:dyDescent="0.2">
      <c r="A333" s="33">
        <v>55612435</v>
      </c>
      <c r="B333" s="34" t="s">
        <v>197</v>
      </c>
      <c r="C333" s="34" t="s">
        <v>51</v>
      </c>
      <c r="D333" s="34" t="s">
        <v>175</v>
      </c>
      <c r="E333" s="34" t="s">
        <v>2322</v>
      </c>
      <c r="F333" s="34" t="s">
        <v>1946</v>
      </c>
      <c r="G333" s="34" t="s">
        <v>1966</v>
      </c>
      <c r="H333" s="34" t="s">
        <v>2210</v>
      </c>
      <c r="I333" s="36">
        <v>180000</v>
      </c>
      <c r="J333" s="37">
        <v>41394</v>
      </c>
      <c r="K333" s="34" t="s">
        <v>198</v>
      </c>
      <c r="L333" s="34" t="s">
        <v>33</v>
      </c>
      <c r="M333" s="34" t="s">
        <v>34</v>
      </c>
      <c r="N333" s="37">
        <v>41499</v>
      </c>
      <c r="O333" s="37">
        <f t="shared" si="17"/>
        <v>41394</v>
      </c>
      <c r="P333" s="38">
        <v>365</v>
      </c>
      <c r="Q333" s="37" t="s">
        <v>2297</v>
      </c>
      <c r="R333" s="37">
        <f t="shared" si="18"/>
        <v>41759</v>
      </c>
      <c r="S333" s="38">
        <f t="shared" si="19"/>
        <v>-260</v>
      </c>
      <c r="T333" s="39" t="s">
        <v>2298</v>
      </c>
      <c r="U333" s="34" t="s">
        <v>783</v>
      </c>
      <c r="V333" s="37">
        <v>41568</v>
      </c>
      <c r="W333" s="45" t="s">
        <v>40</v>
      </c>
      <c r="X333" s="45" t="s">
        <v>40</v>
      </c>
      <c r="Y333" s="40" t="s">
        <v>334</v>
      </c>
      <c r="Z333" s="40" t="s">
        <v>40</v>
      </c>
      <c r="AA333" s="34" t="s">
        <v>624</v>
      </c>
      <c r="AB333" s="34" t="s">
        <v>625</v>
      </c>
      <c r="AC333" s="45" t="s">
        <v>40</v>
      </c>
      <c r="AD333" s="45" t="s">
        <v>40</v>
      </c>
      <c r="AE333" s="45" t="s">
        <v>40</v>
      </c>
      <c r="AF333" s="45" t="s">
        <v>40</v>
      </c>
      <c r="AG333" s="45" t="s">
        <v>40</v>
      </c>
      <c r="AH333" s="34" t="s">
        <v>626</v>
      </c>
      <c r="AI333" s="34" t="s">
        <v>47</v>
      </c>
      <c r="AJ333" s="33">
        <v>31206888</v>
      </c>
      <c r="AK333" s="40" t="s">
        <v>789</v>
      </c>
      <c r="AL333" s="40" t="s">
        <v>49</v>
      </c>
      <c r="AM333" s="40" t="s">
        <v>50</v>
      </c>
      <c r="AN333" s="40" t="s">
        <v>3283</v>
      </c>
      <c r="AO333" s="40" t="s">
        <v>3816</v>
      </c>
      <c r="AP333" s="40" t="s">
        <v>2327</v>
      </c>
      <c r="AQ333" s="40" t="s">
        <v>2329</v>
      </c>
      <c r="AR333" s="38">
        <v>55612435</v>
      </c>
      <c r="AS333" s="42" t="s">
        <v>4064</v>
      </c>
      <c r="AT333" s="43" t="s">
        <v>4062</v>
      </c>
      <c r="AU333" s="33">
        <v>55612435</v>
      </c>
      <c r="AV333" s="33" t="s">
        <v>2720</v>
      </c>
      <c r="AW333" s="33" t="s">
        <v>4080</v>
      </c>
      <c r="AX333" s="40" t="s">
        <v>4057</v>
      </c>
      <c r="AY333" s="40" t="s">
        <v>4058</v>
      </c>
      <c r="AZ333" s="43" t="s">
        <v>4062</v>
      </c>
      <c r="BA333" s="42" t="s">
        <v>4064</v>
      </c>
      <c r="BB333" s="43" t="s">
        <v>4062</v>
      </c>
      <c r="BC333" s="43" t="s">
        <v>4062</v>
      </c>
      <c r="BD333" s="43" t="s">
        <v>4062</v>
      </c>
      <c r="BE333" s="42" t="s">
        <v>40</v>
      </c>
      <c r="BF333" s="42" t="s">
        <v>40</v>
      </c>
      <c r="BG333" s="43" t="s">
        <v>4062</v>
      </c>
      <c r="BH333" s="43" t="s">
        <v>4062</v>
      </c>
      <c r="BI333" s="43" t="s">
        <v>4062</v>
      </c>
      <c r="BJ333" s="43" t="s">
        <v>4062</v>
      </c>
      <c r="BK333" s="43" t="s">
        <v>4062</v>
      </c>
      <c r="BL333" s="42" t="s">
        <v>40</v>
      </c>
      <c r="BM333" s="42" t="s">
        <v>40</v>
      </c>
      <c r="BN333" s="43" t="s">
        <v>4062</v>
      </c>
      <c r="BO333" s="43" t="s">
        <v>4062</v>
      </c>
      <c r="BP333" s="43" t="s">
        <v>4062</v>
      </c>
      <c r="BQ333" s="43" t="s">
        <v>4062</v>
      </c>
      <c r="BR333" s="43" t="s">
        <v>4062</v>
      </c>
      <c r="BS333" s="43" t="s">
        <v>4062</v>
      </c>
      <c r="BT333" s="43" t="s">
        <v>4062</v>
      </c>
    </row>
    <row r="334" spans="1:72" s="42" customFormat="1" x14ac:dyDescent="0.2">
      <c r="A334" s="33">
        <v>55612435</v>
      </c>
      <c r="B334" s="34" t="s">
        <v>197</v>
      </c>
      <c r="C334" s="34" t="s">
        <v>54</v>
      </c>
      <c r="D334" s="34" t="s">
        <v>855</v>
      </c>
      <c r="E334" s="35" t="s">
        <v>2323</v>
      </c>
      <c r="F334" s="34" t="s">
        <v>1963</v>
      </c>
      <c r="G334" s="34" t="s">
        <v>1966</v>
      </c>
      <c r="H334" s="34" t="s">
        <v>2210</v>
      </c>
      <c r="I334" s="36">
        <v>2385000</v>
      </c>
      <c r="J334" s="37">
        <v>41394</v>
      </c>
      <c r="K334" s="34" t="s">
        <v>198</v>
      </c>
      <c r="L334" s="34" t="s">
        <v>33</v>
      </c>
      <c r="M334" s="34" t="s">
        <v>34</v>
      </c>
      <c r="N334" s="37">
        <v>41499</v>
      </c>
      <c r="O334" s="37">
        <f t="shared" si="17"/>
        <v>41394</v>
      </c>
      <c r="P334" s="38">
        <v>365</v>
      </c>
      <c r="Q334" s="37" t="s">
        <v>2297</v>
      </c>
      <c r="R334" s="37">
        <f t="shared" si="18"/>
        <v>41759</v>
      </c>
      <c r="S334" s="38">
        <f t="shared" si="19"/>
        <v>-260</v>
      </c>
      <c r="T334" s="39" t="s">
        <v>2298</v>
      </c>
      <c r="U334" s="34" t="s">
        <v>783</v>
      </c>
      <c r="V334" s="37">
        <v>41568</v>
      </c>
      <c r="W334" s="45" t="s">
        <v>40</v>
      </c>
      <c r="X334" s="45" t="s">
        <v>40</v>
      </c>
      <c r="Y334" s="40" t="s">
        <v>334</v>
      </c>
      <c r="Z334" s="40" t="s">
        <v>40</v>
      </c>
      <c r="AA334" s="34" t="s">
        <v>624</v>
      </c>
      <c r="AB334" s="34" t="s">
        <v>625</v>
      </c>
      <c r="AC334" s="45" t="s">
        <v>40</v>
      </c>
      <c r="AD334" s="45" t="s">
        <v>40</v>
      </c>
      <c r="AE334" s="45" t="s">
        <v>40</v>
      </c>
      <c r="AF334" s="45" t="s">
        <v>40</v>
      </c>
      <c r="AG334" s="45" t="s">
        <v>40</v>
      </c>
      <c r="AH334" s="34" t="s">
        <v>626</v>
      </c>
      <c r="AI334" s="34" t="s">
        <v>47</v>
      </c>
      <c r="AJ334" s="33">
        <v>31206888</v>
      </c>
      <c r="AK334" s="40" t="s">
        <v>789</v>
      </c>
      <c r="AL334" s="40" t="s">
        <v>49</v>
      </c>
      <c r="AM334" s="40" t="s">
        <v>50</v>
      </c>
      <c r="AN334" s="40" t="s">
        <v>3284</v>
      </c>
      <c r="AO334" s="40" t="s">
        <v>3817</v>
      </c>
      <c r="AP334" s="40" t="s">
        <v>2327</v>
      </c>
      <c r="AQ334" s="40" t="s">
        <v>2329</v>
      </c>
      <c r="AR334" s="38">
        <v>55612435</v>
      </c>
      <c r="AS334" s="42" t="s">
        <v>4064</v>
      </c>
      <c r="AT334" s="43" t="s">
        <v>4062</v>
      </c>
      <c r="AU334" s="33">
        <v>55612435</v>
      </c>
      <c r="AV334" s="33" t="s">
        <v>2721</v>
      </c>
      <c r="AW334" s="33" t="s">
        <v>4080</v>
      </c>
      <c r="AX334" s="40" t="s">
        <v>4057</v>
      </c>
      <c r="AY334" s="40" t="s">
        <v>4058</v>
      </c>
      <c r="AZ334" s="43" t="s">
        <v>4062</v>
      </c>
      <c r="BA334" s="42" t="s">
        <v>4064</v>
      </c>
      <c r="BB334" s="43" t="s">
        <v>4062</v>
      </c>
      <c r="BC334" s="43" t="s">
        <v>4062</v>
      </c>
      <c r="BD334" s="43" t="s">
        <v>4062</v>
      </c>
      <c r="BE334" s="42" t="s">
        <v>40</v>
      </c>
      <c r="BF334" s="42" t="s">
        <v>40</v>
      </c>
      <c r="BG334" s="43" t="s">
        <v>4062</v>
      </c>
      <c r="BH334" s="43" t="s">
        <v>4062</v>
      </c>
      <c r="BI334" s="43" t="s">
        <v>4062</v>
      </c>
      <c r="BJ334" s="43" t="s">
        <v>4062</v>
      </c>
      <c r="BK334" s="43" t="s">
        <v>4062</v>
      </c>
      <c r="BL334" s="42" t="s">
        <v>40</v>
      </c>
      <c r="BM334" s="42" t="s">
        <v>40</v>
      </c>
      <c r="BN334" s="43" t="s">
        <v>4062</v>
      </c>
      <c r="BO334" s="43" t="s">
        <v>4062</v>
      </c>
      <c r="BP334" s="43" t="s">
        <v>4062</v>
      </c>
      <c r="BQ334" s="43" t="s">
        <v>4062</v>
      </c>
      <c r="BR334" s="43" t="s">
        <v>4062</v>
      </c>
      <c r="BS334" s="43" t="s">
        <v>4062</v>
      </c>
      <c r="BT334" s="43" t="s">
        <v>4062</v>
      </c>
    </row>
    <row r="335" spans="1:72" s="42" customFormat="1" x14ac:dyDescent="0.2">
      <c r="A335" s="33">
        <v>55612435</v>
      </c>
      <c r="B335" s="34" t="s">
        <v>197</v>
      </c>
      <c r="C335" s="34" t="s">
        <v>30</v>
      </c>
      <c r="D335" s="34" t="s">
        <v>163</v>
      </c>
      <c r="E335" s="35" t="s">
        <v>768</v>
      </c>
      <c r="F335" s="34" t="s">
        <v>1944</v>
      </c>
      <c r="G335" s="34" t="s">
        <v>1966</v>
      </c>
      <c r="H335" s="34" t="s">
        <v>2210</v>
      </c>
      <c r="I335" s="36">
        <v>470000</v>
      </c>
      <c r="J335" s="37">
        <v>41394</v>
      </c>
      <c r="K335" s="34" t="s">
        <v>198</v>
      </c>
      <c r="L335" s="34" t="s">
        <v>33</v>
      </c>
      <c r="M335" s="34" t="s">
        <v>34</v>
      </c>
      <c r="N335" s="37">
        <v>41499</v>
      </c>
      <c r="O335" s="37">
        <f t="shared" si="17"/>
        <v>41394</v>
      </c>
      <c r="P335" s="38">
        <v>365</v>
      </c>
      <c r="Q335" s="37" t="s">
        <v>2297</v>
      </c>
      <c r="R335" s="37">
        <f t="shared" si="18"/>
        <v>41759</v>
      </c>
      <c r="S335" s="38">
        <f t="shared" si="19"/>
        <v>-260</v>
      </c>
      <c r="T335" s="39" t="s">
        <v>2298</v>
      </c>
      <c r="U335" s="34" t="s">
        <v>783</v>
      </c>
      <c r="V335" s="37">
        <v>41568</v>
      </c>
      <c r="W335" s="45" t="s">
        <v>40</v>
      </c>
      <c r="X335" s="45" t="s">
        <v>40</v>
      </c>
      <c r="Y335" s="40" t="s">
        <v>334</v>
      </c>
      <c r="Z335" s="40" t="s">
        <v>40</v>
      </c>
      <c r="AA335" s="34" t="s">
        <v>624</v>
      </c>
      <c r="AB335" s="34" t="s">
        <v>625</v>
      </c>
      <c r="AC335" s="45" t="s">
        <v>40</v>
      </c>
      <c r="AD335" s="45" t="s">
        <v>40</v>
      </c>
      <c r="AE335" s="45" t="s">
        <v>40</v>
      </c>
      <c r="AF335" s="45" t="s">
        <v>40</v>
      </c>
      <c r="AG335" s="45" t="s">
        <v>40</v>
      </c>
      <c r="AH335" s="34" t="s">
        <v>626</v>
      </c>
      <c r="AI335" s="34" t="s">
        <v>47</v>
      </c>
      <c r="AJ335" s="33">
        <v>31206888</v>
      </c>
      <c r="AK335" s="40" t="s">
        <v>789</v>
      </c>
      <c r="AL335" s="40" t="s">
        <v>49</v>
      </c>
      <c r="AM335" s="40" t="s">
        <v>50</v>
      </c>
      <c r="AN335" s="40" t="s">
        <v>3285</v>
      </c>
      <c r="AO335" s="40" t="s">
        <v>3818</v>
      </c>
      <c r="AP335" s="40" t="s">
        <v>2327</v>
      </c>
      <c r="AQ335" s="40" t="s">
        <v>2329</v>
      </c>
      <c r="AR335" s="38">
        <v>55612435</v>
      </c>
      <c r="AS335" s="42" t="s">
        <v>4064</v>
      </c>
      <c r="AT335" s="43" t="s">
        <v>4062</v>
      </c>
      <c r="AU335" s="33">
        <v>55612435</v>
      </c>
      <c r="AV335" s="33" t="s">
        <v>2722</v>
      </c>
      <c r="AW335" s="33" t="s">
        <v>4080</v>
      </c>
      <c r="AX335" s="40" t="s">
        <v>4057</v>
      </c>
      <c r="AY335" s="40" t="s">
        <v>4058</v>
      </c>
      <c r="AZ335" s="43" t="s">
        <v>4062</v>
      </c>
      <c r="BA335" s="42" t="s">
        <v>4064</v>
      </c>
      <c r="BB335" s="43" t="s">
        <v>4062</v>
      </c>
      <c r="BC335" s="43" t="s">
        <v>4062</v>
      </c>
      <c r="BD335" s="43" t="s">
        <v>4062</v>
      </c>
      <c r="BE335" s="42" t="s">
        <v>40</v>
      </c>
      <c r="BF335" s="42" t="s">
        <v>40</v>
      </c>
      <c r="BG335" s="43" t="s">
        <v>4062</v>
      </c>
      <c r="BH335" s="43" t="s">
        <v>4062</v>
      </c>
      <c r="BI335" s="43" t="s">
        <v>4062</v>
      </c>
      <c r="BJ335" s="43" t="s">
        <v>4062</v>
      </c>
      <c r="BK335" s="43" t="s">
        <v>4062</v>
      </c>
      <c r="BL335" s="42" t="s">
        <v>40</v>
      </c>
      <c r="BM335" s="42" t="s">
        <v>40</v>
      </c>
      <c r="BN335" s="43" t="s">
        <v>4062</v>
      </c>
      <c r="BO335" s="43" t="s">
        <v>4062</v>
      </c>
      <c r="BP335" s="43" t="s">
        <v>4062</v>
      </c>
      <c r="BQ335" s="43" t="s">
        <v>4062</v>
      </c>
      <c r="BR335" s="43" t="s">
        <v>4062</v>
      </c>
      <c r="BS335" s="43" t="s">
        <v>4062</v>
      </c>
      <c r="BT335" s="43" t="s">
        <v>4062</v>
      </c>
    </row>
    <row r="336" spans="1:72" s="42" customFormat="1" x14ac:dyDescent="0.2">
      <c r="A336" s="33">
        <v>55612436</v>
      </c>
      <c r="B336" s="34" t="s">
        <v>199</v>
      </c>
      <c r="C336" s="34" t="s">
        <v>51</v>
      </c>
      <c r="D336" s="34" t="s">
        <v>52</v>
      </c>
      <c r="E336" s="34" t="s">
        <v>2322</v>
      </c>
      <c r="F336" s="34" t="s">
        <v>1946</v>
      </c>
      <c r="G336" s="34" t="s">
        <v>1945</v>
      </c>
      <c r="H336" s="34" t="s">
        <v>2200</v>
      </c>
      <c r="I336" s="36">
        <v>180000</v>
      </c>
      <c r="J336" s="37">
        <v>41389</v>
      </c>
      <c r="K336" s="34" t="s">
        <v>200</v>
      </c>
      <c r="L336" s="34" t="s">
        <v>33</v>
      </c>
      <c r="M336" s="34" t="s">
        <v>34</v>
      </c>
      <c r="N336" s="37">
        <v>41499</v>
      </c>
      <c r="O336" s="37">
        <f t="shared" si="17"/>
        <v>41389</v>
      </c>
      <c r="P336" s="38">
        <v>365</v>
      </c>
      <c r="Q336" s="37" t="s">
        <v>2297</v>
      </c>
      <c r="R336" s="37">
        <f t="shared" si="18"/>
        <v>41754</v>
      </c>
      <c r="S336" s="38">
        <f t="shared" si="19"/>
        <v>-255</v>
      </c>
      <c r="T336" s="39" t="s">
        <v>2298</v>
      </c>
      <c r="U336" s="34" t="s">
        <v>783</v>
      </c>
      <c r="V336" s="37">
        <v>41568</v>
      </c>
      <c r="W336" s="45" t="s">
        <v>40</v>
      </c>
      <c r="X336" s="45" t="s">
        <v>40</v>
      </c>
      <c r="Y336" s="40" t="s">
        <v>334</v>
      </c>
      <c r="Z336" s="40" t="s">
        <v>40</v>
      </c>
      <c r="AA336" s="34" t="s">
        <v>452</v>
      </c>
      <c r="AB336" s="34" t="s">
        <v>453</v>
      </c>
      <c r="AC336" s="45" t="s">
        <v>40</v>
      </c>
      <c r="AD336" s="45" t="s">
        <v>40</v>
      </c>
      <c r="AE336" s="45" t="s">
        <v>40</v>
      </c>
      <c r="AF336" s="45" t="s">
        <v>40</v>
      </c>
      <c r="AG336" s="45" t="s">
        <v>40</v>
      </c>
      <c r="AH336" s="34" t="s">
        <v>454</v>
      </c>
      <c r="AI336" s="34" t="s">
        <v>455</v>
      </c>
      <c r="AJ336" s="33">
        <v>1141516536</v>
      </c>
      <c r="AK336" s="40" t="s">
        <v>789</v>
      </c>
      <c r="AL336" s="40" t="s">
        <v>49</v>
      </c>
      <c r="AM336" s="40" t="s">
        <v>50</v>
      </c>
      <c r="AN336" s="40" t="s">
        <v>3286</v>
      </c>
      <c r="AO336" s="40" t="s">
        <v>3819</v>
      </c>
      <c r="AP336" s="40" t="s">
        <v>2327</v>
      </c>
      <c r="AQ336" s="40" t="s">
        <v>2329</v>
      </c>
      <c r="AR336" s="38">
        <v>55612436</v>
      </c>
      <c r="AS336" s="42" t="s">
        <v>4064</v>
      </c>
      <c r="AT336" s="43" t="s">
        <v>4062</v>
      </c>
      <c r="AU336" s="33">
        <v>55612436</v>
      </c>
      <c r="AV336" s="33" t="s">
        <v>2723</v>
      </c>
      <c r="AW336" s="33" t="s">
        <v>4080</v>
      </c>
      <c r="AX336" s="40" t="s">
        <v>4057</v>
      </c>
      <c r="AY336" s="40" t="s">
        <v>4058</v>
      </c>
      <c r="AZ336" s="43" t="s">
        <v>4062</v>
      </c>
      <c r="BA336" s="42" t="s">
        <v>4064</v>
      </c>
      <c r="BB336" s="43" t="s">
        <v>4062</v>
      </c>
      <c r="BC336" s="43" t="s">
        <v>4062</v>
      </c>
      <c r="BD336" s="43" t="s">
        <v>4062</v>
      </c>
      <c r="BE336" s="42" t="s">
        <v>40</v>
      </c>
      <c r="BF336" s="42" t="s">
        <v>40</v>
      </c>
      <c r="BG336" s="43" t="s">
        <v>4062</v>
      </c>
      <c r="BH336" s="43" t="s">
        <v>4062</v>
      </c>
      <c r="BI336" s="43" t="s">
        <v>4062</v>
      </c>
      <c r="BJ336" s="43" t="s">
        <v>4062</v>
      </c>
      <c r="BK336" s="43" t="s">
        <v>4062</v>
      </c>
      <c r="BL336" s="42" t="s">
        <v>40</v>
      </c>
      <c r="BM336" s="42" t="s">
        <v>40</v>
      </c>
      <c r="BN336" s="43" t="s">
        <v>4062</v>
      </c>
      <c r="BO336" s="43" t="s">
        <v>4062</v>
      </c>
      <c r="BP336" s="43" t="s">
        <v>4062</v>
      </c>
      <c r="BQ336" s="43" t="s">
        <v>4062</v>
      </c>
      <c r="BR336" s="43" t="s">
        <v>4062</v>
      </c>
      <c r="BS336" s="43" t="s">
        <v>4062</v>
      </c>
      <c r="BT336" s="43" t="s">
        <v>4062</v>
      </c>
    </row>
    <row r="337" spans="1:72" s="42" customFormat="1" x14ac:dyDescent="0.2">
      <c r="A337" s="33">
        <v>55612436</v>
      </c>
      <c r="B337" s="34" t="s">
        <v>199</v>
      </c>
      <c r="C337" s="34" t="s">
        <v>54</v>
      </c>
      <c r="D337" s="34" t="s">
        <v>855</v>
      </c>
      <c r="E337" s="35" t="s">
        <v>2323</v>
      </c>
      <c r="F337" s="34" t="s">
        <v>1963</v>
      </c>
      <c r="G337" s="34" t="s">
        <v>1945</v>
      </c>
      <c r="H337" s="34" t="s">
        <v>2200</v>
      </c>
      <c r="I337" s="36">
        <v>2385000</v>
      </c>
      <c r="J337" s="37">
        <v>41389</v>
      </c>
      <c r="K337" s="34" t="s">
        <v>200</v>
      </c>
      <c r="L337" s="34" t="s">
        <v>33</v>
      </c>
      <c r="M337" s="34" t="s">
        <v>34</v>
      </c>
      <c r="N337" s="37">
        <v>41499</v>
      </c>
      <c r="O337" s="37">
        <f t="shared" si="17"/>
        <v>41389</v>
      </c>
      <c r="P337" s="38">
        <v>365</v>
      </c>
      <c r="Q337" s="37" t="s">
        <v>2297</v>
      </c>
      <c r="R337" s="37">
        <f t="shared" si="18"/>
        <v>41754</v>
      </c>
      <c r="S337" s="38">
        <f t="shared" si="19"/>
        <v>-255</v>
      </c>
      <c r="T337" s="39" t="s">
        <v>2298</v>
      </c>
      <c r="U337" s="34" t="s">
        <v>783</v>
      </c>
      <c r="V337" s="37">
        <v>41568</v>
      </c>
      <c r="W337" s="45" t="s">
        <v>40</v>
      </c>
      <c r="X337" s="45" t="s">
        <v>40</v>
      </c>
      <c r="Y337" s="40" t="s">
        <v>334</v>
      </c>
      <c r="Z337" s="40" t="s">
        <v>40</v>
      </c>
      <c r="AA337" s="34" t="s">
        <v>452</v>
      </c>
      <c r="AB337" s="34" t="s">
        <v>453</v>
      </c>
      <c r="AC337" s="45" t="s">
        <v>40</v>
      </c>
      <c r="AD337" s="45" t="s">
        <v>40</v>
      </c>
      <c r="AE337" s="45" t="s">
        <v>40</v>
      </c>
      <c r="AF337" s="45" t="s">
        <v>40</v>
      </c>
      <c r="AG337" s="45" t="s">
        <v>40</v>
      </c>
      <c r="AH337" s="34" t="s">
        <v>454</v>
      </c>
      <c r="AI337" s="34" t="s">
        <v>455</v>
      </c>
      <c r="AJ337" s="33">
        <v>1141516536</v>
      </c>
      <c r="AK337" s="40" t="s">
        <v>789</v>
      </c>
      <c r="AL337" s="40" t="s">
        <v>49</v>
      </c>
      <c r="AM337" s="40" t="s">
        <v>50</v>
      </c>
      <c r="AN337" s="40" t="s">
        <v>3287</v>
      </c>
      <c r="AO337" s="40" t="s">
        <v>3820</v>
      </c>
      <c r="AP337" s="40" t="s">
        <v>2327</v>
      </c>
      <c r="AQ337" s="40" t="s">
        <v>2329</v>
      </c>
      <c r="AR337" s="38">
        <v>55612436</v>
      </c>
      <c r="AS337" s="42" t="s">
        <v>4064</v>
      </c>
      <c r="AT337" s="43" t="s">
        <v>4062</v>
      </c>
      <c r="AU337" s="33">
        <v>55612436</v>
      </c>
      <c r="AV337" s="33" t="s">
        <v>2724</v>
      </c>
      <c r="AW337" s="33" t="s">
        <v>4080</v>
      </c>
      <c r="AX337" s="40" t="s">
        <v>4057</v>
      </c>
      <c r="AY337" s="40" t="s">
        <v>4058</v>
      </c>
      <c r="AZ337" s="43" t="s">
        <v>4062</v>
      </c>
      <c r="BA337" s="42" t="s">
        <v>4064</v>
      </c>
      <c r="BB337" s="43" t="s">
        <v>4062</v>
      </c>
      <c r="BC337" s="43" t="s">
        <v>4062</v>
      </c>
      <c r="BD337" s="43" t="s">
        <v>4062</v>
      </c>
      <c r="BE337" s="42" t="s">
        <v>40</v>
      </c>
      <c r="BF337" s="42" t="s">
        <v>40</v>
      </c>
      <c r="BG337" s="43" t="s">
        <v>4062</v>
      </c>
      <c r="BH337" s="43" t="s">
        <v>4062</v>
      </c>
      <c r="BI337" s="43" t="s">
        <v>4062</v>
      </c>
      <c r="BJ337" s="43" t="s">
        <v>4062</v>
      </c>
      <c r="BK337" s="43" t="s">
        <v>4062</v>
      </c>
      <c r="BL337" s="42" t="s">
        <v>40</v>
      </c>
      <c r="BM337" s="42" t="s">
        <v>40</v>
      </c>
      <c r="BN337" s="43" t="s">
        <v>4062</v>
      </c>
      <c r="BO337" s="43" t="s">
        <v>4062</v>
      </c>
      <c r="BP337" s="43" t="s">
        <v>4062</v>
      </c>
      <c r="BQ337" s="43" t="s">
        <v>4062</v>
      </c>
      <c r="BR337" s="43" t="s">
        <v>4062</v>
      </c>
      <c r="BS337" s="43" t="s">
        <v>4062</v>
      </c>
      <c r="BT337" s="43" t="s">
        <v>4062</v>
      </c>
    </row>
    <row r="338" spans="1:72" s="42" customFormat="1" x14ac:dyDescent="0.2">
      <c r="A338" s="33">
        <v>55612436</v>
      </c>
      <c r="B338" s="34" t="s">
        <v>199</v>
      </c>
      <c r="C338" s="34" t="s">
        <v>30</v>
      </c>
      <c r="D338" s="34" t="s">
        <v>173</v>
      </c>
      <c r="E338" s="35" t="s">
        <v>768</v>
      </c>
      <c r="F338" s="34" t="s">
        <v>1965</v>
      </c>
      <c r="G338" s="34" t="s">
        <v>1945</v>
      </c>
      <c r="H338" s="34" t="s">
        <v>2200</v>
      </c>
      <c r="I338" s="36">
        <v>470000</v>
      </c>
      <c r="J338" s="37">
        <v>41389</v>
      </c>
      <c r="K338" s="34" t="s">
        <v>200</v>
      </c>
      <c r="L338" s="34" t="s">
        <v>33</v>
      </c>
      <c r="M338" s="34" t="s">
        <v>34</v>
      </c>
      <c r="N338" s="37">
        <v>41499</v>
      </c>
      <c r="O338" s="37">
        <f t="shared" si="17"/>
        <v>41389</v>
      </c>
      <c r="P338" s="38">
        <v>365</v>
      </c>
      <c r="Q338" s="37" t="s">
        <v>2297</v>
      </c>
      <c r="R338" s="37">
        <f t="shared" si="18"/>
        <v>41754</v>
      </c>
      <c r="S338" s="38">
        <f t="shared" si="19"/>
        <v>-255</v>
      </c>
      <c r="T338" s="39" t="s">
        <v>2298</v>
      </c>
      <c r="U338" s="34" t="s">
        <v>783</v>
      </c>
      <c r="V338" s="37">
        <v>41568</v>
      </c>
      <c r="W338" s="45" t="s">
        <v>40</v>
      </c>
      <c r="X338" s="45" t="s">
        <v>40</v>
      </c>
      <c r="Y338" s="40" t="s">
        <v>334</v>
      </c>
      <c r="Z338" s="40" t="s">
        <v>40</v>
      </c>
      <c r="AA338" s="34" t="s">
        <v>452</v>
      </c>
      <c r="AB338" s="34" t="s">
        <v>453</v>
      </c>
      <c r="AC338" s="45" t="s">
        <v>40</v>
      </c>
      <c r="AD338" s="45" t="s">
        <v>40</v>
      </c>
      <c r="AE338" s="45" t="s">
        <v>40</v>
      </c>
      <c r="AF338" s="45" t="s">
        <v>40</v>
      </c>
      <c r="AG338" s="45" t="s">
        <v>40</v>
      </c>
      <c r="AH338" s="34" t="s">
        <v>454</v>
      </c>
      <c r="AI338" s="34" t="s">
        <v>455</v>
      </c>
      <c r="AJ338" s="33">
        <v>1141516536</v>
      </c>
      <c r="AK338" s="40" t="s">
        <v>789</v>
      </c>
      <c r="AL338" s="40" t="s">
        <v>49</v>
      </c>
      <c r="AM338" s="40" t="s">
        <v>50</v>
      </c>
      <c r="AN338" s="40" t="s">
        <v>3288</v>
      </c>
      <c r="AO338" s="40" t="s">
        <v>3821</v>
      </c>
      <c r="AP338" s="40" t="s">
        <v>2327</v>
      </c>
      <c r="AQ338" s="40" t="s">
        <v>2329</v>
      </c>
      <c r="AR338" s="38">
        <v>55612436</v>
      </c>
      <c r="AS338" s="42" t="s">
        <v>4064</v>
      </c>
      <c r="AT338" s="43" t="s">
        <v>4062</v>
      </c>
      <c r="AU338" s="33">
        <v>55612436</v>
      </c>
      <c r="AV338" s="33" t="s">
        <v>2725</v>
      </c>
      <c r="AW338" s="33" t="s">
        <v>4080</v>
      </c>
      <c r="AX338" s="40" t="s">
        <v>4057</v>
      </c>
      <c r="AY338" s="40" t="s">
        <v>4058</v>
      </c>
      <c r="AZ338" s="43" t="s">
        <v>4062</v>
      </c>
      <c r="BA338" s="42" t="s">
        <v>4064</v>
      </c>
      <c r="BB338" s="43" t="s">
        <v>4062</v>
      </c>
      <c r="BC338" s="43" t="s">
        <v>4062</v>
      </c>
      <c r="BD338" s="43" t="s">
        <v>4062</v>
      </c>
      <c r="BE338" s="42" t="s">
        <v>40</v>
      </c>
      <c r="BF338" s="42" t="s">
        <v>40</v>
      </c>
      <c r="BG338" s="43" t="s">
        <v>4062</v>
      </c>
      <c r="BH338" s="43" t="s">
        <v>4062</v>
      </c>
      <c r="BI338" s="43" t="s">
        <v>4062</v>
      </c>
      <c r="BJ338" s="43" t="s">
        <v>4062</v>
      </c>
      <c r="BK338" s="43" t="s">
        <v>4062</v>
      </c>
      <c r="BL338" s="42" t="s">
        <v>40</v>
      </c>
      <c r="BM338" s="42" t="s">
        <v>40</v>
      </c>
      <c r="BN338" s="43" t="s">
        <v>4062</v>
      </c>
      <c r="BO338" s="43" t="s">
        <v>4062</v>
      </c>
      <c r="BP338" s="43" t="s">
        <v>4062</v>
      </c>
      <c r="BQ338" s="43" t="s">
        <v>4062</v>
      </c>
      <c r="BR338" s="43" t="s">
        <v>4062</v>
      </c>
      <c r="BS338" s="43" t="s">
        <v>4062</v>
      </c>
      <c r="BT338" s="43" t="s">
        <v>4062</v>
      </c>
    </row>
    <row r="339" spans="1:72" s="42" customFormat="1" x14ac:dyDescent="0.2">
      <c r="A339" s="33">
        <v>55612437</v>
      </c>
      <c r="B339" s="34" t="s">
        <v>201</v>
      </c>
      <c r="C339" s="34" t="s">
        <v>51</v>
      </c>
      <c r="D339" s="34" t="s">
        <v>496</v>
      </c>
      <c r="E339" s="34" t="s">
        <v>2322</v>
      </c>
      <c r="F339" s="34" t="s">
        <v>1949</v>
      </c>
      <c r="G339" s="34" t="s">
        <v>1945</v>
      </c>
      <c r="H339" s="34" t="s">
        <v>2200</v>
      </c>
      <c r="I339" s="36">
        <v>1448670</v>
      </c>
      <c r="J339" s="37">
        <v>41380</v>
      </c>
      <c r="K339" s="34" t="s">
        <v>202</v>
      </c>
      <c r="L339" s="34" t="s">
        <v>33</v>
      </c>
      <c r="M339" s="34" t="s">
        <v>34</v>
      </c>
      <c r="N339" s="37">
        <v>41499</v>
      </c>
      <c r="O339" s="37">
        <f t="shared" si="17"/>
        <v>41380</v>
      </c>
      <c r="P339" s="38">
        <v>365</v>
      </c>
      <c r="Q339" s="37" t="s">
        <v>2297</v>
      </c>
      <c r="R339" s="37">
        <f t="shared" si="18"/>
        <v>41745</v>
      </c>
      <c r="S339" s="38">
        <f t="shared" si="19"/>
        <v>-246</v>
      </c>
      <c r="T339" s="39" t="s">
        <v>2298</v>
      </c>
      <c r="U339" s="34" t="s">
        <v>783</v>
      </c>
      <c r="V339" s="37">
        <v>41568</v>
      </c>
      <c r="W339" s="45" t="s">
        <v>40</v>
      </c>
      <c r="X339" s="45" t="s">
        <v>40</v>
      </c>
      <c r="Y339" s="40" t="s">
        <v>334</v>
      </c>
      <c r="Z339" s="40" t="s">
        <v>40</v>
      </c>
      <c r="AA339" s="34" t="s">
        <v>702</v>
      </c>
      <c r="AB339" s="34" t="s">
        <v>703</v>
      </c>
      <c r="AC339" s="45" t="s">
        <v>40</v>
      </c>
      <c r="AD339" s="45" t="s">
        <v>40</v>
      </c>
      <c r="AE339" s="45" t="s">
        <v>40</v>
      </c>
      <c r="AF339" s="45" t="s">
        <v>40</v>
      </c>
      <c r="AG339" s="45" t="s">
        <v>40</v>
      </c>
      <c r="AH339" s="34" t="s">
        <v>704</v>
      </c>
      <c r="AI339" s="34" t="s">
        <v>47</v>
      </c>
      <c r="AJ339" s="33">
        <v>53176923</v>
      </c>
      <c r="AK339" s="40" t="s">
        <v>789</v>
      </c>
      <c r="AL339" s="40" t="s">
        <v>49</v>
      </c>
      <c r="AM339" s="40" t="s">
        <v>50</v>
      </c>
      <c r="AN339" s="40" t="s">
        <v>3111</v>
      </c>
      <c r="AO339" s="40" t="s">
        <v>3644</v>
      </c>
      <c r="AP339" s="40" t="s">
        <v>2327</v>
      </c>
      <c r="AQ339" s="40" t="s">
        <v>2329</v>
      </c>
      <c r="AR339" s="38">
        <v>55612437</v>
      </c>
      <c r="AS339" s="42" t="s">
        <v>4064</v>
      </c>
      <c r="AT339" s="43" t="s">
        <v>4062</v>
      </c>
      <c r="AU339" s="33">
        <v>55612437</v>
      </c>
      <c r="AV339" s="33" t="s">
        <v>2726</v>
      </c>
      <c r="AW339" s="33" t="s">
        <v>4080</v>
      </c>
      <c r="AX339" s="40" t="s">
        <v>4057</v>
      </c>
      <c r="AY339" s="40" t="s">
        <v>4058</v>
      </c>
      <c r="AZ339" s="43" t="s">
        <v>4062</v>
      </c>
      <c r="BA339" s="42" t="s">
        <v>4064</v>
      </c>
      <c r="BB339" s="43" t="s">
        <v>4062</v>
      </c>
      <c r="BC339" s="43" t="s">
        <v>4062</v>
      </c>
      <c r="BD339" s="43" t="s">
        <v>4062</v>
      </c>
      <c r="BE339" s="42" t="s">
        <v>40</v>
      </c>
      <c r="BF339" s="42" t="s">
        <v>40</v>
      </c>
      <c r="BG339" s="43" t="s">
        <v>4062</v>
      </c>
      <c r="BH339" s="43" t="s">
        <v>4062</v>
      </c>
      <c r="BI339" s="43" t="s">
        <v>4062</v>
      </c>
      <c r="BJ339" s="43" t="s">
        <v>4062</v>
      </c>
      <c r="BK339" s="43" t="s">
        <v>4062</v>
      </c>
      <c r="BL339" s="42" t="s">
        <v>40</v>
      </c>
      <c r="BM339" s="42" t="s">
        <v>40</v>
      </c>
      <c r="BN339" s="43" t="s">
        <v>4062</v>
      </c>
      <c r="BO339" s="43" t="s">
        <v>4062</v>
      </c>
      <c r="BP339" s="43" t="s">
        <v>4062</v>
      </c>
      <c r="BQ339" s="43" t="s">
        <v>4062</v>
      </c>
      <c r="BR339" s="43" t="s">
        <v>4062</v>
      </c>
      <c r="BS339" s="43" t="s">
        <v>4062</v>
      </c>
      <c r="BT339" s="43" t="s">
        <v>4062</v>
      </c>
    </row>
    <row r="340" spans="1:72" s="42" customFormat="1" x14ac:dyDescent="0.2">
      <c r="A340" s="33">
        <v>55612438</v>
      </c>
      <c r="B340" s="34" t="s">
        <v>203</v>
      </c>
      <c r="C340" s="34" t="s">
        <v>51</v>
      </c>
      <c r="D340" s="34" t="s">
        <v>496</v>
      </c>
      <c r="E340" s="34" t="s">
        <v>2322</v>
      </c>
      <c r="F340" s="34" t="s">
        <v>1949</v>
      </c>
      <c r="G340" s="34" t="s">
        <v>1945</v>
      </c>
      <c r="H340" s="34" t="s">
        <v>2200</v>
      </c>
      <c r="I340" s="36">
        <v>2173005</v>
      </c>
      <c r="J340" s="37">
        <v>41375</v>
      </c>
      <c r="K340" s="34" t="s">
        <v>204</v>
      </c>
      <c r="L340" s="34" t="s">
        <v>33</v>
      </c>
      <c r="M340" s="34" t="s">
        <v>34</v>
      </c>
      <c r="N340" s="37">
        <v>41499</v>
      </c>
      <c r="O340" s="37">
        <f t="shared" si="17"/>
        <v>41375</v>
      </c>
      <c r="P340" s="38">
        <v>365</v>
      </c>
      <c r="Q340" s="37" t="s">
        <v>2297</v>
      </c>
      <c r="R340" s="37">
        <f t="shared" si="18"/>
        <v>41740</v>
      </c>
      <c r="S340" s="38">
        <f t="shared" si="19"/>
        <v>-241</v>
      </c>
      <c r="T340" s="39" t="s">
        <v>2298</v>
      </c>
      <c r="U340" s="34" t="s">
        <v>783</v>
      </c>
      <c r="V340" s="37">
        <v>41568</v>
      </c>
      <c r="W340" s="45" t="s">
        <v>40</v>
      </c>
      <c r="X340" s="45" t="s">
        <v>40</v>
      </c>
      <c r="Y340" s="40" t="s">
        <v>334</v>
      </c>
      <c r="Z340" s="40" t="s">
        <v>40</v>
      </c>
      <c r="AA340" s="34" t="s">
        <v>392</v>
      </c>
      <c r="AB340" s="34" t="s">
        <v>393</v>
      </c>
      <c r="AC340" s="45" t="s">
        <v>40</v>
      </c>
      <c r="AD340" s="45" t="s">
        <v>40</v>
      </c>
      <c r="AE340" s="45" t="s">
        <v>40</v>
      </c>
      <c r="AF340" s="45" t="s">
        <v>40</v>
      </c>
      <c r="AG340" s="45" t="s">
        <v>40</v>
      </c>
      <c r="AH340" s="34" t="s">
        <v>394</v>
      </c>
      <c r="AI340" s="34" t="s">
        <v>47</v>
      </c>
      <c r="AJ340" s="33">
        <v>52048167</v>
      </c>
      <c r="AK340" s="40" t="s">
        <v>789</v>
      </c>
      <c r="AL340" s="40" t="s">
        <v>49</v>
      </c>
      <c r="AM340" s="40" t="s">
        <v>50</v>
      </c>
      <c r="AN340" s="40" t="s">
        <v>3289</v>
      </c>
      <c r="AO340" s="40" t="s">
        <v>3822</v>
      </c>
      <c r="AP340" s="40" t="s">
        <v>2327</v>
      </c>
      <c r="AQ340" s="40" t="s">
        <v>2329</v>
      </c>
      <c r="AR340" s="38">
        <v>55612438</v>
      </c>
      <c r="AS340" s="42" t="s">
        <v>4064</v>
      </c>
      <c r="AT340" s="43" t="s">
        <v>4062</v>
      </c>
      <c r="AU340" s="33">
        <v>55612438</v>
      </c>
      <c r="AV340" s="33" t="s">
        <v>2727</v>
      </c>
      <c r="AW340" s="33" t="s">
        <v>4080</v>
      </c>
      <c r="AX340" s="40" t="s">
        <v>4057</v>
      </c>
      <c r="AY340" s="40" t="s">
        <v>4058</v>
      </c>
      <c r="AZ340" s="43" t="s">
        <v>4062</v>
      </c>
      <c r="BA340" s="42" t="s">
        <v>4064</v>
      </c>
      <c r="BB340" s="43" t="s">
        <v>4062</v>
      </c>
      <c r="BC340" s="43" t="s">
        <v>4062</v>
      </c>
      <c r="BD340" s="43" t="s">
        <v>4062</v>
      </c>
      <c r="BE340" s="42" t="s">
        <v>40</v>
      </c>
      <c r="BF340" s="42" t="s">
        <v>40</v>
      </c>
      <c r="BG340" s="43" t="s">
        <v>4062</v>
      </c>
      <c r="BH340" s="43" t="s">
        <v>4062</v>
      </c>
      <c r="BI340" s="43" t="s">
        <v>4062</v>
      </c>
      <c r="BJ340" s="43" t="s">
        <v>4062</v>
      </c>
      <c r="BK340" s="43" t="s">
        <v>4062</v>
      </c>
      <c r="BL340" s="42" t="s">
        <v>40</v>
      </c>
      <c r="BM340" s="42" t="s">
        <v>40</v>
      </c>
      <c r="BN340" s="43" t="s">
        <v>4062</v>
      </c>
      <c r="BO340" s="43" t="s">
        <v>4062</v>
      </c>
      <c r="BP340" s="43" t="s">
        <v>4062</v>
      </c>
      <c r="BQ340" s="43" t="s">
        <v>4062</v>
      </c>
      <c r="BR340" s="43" t="s">
        <v>4062</v>
      </c>
      <c r="BS340" s="43" t="s">
        <v>4062</v>
      </c>
      <c r="BT340" s="43" t="s">
        <v>4062</v>
      </c>
    </row>
    <row r="341" spans="1:72" s="42" customFormat="1" x14ac:dyDescent="0.2">
      <c r="A341" s="33">
        <v>55612442</v>
      </c>
      <c r="B341" s="34" t="s">
        <v>205</v>
      </c>
      <c r="C341" s="34" t="s">
        <v>51</v>
      </c>
      <c r="D341" s="34" t="s">
        <v>358</v>
      </c>
      <c r="E341" s="34" t="s">
        <v>2322</v>
      </c>
      <c r="F341" s="34" t="s">
        <v>1946</v>
      </c>
      <c r="G341" s="34" t="s">
        <v>1945</v>
      </c>
      <c r="H341" s="34" t="s">
        <v>2200</v>
      </c>
      <c r="I341" s="36">
        <v>180000</v>
      </c>
      <c r="J341" s="37">
        <v>41393</v>
      </c>
      <c r="K341" s="34" t="s">
        <v>206</v>
      </c>
      <c r="L341" s="34" t="s">
        <v>33</v>
      </c>
      <c r="M341" s="34" t="s">
        <v>34</v>
      </c>
      <c r="N341" s="37">
        <v>41499</v>
      </c>
      <c r="O341" s="37">
        <f t="shared" si="17"/>
        <v>41393</v>
      </c>
      <c r="P341" s="38">
        <v>365</v>
      </c>
      <c r="Q341" s="37" t="s">
        <v>2297</v>
      </c>
      <c r="R341" s="37">
        <f t="shared" si="18"/>
        <v>41758</v>
      </c>
      <c r="S341" s="38">
        <f t="shared" si="19"/>
        <v>-259</v>
      </c>
      <c r="T341" s="39" t="s">
        <v>2298</v>
      </c>
      <c r="U341" s="34" t="s">
        <v>783</v>
      </c>
      <c r="V341" s="37">
        <v>41568</v>
      </c>
      <c r="W341" s="45" t="s">
        <v>40</v>
      </c>
      <c r="X341" s="45" t="s">
        <v>40</v>
      </c>
      <c r="Y341" s="40" t="s">
        <v>334</v>
      </c>
      <c r="Z341" s="40" t="s">
        <v>40</v>
      </c>
      <c r="AA341" s="34" t="s">
        <v>529</v>
      </c>
      <c r="AB341" s="34" t="s">
        <v>525</v>
      </c>
      <c r="AC341" s="45" t="s">
        <v>40</v>
      </c>
      <c r="AD341" s="45" t="s">
        <v>40</v>
      </c>
      <c r="AE341" s="45" t="s">
        <v>40</v>
      </c>
      <c r="AF341" s="45" t="s">
        <v>40</v>
      </c>
      <c r="AG341" s="45" t="s">
        <v>40</v>
      </c>
      <c r="AH341" s="34" t="s">
        <v>530</v>
      </c>
      <c r="AI341" s="34" t="s">
        <v>47</v>
      </c>
      <c r="AJ341" s="33">
        <v>1015429245</v>
      </c>
      <c r="AK341" s="40" t="s">
        <v>789</v>
      </c>
      <c r="AL341" s="40" t="s">
        <v>49</v>
      </c>
      <c r="AM341" s="40" t="s">
        <v>50</v>
      </c>
      <c r="AN341" s="40" t="s">
        <v>3044</v>
      </c>
      <c r="AO341" s="40" t="s">
        <v>3577</v>
      </c>
      <c r="AP341" s="40" t="s">
        <v>2327</v>
      </c>
      <c r="AQ341" s="40" t="s">
        <v>2329</v>
      </c>
      <c r="AR341" s="38">
        <v>55612442</v>
      </c>
      <c r="AS341" s="42" t="s">
        <v>4064</v>
      </c>
      <c r="AT341" s="43" t="s">
        <v>4062</v>
      </c>
      <c r="AU341" s="33">
        <v>55612442</v>
      </c>
      <c r="AV341" s="33" t="s">
        <v>2728</v>
      </c>
      <c r="AW341" s="33" t="s">
        <v>4080</v>
      </c>
      <c r="AX341" s="40" t="s">
        <v>4057</v>
      </c>
      <c r="AY341" s="40" t="s">
        <v>4058</v>
      </c>
      <c r="AZ341" s="43" t="s">
        <v>4062</v>
      </c>
      <c r="BA341" s="42" t="s">
        <v>4064</v>
      </c>
      <c r="BB341" s="43" t="s">
        <v>4062</v>
      </c>
      <c r="BC341" s="43" t="s">
        <v>4062</v>
      </c>
      <c r="BD341" s="43" t="s">
        <v>4062</v>
      </c>
      <c r="BE341" s="42" t="s">
        <v>40</v>
      </c>
      <c r="BF341" s="42" t="s">
        <v>40</v>
      </c>
      <c r="BG341" s="43" t="s">
        <v>4062</v>
      </c>
      <c r="BH341" s="43" t="s">
        <v>4062</v>
      </c>
      <c r="BI341" s="43" t="s">
        <v>4062</v>
      </c>
      <c r="BJ341" s="43" t="s">
        <v>4062</v>
      </c>
      <c r="BK341" s="43" t="s">
        <v>4062</v>
      </c>
      <c r="BL341" s="42" t="s">
        <v>40</v>
      </c>
      <c r="BM341" s="42" t="s">
        <v>40</v>
      </c>
      <c r="BN341" s="43" t="s">
        <v>4062</v>
      </c>
      <c r="BO341" s="43" t="s">
        <v>4062</v>
      </c>
      <c r="BP341" s="43" t="s">
        <v>4062</v>
      </c>
      <c r="BQ341" s="43" t="s">
        <v>4062</v>
      </c>
      <c r="BR341" s="43" t="s">
        <v>4062</v>
      </c>
      <c r="BS341" s="43" t="s">
        <v>4062</v>
      </c>
      <c r="BT341" s="43" t="s">
        <v>4062</v>
      </c>
    </row>
    <row r="342" spans="1:72" s="42" customFormat="1" x14ac:dyDescent="0.2">
      <c r="A342" s="33">
        <v>55612442</v>
      </c>
      <c r="B342" s="34" t="s">
        <v>205</v>
      </c>
      <c r="C342" s="34" t="s">
        <v>54</v>
      </c>
      <c r="D342" s="34" t="s">
        <v>364</v>
      </c>
      <c r="E342" s="35" t="s">
        <v>768</v>
      </c>
      <c r="F342" s="34" t="s">
        <v>1944</v>
      </c>
      <c r="G342" s="34" t="s">
        <v>1945</v>
      </c>
      <c r="H342" s="34" t="s">
        <v>2200</v>
      </c>
      <c r="I342" s="36">
        <v>470000</v>
      </c>
      <c r="J342" s="37">
        <v>41393</v>
      </c>
      <c r="K342" s="34" t="s">
        <v>206</v>
      </c>
      <c r="L342" s="34" t="s">
        <v>33</v>
      </c>
      <c r="M342" s="34" t="s">
        <v>34</v>
      </c>
      <c r="N342" s="37">
        <v>41499</v>
      </c>
      <c r="O342" s="37">
        <f t="shared" si="17"/>
        <v>41393</v>
      </c>
      <c r="P342" s="38">
        <v>365</v>
      </c>
      <c r="Q342" s="37" t="s">
        <v>2297</v>
      </c>
      <c r="R342" s="37">
        <f t="shared" si="18"/>
        <v>41758</v>
      </c>
      <c r="S342" s="38">
        <f t="shared" si="19"/>
        <v>-259</v>
      </c>
      <c r="T342" s="39" t="s">
        <v>2298</v>
      </c>
      <c r="U342" s="34" t="s">
        <v>783</v>
      </c>
      <c r="V342" s="37">
        <v>41568</v>
      </c>
      <c r="W342" s="45" t="s">
        <v>40</v>
      </c>
      <c r="X342" s="45" t="s">
        <v>40</v>
      </c>
      <c r="Y342" s="40" t="s">
        <v>334</v>
      </c>
      <c r="Z342" s="40" t="s">
        <v>40</v>
      </c>
      <c r="AA342" s="34" t="s">
        <v>529</v>
      </c>
      <c r="AB342" s="34" t="s">
        <v>525</v>
      </c>
      <c r="AC342" s="45" t="s">
        <v>40</v>
      </c>
      <c r="AD342" s="45" t="s">
        <v>40</v>
      </c>
      <c r="AE342" s="45" t="s">
        <v>40</v>
      </c>
      <c r="AF342" s="45" t="s">
        <v>40</v>
      </c>
      <c r="AG342" s="45" t="s">
        <v>40</v>
      </c>
      <c r="AH342" s="34" t="s">
        <v>530</v>
      </c>
      <c r="AI342" s="34" t="s">
        <v>47</v>
      </c>
      <c r="AJ342" s="33">
        <v>1015429245</v>
      </c>
      <c r="AK342" s="40" t="s">
        <v>789</v>
      </c>
      <c r="AL342" s="40" t="s">
        <v>49</v>
      </c>
      <c r="AM342" s="40" t="s">
        <v>50</v>
      </c>
      <c r="AN342" s="40" t="s">
        <v>3290</v>
      </c>
      <c r="AO342" s="40" t="s">
        <v>3823</v>
      </c>
      <c r="AP342" s="40" t="s">
        <v>2327</v>
      </c>
      <c r="AQ342" s="40" t="s">
        <v>2329</v>
      </c>
      <c r="AR342" s="38">
        <v>55612442</v>
      </c>
      <c r="AS342" s="42" t="s">
        <v>4064</v>
      </c>
      <c r="AT342" s="43" t="s">
        <v>4062</v>
      </c>
      <c r="AU342" s="33">
        <v>55612442</v>
      </c>
      <c r="AV342" s="33" t="s">
        <v>2729</v>
      </c>
      <c r="AW342" s="33" t="s">
        <v>4080</v>
      </c>
      <c r="AX342" s="40" t="s">
        <v>4057</v>
      </c>
      <c r="AY342" s="40" t="s">
        <v>4058</v>
      </c>
      <c r="AZ342" s="43" t="s">
        <v>4062</v>
      </c>
      <c r="BA342" s="42" t="s">
        <v>4064</v>
      </c>
      <c r="BB342" s="43" t="s">
        <v>4062</v>
      </c>
      <c r="BC342" s="43" t="s">
        <v>4062</v>
      </c>
      <c r="BD342" s="43" t="s">
        <v>4062</v>
      </c>
      <c r="BE342" s="42" t="s">
        <v>40</v>
      </c>
      <c r="BF342" s="42" t="s">
        <v>40</v>
      </c>
      <c r="BG342" s="43" t="s">
        <v>4062</v>
      </c>
      <c r="BH342" s="43" t="s">
        <v>4062</v>
      </c>
      <c r="BI342" s="43" t="s">
        <v>4062</v>
      </c>
      <c r="BJ342" s="43" t="s">
        <v>4062</v>
      </c>
      <c r="BK342" s="43" t="s">
        <v>4062</v>
      </c>
      <c r="BL342" s="42" t="s">
        <v>40</v>
      </c>
      <c r="BM342" s="42" t="s">
        <v>40</v>
      </c>
      <c r="BN342" s="43" t="s">
        <v>4062</v>
      </c>
      <c r="BO342" s="43" t="s">
        <v>4062</v>
      </c>
      <c r="BP342" s="43" t="s">
        <v>4062</v>
      </c>
      <c r="BQ342" s="43" t="s">
        <v>4062</v>
      </c>
      <c r="BR342" s="43" t="s">
        <v>4062</v>
      </c>
      <c r="BS342" s="43" t="s">
        <v>4062</v>
      </c>
      <c r="BT342" s="43" t="s">
        <v>4062</v>
      </c>
    </row>
    <row r="343" spans="1:72" s="42" customFormat="1" x14ac:dyDescent="0.2">
      <c r="A343" s="33">
        <v>55612448</v>
      </c>
      <c r="B343" s="34" t="s">
        <v>207</v>
      </c>
      <c r="C343" s="34" t="s">
        <v>51</v>
      </c>
      <c r="D343" s="34" t="s">
        <v>169</v>
      </c>
      <c r="E343" s="34" t="s">
        <v>2322</v>
      </c>
      <c r="F343" s="34" t="s">
        <v>1946</v>
      </c>
      <c r="G343" s="34" t="s">
        <v>1945</v>
      </c>
      <c r="H343" s="34" t="s">
        <v>2200</v>
      </c>
      <c r="I343" s="36">
        <v>180000</v>
      </c>
      <c r="J343" s="37">
        <v>41360</v>
      </c>
      <c r="K343" s="34" t="s">
        <v>208</v>
      </c>
      <c r="L343" s="34" t="s">
        <v>33</v>
      </c>
      <c r="M343" s="34" t="s">
        <v>34</v>
      </c>
      <c r="N343" s="37">
        <v>41499</v>
      </c>
      <c r="O343" s="37">
        <f t="shared" si="17"/>
        <v>41360</v>
      </c>
      <c r="P343" s="38">
        <v>365</v>
      </c>
      <c r="Q343" s="37" t="s">
        <v>2297</v>
      </c>
      <c r="R343" s="37">
        <f t="shared" si="18"/>
        <v>41725</v>
      </c>
      <c r="S343" s="38">
        <f t="shared" si="19"/>
        <v>-226</v>
      </c>
      <c r="T343" s="39" t="s">
        <v>2298</v>
      </c>
      <c r="U343" s="34" t="s">
        <v>783</v>
      </c>
      <c r="V343" s="37">
        <v>41568</v>
      </c>
      <c r="W343" s="45" t="s">
        <v>40</v>
      </c>
      <c r="X343" s="45" t="s">
        <v>40</v>
      </c>
      <c r="Y343" s="40" t="s">
        <v>334</v>
      </c>
      <c r="Z343" s="40" t="s">
        <v>40</v>
      </c>
      <c r="AA343" s="34" t="s">
        <v>209</v>
      </c>
      <c r="AB343" s="34" t="s">
        <v>564</v>
      </c>
      <c r="AC343" s="45" t="s">
        <v>40</v>
      </c>
      <c r="AD343" s="45" t="s">
        <v>40</v>
      </c>
      <c r="AE343" s="45" t="s">
        <v>40</v>
      </c>
      <c r="AF343" s="45" t="s">
        <v>40</v>
      </c>
      <c r="AG343" s="45" t="s">
        <v>40</v>
      </c>
      <c r="AH343" s="34" t="s">
        <v>210</v>
      </c>
      <c r="AI343" s="34" t="s">
        <v>47</v>
      </c>
      <c r="AJ343" s="33">
        <v>52328774</v>
      </c>
      <c r="AK343" s="40" t="s">
        <v>789</v>
      </c>
      <c r="AL343" s="40" t="s">
        <v>49</v>
      </c>
      <c r="AM343" s="40" t="s">
        <v>50</v>
      </c>
      <c r="AN343" s="40" t="s">
        <v>3291</v>
      </c>
      <c r="AO343" s="40" t="s">
        <v>3824</v>
      </c>
      <c r="AP343" s="40" t="s">
        <v>2327</v>
      </c>
      <c r="AQ343" s="40" t="s">
        <v>2329</v>
      </c>
      <c r="AR343" s="38">
        <v>55612448</v>
      </c>
      <c r="AS343" s="42" t="s">
        <v>4064</v>
      </c>
      <c r="AT343" s="43" t="s">
        <v>4062</v>
      </c>
      <c r="AU343" s="33">
        <v>55612448</v>
      </c>
      <c r="AV343" s="33" t="s">
        <v>2730</v>
      </c>
      <c r="AW343" s="33" t="s">
        <v>4080</v>
      </c>
      <c r="AX343" s="40" t="s">
        <v>4057</v>
      </c>
      <c r="AY343" s="40" t="s">
        <v>4058</v>
      </c>
      <c r="AZ343" s="43" t="s">
        <v>4062</v>
      </c>
      <c r="BA343" s="42" t="s">
        <v>4064</v>
      </c>
      <c r="BB343" s="43" t="s">
        <v>4062</v>
      </c>
      <c r="BC343" s="43" t="s">
        <v>4062</v>
      </c>
      <c r="BD343" s="43" t="s">
        <v>4062</v>
      </c>
      <c r="BE343" s="42" t="s">
        <v>40</v>
      </c>
      <c r="BF343" s="42" t="s">
        <v>40</v>
      </c>
      <c r="BG343" s="43" t="s">
        <v>4062</v>
      </c>
      <c r="BH343" s="43" t="s">
        <v>4062</v>
      </c>
      <c r="BI343" s="43" t="s">
        <v>4062</v>
      </c>
      <c r="BJ343" s="43" t="s">
        <v>4062</v>
      </c>
      <c r="BK343" s="43" t="s">
        <v>4062</v>
      </c>
      <c r="BL343" s="42" t="s">
        <v>40</v>
      </c>
      <c r="BM343" s="42" t="s">
        <v>40</v>
      </c>
      <c r="BN343" s="43" t="s">
        <v>4062</v>
      </c>
      <c r="BO343" s="43" t="s">
        <v>4062</v>
      </c>
      <c r="BP343" s="43" t="s">
        <v>4062</v>
      </c>
      <c r="BQ343" s="43" t="s">
        <v>4062</v>
      </c>
      <c r="BR343" s="43" t="s">
        <v>4062</v>
      </c>
      <c r="BS343" s="43" t="s">
        <v>4062</v>
      </c>
      <c r="BT343" s="43" t="s">
        <v>4062</v>
      </c>
    </row>
    <row r="344" spans="1:72" s="42" customFormat="1" x14ac:dyDescent="0.2">
      <c r="A344" s="33">
        <v>55612448</v>
      </c>
      <c r="B344" s="34" t="s">
        <v>207</v>
      </c>
      <c r="C344" s="34" t="s">
        <v>54</v>
      </c>
      <c r="D344" s="34" t="s">
        <v>369</v>
      </c>
      <c r="E344" s="35" t="s">
        <v>2323</v>
      </c>
      <c r="F344" s="34" t="s">
        <v>1963</v>
      </c>
      <c r="G344" s="34" t="s">
        <v>1945</v>
      </c>
      <c r="H344" s="34" t="s">
        <v>2200</v>
      </c>
      <c r="I344" s="36">
        <v>2385000</v>
      </c>
      <c r="J344" s="37">
        <v>41360</v>
      </c>
      <c r="K344" s="34" t="s">
        <v>208</v>
      </c>
      <c r="L344" s="34" t="s">
        <v>33</v>
      </c>
      <c r="M344" s="34" t="s">
        <v>34</v>
      </c>
      <c r="N344" s="37">
        <v>41499</v>
      </c>
      <c r="O344" s="37">
        <f t="shared" si="17"/>
        <v>41360</v>
      </c>
      <c r="P344" s="38">
        <v>365</v>
      </c>
      <c r="Q344" s="37" t="s">
        <v>2297</v>
      </c>
      <c r="R344" s="37">
        <f t="shared" si="18"/>
        <v>41725</v>
      </c>
      <c r="S344" s="38">
        <f t="shared" si="19"/>
        <v>-226</v>
      </c>
      <c r="T344" s="39" t="s">
        <v>2298</v>
      </c>
      <c r="U344" s="34" t="s">
        <v>783</v>
      </c>
      <c r="V344" s="37">
        <v>41568</v>
      </c>
      <c r="W344" s="45" t="s">
        <v>40</v>
      </c>
      <c r="X344" s="45" t="s">
        <v>40</v>
      </c>
      <c r="Y344" s="40" t="s">
        <v>334</v>
      </c>
      <c r="Z344" s="40" t="s">
        <v>40</v>
      </c>
      <c r="AA344" s="34" t="s">
        <v>209</v>
      </c>
      <c r="AB344" s="34" t="s">
        <v>564</v>
      </c>
      <c r="AC344" s="45" t="s">
        <v>40</v>
      </c>
      <c r="AD344" s="45" t="s">
        <v>40</v>
      </c>
      <c r="AE344" s="45" t="s">
        <v>40</v>
      </c>
      <c r="AF344" s="45" t="s">
        <v>40</v>
      </c>
      <c r="AG344" s="45" t="s">
        <v>40</v>
      </c>
      <c r="AH344" s="34" t="s">
        <v>210</v>
      </c>
      <c r="AI344" s="34" t="s">
        <v>47</v>
      </c>
      <c r="AJ344" s="33">
        <v>52328774</v>
      </c>
      <c r="AK344" s="40" t="s">
        <v>789</v>
      </c>
      <c r="AL344" s="40" t="s">
        <v>49</v>
      </c>
      <c r="AM344" s="40" t="s">
        <v>50</v>
      </c>
      <c r="AN344" s="40" t="s">
        <v>3292</v>
      </c>
      <c r="AO344" s="40" t="s">
        <v>3825</v>
      </c>
      <c r="AP344" s="40" t="s">
        <v>2327</v>
      </c>
      <c r="AQ344" s="40" t="s">
        <v>2329</v>
      </c>
      <c r="AR344" s="38">
        <v>55612448</v>
      </c>
      <c r="AS344" s="42" t="s">
        <v>4064</v>
      </c>
      <c r="AT344" s="43" t="s">
        <v>4062</v>
      </c>
      <c r="AU344" s="33">
        <v>55612448</v>
      </c>
      <c r="AV344" s="33" t="s">
        <v>2731</v>
      </c>
      <c r="AW344" s="33" t="s">
        <v>4080</v>
      </c>
      <c r="AX344" s="40" t="s">
        <v>4057</v>
      </c>
      <c r="AY344" s="40" t="s">
        <v>4058</v>
      </c>
      <c r="AZ344" s="43" t="s">
        <v>4062</v>
      </c>
      <c r="BA344" s="42" t="s">
        <v>4064</v>
      </c>
      <c r="BB344" s="43" t="s">
        <v>4062</v>
      </c>
      <c r="BC344" s="43" t="s">
        <v>4062</v>
      </c>
      <c r="BD344" s="43" t="s">
        <v>4062</v>
      </c>
      <c r="BE344" s="42" t="s">
        <v>40</v>
      </c>
      <c r="BF344" s="42" t="s">
        <v>40</v>
      </c>
      <c r="BG344" s="43" t="s">
        <v>4062</v>
      </c>
      <c r="BH344" s="43" t="s">
        <v>4062</v>
      </c>
      <c r="BI344" s="43" t="s">
        <v>4062</v>
      </c>
      <c r="BJ344" s="43" t="s">
        <v>4062</v>
      </c>
      <c r="BK344" s="43" t="s">
        <v>4062</v>
      </c>
      <c r="BL344" s="42" t="s">
        <v>40</v>
      </c>
      <c r="BM344" s="42" t="s">
        <v>40</v>
      </c>
      <c r="BN344" s="43" t="s">
        <v>4062</v>
      </c>
      <c r="BO344" s="43" t="s">
        <v>4062</v>
      </c>
      <c r="BP344" s="43" t="s">
        <v>4062</v>
      </c>
      <c r="BQ344" s="43" t="s">
        <v>4062</v>
      </c>
      <c r="BR344" s="43" t="s">
        <v>4062</v>
      </c>
      <c r="BS344" s="43" t="s">
        <v>4062</v>
      </c>
      <c r="BT344" s="43" t="s">
        <v>4062</v>
      </c>
    </row>
    <row r="345" spans="1:72" s="42" customFormat="1" x14ac:dyDescent="0.2">
      <c r="A345" s="33">
        <v>55612448</v>
      </c>
      <c r="B345" s="34" t="s">
        <v>207</v>
      </c>
      <c r="C345" s="34" t="s">
        <v>30</v>
      </c>
      <c r="D345" s="34" t="s">
        <v>364</v>
      </c>
      <c r="E345" s="35" t="s">
        <v>768</v>
      </c>
      <c r="F345" s="34" t="s">
        <v>1965</v>
      </c>
      <c r="G345" s="34" t="s">
        <v>1945</v>
      </c>
      <c r="H345" s="34" t="s">
        <v>2200</v>
      </c>
      <c r="I345" s="36">
        <v>470000</v>
      </c>
      <c r="J345" s="37">
        <v>41360</v>
      </c>
      <c r="K345" s="34" t="s">
        <v>208</v>
      </c>
      <c r="L345" s="34" t="s">
        <v>33</v>
      </c>
      <c r="M345" s="34" t="s">
        <v>34</v>
      </c>
      <c r="N345" s="37">
        <v>41499</v>
      </c>
      <c r="O345" s="37">
        <f t="shared" si="17"/>
        <v>41360</v>
      </c>
      <c r="P345" s="38">
        <v>365</v>
      </c>
      <c r="Q345" s="37" t="s">
        <v>2297</v>
      </c>
      <c r="R345" s="37">
        <f t="shared" si="18"/>
        <v>41725</v>
      </c>
      <c r="S345" s="38">
        <f t="shared" si="19"/>
        <v>-226</v>
      </c>
      <c r="T345" s="39" t="s">
        <v>2298</v>
      </c>
      <c r="U345" s="34" t="s">
        <v>783</v>
      </c>
      <c r="V345" s="37">
        <v>41568</v>
      </c>
      <c r="W345" s="45" t="s">
        <v>40</v>
      </c>
      <c r="X345" s="45" t="s">
        <v>40</v>
      </c>
      <c r="Y345" s="40" t="s">
        <v>334</v>
      </c>
      <c r="Z345" s="40" t="s">
        <v>40</v>
      </c>
      <c r="AA345" s="34" t="s">
        <v>209</v>
      </c>
      <c r="AB345" s="34" t="s">
        <v>564</v>
      </c>
      <c r="AC345" s="45" t="s">
        <v>40</v>
      </c>
      <c r="AD345" s="45" t="s">
        <v>40</v>
      </c>
      <c r="AE345" s="45" t="s">
        <v>40</v>
      </c>
      <c r="AF345" s="45" t="s">
        <v>40</v>
      </c>
      <c r="AG345" s="45" t="s">
        <v>40</v>
      </c>
      <c r="AH345" s="34" t="s">
        <v>210</v>
      </c>
      <c r="AI345" s="34" t="s">
        <v>47</v>
      </c>
      <c r="AJ345" s="33">
        <v>52328774</v>
      </c>
      <c r="AK345" s="40" t="s">
        <v>789</v>
      </c>
      <c r="AL345" s="40" t="s">
        <v>49</v>
      </c>
      <c r="AM345" s="40" t="s">
        <v>50</v>
      </c>
      <c r="AN345" s="40" t="s">
        <v>3293</v>
      </c>
      <c r="AO345" s="40" t="s">
        <v>3826</v>
      </c>
      <c r="AP345" s="40" t="s">
        <v>2327</v>
      </c>
      <c r="AQ345" s="40" t="s">
        <v>2329</v>
      </c>
      <c r="AR345" s="38">
        <v>55612448</v>
      </c>
      <c r="AS345" s="42" t="s">
        <v>4064</v>
      </c>
      <c r="AT345" s="43" t="s">
        <v>4062</v>
      </c>
      <c r="AU345" s="33">
        <v>55612448</v>
      </c>
      <c r="AV345" s="33" t="s">
        <v>2732</v>
      </c>
      <c r="AW345" s="33" t="s">
        <v>4080</v>
      </c>
      <c r="AX345" s="40" t="s">
        <v>4057</v>
      </c>
      <c r="AY345" s="40" t="s">
        <v>4058</v>
      </c>
      <c r="AZ345" s="43" t="s">
        <v>4062</v>
      </c>
      <c r="BA345" s="42" t="s">
        <v>4064</v>
      </c>
      <c r="BB345" s="43" t="s">
        <v>4062</v>
      </c>
      <c r="BC345" s="43" t="s">
        <v>4062</v>
      </c>
      <c r="BD345" s="43" t="s">
        <v>4062</v>
      </c>
      <c r="BE345" s="42" t="s">
        <v>40</v>
      </c>
      <c r="BF345" s="42" t="s">
        <v>40</v>
      </c>
      <c r="BG345" s="43" t="s">
        <v>4062</v>
      </c>
      <c r="BH345" s="43" t="s">
        <v>4062</v>
      </c>
      <c r="BI345" s="43" t="s">
        <v>4062</v>
      </c>
      <c r="BJ345" s="43" t="s">
        <v>4062</v>
      </c>
      <c r="BK345" s="43" t="s">
        <v>4062</v>
      </c>
      <c r="BL345" s="42" t="s">
        <v>40</v>
      </c>
      <c r="BM345" s="42" t="s">
        <v>40</v>
      </c>
      <c r="BN345" s="43" t="s">
        <v>4062</v>
      </c>
      <c r="BO345" s="43" t="s">
        <v>4062</v>
      </c>
      <c r="BP345" s="43" t="s">
        <v>4062</v>
      </c>
      <c r="BQ345" s="43" t="s">
        <v>4062</v>
      </c>
      <c r="BR345" s="43" t="s">
        <v>4062</v>
      </c>
      <c r="BS345" s="43" t="s">
        <v>4062</v>
      </c>
      <c r="BT345" s="43" t="s">
        <v>4062</v>
      </c>
    </row>
    <row r="346" spans="1:72" s="42" customFormat="1" x14ac:dyDescent="0.2">
      <c r="A346" s="33">
        <v>55612450</v>
      </c>
      <c r="B346" s="34" t="s">
        <v>211</v>
      </c>
      <c r="C346" s="34" t="s">
        <v>51</v>
      </c>
      <c r="D346" s="34" t="s">
        <v>358</v>
      </c>
      <c r="E346" s="34" t="s">
        <v>2322</v>
      </c>
      <c r="F346" s="34" t="s">
        <v>1946</v>
      </c>
      <c r="G346" s="34" t="s">
        <v>1945</v>
      </c>
      <c r="H346" s="34" t="s">
        <v>2200</v>
      </c>
      <c r="I346" s="36">
        <v>177700</v>
      </c>
      <c r="J346" s="37">
        <v>41408</v>
      </c>
      <c r="K346" s="34" t="s">
        <v>212</v>
      </c>
      <c r="L346" s="34" t="s">
        <v>33</v>
      </c>
      <c r="M346" s="34" t="s">
        <v>34</v>
      </c>
      <c r="N346" s="37">
        <v>41499</v>
      </c>
      <c r="O346" s="37">
        <f t="shared" si="17"/>
        <v>41408</v>
      </c>
      <c r="P346" s="38">
        <v>365</v>
      </c>
      <c r="Q346" s="37" t="s">
        <v>2297</v>
      </c>
      <c r="R346" s="37">
        <f t="shared" si="18"/>
        <v>41773</v>
      </c>
      <c r="S346" s="38">
        <f t="shared" si="19"/>
        <v>-274</v>
      </c>
      <c r="T346" s="39" t="s">
        <v>2298</v>
      </c>
      <c r="U346" s="34" t="s">
        <v>783</v>
      </c>
      <c r="V346" s="37">
        <v>41568</v>
      </c>
      <c r="W346" s="45" t="s">
        <v>40</v>
      </c>
      <c r="X346" s="45" t="s">
        <v>40</v>
      </c>
      <c r="Y346" s="40" t="s">
        <v>334</v>
      </c>
      <c r="Z346" s="40" t="s">
        <v>40</v>
      </c>
      <c r="AA346" s="34" t="s">
        <v>213</v>
      </c>
      <c r="AB346" s="34" t="s">
        <v>75</v>
      </c>
      <c r="AC346" s="45" t="s">
        <v>40</v>
      </c>
      <c r="AD346" s="45" t="s">
        <v>40</v>
      </c>
      <c r="AE346" s="45" t="s">
        <v>40</v>
      </c>
      <c r="AF346" s="45" t="s">
        <v>40</v>
      </c>
      <c r="AG346" s="45" t="s">
        <v>40</v>
      </c>
      <c r="AH346" s="34" t="s">
        <v>100</v>
      </c>
      <c r="AI346" s="34" t="s">
        <v>82</v>
      </c>
      <c r="AJ346" s="33">
        <v>98030753585</v>
      </c>
      <c r="AK346" s="40" t="s">
        <v>789</v>
      </c>
      <c r="AL346" s="40" t="s">
        <v>49</v>
      </c>
      <c r="AM346" s="40" t="s">
        <v>50</v>
      </c>
      <c r="AN346" s="40" t="s">
        <v>3294</v>
      </c>
      <c r="AO346" s="40" t="s">
        <v>3827</v>
      </c>
      <c r="AP346" s="40" t="s">
        <v>2327</v>
      </c>
      <c r="AQ346" s="40" t="s">
        <v>2329</v>
      </c>
      <c r="AR346" s="38">
        <v>55612450</v>
      </c>
      <c r="AS346" s="42" t="s">
        <v>4064</v>
      </c>
      <c r="AT346" s="43" t="s">
        <v>4062</v>
      </c>
      <c r="AU346" s="33">
        <v>55612450</v>
      </c>
      <c r="AV346" s="33" t="s">
        <v>2733</v>
      </c>
      <c r="AW346" s="33" t="s">
        <v>4080</v>
      </c>
      <c r="AX346" s="40" t="s">
        <v>4057</v>
      </c>
      <c r="AY346" s="40" t="s">
        <v>4058</v>
      </c>
      <c r="AZ346" s="43" t="s">
        <v>4062</v>
      </c>
      <c r="BA346" s="42" t="s">
        <v>4064</v>
      </c>
      <c r="BB346" s="43" t="s">
        <v>4062</v>
      </c>
      <c r="BC346" s="43" t="s">
        <v>4062</v>
      </c>
      <c r="BD346" s="43" t="s">
        <v>4062</v>
      </c>
      <c r="BE346" s="42" t="s">
        <v>40</v>
      </c>
      <c r="BF346" s="42" t="s">
        <v>40</v>
      </c>
      <c r="BG346" s="43" t="s">
        <v>4062</v>
      </c>
      <c r="BH346" s="43" t="s">
        <v>4062</v>
      </c>
      <c r="BI346" s="43" t="s">
        <v>4062</v>
      </c>
      <c r="BJ346" s="43" t="s">
        <v>4062</v>
      </c>
      <c r="BK346" s="43" t="s">
        <v>4062</v>
      </c>
      <c r="BL346" s="42" t="s">
        <v>40</v>
      </c>
      <c r="BM346" s="42" t="s">
        <v>40</v>
      </c>
      <c r="BN346" s="43" t="s">
        <v>4062</v>
      </c>
      <c r="BO346" s="43" t="s">
        <v>4062</v>
      </c>
      <c r="BP346" s="43" t="s">
        <v>4062</v>
      </c>
      <c r="BQ346" s="43" t="s">
        <v>4062</v>
      </c>
      <c r="BR346" s="43" t="s">
        <v>4062</v>
      </c>
      <c r="BS346" s="43" t="s">
        <v>4062</v>
      </c>
      <c r="BT346" s="43" t="s">
        <v>4062</v>
      </c>
    </row>
    <row r="347" spans="1:72" s="42" customFormat="1" x14ac:dyDescent="0.2">
      <c r="A347" s="33">
        <v>55612450</v>
      </c>
      <c r="B347" s="34" t="s">
        <v>211</v>
      </c>
      <c r="C347" s="34" t="s">
        <v>54</v>
      </c>
      <c r="D347" s="34" t="s">
        <v>369</v>
      </c>
      <c r="E347" s="35" t="s">
        <v>2323</v>
      </c>
      <c r="F347" s="34" t="s">
        <v>1963</v>
      </c>
      <c r="G347" s="34" t="s">
        <v>1945</v>
      </c>
      <c r="H347" s="34" t="s">
        <v>2200</v>
      </c>
      <c r="I347" s="36">
        <v>2272500</v>
      </c>
      <c r="J347" s="37">
        <v>41408</v>
      </c>
      <c r="K347" s="34" t="s">
        <v>212</v>
      </c>
      <c r="L347" s="34" t="s">
        <v>33</v>
      </c>
      <c r="M347" s="34" t="s">
        <v>34</v>
      </c>
      <c r="N347" s="37">
        <v>41499</v>
      </c>
      <c r="O347" s="37">
        <f t="shared" si="17"/>
        <v>41408</v>
      </c>
      <c r="P347" s="38">
        <v>365</v>
      </c>
      <c r="Q347" s="37" t="s">
        <v>2297</v>
      </c>
      <c r="R347" s="37">
        <f t="shared" si="18"/>
        <v>41773</v>
      </c>
      <c r="S347" s="38">
        <f t="shared" si="19"/>
        <v>-274</v>
      </c>
      <c r="T347" s="39" t="s">
        <v>2298</v>
      </c>
      <c r="U347" s="34" t="s">
        <v>783</v>
      </c>
      <c r="V347" s="37">
        <v>41568</v>
      </c>
      <c r="W347" s="45" t="s">
        <v>40</v>
      </c>
      <c r="X347" s="45" t="s">
        <v>40</v>
      </c>
      <c r="Y347" s="40" t="s">
        <v>334</v>
      </c>
      <c r="Z347" s="40" t="s">
        <v>40</v>
      </c>
      <c r="AA347" s="34" t="s">
        <v>213</v>
      </c>
      <c r="AB347" s="34" t="s">
        <v>75</v>
      </c>
      <c r="AC347" s="45" t="s">
        <v>40</v>
      </c>
      <c r="AD347" s="45" t="s">
        <v>40</v>
      </c>
      <c r="AE347" s="45" t="s">
        <v>40</v>
      </c>
      <c r="AF347" s="45" t="s">
        <v>40</v>
      </c>
      <c r="AG347" s="45" t="s">
        <v>40</v>
      </c>
      <c r="AH347" s="34" t="s">
        <v>100</v>
      </c>
      <c r="AI347" s="34" t="s">
        <v>82</v>
      </c>
      <c r="AJ347" s="33">
        <v>98030753585</v>
      </c>
      <c r="AK347" s="40" t="s">
        <v>789</v>
      </c>
      <c r="AL347" s="40" t="s">
        <v>49</v>
      </c>
      <c r="AM347" s="40" t="s">
        <v>50</v>
      </c>
      <c r="AN347" s="40" t="s">
        <v>3295</v>
      </c>
      <c r="AO347" s="40" t="s">
        <v>3828</v>
      </c>
      <c r="AP347" s="40" t="s">
        <v>2327</v>
      </c>
      <c r="AQ347" s="40" t="s">
        <v>2329</v>
      </c>
      <c r="AR347" s="38">
        <v>55612450</v>
      </c>
      <c r="AS347" s="42" t="s">
        <v>4064</v>
      </c>
      <c r="AT347" s="43" t="s">
        <v>4062</v>
      </c>
      <c r="AU347" s="33">
        <v>55612450</v>
      </c>
      <c r="AV347" s="33" t="s">
        <v>2734</v>
      </c>
      <c r="AW347" s="33" t="s">
        <v>4080</v>
      </c>
      <c r="AX347" s="40" t="s">
        <v>4057</v>
      </c>
      <c r="AY347" s="40" t="s">
        <v>4058</v>
      </c>
      <c r="AZ347" s="43" t="s">
        <v>4062</v>
      </c>
      <c r="BA347" s="42" t="s">
        <v>4064</v>
      </c>
      <c r="BB347" s="43" t="s">
        <v>4062</v>
      </c>
      <c r="BC347" s="43" t="s">
        <v>4062</v>
      </c>
      <c r="BD347" s="43" t="s">
        <v>4062</v>
      </c>
      <c r="BE347" s="42" t="s">
        <v>40</v>
      </c>
      <c r="BF347" s="42" t="s">
        <v>40</v>
      </c>
      <c r="BG347" s="43" t="s">
        <v>4062</v>
      </c>
      <c r="BH347" s="43" t="s">
        <v>4062</v>
      </c>
      <c r="BI347" s="43" t="s">
        <v>4062</v>
      </c>
      <c r="BJ347" s="43" t="s">
        <v>4062</v>
      </c>
      <c r="BK347" s="43" t="s">
        <v>4062</v>
      </c>
      <c r="BL347" s="42" t="s">
        <v>40</v>
      </c>
      <c r="BM347" s="42" t="s">
        <v>40</v>
      </c>
      <c r="BN347" s="43" t="s">
        <v>4062</v>
      </c>
      <c r="BO347" s="43" t="s">
        <v>4062</v>
      </c>
      <c r="BP347" s="43" t="s">
        <v>4062</v>
      </c>
      <c r="BQ347" s="43" t="s">
        <v>4062</v>
      </c>
      <c r="BR347" s="43" t="s">
        <v>4062</v>
      </c>
      <c r="BS347" s="43" t="s">
        <v>4062</v>
      </c>
      <c r="BT347" s="43" t="s">
        <v>4062</v>
      </c>
    </row>
    <row r="348" spans="1:72" s="42" customFormat="1" x14ac:dyDescent="0.2">
      <c r="A348" s="33">
        <v>55612450</v>
      </c>
      <c r="B348" s="34" t="s">
        <v>211</v>
      </c>
      <c r="C348" s="34" t="s">
        <v>30</v>
      </c>
      <c r="D348" s="34" t="s">
        <v>469</v>
      </c>
      <c r="E348" s="35" t="s">
        <v>768</v>
      </c>
      <c r="F348" s="34" t="s">
        <v>1944</v>
      </c>
      <c r="G348" s="34" t="s">
        <v>1945</v>
      </c>
      <c r="H348" s="34" t="s">
        <v>2200</v>
      </c>
      <c r="I348" s="36">
        <v>470000</v>
      </c>
      <c r="J348" s="37">
        <v>41408</v>
      </c>
      <c r="K348" s="34" t="s">
        <v>212</v>
      </c>
      <c r="L348" s="34" t="s">
        <v>33</v>
      </c>
      <c r="M348" s="34" t="s">
        <v>34</v>
      </c>
      <c r="N348" s="37">
        <v>41499</v>
      </c>
      <c r="O348" s="37">
        <f t="shared" si="17"/>
        <v>41408</v>
      </c>
      <c r="P348" s="38">
        <v>365</v>
      </c>
      <c r="Q348" s="37" t="s">
        <v>2297</v>
      </c>
      <c r="R348" s="37">
        <f t="shared" si="18"/>
        <v>41773</v>
      </c>
      <c r="S348" s="38">
        <f t="shared" si="19"/>
        <v>-274</v>
      </c>
      <c r="T348" s="39" t="s">
        <v>2298</v>
      </c>
      <c r="U348" s="34" t="s">
        <v>783</v>
      </c>
      <c r="V348" s="37">
        <v>41568</v>
      </c>
      <c r="W348" s="45" t="s">
        <v>40</v>
      </c>
      <c r="X348" s="45" t="s">
        <v>40</v>
      </c>
      <c r="Y348" s="40" t="s">
        <v>334</v>
      </c>
      <c r="Z348" s="40" t="s">
        <v>40</v>
      </c>
      <c r="AA348" s="34" t="s">
        <v>213</v>
      </c>
      <c r="AB348" s="34" t="s">
        <v>75</v>
      </c>
      <c r="AC348" s="45" t="s">
        <v>40</v>
      </c>
      <c r="AD348" s="45" t="s">
        <v>40</v>
      </c>
      <c r="AE348" s="45" t="s">
        <v>40</v>
      </c>
      <c r="AF348" s="45" t="s">
        <v>40</v>
      </c>
      <c r="AG348" s="45" t="s">
        <v>40</v>
      </c>
      <c r="AH348" s="34" t="s">
        <v>100</v>
      </c>
      <c r="AI348" s="34" t="s">
        <v>82</v>
      </c>
      <c r="AJ348" s="33">
        <v>98030753585</v>
      </c>
      <c r="AK348" s="40" t="s">
        <v>789</v>
      </c>
      <c r="AL348" s="40" t="s">
        <v>49</v>
      </c>
      <c r="AM348" s="40" t="s">
        <v>50</v>
      </c>
      <c r="AN348" s="40" t="s">
        <v>3296</v>
      </c>
      <c r="AO348" s="40" t="s">
        <v>3829</v>
      </c>
      <c r="AP348" s="40" t="s">
        <v>2327</v>
      </c>
      <c r="AQ348" s="40" t="s">
        <v>2329</v>
      </c>
      <c r="AR348" s="38">
        <v>55612450</v>
      </c>
      <c r="AS348" s="42" t="s">
        <v>4064</v>
      </c>
      <c r="AT348" s="43" t="s">
        <v>4062</v>
      </c>
      <c r="AU348" s="33">
        <v>55612450</v>
      </c>
      <c r="AV348" s="33" t="s">
        <v>2735</v>
      </c>
      <c r="AW348" s="33" t="s">
        <v>4080</v>
      </c>
      <c r="AX348" s="40" t="s">
        <v>4057</v>
      </c>
      <c r="AY348" s="40" t="s">
        <v>4058</v>
      </c>
      <c r="AZ348" s="43" t="s">
        <v>4062</v>
      </c>
      <c r="BA348" s="42" t="s">
        <v>4064</v>
      </c>
      <c r="BB348" s="43" t="s">
        <v>4062</v>
      </c>
      <c r="BC348" s="43" t="s">
        <v>4062</v>
      </c>
      <c r="BD348" s="43" t="s">
        <v>4062</v>
      </c>
      <c r="BE348" s="42" t="s">
        <v>40</v>
      </c>
      <c r="BF348" s="42" t="s">
        <v>40</v>
      </c>
      <c r="BG348" s="43" t="s">
        <v>4062</v>
      </c>
      <c r="BH348" s="43" t="s">
        <v>4062</v>
      </c>
      <c r="BI348" s="43" t="s">
        <v>4062</v>
      </c>
      <c r="BJ348" s="43" t="s">
        <v>4062</v>
      </c>
      <c r="BK348" s="43" t="s">
        <v>4062</v>
      </c>
      <c r="BL348" s="42" t="s">
        <v>40</v>
      </c>
      <c r="BM348" s="42" t="s">
        <v>40</v>
      </c>
      <c r="BN348" s="43" t="s">
        <v>4062</v>
      </c>
      <c r="BO348" s="43" t="s">
        <v>4062</v>
      </c>
      <c r="BP348" s="43" t="s">
        <v>4062</v>
      </c>
      <c r="BQ348" s="43" t="s">
        <v>4062</v>
      </c>
      <c r="BR348" s="43" t="s">
        <v>4062</v>
      </c>
      <c r="BS348" s="43" t="s">
        <v>4062</v>
      </c>
      <c r="BT348" s="43" t="s">
        <v>4062</v>
      </c>
    </row>
    <row r="349" spans="1:72" s="42" customFormat="1" x14ac:dyDescent="0.2">
      <c r="A349" s="33">
        <v>55612454</v>
      </c>
      <c r="B349" s="34" t="s">
        <v>214</v>
      </c>
      <c r="C349" s="34" t="s">
        <v>51</v>
      </c>
      <c r="D349" s="34" t="s">
        <v>369</v>
      </c>
      <c r="E349" s="35" t="s">
        <v>2323</v>
      </c>
      <c r="F349" s="34" t="s">
        <v>1963</v>
      </c>
      <c r="G349" s="34" t="s">
        <v>1945</v>
      </c>
      <c r="H349" s="34" t="s">
        <v>2200</v>
      </c>
      <c r="I349" s="36">
        <v>2385000</v>
      </c>
      <c r="J349" s="37">
        <v>41380</v>
      </c>
      <c r="K349" s="34" t="s">
        <v>215</v>
      </c>
      <c r="L349" s="34" t="s">
        <v>33</v>
      </c>
      <c r="M349" s="34" t="s">
        <v>34</v>
      </c>
      <c r="N349" s="37">
        <v>41499</v>
      </c>
      <c r="O349" s="37">
        <f t="shared" si="17"/>
        <v>41380</v>
      </c>
      <c r="P349" s="38">
        <v>365</v>
      </c>
      <c r="Q349" s="37" t="s">
        <v>2297</v>
      </c>
      <c r="R349" s="37">
        <f t="shared" si="18"/>
        <v>41745</v>
      </c>
      <c r="S349" s="38">
        <f t="shared" si="19"/>
        <v>-246</v>
      </c>
      <c r="T349" s="39" t="s">
        <v>2298</v>
      </c>
      <c r="U349" s="34" t="s">
        <v>783</v>
      </c>
      <c r="V349" s="37">
        <v>41568</v>
      </c>
      <c r="W349" s="45" t="s">
        <v>40</v>
      </c>
      <c r="X349" s="45" t="s">
        <v>40</v>
      </c>
      <c r="Y349" s="40" t="s">
        <v>334</v>
      </c>
      <c r="Z349" s="40" t="s">
        <v>40</v>
      </c>
      <c r="AA349" s="34" t="s">
        <v>699</v>
      </c>
      <c r="AB349" s="34" t="s">
        <v>393</v>
      </c>
      <c r="AC349" s="45" t="s">
        <v>40</v>
      </c>
      <c r="AD349" s="45" t="s">
        <v>40</v>
      </c>
      <c r="AE349" s="45" t="s">
        <v>40</v>
      </c>
      <c r="AF349" s="45" t="s">
        <v>40</v>
      </c>
      <c r="AG349" s="45" t="s">
        <v>40</v>
      </c>
      <c r="AH349" s="34" t="s">
        <v>670</v>
      </c>
      <c r="AI349" s="34" t="s">
        <v>455</v>
      </c>
      <c r="AJ349" s="33">
        <v>1107857784</v>
      </c>
      <c r="AK349" s="40" t="s">
        <v>789</v>
      </c>
      <c r="AL349" s="40" t="s">
        <v>49</v>
      </c>
      <c r="AM349" s="40" t="s">
        <v>50</v>
      </c>
      <c r="AN349" s="40" t="s">
        <v>3110</v>
      </c>
      <c r="AO349" s="40" t="s">
        <v>3643</v>
      </c>
      <c r="AP349" s="40" t="s">
        <v>2327</v>
      </c>
      <c r="AQ349" s="40" t="s">
        <v>2329</v>
      </c>
      <c r="AR349" s="38">
        <v>55612454</v>
      </c>
      <c r="AS349" s="42" t="s">
        <v>4064</v>
      </c>
      <c r="AT349" s="43" t="s">
        <v>4062</v>
      </c>
      <c r="AU349" s="33">
        <v>55612454</v>
      </c>
      <c r="AV349" s="33" t="s">
        <v>2736</v>
      </c>
      <c r="AW349" s="33" t="s">
        <v>4080</v>
      </c>
      <c r="AX349" s="40" t="s">
        <v>4057</v>
      </c>
      <c r="AY349" s="40" t="s">
        <v>4058</v>
      </c>
      <c r="AZ349" s="43" t="s">
        <v>4062</v>
      </c>
      <c r="BA349" s="42" t="s">
        <v>4064</v>
      </c>
      <c r="BB349" s="43" t="s">
        <v>4062</v>
      </c>
      <c r="BC349" s="43" t="s">
        <v>4062</v>
      </c>
      <c r="BD349" s="43" t="s">
        <v>4062</v>
      </c>
      <c r="BE349" s="42" t="s">
        <v>40</v>
      </c>
      <c r="BF349" s="42" t="s">
        <v>40</v>
      </c>
      <c r="BG349" s="43" t="s">
        <v>4062</v>
      </c>
      <c r="BH349" s="43" t="s">
        <v>4062</v>
      </c>
      <c r="BI349" s="43" t="s">
        <v>4062</v>
      </c>
      <c r="BJ349" s="43" t="s">
        <v>4062</v>
      </c>
      <c r="BK349" s="43" t="s">
        <v>4062</v>
      </c>
      <c r="BL349" s="42" t="s">
        <v>40</v>
      </c>
      <c r="BM349" s="42" t="s">
        <v>40</v>
      </c>
      <c r="BN349" s="43" t="s">
        <v>4062</v>
      </c>
      <c r="BO349" s="43" t="s">
        <v>4062</v>
      </c>
      <c r="BP349" s="43" t="s">
        <v>4062</v>
      </c>
      <c r="BQ349" s="43" t="s">
        <v>4062</v>
      </c>
      <c r="BR349" s="43" t="s">
        <v>4062</v>
      </c>
      <c r="BS349" s="43" t="s">
        <v>4062</v>
      </c>
      <c r="BT349" s="43" t="s">
        <v>4062</v>
      </c>
    </row>
    <row r="350" spans="1:72" s="42" customFormat="1" x14ac:dyDescent="0.2">
      <c r="A350" s="33">
        <v>55622420</v>
      </c>
      <c r="B350" s="34" t="s">
        <v>216</v>
      </c>
      <c r="C350" s="34" t="s">
        <v>51</v>
      </c>
      <c r="D350" s="34" t="s">
        <v>217</v>
      </c>
      <c r="E350" s="34" t="s">
        <v>2185</v>
      </c>
      <c r="F350" s="34" t="s">
        <v>2026</v>
      </c>
      <c r="G350" s="34" t="s">
        <v>2027</v>
      </c>
      <c r="H350" s="34" t="s">
        <v>2234</v>
      </c>
      <c r="I350" s="36">
        <v>162798</v>
      </c>
      <c r="J350" s="37">
        <v>41115</v>
      </c>
      <c r="K350" s="34" t="s">
        <v>218</v>
      </c>
      <c r="L350" s="34" t="s">
        <v>33</v>
      </c>
      <c r="M350" s="34" t="s">
        <v>34</v>
      </c>
      <c r="N350" s="37">
        <v>41499</v>
      </c>
      <c r="O350" s="37">
        <v>41402</v>
      </c>
      <c r="P350" s="38">
        <v>365</v>
      </c>
      <c r="Q350" s="37" t="s">
        <v>2297</v>
      </c>
      <c r="R350" s="37">
        <f t="shared" si="18"/>
        <v>41767</v>
      </c>
      <c r="S350" s="38">
        <f t="shared" si="19"/>
        <v>-268</v>
      </c>
      <c r="T350" s="39" t="s">
        <v>2298</v>
      </c>
      <c r="U350" s="34" t="s">
        <v>783</v>
      </c>
      <c r="V350" s="37">
        <v>41568</v>
      </c>
      <c r="W350" s="45" t="s">
        <v>40</v>
      </c>
      <c r="X350" s="45" t="s">
        <v>40</v>
      </c>
      <c r="Y350" s="40" t="s">
        <v>334</v>
      </c>
      <c r="Z350" s="40" t="s">
        <v>40</v>
      </c>
      <c r="AA350" s="34" t="s">
        <v>219</v>
      </c>
      <c r="AB350" s="34" t="s">
        <v>220</v>
      </c>
      <c r="AC350" s="45" t="s">
        <v>40</v>
      </c>
      <c r="AD350" s="45" t="s">
        <v>40</v>
      </c>
      <c r="AE350" s="45" t="s">
        <v>40</v>
      </c>
      <c r="AF350" s="45" t="s">
        <v>40</v>
      </c>
      <c r="AG350" s="45" t="s">
        <v>40</v>
      </c>
      <c r="AH350" s="34" t="s">
        <v>221</v>
      </c>
      <c r="AI350" s="34" t="s">
        <v>455</v>
      </c>
      <c r="AJ350" s="33">
        <v>1048073720</v>
      </c>
      <c r="AK350" s="40" t="s">
        <v>789</v>
      </c>
      <c r="AL350" s="40" t="s">
        <v>49</v>
      </c>
      <c r="AM350" s="40" t="s">
        <v>50</v>
      </c>
      <c r="AN350" s="40" t="s">
        <v>3297</v>
      </c>
      <c r="AO350" s="40" t="s">
        <v>3830</v>
      </c>
      <c r="AP350" s="40" t="s">
        <v>2327</v>
      </c>
      <c r="AQ350" s="40" t="s">
        <v>2329</v>
      </c>
      <c r="AR350" s="38">
        <v>55622420</v>
      </c>
      <c r="AS350" s="42" t="s">
        <v>4064</v>
      </c>
      <c r="AT350" s="43" t="s">
        <v>4062</v>
      </c>
      <c r="AU350" s="33">
        <v>55622420</v>
      </c>
      <c r="AV350" s="33" t="s">
        <v>2737</v>
      </c>
      <c r="AW350" s="33" t="s">
        <v>4080</v>
      </c>
      <c r="AX350" s="40" t="s">
        <v>4057</v>
      </c>
      <c r="AY350" s="40" t="s">
        <v>4058</v>
      </c>
      <c r="AZ350" s="43" t="s">
        <v>4062</v>
      </c>
      <c r="BA350" s="42" t="s">
        <v>4064</v>
      </c>
      <c r="BB350" s="43" t="s">
        <v>4062</v>
      </c>
      <c r="BC350" s="43" t="s">
        <v>4062</v>
      </c>
      <c r="BD350" s="43" t="s">
        <v>4062</v>
      </c>
      <c r="BE350" s="42" t="s">
        <v>40</v>
      </c>
      <c r="BF350" s="42" t="s">
        <v>40</v>
      </c>
      <c r="BG350" s="43" t="s">
        <v>4062</v>
      </c>
      <c r="BH350" s="43" t="s">
        <v>4062</v>
      </c>
      <c r="BI350" s="43" t="s">
        <v>4062</v>
      </c>
      <c r="BJ350" s="43" t="s">
        <v>4062</v>
      </c>
      <c r="BK350" s="43" t="s">
        <v>4062</v>
      </c>
      <c r="BL350" s="42" t="s">
        <v>40</v>
      </c>
      <c r="BM350" s="42" t="s">
        <v>40</v>
      </c>
      <c r="BN350" s="43" t="s">
        <v>4062</v>
      </c>
      <c r="BO350" s="43" t="s">
        <v>4062</v>
      </c>
      <c r="BP350" s="43" t="s">
        <v>4062</v>
      </c>
      <c r="BQ350" s="43" t="s">
        <v>4062</v>
      </c>
      <c r="BR350" s="43" t="s">
        <v>4062</v>
      </c>
      <c r="BS350" s="43" t="s">
        <v>4062</v>
      </c>
      <c r="BT350" s="43" t="s">
        <v>4062</v>
      </c>
    </row>
    <row r="351" spans="1:72" s="42" customFormat="1" x14ac:dyDescent="0.2">
      <c r="A351" s="33">
        <v>55729131</v>
      </c>
      <c r="B351" s="34" t="s">
        <v>222</v>
      </c>
      <c r="C351" s="34" t="s">
        <v>51</v>
      </c>
      <c r="D351" s="34" t="s">
        <v>223</v>
      </c>
      <c r="E351" s="34" t="s">
        <v>2190</v>
      </c>
      <c r="F351" s="34" t="s">
        <v>2028</v>
      </c>
      <c r="G351" s="34" t="s">
        <v>2029</v>
      </c>
      <c r="H351" s="34" t="s">
        <v>2235</v>
      </c>
      <c r="I351" s="36">
        <v>2749973</v>
      </c>
      <c r="J351" s="37">
        <v>41397</v>
      </c>
      <c r="K351" s="34" t="s">
        <v>224</v>
      </c>
      <c r="L351" s="34" t="s">
        <v>33</v>
      </c>
      <c r="M351" s="34" t="s">
        <v>34</v>
      </c>
      <c r="N351" s="37">
        <v>41501</v>
      </c>
      <c r="O351" s="37">
        <f t="shared" ref="O351:O360" si="20">J351</f>
        <v>41397</v>
      </c>
      <c r="P351" s="38">
        <v>365</v>
      </c>
      <c r="Q351" s="37" t="s">
        <v>2297</v>
      </c>
      <c r="R351" s="37">
        <f t="shared" si="18"/>
        <v>41762</v>
      </c>
      <c r="S351" s="38">
        <f t="shared" si="19"/>
        <v>-261</v>
      </c>
      <c r="T351" s="39" t="s">
        <v>2298</v>
      </c>
      <c r="U351" s="34" t="s">
        <v>783</v>
      </c>
      <c r="V351" s="37">
        <v>41568</v>
      </c>
      <c r="W351" s="45" t="s">
        <v>40</v>
      </c>
      <c r="X351" s="45" t="s">
        <v>40</v>
      </c>
      <c r="Y351" s="40" t="s">
        <v>334</v>
      </c>
      <c r="Z351" s="40" t="s">
        <v>40</v>
      </c>
      <c r="AA351" s="34" t="s">
        <v>225</v>
      </c>
      <c r="AB351" s="34" t="s">
        <v>507</v>
      </c>
      <c r="AC351" s="45" t="s">
        <v>40</v>
      </c>
      <c r="AD351" s="45" t="s">
        <v>40</v>
      </c>
      <c r="AE351" s="45" t="s">
        <v>40</v>
      </c>
      <c r="AF351" s="45" t="s">
        <v>40</v>
      </c>
      <c r="AG351" s="45" t="s">
        <v>40</v>
      </c>
      <c r="AH351" s="34" t="s">
        <v>226</v>
      </c>
      <c r="AI351" s="34" t="s">
        <v>47</v>
      </c>
      <c r="AJ351" s="33">
        <v>51721817</v>
      </c>
      <c r="AK351" s="40" t="s">
        <v>789</v>
      </c>
      <c r="AL351" s="40" t="s">
        <v>49</v>
      </c>
      <c r="AM351" s="40" t="s">
        <v>50</v>
      </c>
      <c r="AN351" s="40" t="s">
        <v>3298</v>
      </c>
      <c r="AO351" s="40" t="s">
        <v>3831</v>
      </c>
      <c r="AP351" s="40" t="s">
        <v>2327</v>
      </c>
      <c r="AQ351" s="40" t="s">
        <v>2329</v>
      </c>
      <c r="AR351" s="38">
        <v>55729131</v>
      </c>
      <c r="AS351" s="42" t="s">
        <v>4061</v>
      </c>
      <c r="AT351" s="43" t="s">
        <v>4062</v>
      </c>
      <c r="AU351" s="33">
        <v>55729131</v>
      </c>
      <c r="AV351" s="33" t="s">
        <v>2738</v>
      </c>
      <c r="AW351" s="33" t="s">
        <v>4080</v>
      </c>
      <c r="AX351" s="40" t="s">
        <v>4057</v>
      </c>
      <c r="AY351" s="40" t="s">
        <v>4058</v>
      </c>
      <c r="AZ351" s="43" t="s">
        <v>4062</v>
      </c>
      <c r="BA351" s="42" t="s">
        <v>4061</v>
      </c>
      <c r="BB351" s="43" t="s">
        <v>4062</v>
      </c>
      <c r="BC351" s="43" t="s">
        <v>4062</v>
      </c>
      <c r="BD351" s="43" t="s">
        <v>4062</v>
      </c>
      <c r="BE351" s="42" t="s">
        <v>40</v>
      </c>
      <c r="BF351" s="42" t="s">
        <v>40</v>
      </c>
      <c r="BG351" s="43" t="s">
        <v>4062</v>
      </c>
      <c r="BH351" s="43" t="s">
        <v>4062</v>
      </c>
      <c r="BI351" s="43" t="s">
        <v>4062</v>
      </c>
      <c r="BJ351" s="43" t="s">
        <v>4062</v>
      </c>
      <c r="BK351" s="43" t="s">
        <v>4062</v>
      </c>
      <c r="BL351" s="42" t="s">
        <v>40</v>
      </c>
      <c r="BM351" s="42" t="s">
        <v>40</v>
      </c>
      <c r="BN351" s="43" t="s">
        <v>4062</v>
      </c>
      <c r="BO351" s="43" t="s">
        <v>4062</v>
      </c>
      <c r="BP351" s="43" t="s">
        <v>4062</v>
      </c>
      <c r="BQ351" s="43" t="s">
        <v>4062</v>
      </c>
      <c r="BR351" s="43" t="s">
        <v>4062</v>
      </c>
      <c r="BS351" s="43" t="s">
        <v>4062</v>
      </c>
      <c r="BT351" s="43" t="s">
        <v>4062</v>
      </c>
    </row>
    <row r="352" spans="1:72" s="42" customFormat="1" x14ac:dyDescent="0.2">
      <c r="A352" s="33">
        <v>55729160</v>
      </c>
      <c r="B352" s="34" t="s">
        <v>227</v>
      </c>
      <c r="C352" s="34" t="s">
        <v>51</v>
      </c>
      <c r="D352" s="34" t="s">
        <v>358</v>
      </c>
      <c r="E352" s="34" t="s">
        <v>2322</v>
      </c>
      <c r="F352" s="34" t="s">
        <v>1946</v>
      </c>
      <c r="G352" s="34" t="s">
        <v>2025</v>
      </c>
      <c r="H352" s="34" t="s">
        <v>2233</v>
      </c>
      <c r="I352" s="36">
        <v>180000</v>
      </c>
      <c r="J352" s="37">
        <v>41377</v>
      </c>
      <c r="K352" s="34" t="s">
        <v>228</v>
      </c>
      <c r="L352" s="34" t="s">
        <v>33</v>
      </c>
      <c r="M352" s="34" t="s">
        <v>34</v>
      </c>
      <c r="N352" s="37">
        <v>41501</v>
      </c>
      <c r="O352" s="37">
        <f t="shared" si="20"/>
        <v>41377</v>
      </c>
      <c r="P352" s="38">
        <v>365</v>
      </c>
      <c r="Q352" s="37" t="s">
        <v>2297</v>
      </c>
      <c r="R352" s="37">
        <f t="shared" si="18"/>
        <v>41742</v>
      </c>
      <c r="S352" s="38">
        <f t="shared" si="19"/>
        <v>-241</v>
      </c>
      <c r="T352" s="39" t="s">
        <v>2298</v>
      </c>
      <c r="U352" s="34" t="s">
        <v>783</v>
      </c>
      <c r="V352" s="37">
        <v>41568</v>
      </c>
      <c r="W352" s="45" t="s">
        <v>40</v>
      </c>
      <c r="X352" s="45" t="s">
        <v>40</v>
      </c>
      <c r="Y352" s="40" t="s">
        <v>334</v>
      </c>
      <c r="Z352" s="40" t="s">
        <v>40</v>
      </c>
      <c r="AA352" s="34" t="s">
        <v>127</v>
      </c>
      <c r="AB352" s="34" t="s">
        <v>128</v>
      </c>
      <c r="AC352" s="45" t="s">
        <v>40</v>
      </c>
      <c r="AD352" s="45" t="s">
        <v>40</v>
      </c>
      <c r="AE352" s="45" t="s">
        <v>40</v>
      </c>
      <c r="AF352" s="45" t="s">
        <v>40</v>
      </c>
      <c r="AG352" s="45" t="s">
        <v>40</v>
      </c>
      <c r="AH352" s="34" t="s">
        <v>129</v>
      </c>
      <c r="AI352" s="34" t="s">
        <v>47</v>
      </c>
      <c r="AJ352" s="33">
        <v>79955732</v>
      </c>
      <c r="AK352" s="40" t="s">
        <v>789</v>
      </c>
      <c r="AL352" s="40" t="s">
        <v>49</v>
      </c>
      <c r="AM352" s="40" t="s">
        <v>50</v>
      </c>
      <c r="AN352" s="40" t="s">
        <v>3248</v>
      </c>
      <c r="AO352" s="40" t="s">
        <v>3781</v>
      </c>
      <c r="AP352" s="40" t="s">
        <v>2327</v>
      </c>
      <c r="AQ352" s="40" t="s">
        <v>2329</v>
      </c>
      <c r="AR352" s="38">
        <v>55729160</v>
      </c>
      <c r="AS352" s="42" t="s">
        <v>4064</v>
      </c>
      <c r="AT352" s="43" t="s">
        <v>4062</v>
      </c>
      <c r="AU352" s="33">
        <v>55729160</v>
      </c>
      <c r="AV352" s="33" t="s">
        <v>2739</v>
      </c>
      <c r="AW352" s="33" t="s">
        <v>4080</v>
      </c>
      <c r="AX352" s="40" t="s">
        <v>4057</v>
      </c>
      <c r="AY352" s="40" t="s">
        <v>4058</v>
      </c>
      <c r="AZ352" s="43" t="s">
        <v>4062</v>
      </c>
      <c r="BA352" s="42" t="s">
        <v>4064</v>
      </c>
      <c r="BB352" s="43" t="s">
        <v>4062</v>
      </c>
      <c r="BC352" s="43" t="s">
        <v>4062</v>
      </c>
      <c r="BD352" s="43" t="s">
        <v>4062</v>
      </c>
      <c r="BE352" s="42" t="s">
        <v>40</v>
      </c>
      <c r="BF352" s="42" t="s">
        <v>40</v>
      </c>
      <c r="BG352" s="43" t="s">
        <v>4062</v>
      </c>
      <c r="BH352" s="43" t="s">
        <v>4062</v>
      </c>
      <c r="BI352" s="43" t="s">
        <v>4062</v>
      </c>
      <c r="BJ352" s="43" t="s">
        <v>4062</v>
      </c>
      <c r="BK352" s="43" t="s">
        <v>4062</v>
      </c>
      <c r="BL352" s="42" t="s">
        <v>40</v>
      </c>
      <c r="BM352" s="42" t="s">
        <v>40</v>
      </c>
      <c r="BN352" s="43" t="s">
        <v>4062</v>
      </c>
      <c r="BO352" s="43" t="s">
        <v>4062</v>
      </c>
      <c r="BP352" s="43" t="s">
        <v>4062</v>
      </c>
      <c r="BQ352" s="43" t="s">
        <v>4062</v>
      </c>
      <c r="BR352" s="43" t="s">
        <v>4062</v>
      </c>
      <c r="BS352" s="43" t="s">
        <v>4062</v>
      </c>
      <c r="BT352" s="43" t="s">
        <v>4062</v>
      </c>
    </row>
    <row r="353" spans="1:72" s="42" customFormat="1" x14ac:dyDescent="0.2">
      <c r="A353" s="33">
        <v>55729160</v>
      </c>
      <c r="B353" s="34" t="s">
        <v>227</v>
      </c>
      <c r="C353" s="34" t="s">
        <v>54</v>
      </c>
      <c r="D353" s="34" t="s">
        <v>369</v>
      </c>
      <c r="E353" s="35" t="s">
        <v>2323</v>
      </c>
      <c r="F353" s="34" t="s">
        <v>1963</v>
      </c>
      <c r="G353" s="34" t="s">
        <v>2025</v>
      </c>
      <c r="H353" s="34" t="s">
        <v>2233</v>
      </c>
      <c r="I353" s="36">
        <v>2385000</v>
      </c>
      <c r="J353" s="37">
        <v>41377</v>
      </c>
      <c r="K353" s="34" t="s">
        <v>228</v>
      </c>
      <c r="L353" s="34" t="s">
        <v>33</v>
      </c>
      <c r="M353" s="34" t="s">
        <v>34</v>
      </c>
      <c r="N353" s="37">
        <v>41501</v>
      </c>
      <c r="O353" s="37">
        <f t="shared" si="20"/>
        <v>41377</v>
      </c>
      <c r="P353" s="38">
        <v>365</v>
      </c>
      <c r="Q353" s="37" t="s">
        <v>2297</v>
      </c>
      <c r="R353" s="37">
        <f t="shared" si="18"/>
        <v>41742</v>
      </c>
      <c r="S353" s="38">
        <f t="shared" si="19"/>
        <v>-241</v>
      </c>
      <c r="T353" s="39" t="s">
        <v>2298</v>
      </c>
      <c r="U353" s="34" t="s">
        <v>783</v>
      </c>
      <c r="V353" s="37">
        <v>41568</v>
      </c>
      <c r="W353" s="45" t="s">
        <v>40</v>
      </c>
      <c r="X353" s="45" t="s">
        <v>40</v>
      </c>
      <c r="Y353" s="40" t="s">
        <v>334</v>
      </c>
      <c r="Z353" s="40" t="s">
        <v>40</v>
      </c>
      <c r="AA353" s="34" t="s">
        <v>127</v>
      </c>
      <c r="AB353" s="34" t="s">
        <v>128</v>
      </c>
      <c r="AC353" s="45" t="s">
        <v>40</v>
      </c>
      <c r="AD353" s="45" t="s">
        <v>40</v>
      </c>
      <c r="AE353" s="45" t="s">
        <v>40</v>
      </c>
      <c r="AF353" s="45" t="s">
        <v>40</v>
      </c>
      <c r="AG353" s="45" t="s">
        <v>40</v>
      </c>
      <c r="AH353" s="34" t="s">
        <v>129</v>
      </c>
      <c r="AI353" s="34" t="s">
        <v>47</v>
      </c>
      <c r="AJ353" s="33">
        <v>79955732</v>
      </c>
      <c r="AK353" s="40" t="s">
        <v>789</v>
      </c>
      <c r="AL353" s="40" t="s">
        <v>49</v>
      </c>
      <c r="AM353" s="40" t="s">
        <v>50</v>
      </c>
      <c r="AN353" s="40" t="s">
        <v>3249</v>
      </c>
      <c r="AO353" s="40" t="s">
        <v>3782</v>
      </c>
      <c r="AP353" s="40" t="s">
        <v>2327</v>
      </c>
      <c r="AQ353" s="40" t="s">
        <v>2329</v>
      </c>
      <c r="AR353" s="38">
        <v>55729160</v>
      </c>
      <c r="AS353" s="42" t="s">
        <v>4064</v>
      </c>
      <c r="AT353" s="43" t="s">
        <v>4062</v>
      </c>
      <c r="AU353" s="33">
        <v>55729160</v>
      </c>
      <c r="AV353" s="33" t="s">
        <v>2740</v>
      </c>
      <c r="AW353" s="33" t="s">
        <v>4080</v>
      </c>
      <c r="AX353" s="40" t="s">
        <v>4057</v>
      </c>
      <c r="AY353" s="40" t="s">
        <v>4058</v>
      </c>
      <c r="AZ353" s="43" t="s">
        <v>4062</v>
      </c>
      <c r="BA353" s="42" t="s">
        <v>4064</v>
      </c>
      <c r="BB353" s="43" t="s">
        <v>4062</v>
      </c>
      <c r="BC353" s="43" t="s">
        <v>4062</v>
      </c>
      <c r="BD353" s="43" t="s">
        <v>4062</v>
      </c>
      <c r="BE353" s="42" t="s">
        <v>40</v>
      </c>
      <c r="BF353" s="42" t="s">
        <v>40</v>
      </c>
      <c r="BG353" s="43" t="s">
        <v>4062</v>
      </c>
      <c r="BH353" s="43" t="s">
        <v>4062</v>
      </c>
      <c r="BI353" s="43" t="s">
        <v>4062</v>
      </c>
      <c r="BJ353" s="43" t="s">
        <v>4062</v>
      </c>
      <c r="BK353" s="43" t="s">
        <v>4062</v>
      </c>
      <c r="BL353" s="42" t="s">
        <v>40</v>
      </c>
      <c r="BM353" s="42" t="s">
        <v>40</v>
      </c>
      <c r="BN353" s="43" t="s">
        <v>4062</v>
      </c>
      <c r="BO353" s="43" t="s">
        <v>4062</v>
      </c>
      <c r="BP353" s="43" t="s">
        <v>4062</v>
      </c>
      <c r="BQ353" s="43" t="s">
        <v>4062</v>
      </c>
      <c r="BR353" s="43" t="s">
        <v>4062</v>
      </c>
      <c r="BS353" s="43" t="s">
        <v>4062</v>
      </c>
      <c r="BT353" s="43" t="s">
        <v>4062</v>
      </c>
    </row>
    <row r="354" spans="1:72" s="42" customFormat="1" x14ac:dyDescent="0.2">
      <c r="A354" s="33">
        <v>55729160</v>
      </c>
      <c r="B354" s="34" t="s">
        <v>227</v>
      </c>
      <c r="C354" s="34" t="s">
        <v>30</v>
      </c>
      <c r="D354" s="34" t="s">
        <v>469</v>
      </c>
      <c r="E354" s="35" t="s">
        <v>768</v>
      </c>
      <c r="F354" s="34" t="s">
        <v>1965</v>
      </c>
      <c r="G354" s="34" t="s">
        <v>2025</v>
      </c>
      <c r="H354" s="34" t="s">
        <v>2233</v>
      </c>
      <c r="I354" s="36">
        <v>470000</v>
      </c>
      <c r="J354" s="37">
        <v>41377</v>
      </c>
      <c r="K354" s="34" t="s">
        <v>228</v>
      </c>
      <c r="L354" s="34" t="s">
        <v>33</v>
      </c>
      <c r="M354" s="34" t="s">
        <v>34</v>
      </c>
      <c r="N354" s="37">
        <v>41501</v>
      </c>
      <c r="O354" s="37">
        <f t="shared" si="20"/>
        <v>41377</v>
      </c>
      <c r="P354" s="38">
        <v>365</v>
      </c>
      <c r="Q354" s="37" t="s">
        <v>2297</v>
      </c>
      <c r="R354" s="37">
        <f t="shared" si="18"/>
        <v>41742</v>
      </c>
      <c r="S354" s="38">
        <f t="shared" si="19"/>
        <v>-241</v>
      </c>
      <c r="T354" s="39" t="s">
        <v>2298</v>
      </c>
      <c r="U354" s="34" t="s">
        <v>783</v>
      </c>
      <c r="V354" s="37">
        <v>41568</v>
      </c>
      <c r="W354" s="45" t="s">
        <v>40</v>
      </c>
      <c r="X354" s="45" t="s">
        <v>40</v>
      </c>
      <c r="Y354" s="40" t="s">
        <v>334</v>
      </c>
      <c r="Z354" s="40" t="s">
        <v>40</v>
      </c>
      <c r="AA354" s="34" t="s">
        <v>127</v>
      </c>
      <c r="AB354" s="34" t="s">
        <v>128</v>
      </c>
      <c r="AC354" s="45" t="s">
        <v>40</v>
      </c>
      <c r="AD354" s="45" t="s">
        <v>40</v>
      </c>
      <c r="AE354" s="45" t="s">
        <v>40</v>
      </c>
      <c r="AF354" s="45" t="s">
        <v>40</v>
      </c>
      <c r="AG354" s="45" t="s">
        <v>40</v>
      </c>
      <c r="AH354" s="34" t="s">
        <v>129</v>
      </c>
      <c r="AI354" s="34" t="s">
        <v>47</v>
      </c>
      <c r="AJ354" s="33">
        <v>79955732</v>
      </c>
      <c r="AK354" s="40" t="s">
        <v>789</v>
      </c>
      <c r="AL354" s="40" t="s">
        <v>49</v>
      </c>
      <c r="AM354" s="40" t="s">
        <v>50</v>
      </c>
      <c r="AN354" s="40" t="s">
        <v>3299</v>
      </c>
      <c r="AO354" s="40" t="s">
        <v>3832</v>
      </c>
      <c r="AP354" s="40" t="s">
        <v>2327</v>
      </c>
      <c r="AQ354" s="40" t="s">
        <v>2329</v>
      </c>
      <c r="AR354" s="38">
        <v>55729160</v>
      </c>
      <c r="AS354" s="42" t="s">
        <v>4064</v>
      </c>
      <c r="AT354" s="43" t="s">
        <v>4062</v>
      </c>
      <c r="AU354" s="33">
        <v>55729160</v>
      </c>
      <c r="AV354" s="33" t="s">
        <v>2741</v>
      </c>
      <c r="AW354" s="33" t="s">
        <v>4080</v>
      </c>
      <c r="AX354" s="40" t="s">
        <v>4057</v>
      </c>
      <c r="AY354" s="40" t="s">
        <v>4058</v>
      </c>
      <c r="AZ354" s="43" t="s">
        <v>4062</v>
      </c>
      <c r="BA354" s="42" t="s">
        <v>4064</v>
      </c>
      <c r="BB354" s="43" t="s">
        <v>4062</v>
      </c>
      <c r="BC354" s="43" t="s">
        <v>4062</v>
      </c>
      <c r="BD354" s="43" t="s">
        <v>4062</v>
      </c>
      <c r="BE354" s="42" t="s">
        <v>40</v>
      </c>
      <c r="BF354" s="42" t="s">
        <v>40</v>
      </c>
      <c r="BG354" s="43" t="s">
        <v>4062</v>
      </c>
      <c r="BH354" s="43" t="s">
        <v>4062</v>
      </c>
      <c r="BI354" s="43" t="s">
        <v>4062</v>
      </c>
      <c r="BJ354" s="43" t="s">
        <v>4062</v>
      </c>
      <c r="BK354" s="43" t="s">
        <v>4062</v>
      </c>
      <c r="BL354" s="42" t="s">
        <v>40</v>
      </c>
      <c r="BM354" s="42" t="s">
        <v>40</v>
      </c>
      <c r="BN354" s="43" t="s">
        <v>4062</v>
      </c>
      <c r="BO354" s="43" t="s">
        <v>4062</v>
      </c>
      <c r="BP354" s="43" t="s">
        <v>4062</v>
      </c>
      <c r="BQ354" s="43" t="s">
        <v>4062</v>
      </c>
      <c r="BR354" s="43" t="s">
        <v>4062</v>
      </c>
      <c r="BS354" s="43" t="s">
        <v>4062</v>
      </c>
      <c r="BT354" s="43" t="s">
        <v>4062</v>
      </c>
    </row>
    <row r="355" spans="1:72" s="42" customFormat="1" x14ac:dyDescent="0.2">
      <c r="A355" s="33">
        <v>55729161</v>
      </c>
      <c r="B355" s="34" t="s">
        <v>229</v>
      </c>
      <c r="C355" s="34" t="s">
        <v>51</v>
      </c>
      <c r="D355" s="34" t="s">
        <v>230</v>
      </c>
      <c r="E355" s="35" t="s">
        <v>2323</v>
      </c>
      <c r="F355" s="34" t="s">
        <v>1963</v>
      </c>
      <c r="G355" s="34" t="s">
        <v>1966</v>
      </c>
      <c r="H355" s="34" t="s">
        <v>2210</v>
      </c>
      <c r="I355" s="36">
        <v>2385000</v>
      </c>
      <c r="J355" s="37">
        <v>41145</v>
      </c>
      <c r="K355" s="34" t="s">
        <v>231</v>
      </c>
      <c r="L355" s="34" t="s">
        <v>33</v>
      </c>
      <c r="M355" s="34" t="s">
        <v>34</v>
      </c>
      <c r="N355" s="37">
        <v>41501</v>
      </c>
      <c r="O355" s="37">
        <f t="shared" si="20"/>
        <v>41145</v>
      </c>
      <c r="P355" s="38">
        <v>365</v>
      </c>
      <c r="Q355" s="37" t="s">
        <v>2297</v>
      </c>
      <c r="R355" s="37">
        <f t="shared" si="18"/>
        <v>41510</v>
      </c>
      <c r="S355" s="38">
        <f t="shared" si="19"/>
        <v>-9</v>
      </c>
      <c r="T355" s="39" t="s">
        <v>2298</v>
      </c>
      <c r="U355" s="34" t="s">
        <v>783</v>
      </c>
      <c r="V355" s="37">
        <v>41568</v>
      </c>
      <c r="W355" s="45" t="s">
        <v>40</v>
      </c>
      <c r="X355" s="45" t="s">
        <v>40</v>
      </c>
      <c r="Y355" s="40" t="s">
        <v>334</v>
      </c>
      <c r="Z355" s="40" t="s">
        <v>40</v>
      </c>
      <c r="AA355" s="34" t="s">
        <v>232</v>
      </c>
      <c r="AB355" s="34" t="s">
        <v>233</v>
      </c>
      <c r="AC355" s="45" t="s">
        <v>40</v>
      </c>
      <c r="AD355" s="45" t="s">
        <v>40</v>
      </c>
      <c r="AE355" s="45" t="s">
        <v>40</v>
      </c>
      <c r="AF355" s="45" t="s">
        <v>40</v>
      </c>
      <c r="AG355" s="45" t="s">
        <v>40</v>
      </c>
      <c r="AH355" s="34" t="s">
        <v>234</v>
      </c>
      <c r="AI355" s="34" t="s">
        <v>47</v>
      </c>
      <c r="AJ355" s="33">
        <v>29623797</v>
      </c>
      <c r="AK355" s="40" t="s">
        <v>789</v>
      </c>
      <c r="AL355" s="40" t="s">
        <v>49</v>
      </c>
      <c r="AM355" s="40" t="s">
        <v>50</v>
      </c>
      <c r="AN355" s="40" t="s">
        <v>3300</v>
      </c>
      <c r="AO355" s="40" t="s">
        <v>3833</v>
      </c>
      <c r="AP355" s="40" t="s">
        <v>2327</v>
      </c>
      <c r="AQ355" s="40" t="s">
        <v>2329</v>
      </c>
      <c r="AR355" s="38">
        <v>55729161</v>
      </c>
      <c r="AS355" s="42" t="s">
        <v>4064</v>
      </c>
      <c r="AT355" s="43" t="s">
        <v>4062</v>
      </c>
      <c r="AU355" s="33">
        <v>55729161</v>
      </c>
      <c r="AV355" s="33" t="s">
        <v>2742</v>
      </c>
      <c r="AW355" s="33" t="s">
        <v>4080</v>
      </c>
      <c r="AX355" s="40" t="s">
        <v>4057</v>
      </c>
      <c r="AY355" s="40" t="s">
        <v>4058</v>
      </c>
      <c r="AZ355" s="43" t="s">
        <v>4062</v>
      </c>
      <c r="BA355" s="42" t="s">
        <v>4064</v>
      </c>
      <c r="BB355" s="43" t="s">
        <v>4062</v>
      </c>
      <c r="BC355" s="43" t="s">
        <v>4062</v>
      </c>
      <c r="BD355" s="43" t="s">
        <v>4062</v>
      </c>
      <c r="BE355" s="42" t="s">
        <v>40</v>
      </c>
      <c r="BF355" s="42" t="s">
        <v>40</v>
      </c>
      <c r="BG355" s="43" t="s">
        <v>4062</v>
      </c>
      <c r="BH355" s="43" t="s">
        <v>4062</v>
      </c>
      <c r="BI355" s="43" t="s">
        <v>4062</v>
      </c>
      <c r="BJ355" s="43" t="s">
        <v>4062</v>
      </c>
      <c r="BK355" s="43" t="s">
        <v>4062</v>
      </c>
      <c r="BL355" s="42" t="s">
        <v>40</v>
      </c>
      <c r="BM355" s="42" t="s">
        <v>40</v>
      </c>
      <c r="BN355" s="43" t="s">
        <v>4062</v>
      </c>
      <c r="BO355" s="43" t="s">
        <v>4062</v>
      </c>
      <c r="BP355" s="43" t="s">
        <v>4062</v>
      </c>
      <c r="BQ355" s="43" t="s">
        <v>4062</v>
      </c>
      <c r="BR355" s="43" t="s">
        <v>4062</v>
      </c>
      <c r="BS355" s="43" t="s">
        <v>4062</v>
      </c>
      <c r="BT355" s="43" t="s">
        <v>4062</v>
      </c>
    </row>
    <row r="356" spans="1:72" s="42" customFormat="1" x14ac:dyDescent="0.2">
      <c r="A356" s="33">
        <v>55729161</v>
      </c>
      <c r="B356" s="34" t="s">
        <v>229</v>
      </c>
      <c r="C356" s="34" t="s">
        <v>54</v>
      </c>
      <c r="D356" s="34" t="s">
        <v>469</v>
      </c>
      <c r="E356" s="35" t="s">
        <v>768</v>
      </c>
      <c r="F356" s="34" t="s">
        <v>1944</v>
      </c>
      <c r="G356" s="34" t="s">
        <v>1966</v>
      </c>
      <c r="H356" s="34" t="s">
        <v>2210</v>
      </c>
      <c r="I356" s="36">
        <v>470000</v>
      </c>
      <c r="J356" s="37">
        <v>41145</v>
      </c>
      <c r="K356" s="34" t="s">
        <v>231</v>
      </c>
      <c r="L356" s="34" t="s">
        <v>33</v>
      </c>
      <c r="M356" s="34" t="s">
        <v>34</v>
      </c>
      <c r="N356" s="37">
        <v>41501</v>
      </c>
      <c r="O356" s="37">
        <f t="shared" si="20"/>
        <v>41145</v>
      </c>
      <c r="P356" s="38">
        <v>365</v>
      </c>
      <c r="Q356" s="37" t="s">
        <v>2297</v>
      </c>
      <c r="R356" s="37">
        <f t="shared" si="18"/>
        <v>41510</v>
      </c>
      <c r="S356" s="38">
        <f t="shared" si="19"/>
        <v>-9</v>
      </c>
      <c r="T356" s="39" t="s">
        <v>2298</v>
      </c>
      <c r="U356" s="34" t="s">
        <v>783</v>
      </c>
      <c r="V356" s="37">
        <v>41568</v>
      </c>
      <c r="W356" s="45" t="s">
        <v>40</v>
      </c>
      <c r="X356" s="45" t="s">
        <v>40</v>
      </c>
      <c r="Y356" s="40" t="s">
        <v>334</v>
      </c>
      <c r="Z356" s="40" t="s">
        <v>40</v>
      </c>
      <c r="AA356" s="34" t="s">
        <v>232</v>
      </c>
      <c r="AB356" s="34" t="s">
        <v>233</v>
      </c>
      <c r="AC356" s="45" t="s">
        <v>40</v>
      </c>
      <c r="AD356" s="45" t="s">
        <v>40</v>
      </c>
      <c r="AE356" s="45" t="s">
        <v>40</v>
      </c>
      <c r="AF356" s="45" t="s">
        <v>40</v>
      </c>
      <c r="AG356" s="45" t="s">
        <v>40</v>
      </c>
      <c r="AH356" s="34" t="s">
        <v>234</v>
      </c>
      <c r="AI356" s="34" t="s">
        <v>47</v>
      </c>
      <c r="AJ356" s="33">
        <v>29623797</v>
      </c>
      <c r="AK356" s="40" t="s">
        <v>789</v>
      </c>
      <c r="AL356" s="40" t="s">
        <v>49</v>
      </c>
      <c r="AM356" s="40" t="s">
        <v>50</v>
      </c>
      <c r="AN356" s="40" t="s">
        <v>3301</v>
      </c>
      <c r="AO356" s="40" t="s">
        <v>3834</v>
      </c>
      <c r="AP356" s="40" t="s">
        <v>2327</v>
      </c>
      <c r="AQ356" s="40" t="s">
        <v>2329</v>
      </c>
      <c r="AR356" s="38">
        <v>55729161</v>
      </c>
      <c r="AS356" s="42" t="s">
        <v>4064</v>
      </c>
      <c r="AT356" s="43" t="s">
        <v>4062</v>
      </c>
      <c r="AU356" s="33">
        <v>55729161</v>
      </c>
      <c r="AV356" s="33" t="s">
        <v>2743</v>
      </c>
      <c r="AW356" s="33" t="s">
        <v>4080</v>
      </c>
      <c r="AX356" s="40" t="s">
        <v>4057</v>
      </c>
      <c r="AY356" s="40" t="s">
        <v>4058</v>
      </c>
      <c r="AZ356" s="43" t="s">
        <v>4062</v>
      </c>
      <c r="BA356" s="42" t="s">
        <v>4064</v>
      </c>
      <c r="BB356" s="43" t="s">
        <v>4062</v>
      </c>
      <c r="BC356" s="43" t="s">
        <v>4062</v>
      </c>
      <c r="BD356" s="43" t="s">
        <v>4062</v>
      </c>
      <c r="BE356" s="42" t="s">
        <v>40</v>
      </c>
      <c r="BF356" s="42" t="s">
        <v>40</v>
      </c>
      <c r="BG356" s="43" t="s">
        <v>4062</v>
      </c>
      <c r="BH356" s="43" t="s">
        <v>4062</v>
      </c>
      <c r="BI356" s="43" t="s">
        <v>4062</v>
      </c>
      <c r="BJ356" s="43" t="s">
        <v>4062</v>
      </c>
      <c r="BK356" s="43" t="s">
        <v>4062</v>
      </c>
      <c r="BL356" s="42" t="s">
        <v>40</v>
      </c>
      <c r="BM356" s="42" t="s">
        <v>40</v>
      </c>
      <c r="BN356" s="43" t="s">
        <v>4062</v>
      </c>
      <c r="BO356" s="43" t="s">
        <v>4062</v>
      </c>
      <c r="BP356" s="43" t="s">
        <v>4062</v>
      </c>
      <c r="BQ356" s="43" t="s">
        <v>4062</v>
      </c>
      <c r="BR356" s="43" t="s">
        <v>4062</v>
      </c>
      <c r="BS356" s="43" t="s">
        <v>4062</v>
      </c>
      <c r="BT356" s="43" t="s">
        <v>4062</v>
      </c>
    </row>
    <row r="357" spans="1:72" s="42" customFormat="1" x14ac:dyDescent="0.2">
      <c r="A357" s="46">
        <v>49358102</v>
      </c>
      <c r="B357" s="47" t="s">
        <v>235</v>
      </c>
      <c r="C357" s="47" t="s">
        <v>54</v>
      </c>
      <c r="D357" s="34" t="s">
        <v>236</v>
      </c>
      <c r="E357" s="35" t="s">
        <v>2320</v>
      </c>
      <c r="F357" s="34" t="s">
        <v>2030</v>
      </c>
      <c r="G357" s="34" t="s">
        <v>2031</v>
      </c>
      <c r="H357" s="34" t="s">
        <v>2236</v>
      </c>
      <c r="I357" s="48">
        <v>144804</v>
      </c>
      <c r="J357" s="37">
        <v>40634</v>
      </c>
      <c r="K357" s="47" t="s">
        <v>237</v>
      </c>
      <c r="L357" s="34" t="s">
        <v>238</v>
      </c>
      <c r="M357" s="34" t="s">
        <v>239</v>
      </c>
      <c r="N357" s="37">
        <v>40877</v>
      </c>
      <c r="O357" s="37">
        <f t="shared" si="20"/>
        <v>40634</v>
      </c>
      <c r="P357" s="38">
        <v>180</v>
      </c>
      <c r="Q357" s="37" t="s">
        <v>2296</v>
      </c>
      <c r="R357" s="37">
        <f t="shared" si="18"/>
        <v>40814</v>
      </c>
      <c r="S357" s="38">
        <f>+N357-R357</f>
        <v>63</v>
      </c>
      <c r="T357" s="39" t="s">
        <v>2303</v>
      </c>
      <c r="U357" s="47" t="s">
        <v>240</v>
      </c>
      <c r="V357" s="37">
        <v>41082</v>
      </c>
      <c r="W357" s="40" t="s">
        <v>241</v>
      </c>
      <c r="X357" s="37" t="s">
        <v>397</v>
      </c>
      <c r="Y357" s="40" t="s">
        <v>242</v>
      </c>
      <c r="Z357" s="40" t="s">
        <v>243</v>
      </c>
      <c r="AA357" s="47" t="s">
        <v>244</v>
      </c>
      <c r="AB357" s="47" t="s">
        <v>245</v>
      </c>
      <c r="AC357" s="45" t="s">
        <v>40</v>
      </c>
      <c r="AD357" s="45" t="s">
        <v>40</v>
      </c>
      <c r="AE357" s="45" t="s">
        <v>40</v>
      </c>
      <c r="AF357" s="45" t="s">
        <v>40</v>
      </c>
      <c r="AG357" s="45" t="s">
        <v>40</v>
      </c>
      <c r="AH357" s="47" t="s">
        <v>246</v>
      </c>
      <c r="AI357" s="47" t="s">
        <v>47</v>
      </c>
      <c r="AJ357" s="46">
        <v>29777794</v>
      </c>
      <c r="AK357" s="40" t="s">
        <v>247</v>
      </c>
      <c r="AL357" s="40" t="s">
        <v>49</v>
      </c>
      <c r="AM357" s="40" t="s">
        <v>64</v>
      </c>
      <c r="AN357" s="40" t="s">
        <v>3302</v>
      </c>
      <c r="AO357" s="40" t="s">
        <v>3835</v>
      </c>
      <c r="AP357" s="40" t="s">
        <v>2327</v>
      </c>
      <c r="AQ357" s="40" t="s">
        <v>2329</v>
      </c>
      <c r="AR357" s="49">
        <v>49358102</v>
      </c>
      <c r="AS357" s="43" t="s">
        <v>4062</v>
      </c>
      <c r="AT357" s="44" t="s">
        <v>4064</v>
      </c>
      <c r="AU357" s="46">
        <v>49358102</v>
      </c>
      <c r="AV357" s="33" t="s">
        <v>2744</v>
      </c>
      <c r="AW357" s="33" t="s">
        <v>4080</v>
      </c>
      <c r="AX357" s="40" t="s">
        <v>4057</v>
      </c>
      <c r="AY357" s="40" t="s">
        <v>4059</v>
      </c>
      <c r="AZ357" s="43" t="s">
        <v>4062</v>
      </c>
      <c r="BA357" s="43" t="s">
        <v>4062</v>
      </c>
      <c r="BB357" s="43" t="s">
        <v>4062</v>
      </c>
      <c r="BC357" s="43" t="s">
        <v>4062</v>
      </c>
      <c r="BD357" s="42" t="s">
        <v>4064</v>
      </c>
      <c r="BE357" s="42" t="s">
        <v>4070</v>
      </c>
      <c r="BF357" s="42" t="s">
        <v>4059</v>
      </c>
      <c r="BG357" s="43" t="s">
        <v>4062</v>
      </c>
      <c r="BH357" s="43" t="s">
        <v>4062</v>
      </c>
      <c r="BI357" s="43" t="s">
        <v>4062</v>
      </c>
      <c r="BJ357" s="43" t="s">
        <v>4062</v>
      </c>
      <c r="BK357" s="42" t="s">
        <v>4064</v>
      </c>
      <c r="BL357" s="42" t="s">
        <v>40</v>
      </c>
      <c r="BM357" s="42" t="s">
        <v>40</v>
      </c>
      <c r="BN357" s="43" t="s">
        <v>4062</v>
      </c>
      <c r="BO357" s="43" t="s">
        <v>4062</v>
      </c>
      <c r="BP357" s="43" t="s">
        <v>4062</v>
      </c>
      <c r="BQ357" s="43" t="s">
        <v>4062</v>
      </c>
      <c r="BR357" s="43" t="s">
        <v>4062</v>
      </c>
      <c r="BS357" s="43" t="s">
        <v>4062</v>
      </c>
      <c r="BT357" s="43" t="s">
        <v>4062</v>
      </c>
    </row>
    <row r="358" spans="1:72" s="42" customFormat="1" x14ac:dyDescent="0.2">
      <c r="A358" s="33">
        <v>24634121</v>
      </c>
      <c r="B358" s="34" t="s">
        <v>248</v>
      </c>
      <c r="C358" s="34" t="s">
        <v>51</v>
      </c>
      <c r="D358" s="34" t="s">
        <v>249</v>
      </c>
      <c r="E358" s="35" t="s">
        <v>2320</v>
      </c>
      <c r="F358" s="34" t="s">
        <v>2032</v>
      </c>
      <c r="G358" s="34" t="s">
        <v>2033</v>
      </c>
      <c r="H358" s="34" t="s">
        <v>2237</v>
      </c>
      <c r="I358" s="36">
        <v>153796</v>
      </c>
      <c r="J358" s="37">
        <v>40794</v>
      </c>
      <c r="K358" s="34" t="s">
        <v>250</v>
      </c>
      <c r="L358" s="34" t="s">
        <v>33</v>
      </c>
      <c r="M358" s="34" t="s">
        <v>34</v>
      </c>
      <c r="N358" s="37">
        <v>40877</v>
      </c>
      <c r="O358" s="37">
        <f t="shared" si="20"/>
        <v>40794</v>
      </c>
      <c r="P358" s="38">
        <v>180</v>
      </c>
      <c r="Q358" s="37" t="s">
        <v>2296</v>
      </c>
      <c r="R358" s="37">
        <f t="shared" si="18"/>
        <v>40974</v>
      </c>
      <c r="S358" s="38">
        <f t="shared" ref="S358:S379" si="21">+N358-R358</f>
        <v>-97</v>
      </c>
      <c r="T358" s="39" t="s">
        <v>2298</v>
      </c>
      <c r="U358" s="34" t="s">
        <v>240</v>
      </c>
      <c r="V358" s="37">
        <v>41082</v>
      </c>
      <c r="W358" s="40" t="s">
        <v>241</v>
      </c>
      <c r="X358" s="37" t="s">
        <v>397</v>
      </c>
      <c r="Y358" s="40" t="s">
        <v>251</v>
      </c>
      <c r="Z358" s="40" t="s">
        <v>243</v>
      </c>
      <c r="AA358" s="41" t="s">
        <v>40</v>
      </c>
      <c r="AB358" s="41" t="s">
        <v>40</v>
      </c>
      <c r="AC358" s="34" t="s">
        <v>252</v>
      </c>
      <c r="AD358" s="34" t="s">
        <v>59</v>
      </c>
      <c r="AE358" s="40" t="s">
        <v>43</v>
      </c>
      <c r="AF358" s="40" t="s">
        <v>253</v>
      </c>
      <c r="AG358" s="34" t="s">
        <v>254</v>
      </c>
      <c r="AH358" s="34" t="s">
        <v>255</v>
      </c>
      <c r="AI358" s="34" t="s">
        <v>47</v>
      </c>
      <c r="AJ358" s="33">
        <v>27498782</v>
      </c>
      <c r="AK358" s="40" t="s">
        <v>247</v>
      </c>
      <c r="AL358" s="40" t="s">
        <v>49</v>
      </c>
      <c r="AM358" s="40" t="s">
        <v>50</v>
      </c>
      <c r="AN358" s="40" t="s">
        <v>3303</v>
      </c>
      <c r="AO358" s="40" t="s">
        <v>3836</v>
      </c>
      <c r="AP358" s="40" t="s">
        <v>2353</v>
      </c>
      <c r="AQ358" s="40" t="s">
        <v>2331</v>
      </c>
      <c r="AR358" s="38">
        <v>24634121</v>
      </c>
      <c r="AS358" s="42" t="s">
        <v>4064</v>
      </c>
      <c r="AT358" s="43" t="s">
        <v>4062</v>
      </c>
      <c r="AU358" s="33">
        <v>24634121</v>
      </c>
      <c r="AV358" s="33" t="s">
        <v>2745</v>
      </c>
      <c r="AW358" s="33" t="s">
        <v>4080</v>
      </c>
      <c r="AX358" s="40" t="s">
        <v>4056</v>
      </c>
      <c r="AY358" s="40" t="s">
        <v>4058</v>
      </c>
      <c r="AZ358" s="43" t="s">
        <v>4062</v>
      </c>
      <c r="BA358" s="42" t="s">
        <v>4064</v>
      </c>
      <c r="BB358" s="43" t="s">
        <v>4062</v>
      </c>
      <c r="BC358" s="43" t="s">
        <v>4062</v>
      </c>
      <c r="BD358" s="43" t="s">
        <v>4062</v>
      </c>
      <c r="BE358" s="42" t="s">
        <v>4070</v>
      </c>
      <c r="BF358" s="42" t="s">
        <v>4058</v>
      </c>
      <c r="BG358" s="43" t="s">
        <v>4062</v>
      </c>
      <c r="BH358" s="42" t="s">
        <v>4064</v>
      </c>
      <c r="BI358" s="43" t="s">
        <v>4062</v>
      </c>
      <c r="BJ358" s="43" t="s">
        <v>4062</v>
      </c>
      <c r="BK358" s="43" t="s">
        <v>4062</v>
      </c>
      <c r="BL358" s="42" t="s">
        <v>40</v>
      </c>
      <c r="BM358" s="42" t="s">
        <v>40</v>
      </c>
      <c r="BN358" s="43" t="s">
        <v>4062</v>
      </c>
      <c r="BO358" s="43" t="s">
        <v>4062</v>
      </c>
      <c r="BP358" s="43" t="s">
        <v>4062</v>
      </c>
      <c r="BQ358" s="43" t="s">
        <v>4062</v>
      </c>
      <c r="BR358" s="43" t="s">
        <v>4062</v>
      </c>
      <c r="BS358" s="43" t="s">
        <v>4062</v>
      </c>
      <c r="BT358" s="43" t="s">
        <v>4062</v>
      </c>
    </row>
    <row r="359" spans="1:72" s="42" customFormat="1" x14ac:dyDescent="0.2">
      <c r="A359" s="33">
        <v>24634262</v>
      </c>
      <c r="B359" s="34" t="s">
        <v>256</v>
      </c>
      <c r="C359" s="34" t="s">
        <v>51</v>
      </c>
      <c r="D359" s="34" t="s">
        <v>257</v>
      </c>
      <c r="E359" s="34" t="s">
        <v>257</v>
      </c>
      <c r="F359" s="34" t="s">
        <v>2034</v>
      </c>
      <c r="G359" s="34" t="s">
        <v>2035</v>
      </c>
      <c r="H359" s="34" t="s">
        <v>2238</v>
      </c>
      <c r="I359" s="36">
        <v>228660</v>
      </c>
      <c r="J359" s="37">
        <v>40813</v>
      </c>
      <c r="K359" s="34" t="s">
        <v>258</v>
      </c>
      <c r="L359" s="34" t="s">
        <v>259</v>
      </c>
      <c r="M359" s="34" t="s">
        <v>260</v>
      </c>
      <c r="N359" s="37">
        <v>40877</v>
      </c>
      <c r="O359" s="37">
        <f t="shared" si="20"/>
        <v>40813</v>
      </c>
      <c r="P359" s="38">
        <v>180</v>
      </c>
      <c r="Q359" s="37" t="s">
        <v>2296</v>
      </c>
      <c r="R359" s="37">
        <f t="shared" si="18"/>
        <v>40993</v>
      </c>
      <c r="S359" s="38">
        <f t="shared" si="21"/>
        <v>-116</v>
      </c>
      <c r="T359" s="39" t="s">
        <v>2298</v>
      </c>
      <c r="U359" s="34" t="s">
        <v>240</v>
      </c>
      <c r="V359" s="37">
        <v>41082</v>
      </c>
      <c r="W359" s="40" t="s">
        <v>241</v>
      </c>
      <c r="X359" s="37" t="s">
        <v>397</v>
      </c>
      <c r="Y359" s="40" t="s">
        <v>251</v>
      </c>
      <c r="Z359" s="40" t="s">
        <v>243</v>
      </c>
      <c r="AA359" s="41" t="s">
        <v>40</v>
      </c>
      <c r="AB359" s="41" t="s">
        <v>40</v>
      </c>
      <c r="AC359" s="34" t="s">
        <v>803</v>
      </c>
      <c r="AD359" s="34" t="s">
        <v>42</v>
      </c>
      <c r="AE359" s="40" t="s">
        <v>88</v>
      </c>
      <c r="AF359" s="40" t="s">
        <v>261</v>
      </c>
      <c r="AG359" s="34" t="s">
        <v>262</v>
      </c>
      <c r="AH359" s="34" t="s">
        <v>263</v>
      </c>
      <c r="AI359" s="34" t="s">
        <v>47</v>
      </c>
      <c r="AJ359" s="33">
        <v>94521764</v>
      </c>
      <c r="AK359" s="40" t="s">
        <v>247</v>
      </c>
      <c r="AL359" s="40" t="s">
        <v>49</v>
      </c>
      <c r="AM359" s="40" t="s">
        <v>50</v>
      </c>
      <c r="AN359" s="40" t="s">
        <v>3304</v>
      </c>
      <c r="AO359" s="40" t="s">
        <v>3837</v>
      </c>
      <c r="AP359" s="40" t="s">
        <v>2370</v>
      </c>
      <c r="AQ359" s="40" t="s">
        <v>2334</v>
      </c>
      <c r="AR359" s="38">
        <v>24634262</v>
      </c>
      <c r="AS359" s="42" t="s">
        <v>4061</v>
      </c>
      <c r="AT359" s="43" t="s">
        <v>4062</v>
      </c>
      <c r="AU359" s="33">
        <v>24634262</v>
      </c>
      <c r="AV359" s="33" t="s">
        <v>2746</v>
      </c>
      <c r="AW359" s="33" t="s">
        <v>4080</v>
      </c>
      <c r="AX359" s="40" t="s">
        <v>4056</v>
      </c>
      <c r="AY359" s="40" t="s">
        <v>4058</v>
      </c>
      <c r="AZ359" s="43" t="s">
        <v>4062</v>
      </c>
      <c r="BA359" s="42" t="s">
        <v>4061</v>
      </c>
      <c r="BB359" s="43" t="s">
        <v>4062</v>
      </c>
      <c r="BC359" s="43" t="s">
        <v>4062</v>
      </c>
      <c r="BD359" s="43" t="s">
        <v>4062</v>
      </c>
      <c r="BE359" s="42" t="s">
        <v>4070</v>
      </c>
      <c r="BF359" s="42" t="s">
        <v>4058</v>
      </c>
      <c r="BG359" s="43" t="s">
        <v>4062</v>
      </c>
      <c r="BH359" s="42" t="s">
        <v>4061</v>
      </c>
      <c r="BI359" s="43" t="s">
        <v>4062</v>
      </c>
      <c r="BJ359" s="43" t="s">
        <v>4062</v>
      </c>
      <c r="BK359" s="43" t="s">
        <v>4062</v>
      </c>
      <c r="BL359" s="42" t="s">
        <v>40</v>
      </c>
      <c r="BM359" s="42" t="s">
        <v>40</v>
      </c>
      <c r="BN359" s="43" t="s">
        <v>4062</v>
      </c>
      <c r="BO359" s="43" t="s">
        <v>4062</v>
      </c>
      <c r="BP359" s="43" t="s">
        <v>4062</v>
      </c>
      <c r="BQ359" s="43" t="s">
        <v>4062</v>
      </c>
      <c r="BR359" s="43" t="s">
        <v>4062</v>
      </c>
      <c r="BS359" s="43" t="s">
        <v>4062</v>
      </c>
      <c r="BT359" s="43" t="s">
        <v>4062</v>
      </c>
    </row>
    <row r="360" spans="1:72" s="42" customFormat="1" x14ac:dyDescent="0.2">
      <c r="A360" s="33">
        <v>24634732</v>
      </c>
      <c r="B360" s="34" t="s">
        <v>264</v>
      </c>
      <c r="C360" s="34" t="s">
        <v>51</v>
      </c>
      <c r="D360" s="34" t="s">
        <v>265</v>
      </c>
      <c r="E360" s="34" t="s">
        <v>2190</v>
      </c>
      <c r="F360" s="34" t="s">
        <v>2036</v>
      </c>
      <c r="G360" s="34" t="s">
        <v>2037</v>
      </c>
      <c r="H360" s="34" t="s">
        <v>2239</v>
      </c>
      <c r="I360" s="36">
        <v>1570320</v>
      </c>
      <c r="J360" s="37">
        <v>40752</v>
      </c>
      <c r="K360" s="34" t="s">
        <v>266</v>
      </c>
      <c r="L360" s="34" t="s">
        <v>267</v>
      </c>
      <c r="M360" s="34" t="s">
        <v>268</v>
      </c>
      <c r="N360" s="37">
        <v>40877</v>
      </c>
      <c r="O360" s="37">
        <f t="shared" si="20"/>
        <v>40752</v>
      </c>
      <c r="P360" s="38">
        <v>180</v>
      </c>
      <c r="Q360" s="37" t="s">
        <v>2296</v>
      </c>
      <c r="R360" s="37">
        <f t="shared" si="18"/>
        <v>40932</v>
      </c>
      <c r="S360" s="38">
        <f t="shared" si="21"/>
        <v>-55</v>
      </c>
      <c r="T360" s="39" t="s">
        <v>2298</v>
      </c>
      <c r="U360" s="34" t="s">
        <v>240</v>
      </c>
      <c r="V360" s="37">
        <v>41082</v>
      </c>
      <c r="W360" s="40" t="s">
        <v>241</v>
      </c>
      <c r="X360" s="37" t="s">
        <v>397</v>
      </c>
      <c r="Y360" s="40" t="s">
        <v>251</v>
      </c>
      <c r="Z360" s="40" t="s">
        <v>243</v>
      </c>
      <c r="AA360" s="41" t="s">
        <v>40</v>
      </c>
      <c r="AB360" s="41" t="s">
        <v>40</v>
      </c>
      <c r="AC360" s="34" t="s">
        <v>269</v>
      </c>
      <c r="AD360" s="34" t="s">
        <v>825</v>
      </c>
      <c r="AE360" s="40" t="s">
        <v>60</v>
      </c>
      <c r="AF360" s="40" t="s">
        <v>270</v>
      </c>
      <c r="AG360" s="34" t="s">
        <v>271</v>
      </c>
      <c r="AH360" s="34" t="s">
        <v>272</v>
      </c>
      <c r="AI360" s="34" t="s">
        <v>82</v>
      </c>
      <c r="AJ360" s="33">
        <v>1193528733</v>
      </c>
      <c r="AK360" s="40" t="s">
        <v>247</v>
      </c>
      <c r="AL360" s="40" t="s">
        <v>49</v>
      </c>
      <c r="AM360" s="40" t="s">
        <v>50</v>
      </c>
      <c r="AN360" s="40" t="s">
        <v>3305</v>
      </c>
      <c r="AO360" s="40" t="s">
        <v>3838</v>
      </c>
      <c r="AP360" s="40" t="s">
        <v>2386</v>
      </c>
      <c r="AQ360" s="40" t="s">
        <v>2334</v>
      </c>
      <c r="AR360" s="38">
        <v>24634732</v>
      </c>
      <c r="AS360" s="42" t="s">
        <v>4061</v>
      </c>
      <c r="AT360" s="43" t="s">
        <v>4062</v>
      </c>
      <c r="AU360" s="33">
        <v>24634732</v>
      </c>
      <c r="AV360" s="33" t="s">
        <v>2747</v>
      </c>
      <c r="AW360" s="33" t="s">
        <v>4080</v>
      </c>
      <c r="AX360" s="40" t="s">
        <v>4056</v>
      </c>
      <c r="AY360" s="40" t="s">
        <v>4058</v>
      </c>
      <c r="AZ360" s="43" t="s">
        <v>4062</v>
      </c>
      <c r="BA360" s="42" t="s">
        <v>4061</v>
      </c>
      <c r="BB360" s="43" t="s">
        <v>4062</v>
      </c>
      <c r="BC360" s="43" t="s">
        <v>4062</v>
      </c>
      <c r="BD360" s="43" t="s">
        <v>4062</v>
      </c>
      <c r="BE360" s="42" t="s">
        <v>4070</v>
      </c>
      <c r="BF360" s="42" t="s">
        <v>4058</v>
      </c>
      <c r="BG360" s="43" t="s">
        <v>4062</v>
      </c>
      <c r="BH360" s="42" t="s">
        <v>4061</v>
      </c>
      <c r="BI360" s="43" t="s">
        <v>4062</v>
      </c>
      <c r="BJ360" s="43" t="s">
        <v>4062</v>
      </c>
      <c r="BK360" s="43" t="s">
        <v>4062</v>
      </c>
      <c r="BL360" s="42" t="s">
        <v>40</v>
      </c>
      <c r="BM360" s="42" t="s">
        <v>40</v>
      </c>
      <c r="BN360" s="43" t="s">
        <v>4062</v>
      </c>
      <c r="BO360" s="43" t="s">
        <v>4062</v>
      </c>
      <c r="BP360" s="43" t="s">
        <v>4062</v>
      </c>
      <c r="BQ360" s="43" t="s">
        <v>4062</v>
      </c>
      <c r="BR360" s="43" t="s">
        <v>4062</v>
      </c>
      <c r="BS360" s="43" t="s">
        <v>4062</v>
      </c>
      <c r="BT360" s="43" t="s">
        <v>4062</v>
      </c>
    </row>
    <row r="361" spans="1:72" s="42" customFormat="1" x14ac:dyDescent="0.2">
      <c r="A361" s="33">
        <v>24633548</v>
      </c>
      <c r="B361" s="34" t="s">
        <v>273</v>
      </c>
      <c r="C361" s="34" t="s">
        <v>51</v>
      </c>
      <c r="D361" s="34" t="s">
        <v>274</v>
      </c>
      <c r="E361" s="34" t="s">
        <v>257</v>
      </c>
      <c r="F361" s="34" t="s">
        <v>2038</v>
      </c>
      <c r="G361" s="34" t="s">
        <v>2039</v>
      </c>
      <c r="H361" s="34" t="s">
        <v>2240</v>
      </c>
      <c r="I361" s="36">
        <v>563120</v>
      </c>
      <c r="J361" s="37">
        <v>40568</v>
      </c>
      <c r="K361" s="34" t="s">
        <v>275</v>
      </c>
      <c r="L361" s="34" t="s">
        <v>259</v>
      </c>
      <c r="M361" s="34" t="s">
        <v>260</v>
      </c>
      <c r="N361" s="37">
        <v>40877</v>
      </c>
      <c r="O361" s="37">
        <v>40760</v>
      </c>
      <c r="P361" s="38">
        <v>180</v>
      </c>
      <c r="Q361" s="37" t="s">
        <v>2296</v>
      </c>
      <c r="R361" s="37">
        <f t="shared" si="18"/>
        <v>40940</v>
      </c>
      <c r="S361" s="38">
        <f t="shared" si="21"/>
        <v>-63</v>
      </c>
      <c r="T361" s="39" t="s">
        <v>2298</v>
      </c>
      <c r="U361" s="34" t="s">
        <v>240</v>
      </c>
      <c r="V361" s="37">
        <v>41082</v>
      </c>
      <c r="W361" s="40" t="s">
        <v>241</v>
      </c>
      <c r="X361" s="37" t="s">
        <v>397</v>
      </c>
      <c r="Y361" s="40" t="s">
        <v>251</v>
      </c>
      <c r="Z361" s="40" t="s">
        <v>243</v>
      </c>
      <c r="AA361" s="41" t="s">
        <v>40</v>
      </c>
      <c r="AB361" s="41" t="s">
        <v>40</v>
      </c>
      <c r="AC361" s="34" t="s">
        <v>803</v>
      </c>
      <c r="AD361" s="34" t="s">
        <v>42</v>
      </c>
      <c r="AE361" s="40" t="s">
        <v>88</v>
      </c>
      <c r="AF361" s="40" t="s">
        <v>261</v>
      </c>
      <c r="AG361" s="34" t="s">
        <v>262</v>
      </c>
      <c r="AH361" s="34" t="s">
        <v>263</v>
      </c>
      <c r="AI361" s="34" t="s">
        <v>47</v>
      </c>
      <c r="AJ361" s="33">
        <v>94521764</v>
      </c>
      <c r="AK361" s="40" t="s">
        <v>247</v>
      </c>
      <c r="AL361" s="40" t="s">
        <v>49</v>
      </c>
      <c r="AM361" s="40" t="s">
        <v>50</v>
      </c>
      <c r="AN361" s="40" t="s">
        <v>3306</v>
      </c>
      <c r="AO361" s="40" t="s">
        <v>3839</v>
      </c>
      <c r="AP361" s="40" t="s">
        <v>2370</v>
      </c>
      <c r="AQ361" s="40" t="s">
        <v>2334</v>
      </c>
      <c r="AR361" s="38">
        <v>24633548</v>
      </c>
      <c r="AS361" s="42" t="s">
        <v>4061</v>
      </c>
      <c r="AT361" s="43" t="s">
        <v>4062</v>
      </c>
      <c r="AU361" s="33">
        <v>24633548</v>
      </c>
      <c r="AV361" s="33" t="s">
        <v>2748</v>
      </c>
      <c r="AW361" s="33" t="s">
        <v>4080</v>
      </c>
      <c r="AX361" s="40" t="s">
        <v>4056</v>
      </c>
      <c r="AY361" s="40" t="s">
        <v>4058</v>
      </c>
      <c r="AZ361" s="43" t="s">
        <v>4062</v>
      </c>
      <c r="BA361" s="42" t="s">
        <v>4061</v>
      </c>
      <c r="BB361" s="43" t="s">
        <v>4062</v>
      </c>
      <c r="BC361" s="43" t="s">
        <v>4062</v>
      </c>
      <c r="BD361" s="43" t="s">
        <v>4062</v>
      </c>
      <c r="BE361" s="42" t="s">
        <v>4070</v>
      </c>
      <c r="BF361" s="42" t="s">
        <v>4058</v>
      </c>
      <c r="BG361" s="43" t="s">
        <v>4062</v>
      </c>
      <c r="BH361" s="42" t="s">
        <v>4061</v>
      </c>
      <c r="BI361" s="43" t="s">
        <v>4062</v>
      </c>
      <c r="BJ361" s="43" t="s">
        <v>4062</v>
      </c>
      <c r="BK361" s="43" t="s">
        <v>4062</v>
      </c>
      <c r="BL361" s="42" t="s">
        <v>40</v>
      </c>
      <c r="BM361" s="42" t="s">
        <v>40</v>
      </c>
      <c r="BN361" s="43" t="s">
        <v>4062</v>
      </c>
      <c r="BO361" s="43" t="s">
        <v>4062</v>
      </c>
      <c r="BP361" s="43" t="s">
        <v>4062</v>
      </c>
      <c r="BQ361" s="43" t="s">
        <v>4062</v>
      </c>
      <c r="BR361" s="43" t="s">
        <v>4062</v>
      </c>
      <c r="BS361" s="43" t="s">
        <v>4062</v>
      </c>
      <c r="BT361" s="43" t="s">
        <v>4062</v>
      </c>
    </row>
    <row r="362" spans="1:72" s="42" customFormat="1" x14ac:dyDescent="0.2">
      <c r="A362" s="33">
        <v>24633611</v>
      </c>
      <c r="B362" s="34" t="s">
        <v>276</v>
      </c>
      <c r="C362" s="34" t="s">
        <v>51</v>
      </c>
      <c r="D362" s="34" t="s">
        <v>277</v>
      </c>
      <c r="E362" s="35" t="s">
        <v>2320</v>
      </c>
      <c r="F362" s="34" t="s">
        <v>2040</v>
      </c>
      <c r="G362" s="34" t="s">
        <v>1999</v>
      </c>
      <c r="H362" s="34" t="s">
        <v>2222</v>
      </c>
      <c r="I362" s="36">
        <v>23200</v>
      </c>
      <c r="J362" s="37">
        <v>40777</v>
      </c>
      <c r="K362" s="34" t="s">
        <v>278</v>
      </c>
      <c r="L362" s="34" t="s">
        <v>33</v>
      </c>
      <c r="M362" s="34" t="s">
        <v>34</v>
      </c>
      <c r="N362" s="37">
        <v>40877</v>
      </c>
      <c r="O362" s="37">
        <f t="shared" ref="O362:O365" si="22">J362</f>
        <v>40777</v>
      </c>
      <c r="P362" s="38">
        <v>180</v>
      </c>
      <c r="Q362" s="37" t="s">
        <v>2296</v>
      </c>
      <c r="R362" s="37">
        <f t="shared" si="18"/>
        <v>40957</v>
      </c>
      <c r="S362" s="38">
        <f t="shared" si="21"/>
        <v>-80</v>
      </c>
      <c r="T362" s="39" t="s">
        <v>2298</v>
      </c>
      <c r="U362" s="34" t="s">
        <v>240</v>
      </c>
      <c r="V362" s="37">
        <v>41082</v>
      </c>
      <c r="W362" s="40" t="s">
        <v>241</v>
      </c>
      <c r="X362" s="37" t="s">
        <v>397</v>
      </c>
      <c r="Y362" s="40" t="s">
        <v>242</v>
      </c>
      <c r="Z362" s="40" t="s">
        <v>243</v>
      </c>
      <c r="AA362" s="41" t="s">
        <v>40</v>
      </c>
      <c r="AB362" s="41" t="s">
        <v>40</v>
      </c>
      <c r="AC362" s="34" t="s">
        <v>279</v>
      </c>
      <c r="AD362" s="34" t="s">
        <v>280</v>
      </c>
      <c r="AE362" s="40" t="s">
        <v>43</v>
      </c>
      <c r="AF362" s="40" t="s">
        <v>281</v>
      </c>
      <c r="AG362" s="34" t="s">
        <v>282</v>
      </c>
      <c r="AH362" s="34" t="s">
        <v>283</v>
      </c>
      <c r="AI362" s="34" t="s">
        <v>47</v>
      </c>
      <c r="AJ362" s="33">
        <v>120690</v>
      </c>
      <c r="AK362" s="40" t="s">
        <v>247</v>
      </c>
      <c r="AL362" s="40" t="s">
        <v>49</v>
      </c>
      <c r="AM362" s="40" t="s">
        <v>64</v>
      </c>
      <c r="AN362" s="40" t="s">
        <v>3307</v>
      </c>
      <c r="AO362" s="40" t="s">
        <v>3840</v>
      </c>
      <c r="AP362" s="40" t="s">
        <v>2332</v>
      </c>
      <c r="AQ362" s="40" t="s">
        <v>2331</v>
      </c>
      <c r="AR362" s="38">
        <v>24633611</v>
      </c>
      <c r="AS362" s="43" t="s">
        <v>4062</v>
      </c>
      <c r="AT362" s="44" t="s">
        <v>4064</v>
      </c>
      <c r="AU362" s="33">
        <v>24633611</v>
      </c>
      <c r="AV362" s="33" t="s">
        <v>2749</v>
      </c>
      <c r="AW362" s="33" t="s">
        <v>4080</v>
      </c>
      <c r="AX362" s="40" t="s">
        <v>4056</v>
      </c>
      <c r="AY362" s="40" t="s">
        <v>4059</v>
      </c>
      <c r="AZ362" s="43" t="s">
        <v>4062</v>
      </c>
      <c r="BA362" s="43" t="s">
        <v>4062</v>
      </c>
      <c r="BB362" s="43" t="s">
        <v>4062</v>
      </c>
      <c r="BC362" s="43" t="s">
        <v>4062</v>
      </c>
      <c r="BD362" s="42" t="s">
        <v>4064</v>
      </c>
      <c r="BE362" s="42" t="s">
        <v>4070</v>
      </c>
      <c r="BF362" s="42" t="s">
        <v>4059</v>
      </c>
      <c r="BG362" s="43" t="s">
        <v>4062</v>
      </c>
      <c r="BH362" s="43" t="s">
        <v>4062</v>
      </c>
      <c r="BI362" s="43" t="s">
        <v>4062</v>
      </c>
      <c r="BJ362" s="43" t="s">
        <v>4062</v>
      </c>
      <c r="BK362" s="42" t="s">
        <v>4064</v>
      </c>
      <c r="BL362" s="42" t="s">
        <v>40</v>
      </c>
      <c r="BM362" s="42" t="s">
        <v>40</v>
      </c>
      <c r="BN362" s="43" t="s">
        <v>4062</v>
      </c>
      <c r="BO362" s="43" t="s">
        <v>4062</v>
      </c>
      <c r="BP362" s="43" t="s">
        <v>4062</v>
      </c>
      <c r="BQ362" s="43" t="s">
        <v>4062</v>
      </c>
      <c r="BR362" s="43" t="s">
        <v>4062</v>
      </c>
      <c r="BS362" s="43" t="s">
        <v>4062</v>
      </c>
      <c r="BT362" s="43" t="s">
        <v>4062</v>
      </c>
    </row>
    <row r="363" spans="1:72" s="42" customFormat="1" x14ac:dyDescent="0.2">
      <c r="A363" s="33">
        <v>48937085</v>
      </c>
      <c r="B363" s="34" t="s">
        <v>284</v>
      </c>
      <c r="C363" s="34" t="s">
        <v>54</v>
      </c>
      <c r="D363" s="34" t="s">
        <v>236</v>
      </c>
      <c r="E363" s="35" t="s">
        <v>2320</v>
      </c>
      <c r="F363" s="34" t="s">
        <v>2040</v>
      </c>
      <c r="G363" s="34" t="s">
        <v>1999</v>
      </c>
      <c r="H363" s="34" t="s">
        <v>2222</v>
      </c>
      <c r="I363" s="36">
        <v>25000</v>
      </c>
      <c r="J363" s="37">
        <v>40616</v>
      </c>
      <c r="K363" s="34" t="s">
        <v>285</v>
      </c>
      <c r="L363" s="34" t="s">
        <v>286</v>
      </c>
      <c r="M363" s="34" t="s">
        <v>287</v>
      </c>
      <c r="N363" s="37">
        <v>40830</v>
      </c>
      <c r="O363" s="37">
        <f t="shared" si="22"/>
        <v>40616</v>
      </c>
      <c r="P363" s="38">
        <v>180</v>
      </c>
      <c r="Q363" s="37" t="s">
        <v>2296</v>
      </c>
      <c r="R363" s="37">
        <f t="shared" si="18"/>
        <v>40796</v>
      </c>
      <c r="S363" s="38">
        <f t="shared" si="21"/>
        <v>34</v>
      </c>
      <c r="T363" s="39" t="s">
        <v>2303</v>
      </c>
      <c r="U363" s="34" t="s">
        <v>288</v>
      </c>
      <c r="V363" s="37">
        <v>41074</v>
      </c>
      <c r="W363" s="40" t="s">
        <v>289</v>
      </c>
      <c r="X363" s="37" t="s">
        <v>397</v>
      </c>
      <c r="Y363" s="40" t="s">
        <v>242</v>
      </c>
      <c r="Z363" s="40" t="s">
        <v>290</v>
      </c>
      <c r="AA363" s="34" t="s">
        <v>291</v>
      </c>
      <c r="AB363" s="34" t="s">
        <v>292</v>
      </c>
      <c r="AC363" s="45" t="s">
        <v>40</v>
      </c>
      <c r="AD363" s="45" t="s">
        <v>40</v>
      </c>
      <c r="AE363" s="45" t="s">
        <v>40</v>
      </c>
      <c r="AF363" s="45" t="s">
        <v>40</v>
      </c>
      <c r="AG363" s="45" t="s">
        <v>40</v>
      </c>
      <c r="AH363" s="34" t="s">
        <v>293</v>
      </c>
      <c r="AI363" s="34" t="s">
        <v>47</v>
      </c>
      <c r="AJ363" s="33">
        <v>2602335</v>
      </c>
      <c r="AK363" s="40" t="s">
        <v>247</v>
      </c>
      <c r="AL363" s="40" t="s">
        <v>49</v>
      </c>
      <c r="AM363" s="40" t="s">
        <v>64</v>
      </c>
      <c r="AN363" s="40" t="s">
        <v>3308</v>
      </c>
      <c r="AO363" s="40" t="s">
        <v>3841</v>
      </c>
      <c r="AP363" s="40" t="s">
        <v>2327</v>
      </c>
      <c r="AQ363" s="40" t="s">
        <v>2329</v>
      </c>
      <c r="AR363" s="38">
        <v>48937085</v>
      </c>
      <c r="AS363" s="43" t="s">
        <v>4062</v>
      </c>
      <c r="AT363" s="44" t="s">
        <v>4064</v>
      </c>
      <c r="AU363" s="33">
        <v>48937085</v>
      </c>
      <c r="AV363" s="33" t="s">
        <v>2750</v>
      </c>
      <c r="AW363" s="33" t="s">
        <v>4080</v>
      </c>
      <c r="AX363" s="40" t="s">
        <v>4057</v>
      </c>
      <c r="AY363" s="40" t="s">
        <v>4059</v>
      </c>
      <c r="AZ363" s="43" t="s">
        <v>4062</v>
      </c>
      <c r="BA363" s="43" t="s">
        <v>4062</v>
      </c>
      <c r="BB363" s="43" t="s">
        <v>4062</v>
      </c>
      <c r="BC363" s="43" t="s">
        <v>4062</v>
      </c>
      <c r="BD363" s="42" t="s">
        <v>4064</v>
      </c>
      <c r="BE363" s="42" t="s">
        <v>4070</v>
      </c>
      <c r="BF363" s="42" t="s">
        <v>4059</v>
      </c>
      <c r="BG363" s="43" t="s">
        <v>4062</v>
      </c>
      <c r="BH363" s="43" t="s">
        <v>4062</v>
      </c>
      <c r="BI363" s="43" t="s">
        <v>4062</v>
      </c>
      <c r="BJ363" s="43" t="s">
        <v>4062</v>
      </c>
      <c r="BK363" s="42" t="s">
        <v>4064</v>
      </c>
      <c r="BL363" s="42" t="s">
        <v>40</v>
      </c>
      <c r="BM363" s="42" t="s">
        <v>40</v>
      </c>
      <c r="BN363" s="43" t="s">
        <v>4062</v>
      </c>
      <c r="BO363" s="43" t="s">
        <v>4062</v>
      </c>
      <c r="BP363" s="43" t="s">
        <v>4062</v>
      </c>
      <c r="BQ363" s="43" t="s">
        <v>4062</v>
      </c>
      <c r="BR363" s="43" t="s">
        <v>4062</v>
      </c>
      <c r="BS363" s="43" t="s">
        <v>4062</v>
      </c>
      <c r="BT363" s="43" t="s">
        <v>4062</v>
      </c>
    </row>
    <row r="364" spans="1:72" s="42" customFormat="1" x14ac:dyDescent="0.2">
      <c r="A364" s="33">
        <v>24596893</v>
      </c>
      <c r="B364" s="34" t="s">
        <v>294</v>
      </c>
      <c r="C364" s="34" t="s">
        <v>54</v>
      </c>
      <c r="D364" s="34" t="s">
        <v>295</v>
      </c>
      <c r="E364" s="35" t="s">
        <v>2320</v>
      </c>
      <c r="F364" s="34" t="s">
        <v>2040</v>
      </c>
      <c r="G364" s="34" t="s">
        <v>1999</v>
      </c>
      <c r="H364" s="34" t="s">
        <v>2222</v>
      </c>
      <c r="I364" s="36">
        <v>23200</v>
      </c>
      <c r="J364" s="37">
        <v>40658</v>
      </c>
      <c r="K364" s="34" t="s">
        <v>296</v>
      </c>
      <c r="L364" s="34" t="s">
        <v>297</v>
      </c>
      <c r="M364" s="34" t="s">
        <v>34</v>
      </c>
      <c r="N364" s="37">
        <v>40830</v>
      </c>
      <c r="O364" s="37">
        <f t="shared" si="22"/>
        <v>40658</v>
      </c>
      <c r="P364" s="38">
        <v>180</v>
      </c>
      <c r="Q364" s="37" t="s">
        <v>2296</v>
      </c>
      <c r="R364" s="37">
        <f t="shared" si="18"/>
        <v>40838</v>
      </c>
      <c r="S364" s="38">
        <f t="shared" si="21"/>
        <v>-8</v>
      </c>
      <c r="T364" s="39" t="s">
        <v>2298</v>
      </c>
      <c r="U364" s="34" t="s">
        <v>288</v>
      </c>
      <c r="V364" s="37">
        <v>41074</v>
      </c>
      <c r="W364" s="40" t="s">
        <v>289</v>
      </c>
      <c r="X364" s="37" t="s">
        <v>397</v>
      </c>
      <c r="Y364" s="40" t="s">
        <v>242</v>
      </c>
      <c r="Z364" s="40" t="s">
        <v>290</v>
      </c>
      <c r="AA364" s="41" t="s">
        <v>40</v>
      </c>
      <c r="AB364" s="41" t="s">
        <v>40</v>
      </c>
      <c r="AC364" s="34" t="s">
        <v>279</v>
      </c>
      <c r="AD364" s="34" t="s">
        <v>280</v>
      </c>
      <c r="AE364" s="40" t="s">
        <v>43</v>
      </c>
      <c r="AF364" s="40" t="s">
        <v>281</v>
      </c>
      <c r="AG364" s="34" t="s">
        <v>282</v>
      </c>
      <c r="AH364" s="34" t="s">
        <v>283</v>
      </c>
      <c r="AI364" s="34" t="s">
        <v>47</v>
      </c>
      <c r="AJ364" s="33">
        <v>120690</v>
      </c>
      <c r="AK364" s="40" t="s">
        <v>247</v>
      </c>
      <c r="AL364" s="40" t="s">
        <v>49</v>
      </c>
      <c r="AM364" s="40" t="s">
        <v>64</v>
      </c>
      <c r="AN364" s="40" t="s">
        <v>3309</v>
      </c>
      <c r="AO364" s="40" t="s">
        <v>3842</v>
      </c>
      <c r="AP364" s="40" t="s">
        <v>2332</v>
      </c>
      <c r="AQ364" s="40" t="s">
        <v>2331</v>
      </c>
      <c r="AR364" s="38">
        <v>24596893</v>
      </c>
      <c r="AS364" s="43" t="s">
        <v>4062</v>
      </c>
      <c r="AT364" s="44" t="s">
        <v>4064</v>
      </c>
      <c r="AU364" s="33">
        <v>24596893</v>
      </c>
      <c r="AV364" s="33" t="s">
        <v>2751</v>
      </c>
      <c r="AW364" s="33" t="s">
        <v>4080</v>
      </c>
      <c r="AX364" s="40" t="s">
        <v>4056</v>
      </c>
      <c r="AY364" s="40" t="s">
        <v>4059</v>
      </c>
      <c r="AZ364" s="43" t="s">
        <v>4062</v>
      </c>
      <c r="BA364" s="43" t="s">
        <v>4062</v>
      </c>
      <c r="BB364" s="43" t="s">
        <v>4062</v>
      </c>
      <c r="BC364" s="43" t="s">
        <v>4062</v>
      </c>
      <c r="BD364" s="42" t="s">
        <v>4064</v>
      </c>
      <c r="BE364" s="42" t="s">
        <v>4070</v>
      </c>
      <c r="BF364" s="42" t="s">
        <v>4059</v>
      </c>
      <c r="BG364" s="43" t="s">
        <v>4062</v>
      </c>
      <c r="BH364" s="43" t="s">
        <v>4062</v>
      </c>
      <c r="BI364" s="43" t="s">
        <v>4062</v>
      </c>
      <c r="BJ364" s="43" t="s">
        <v>4062</v>
      </c>
      <c r="BK364" s="42" t="s">
        <v>4064</v>
      </c>
      <c r="BL364" s="42" t="s">
        <v>40</v>
      </c>
      <c r="BM364" s="42" t="s">
        <v>40</v>
      </c>
      <c r="BN364" s="43" t="s">
        <v>4062</v>
      </c>
      <c r="BO364" s="43" t="s">
        <v>4062</v>
      </c>
      <c r="BP364" s="43" t="s">
        <v>4062</v>
      </c>
      <c r="BQ364" s="43" t="s">
        <v>4062</v>
      </c>
      <c r="BR364" s="43" t="s">
        <v>4062</v>
      </c>
      <c r="BS364" s="43" t="s">
        <v>4062</v>
      </c>
      <c r="BT364" s="43" t="s">
        <v>4062</v>
      </c>
    </row>
    <row r="365" spans="1:72" s="42" customFormat="1" x14ac:dyDescent="0.2">
      <c r="A365" s="33">
        <v>24781509</v>
      </c>
      <c r="B365" s="34" t="s">
        <v>298</v>
      </c>
      <c r="C365" s="34" t="s">
        <v>51</v>
      </c>
      <c r="D365" s="34" t="s">
        <v>274</v>
      </c>
      <c r="E365" s="34" t="s">
        <v>257</v>
      </c>
      <c r="F365" s="34" t="s">
        <v>2034</v>
      </c>
      <c r="G365" s="34" t="s">
        <v>2035</v>
      </c>
      <c r="H365" s="34" t="s">
        <v>2238</v>
      </c>
      <c r="I365" s="36">
        <v>228660</v>
      </c>
      <c r="J365" s="37">
        <v>40868</v>
      </c>
      <c r="K365" s="34" t="s">
        <v>299</v>
      </c>
      <c r="L365" s="34" t="s">
        <v>259</v>
      </c>
      <c r="M365" s="34" t="s">
        <v>260</v>
      </c>
      <c r="N365" s="37">
        <v>40948</v>
      </c>
      <c r="O365" s="37">
        <f t="shared" si="22"/>
        <v>40868</v>
      </c>
      <c r="P365" s="38">
        <v>180</v>
      </c>
      <c r="Q365" s="37" t="s">
        <v>2296</v>
      </c>
      <c r="R365" s="37">
        <f t="shared" si="18"/>
        <v>41048</v>
      </c>
      <c r="S365" s="38">
        <f t="shared" si="21"/>
        <v>-100</v>
      </c>
      <c r="T365" s="39" t="s">
        <v>2298</v>
      </c>
      <c r="U365" s="34" t="s">
        <v>300</v>
      </c>
      <c r="V365" s="37">
        <v>41032</v>
      </c>
      <c r="W365" s="40" t="s">
        <v>301</v>
      </c>
      <c r="X365" s="37" t="s">
        <v>397</v>
      </c>
      <c r="Y365" s="40" t="s">
        <v>251</v>
      </c>
      <c r="Z365" s="40" t="s">
        <v>302</v>
      </c>
      <c r="AA365" s="41" t="s">
        <v>40</v>
      </c>
      <c r="AB365" s="41" t="s">
        <v>40</v>
      </c>
      <c r="AC365" s="34" t="s">
        <v>803</v>
      </c>
      <c r="AD365" s="34" t="s">
        <v>42</v>
      </c>
      <c r="AE365" s="40" t="s">
        <v>88</v>
      </c>
      <c r="AF365" s="40" t="s">
        <v>261</v>
      </c>
      <c r="AG365" s="34" t="s">
        <v>262</v>
      </c>
      <c r="AH365" s="34" t="s">
        <v>263</v>
      </c>
      <c r="AI365" s="34" t="s">
        <v>47</v>
      </c>
      <c r="AJ365" s="33">
        <v>94521764</v>
      </c>
      <c r="AK365" s="40" t="s">
        <v>247</v>
      </c>
      <c r="AL365" s="40" t="s">
        <v>303</v>
      </c>
      <c r="AM365" s="40" t="s">
        <v>50</v>
      </c>
      <c r="AN365" s="40" t="s">
        <v>3310</v>
      </c>
      <c r="AO365" s="40" t="s">
        <v>3843</v>
      </c>
      <c r="AP365" s="40" t="s">
        <v>2370</v>
      </c>
      <c r="AQ365" s="40" t="s">
        <v>2334</v>
      </c>
      <c r="AR365" s="38">
        <v>24781509</v>
      </c>
      <c r="AS365" s="42" t="s">
        <v>4061</v>
      </c>
      <c r="AT365" s="43" t="s">
        <v>4062</v>
      </c>
      <c r="AU365" s="33">
        <v>24781509</v>
      </c>
      <c r="AV365" s="33" t="s">
        <v>2752</v>
      </c>
      <c r="AW365" s="33" t="s">
        <v>4080</v>
      </c>
      <c r="AX365" s="40" t="s">
        <v>4056</v>
      </c>
      <c r="AY365" s="40" t="s">
        <v>4058</v>
      </c>
      <c r="AZ365" s="43" t="s">
        <v>4062</v>
      </c>
      <c r="BA365" s="42" t="s">
        <v>4061</v>
      </c>
      <c r="BB365" s="43" t="s">
        <v>4062</v>
      </c>
      <c r="BC365" s="43" t="s">
        <v>4062</v>
      </c>
      <c r="BD365" s="43" t="s">
        <v>4062</v>
      </c>
      <c r="BE365" s="42" t="s">
        <v>4070</v>
      </c>
      <c r="BF365" s="42" t="s">
        <v>4058</v>
      </c>
      <c r="BG365" s="43" t="s">
        <v>4062</v>
      </c>
      <c r="BH365" s="42" t="s">
        <v>4061</v>
      </c>
      <c r="BI365" s="43" t="s">
        <v>4062</v>
      </c>
      <c r="BJ365" s="43" t="s">
        <v>4062</v>
      </c>
      <c r="BK365" s="43" t="s">
        <v>4062</v>
      </c>
      <c r="BL365" s="42" t="s">
        <v>40</v>
      </c>
      <c r="BM365" s="42" t="s">
        <v>40</v>
      </c>
      <c r="BN365" s="43" t="s">
        <v>4062</v>
      </c>
      <c r="BO365" s="43" t="s">
        <v>4062</v>
      </c>
      <c r="BP365" s="43" t="s">
        <v>4062</v>
      </c>
      <c r="BQ365" s="43" t="s">
        <v>4062</v>
      </c>
      <c r="BR365" s="43" t="s">
        <v>4062</v>
      </c>
      <c r="BS365" s="43" t="s">
        <v>4062</v>
      </c>
      <c r="BT365" s="43" t="s">
        <v>4062</v>
      </c>
    </row>
    <row r="366" spans="1:72" s="42" customFormat="1" x14ac:dyDescent="0.2">
      <c r="A366" s="33">
        <v>50030496</v>
      </c>
      <c r="B366" s="34" t="s">
        <v>304</v>
      </c>
      <c r="C366" s="34" t="s">
        <v>54</v>
      </c>
      <c r="D366" s="34" t="s">
        <v>305</v>
      </c>
      <c r="E366" s="34" t="s">
        <v>305</v>
      </c>
      <c r="F366" s="34" t="s">
        <v>2041</v>
      </c>
      <c r="G366" s="34" t="s">
        <v>2042</v>
      </c>
      <c r="H366" s="34" t="s">
        <v>2241</v>
      </c>
      <c r="I366" s="36">
        <v>1431086</v>
      </c>
      <c r="J366" s="37">
        <v>40730</v>
      </c>
      <c r="K366" s="34" t="s">
        <v>306</v>
      </c>
      <c r="L366" s="34" t="s">
        <v>33</v>
      </c>
      <c r="M366" s="34" t="s">
        <v>34</v>
      </c>
      <c r="N366" s="37">
        <v>40948</v>
      </c>
      <c r="O366" s="37">
        <v>40742</v>
      </c>
      <c r="P366" s="38">
        <v>180</v>
      </c>
      <c r="Q366" s="37" t="s">
        <v>2296</v>
      </c>
      <c r="R366" s="37">
        <f t="shared" si="18"/>
        <v>40922</v>
      </c>
      <c r="S366" s="38">
        <f t="shared" si="21"/>
        <v>26</v>
      </c>
      <c r="T366" s="39" t="s">
        <v>2303</v>
      </c>
      <c r="U366" s="34" t="s">
        <v>300</v>
      </c>
      <c r="V366" s="37">
        <v>41032</v>
      </c>
      <c r="W366" s="40" t="s">
        <v>301</v>
      </c>
      <c r="X366" s="37" t="s">
        <v>397</v>
      </c>
      <c r="Y366" s="40" t="s">
        <v>307</v>
      </c>
      <c r="Z366" s="40" t="s">
        <v>302</v>
      </c>
      <c r="AA366" s="34" t="s">
        <v>308</v>
      </c>
      <c r="AB366" s="34" t="s">
        <v>309</v>
      </c>
      <c r="AC366" s="45" t="s">
        <v>40</v>
      </c>
      <c r="AD366" s="45" t="s">
        <v>40</v>
      </c>
      <c r="AE366" s="45" t="s">
        <v>40</v>
      </c>
      <c r="AF366" s="45" t="s">
        <v>40</v>
      </c>
      <c r="AG366" s="45" t="s">
        <v>40</v>
      </c>
      <c r="AH366" s="34" t="s">
        <v>310</v>
      </c>
      <c r="AI366" s="34" t="s">
        <v>441</v>
      </c>
      <c r="AJ366" s="33">
        <v>10330</v>
      </c>
      <c r="AK366" s="40" t="s">
        <v>247</v>
      </c>
      <c r="AL366" s="40" t="s">
        <v>303</v>
      </c>
      <c r="AM366" s="40" t="s">
        <v>50</v>
      </c>
      <c r="AN366" s="40" t="s">
        <v>3311</v>
      </c>
      <c r="AO366" s="40" t="s">
        <v>3844</v>
      </c>
      <c r="AP366" s="40" t="s">
        <v>2327</v>
      </c>
      <c r="AQ366" s="40" t="s">
        <v>2329</v>
      </c>
      <c r="AR366" s="38">
        <v>50030496</v>
      </c>
      <c r="AS366" s="42" t="s">
        <v>4064</v>
      </c>
      <c r="AT366" s="43" t="s">
        <v>4062</v>
      </c>
      <c r="AU366" s="33">
        <v>50030496</v>
      </c>
      <c r="AV366" s="33" t="s">
        <v>2753</v>
      </c>
      <c r="AW366" s="33" t="s">
        <v>4080</v>
      </c>
      <c r="AX366" s="40" t="s">
        <v>4057</v>
      </c>
      <c r="AY366" s="40" t="s">
        <v>4058</v>
      </c>
      <c r="AZ366" s="43" t="s">
        <v>4062</v>
      </c>
      <c r="BA366" s="42" t="s">
        <v>4064</v>
      </c>
      <c r="BB366" s="43" t="s">
        <v>4062</v>
      </c>
      <c r="BC366" s="43" t="s">
        <v>4062</v>
      </c>
      <c r="BD366" s="43" t="s">
        <v>4062</v>
      </c>
      <c r="BE366" s="42" t="s">
        <v>4070</v>
      </c>
      <c r="BF366" s="42" t="s">
        <v>4058</v>
      </c>
      <c r="BG366" s="43" t="s">
        <v>4062</v>
      </c>
      <c r="BH366" s="42" t="s">
        <v>4064</v>
      </c>
      <c r="BI366" s="43" t="s">
        <v>4062</v>
      </c>
      <c r="BJ366" s="43" t="s">
        <v>4062</v>
      </c>
      <c r="BK366" s="43" t="s">
        <v>4062</v>
      </c>
      <c r="BL366" s="42" t="s">
        <v>40</v>
      </c>
      <c r="BM366" s="42" t="s">
        <v>40</v>
      </c>
      <c r="BN366" s="43" t="s">
        <v>4062</v>
      </c>
      <c r="BO366" s="43" t="s">
        <v>4062</v>
      </c>
      <c r="BP366" s="43" t="s">
        <v>4062</v>
      </c>
      <c r="BQ366" s="43" t="s">
        <v>4062</v>
      </c>
      <c r="BR366" s="43" t="s">
        <v>4062</v>
      </c>
      <c r="BS366" s="43" t="s">
        <v>4062</v>
      </c>
      <c r="BT366" s="43" t="s">
        <v>4062</v>
      </c>
    </row>
    <row r="367" spans="1:72" s="42" customFormat="1" x14ac:dyDescent="0.2">
      <c r="A367" s="33">
        <v>50030496</v>
      </c>
      <c r="B367" s="34" t="s">
        <v>304</v>
      </c>
      <c r="C367" s="34" t="s">
        <v>51</v>
      </c>
      <c r="D367" s="34" t="s">
        <v>311</v>
      </c>
      <c r="E367" s="34" t="s">
        <v>2190</v>
      </c>
      <c r="F367" s="34" t="s">
        <v>2041</v>
      </c>
      <c r="G367" s="34" t="s">
        <v>2042</v>
      </c>
      <c r="H367" s="34" t="s">
        <v>2241</v>
      </c>
      <c r="I367" s="36">
        <v>1235388</v>
      </c>
      <c r="J367" s="37">
        <v>40730</v>
      </c>
      <c r="K367" s="34" t="s">
        <v>306</v>
      </c>
      <c r="L367" s="34" t="s">
        <v>33</v>
      </c>
      <c r="M367" s="34" t="s">
        <v>34</v>
      </c>
      <c r="N367" s="37">
        <v>40948</v>
      </c>
      <c r="O367" s="37">
        <v>40742</v>
      </c>
      <c r="P367" s="38">
        <v>180</v>
      </c>
      <c r="Q367" s="37" t="s">
        <v>2296</v>
      </c>
      <c r="R367" s="37">
        <f t="shared" si="18"/>
        <v>40922</v>
      </c>
      <c r="S367" s="38">
        <f t="shared" si="21"/>
        <v>26</v>
      </c>
      <c r="T367" s="39" t="s">
        <v>2303</v>
      </c>
      <c r="U367" s="34" t="s">
        <v>300</v>
      </c>
      <c r="V367" s="37">
        <v>41032</v>
      </c>
      <c r="W367" s="40" t="s">
        <v>301</v>
      </c>
      <c r="X367" s="37" t="s">
        <v>397</v>
      </c>
      <c r="Y367" s="40" t="s">
        <v>307</v>
      </c>
      <c r="Z367" s="40" t="s">
        <v>302</v>
      </c>
      <c r="AA367" s="34" t="s">
        <v>308</v>
      </c>
      <c r="AB367" s="34" t="s">
        <v>309</v>
      </c>
      <c r="AC367" s="45" t="s">
        <v>40</v>
      </c>
      <c r="AD367" s="45" t="s">
        <v>40</v>
      </c>
      <c r="AE367" s="45" t="s">
        <v>40</v>
      </c>
      <c r="AF367" s="45" t="s">
        <v>40</v>
      </c>
      <c r="AG367" s="45" t="s">
        <v>40</v>
      </c>
      <c r="AH367" s="34" t="s">
        <v>310</v>
      </c>
      <c r="AI367" s="34" t="s">
        <v>441</v>
      </c>
      <c r="AJ367" s="33">
        <v>10330</v>
      </c>
      <c r="AK367" s="40" t="s">
        <v>247</v>
      </c>
      <c r="AL367" s="40" t="s">
        <v>303</v>
      </c>
      <c r="AM367" s="40" t="s">
        <v>50</v>
      </c>
      <c r="AN367" s="40" t="s">
        <v>3312</v>
      </c>
      <c r="AO367" s="40" t="s">
        <v>3845</v>
      </c>
      <c r="AP367" s="40" t="s">
        <v>2327</v>
      </c>
      <c r="AQ367" s="40" t="s">
        <v>2329</v>
      </c>
      <c r="AR367" s="38">
        <v>50030496</v>
      </c>
      <c r="AS367" s="42" t="s">
        <v>4064</v>
      </c>
      <c r="AT367" s="43" t="s">
        <v>4062</v>
      </c>
      <c r="AU367" s="33">
        <v>50030496</v>
      </c>
      <c r="AV367" s="33" t="s">
        <v>2754</v>
      </c>
      <c r="AW367" s="33" t="s">
        <v>4080</v>
      </c>
      <c r="AX367" s="40" t="s">
        <v>4057</v>
      </c>
      <c r="AY367" s="40" t="s">
        <v>4058</v>
      </c>
      <c r="AZ367" s="43" t="s">
        <v>4062</v>
      </c>
      <c r="BA367" s="42" t="s">
        <v>4064</v>
      </c>
      <c r="BB367" s="43" t="s">
        <v>4062</v>
      </c>
      <c r="BC367" s="43" t="s">
        <v>4062</v>
      </c>
      <c r="BD367" s="43" t="s">
        <v>4062</v>
      </c>
      <c r="BE367" s="42" t="s">
        <v>4070</v>
      </c>
      <c r="BF367" s="42" t="s">
        <v>4058</v>
      </c>
      <c r="BG367" s="43" t="s">
        <v>4062</v>
      </c>
      <c r="BH367" s="42" t="s">
        <v>4064</v>
      </c>
      <c r="BI367" s="43" t="s">
        <v>4062</v>
      </c>
      <c r="BJ367" s="43" t="s">
        <v>4062</v>
      </c>
      <c r="BK367" s="43" t="s">
        <v>4062</v>
      </c>
      <c r="BL367" s="42" t="s">
        <v>40</v>
      </c>
      <c r="BM367" s="42" t="s">
        <v>40</v>
      </c>
      <c r="BN367" s="43" t="s">
        <v>4062</v>
      </c>
      <c r="BO367" s="43" t="s">
        <v>4062</v>
      </c>
      <c r="BP367" s="43" t="s">
        <v>4062</v>
      </c>
      <c r="BQ367" s="43" t="s">
        <v>4062</v>
      </c>
      <c r="BR367" s="43" t="s">
        <v>4062</v>
      </c>
      <c r="BS367" s="43" t="s">
        <v>4062</v>
      </c>
      <c r="BT367" s="43" t="s">
        <v>4062</v>
      </c>
    </row>
    <row r="368" spans="1:72" s="42" customFormat="1" x14ac:dyDescent="0.2">
      <c r="A368" s="33">
        <v>24847637</v>
      </c>
      <c r="B368" s="34" t="s">
        <v>312</v>
      </c>
      <c r="C368" s="34" t="s">
        <v>30</v>
      </c>
      <c r="D368" s="34" t="s">
        <v>313</v>
      </c>
      <c r="E368" s="35" t="s">
        <v>2312</v>
      </c>
      <c r="F368" s="34" t="s">
        <v>2043</v>
      </c>
      <c r="G368" s="34" t="s">
        <v>1999</v>
      </c>
      <c r="H368" s="34" t="s">
        <v>2222</v>
      </c>
      <c r="I368" s="36">
        <v>59294</v>
      </c>
      <c r="J368" s="37">
        <v>40844</v>
      </c>
      <c r="K368" s="34" t="s">
        <v>314</v>
      </c>
      <c r="L368" s="34" t="s">
        <v>315</v>
      </c>
      <c r="M368" s="34" t="s">
        <v>34</v>
      </c>
      <c r="N368" s="37">
        <v>40981</v>
      </c>
      <c r="O368" s="37">
        <f t="shared" ref="O368:O374" si="23">J368</f>
        <v>40844</v>
      </c>
      <c r="P368" s="38">
        <v>180</v>
      </c>
      <c r="Q368" s="37" t="s">
        <v>2296</v>
      </c>
      <c r="R368" s="37">
        <f t="shared" si="18"/>
        <v>41024</v>
      </c>
      <c r="S368" s="38">
        <f t="shared" si="21"/>
        <v>-43</v>
      </c>
      <c r="T368" s="39" t="s">
        <v>2298</v>
      </c>
      <c r="U368" s="34" t="s">
        <v>316</v>
      </c>
      <c r="V368" s="37">
        <v>41051</v>
      </c>
      <c r="W368" s="40" t="s">
        <v>301</v>
      </c>
      <c r="X368" s="37" t="s">
        <v>397</v>
      </c>
      <c r="Y368" s="40" t="s">
        <v>242</v>
      </c>
      <c r="Z368" s="40" t="s">
        <v>302</v>
      </c>
      <c r="AA368" s="41" t="s">
        <v>40</v>
      </c>
      <c r="AB368" s="41" t="s">
        <v>40</v>
      </c>
      <c r="AC368" s="34" t="s">
        <v>317</v>
      </c>
      <c r="AD368" s="34" t="s">
        <v>42</v>
      </c>
      <c r="AE368" s="40" t="s">
        <v>43</v>
      </c>
      <c r="AF368" s="40" t="s">
        <v>318</v>
      </c>
      <c r="AG368" s="34" t="s">
        <v>319</v>
      </c>
      <c r="AH368" s="34" t="s">
        <v>320</v>
      </c>
      <c r="AI368" s="34" t="s">
        <v>47</v>
      </c>
      <c r="AJ368" s="33">
        <v>27571511</v>
      </c>
      <c r="AK368" s="40" t="s">
        <v>247</v>
      </c>
      <c r="AL368" s="40" t="s">
        <v>49</v>
      </c>
      <c r="AM368" s="40" t="s">
        <v>64</v>
      </c>
      <c r="AN368" s="40" t="s">
        <v>3313</v>
      </c>
      <c r="AO368" s="40" t="s">
        <v>3846</v>
      </c>
      <c r="AP368" s="40" t="s">
        <v>2354</v>
      </c>
      <c r="AQ368" s="40" t="s">
        <v>2334</v>
      </c>
      <c r="AR368" s="38">
        <v>24847637</v>
      </c>
      <c r="AS368" s="43" t="s">
        <v>4062</v>
      </c>
      <c r="AT368" s="44" t="s">
        <v>4064</v>
      </c>
      <c r="AU368" s="33">
        <v>24847637</v>
      </c>
      <c r="AV368" s="33" t="s">
        <v>2755</v>
      </c>
      <c r="AW368" s="33" t="s">
        <v>4080</v>
      </c>
      <c r="AX368" s="40" t="s">
        <v>4056</v>
      </c>
      <c r="AY368" s="40" t="s">
        <v>4059</v>
      </c>
      <c r="AZ368" s="43" t="s">
        <v>4062</v>
      </c>
      <c r="BA368" s="43" t="s">
        <v>4062</v>
      </c>
      <c r="BB368" s="43" t="s">
        <v>4062</v>
      </c>
      <c r="BC368" s="43" t="s">
        <v>4062</v>
      </c>
      <c r="BD368" s="42" t="s">
        <v>4064</v>
      </c>
      <c r="BE368" s="42" t="s">
        <v>4070</v>
      </c>
      <c r="BF368" s="42" t="s">
        <v>4059</v>
      </c>
      <c r="BG368" s="43" t="s">
        <v>4062</v>
      </c>
      <c r="BH368" s="43" t="s">
        <v>4062</v>
      </c>
      <c r="BI368" s="43" t="s">
        <v>4062</v>
      </c>
      <c r="BJ368" s="43" t="s">
        <v>4062</v>
      </c>
      <c r="BK368" s="42" t="s">
        <v>4064</v>
      </c>
      <c r="BL368" s="42" t="s">
        <v>40</v>
      </c>
      <c r="BM368" s="42" t="s">
        <v>40</v>
      </c>
      <c r="BN368" s="43" t="s">
        <v>4062</v>
      </c>
      <c r="BO368" s="43" t="s">
        <v>4062</v>
      </c>
      <c r="BP368" s="43" t="s">
        <v>4062</v>
      </c>
      <c r="BQ368" s="43" t="s">
        <v>4062</v>
      </c>
      <c r="BR368" s="43" t="s">
        <v>4062</v>
      </c>
      <c r="BS368" s="43" t="s">
        <v>4062</v>
      </c>
      <c r="BT368" s="43" t="s">
        <v>4062</v>
      </c>
    </row>
    <row r="369" spans="1:72" s="42" customFormat="1" x14ac:dyDescent="0.2">
      <c r="A369" s="33">
        <v>24847637</v>
      </c>
      <c r="B369" s="34" t="s">
        <v>312</v>
      </c>
      <c r="C369" s="34" t="s">
        <v>54</v>
      </c>
      <c r="D369" s="34" t="s">
        <v>313</v>
      </c>
      <c r="E369" s="35" t="s">
        <v>2312</v>
      </c>
      <c r="F369" s="34" t="s">
        <v>2044</v>
      </c>
      <c r="G369" s="34" t="s">
        <v>1999</v>
      </c>
      <c r="H369" s="34" t="s">
        <v>2222</v>
      </c>
      <c r="I369" s="36">
        <v>52714</v>
      </c>
      <c r="J369" s="37">
        <v>40844</v>
      </c>
      <c r="K369" s="34" t="s">
        <v>314</v>
      </c>
      <c r="L369" s="34" t="s">
        <v>315</v>
      </c>
      <c r="M369" s="34" t="s">
        <v>34</v>
      </c>
      <c r="N369" s="37">
        <v>40981</v>
      </c>
      <c r="O369" s="37">
        <f t="shared" si="23"/>
        <v>40844</v>
      </c>
      <c r="P369" s="38">
        <v>180</v>
      </c>
      <c r="Q369" s="37" t="s">
        <v>2296</v>
      </c>
      <c r="R369" s="37">
        <f t="shared" si="18"/>
        <v>41024</v>
      </c>
      <c r="S369" s="38">
        <f t="shared" si="21"/>
        <v>-43</v>
      </c>
      <c r="T369" s="39" t="s">
        <v>2298</v>
      </c>
      <c r="U369" s="34" t="s">
        <v>316</v>
      </c>
      <c r="V369" s="37">
        <v>41051</v>
      </c>
      <c r="W369" s="40" t="s">
        <v>301</v>
      </c>
      <c r="X369" s="37" t="s">
        <v>397</v>
      </c>
      <c r="Y369" s="40" t="s">
        <v>242</v>
      </c>
      <c r="Z369" s="40" t="s">
        <v>302</v>
      </c>
      <c r="AA369" s="41" t="s">
        <v>40</v>
      </c>
      <c r="AB369" s="41" t="s">
        <v>40</v>
      </c>
      <c r="AC369" s="34" t="s">
        <v>317</v>
      </c>
      <c r="AD369" s="34" t="s">
        <v>42</v>
      </c>
      <c r="AE369" s="40" t="s">
        <v>43</v>
      </c>
      <c r="AF369" s="40" t="s">
        <v>318</v>
      </c>
      <c r="AG369" s="34" t="s">
        <v>319</v>
      </c>
      <c r="AH369" s="34" t="s">
        <v>320</v>
      </c>
      <c r="AI369" s="34" t="s">
        <v>47</v>
      </c>
      <c r="AJ369" s="33">
        <v>27571511</v>
      </c>
      <c r="AK369" s="40" t="s">
        <v>247</v>
      </c>
      <c r="AL369" s="40" t="s">
        <v>49</v>
      </c>
      <c r="AM369" s="40" t="s">
        <v>64</v>
      </c>
      <c r="AN369" s="40" t="s">
        <v>3313</v>
      </c>
      <c r="AO369" s="40" t="s">
        <v>3846</v>
      </c>
      <c r="AP369" s="40" t="s">
        <v>2354</v>
      </c>
      <c r="AQ369" s="40" t="s">
        <v>2334</v>
      </c>
      <c r="AR369" s="38">
        <v>24847637</v>
      </c>
      <c r="AS369" s="43" t="s">
        <v>4062</v>
      </c>
      <c r="AT369" s="44" t="s">
        <v>4064</v>
      </c>
      <c r="AU369" s="33">
        <v>24847637</v>
      </c>
      <c r="AV369" s="33" t="s">
        <v>2756</v>
      </c>
      <c r="AW369" s="33" t="s">
        <v>4080</v>
      </c>
      <c r="AX369" s="40" t="s">
        <v>4056</v>
      </c>
      <c r="AY369" s="40" t="s">
        <v>4059</v>
      </c>
      <c r="AZ369" s="43" t="s">
        <v>4062</v>
      </c>
      <c r="BA369" s="43" t="s">
        <v>4062</v>
      </c>
      <c r="BB369" s="43" t="s">
        <v>4062</v>
      </c>
      <c r="BC369" s="43" t="s">
        <v>4062</v>
      </c>
      <c r="BD369" s="42" t="s">
        <v>4064</v>
      </c>
      <c r="BE369" s="42" t="s">
        <v>4070</v>
      </c>
      <c r="BF369" s="42" t="s">
        <v>4059</v>
      </c>
      <c r="BG369" s="43" t="s">
        <v>4062</v>
      </c>
      <c r="BH369" s="43" t="s">
        <v>4062</v>
      </c>
      <c r="BI369" s="43" t="s">
        <v>4062</v>
      </c>
      <c r="BJ369" s="43" t="s">
        <v>4062</v>
      </c>
      <c r="BK369" s="42" t="s">
        <v>4064</v>
      </c>
      <c r="BL369" s="42" t="s">
        <v>40</v>
      </c>
      <c r="BM369" s="42" t="s">
        <v>40</v>
      </c>
      <c r="BN369" s="43" t="s">
        <v>4062</v>
      </c>
      <c r="BO369" s="43" t="s">
        <v>4062</v>
      </c>
      <c r="BP369" s="43" t="s">
        <v>4062</v>
      </c>
      <c r="BQ369" s="43" t="s">
        <v>4062</v>
      </c>
      <c r="BR369" s="43" t="s">
        <v>4062</v>
      </c>
      <c r="BS369" s="43" t="s">
        <v>4062</v>
      </c>
      <c r="BT369" s="43" t="s">
        <v>4062</v>
      </c>
    </row>
    <row r="370" spans="1:72" s="42" customFormat="1" x14ac:dyDescent="0.2">
      <c r="A370" s="33">
        <v>24847941</v>
      </c>
      <c r="B370" s="34" t="s">
        <v>321</v>
      </c>
      <c r="C370" s="34" t="s">
        <v>51</v>
      </c>
      <c r="D370" s="34" t="s">
        <v>322</v>
      </c>
      <c r="E370" s="35" t="s">
        <v>2320</v>
      </c>
      <c r="F370" s="34" t="s">
        <v>2040</v>
      </c>
      <c r="G370" s="34" t="s">
        <v>1999</v>
      </c>
      <c r="H370" s="34" t="s">
        <v>2222</v>
      </c>
      <c r="I370" s="36">
        <v>23200</v>
      </c>
      <c r="J370" s="37">
        <v>40836</v>
      </c>
      <c r="K370" s="34" t="s">
        <v>323</v>
      </c>
      <c r="L370" s="34" t="s">
        <v>315</v>
      </c>
      <c r="M370" s="34" t="s">
        <v>34</v>
      </c>
      <c r="N370" s="37">
        <v>40981</v>
      </c>
      <c r="O370" s="37">
        <f t="shared" si="23"/>
        <v>40836</v>
      </c>
      <c r="P370" s="38">
        <v>180</v>
      </c>
      <c r="Q370" s="37" t="s">
        <v>2296</v>
      </c>
      <c r="R370" s="37">
        <f t="shared" si="18"/>
        <v>41016</v>
      </c>
      <c r="S370" s="38">
        <f t="shared" si="21"/>
        <v>-35</v>
      </c>
      <c r="T370" s="39" t="s">
        <v>2298</v>
      </c>
      <c r="U370" s="34" t="s">
        <v>316</v>
      </c>
      <c r="V370" s="37">
        <v>41051</v>
      </c>
      <c r="W370" s="40" t="s">
        <v>301</v>
      </c>
      <c r="X370" s="37" t="s">
        <v>397</v>
      </c>
      <c r="Y370" s="40" t="s">
        <v>242</v>
      </c>
      <c r="Z370" s="40" t="s">
        <v>302</v>
      </c>
      <c r="AA370" s="41" t="s">
        <v>40</v>
      </c>
      <c r="AB370" s="41" t="s">
        <v>40</v>
      </c>
      <c r="AC370" s="34" t="s">
        <v>279</v>
      </c>
      <c r="AD370" s="34" t="s">
        <v>280</v>
      </c>
      <c r="AE370" s="40" t="s">
        <v>43</v>
      </c>
      <c r="AF370" s="40" t="s">
        <v>281</v>
      </c>
      <c r="AG370" s="34" t="s">
        <v>282</v>
      </c>
      <c r="AH370" s="34" t="s">
        <v>283</v>
      </c>
      <c r="AI370" s="34" t="s">
        <v>47</v>
      </c>
      <c r="AJ370" s="33">
        <v>120690</v>
      </c>
      <c r="AK370" s="40" t="s">
        <v>247</v>
      </c>
      <c r="AL370" s="40" t="s">
        <v>49</v>
      </c>
      <c r="AM370" s="40" t="s">
        <v>64</v>
      </c>
      <c r="AN370" s="40" t="s">
        <v>3314</v>
      </c>
      <c r="AO370" s="40" t="s">
        <v>3847</v>
      </c>
      <c r="AP370" s="40" t="s">
        <v>2332</v>
      </c>
      <c r="AQ370" s="40" t="s">
        <v>2331</v>
      </c>
      <c r="AR370" s="38">
        <v>24847941</v>
      </c>
      <c r="AS370" s="43" t="s">
        <v>4062</v>
      </c>
      <c r="AT370" s="44" t="s">
        <v>4064</v>
      </c>
      <c r="AU370" s="33">
        <v>24847941</v>
      </c>
      <c r="AV370" s="33" t="s">
        <v>2757</v>
      </c>
      <c r="AW370" s="33" t="s">
        <v>4080</v>
      </c>
      <c r="AX370" s="40" t="s">
        <v>4056</v>
      </c>
      <c r="AY370" s="40" t="s">
        <v>4059</v>
      </c>
      <c r="AZ370" s="43" t="s">
        <v>4062</v>
      </c>
      <c r="BA370" s="43" t="s">
        <v>4062</v>
      </c>
      <c r="BB370" s="43" t="s">
        <v>4062</v>
      </c>
      <c r="BC370" s="43" t="s">
        <v>4062</v>
      </c>
      <c r="BD370" s="42" t="s">
        <v>4064</v>
      </c>
      <c r="BE370" s="42" t="s">
        <v>4070</v>
      </c>
      <c r="BF370" s="42" t="s">
        <v>4059</v>
      </c>
      <c r="BG370" s="43" t="s">
        <v>4062</v>
      </c>
      <c r="BH370" s="43" t="s">
        <v>4062</v>
      </c>
      <c r="BI370" s="43" t="s">
        <v>4062</v>
      </c>
      <c r="BJ370" s="43" t="s">
        <v>4062</v>
      </c>
      <c r="BK370" s="42" t="s">
        <v>4064</v>
      </c>
      <c r="BL370" s="42" t="s">
        <v>40</v>
      </c>
      <c r="BM370" s="42" t="s">
        <v>40</v>
      </c>
      <c r="BN370" s="43" t="s">
        <v>4062</v>
      </c>
      <c r="BO370" s="43" t="s">
        <v>4062</v>
      </c>
      <c r="BP370" s="43" t="s">
        <v>4062</v>
      </c>
      <c r="BQ370" s="43" t="s">
        <v>4062</v>
      </c>
      <c r="BR370" s="43" t="s">
        <v>4062</v>
      </c>
      <c r="BS370" s="43" t="s">
        <v>4062</v>
      </c>
      <c r="BT370" s="43" t="s">
        <v>4062</v>
      </c>
    </row>
    <row r="371" spans="1:72" s="42" customFormat="1" x14ac:dyDescent="0.2">
      <c r="A371" s="33">
        <v>24848057</v>
      </c>
      <c r="B371" s="34" t="s">
        <v>324</v>
      </c>
      <c r="C371" s="34" t="s">
        <v>51</v>
      </c>
      <c r="D371" s="34" t="s">
        <v>325</v>
      </c>
      <c r="E371" s="34" t="s">
        <v>2185</v>
      </c>
      <c r="F371" s="34" t="s">
        <v>2045</v>
      </c>
      <c r="G371" s="34" t="s">
        <v>2046</v>
      </c>
      <c r="H371" s="34" t="s">
        <v>2242</v>
      </c>
      <c r="I371" s="36">
        <v>160598</v>
      </c>
      <c r="J371" s="37">
        <v>40883</v>
      </c>
      <c r="K371" s="34" t="s">
        <v>326</v>
      </c>
      <c r="L371" s="34" t="s">
        <v>33</v>
      </c>
      <c r="M371" s="34" t="s">
        <v>34</v>
      </c>
      <c r="N371" s="37">
        <v>40981</v>
      </c>
      <c r="O371" s="37">
        <f t="shared" si="23"/>
        <v>40883</v>
      </c>
      <c r="P371" s="38">
        <v>180</v>
      </c>
      <c r="Q371" s="37" t="s">
        <v>2296</v>
      </c>
      <c r="R371" s="37">
        <f t="shared" si="18"/>
        <v>41063</v>
      </c>
      <c r="S371" s="38">
        <f t="shared" si="21"/>
        <v>-82</v>
      </c>
      <c r="T371" s="39" t="s">
        <v>2298</v>
      </c>
      <c r="U371" s="34" t="s">
        <v>316</v>
      </c>
      <c r="V371" s="37">
        <v>41051</v>
      </c>
      <c r="W371" s="40" t="s">
        <v>301</v>
      </c>
      <c r="X371" s="37" t="s">
        <v>397</v>
      </c>
      <c r="Y371" s="40" t="s">
        <v>251</v>
      </c>
      <c r="Z371" s="40" t="s">
        <v>302</v>
      </c>
      <c r="AA371" s="41" t="s">
        <v>40</v>
      </c>
      <c r="AB371" s="41" t="s">
        <v>40</v>
      </c>
      <c r="AC371" s="34" t="s">
        <v>327</v>
      </c>
      <c r="AD371" s="34" t="s">
        <v>851</v>
      </c>
      <c r="AE371" s="40" t="s">
        <v>43</v>
      </c>
      <c r="AF371" s="40" t="s">
        <v>1130</v>
      </c>
      <c r="AG371" s="34" t="s">
        <v>1131</v>
      </c>
      <c r="AH371" s="34" t="s">
        <v>1132</v>
      </c>
      <c r="AI371" s="34" t="s">
        <v>455</v>
      </c>
      <c r="AJ371" s="33">
        <v>1014871056</v>
      </c>
      <c r="AK371" s="40" t="s">
        <v>247</v>
      </c>
      <c r="AL371" s="40" t="s">
        <v>49</v>
      </c>
      <c r="AM371" s="40" t="s">
        <v>50</v>
      </c>
      <c r="AN371" s="40" t="s">
        <v>3315</v>
      </c>
      <c r="AO371" s="40" t="s">
        <v>3848</v>
      </c>
      <c r="AP371" s="40" t="s">
        <v>2374</v>
      </c>
      <c r="AQ371" s="40" t="s">
        <v>2334</v>
      </c>
      <c r="AR371" s="38">
        <v>24848057</v>
      </c>
      <c r="AS371" s="42" t="s">
        <v>4064</v>
      </c>
      <c r="AT371" s="43" t="s">
        <v>4062</v>
      </c>
      <c r="AU371" s="33">
        <v>24848057</v>
      </c>
      <c r="AV371" s="33" t="s">
        <v>2758</v>
      </c>
      <c r="AW371" s="33" t="s">
        <v>4080</v>
      </c>
      <c r="AX371" s="40" t="s">
        <v>4056</v>
      </c>
      <c r="AY371" s="40" t="s">
        <v>4058</v>
      </c>
      <c r="AZ371" s="43" t="s">
        <v>4062</v>
      </c>
      <c r="BA371" s="42" t="s">
        <v>4064</v>
      </c>
      <c r="BB371" s="43" t="s">
        <v>4062</v>
      </c>
      <c r="BC371" s="43" t="s">
        <v>4062</v>
      </c>
      <c r="BD371" s="43" t="s">
        <v>4062</v>
      </c>
      <c r="BE371" s="42" t="s">
        <v>4070</v>
      </c>
      <c r="BF371" s="42" t="s">
        <v>4058</v>
      </c>
      <c r="BG371" s="43" t="s">
        <v>4062</v>
      </c>
      <c r="BH371" s="42" t="s">
        <v>4064</v>
      </c>
      <c r="BI371" s="43" t="s">
        <v>4062</v>
      </c>
      <c r="BJ371" s="43" t="s">
        <v>4062</v>
      </c>
      <c r="BK371" s="43" t="s">
        <v>4062</v>
      </c>
      <c r="BL371" s="42" t="s">
        <v>40</v>
      </c>
      <c r="BM371" s="42" t="s">
        <v>40</v>
      </c>
      <c r="BN371" s="43" t="s">
        <v>4062</v>
      </c>
      <c r="BO371" s="43" t="s">
        <v>4062</v>
      </c>
      <c r="BP371" s="43" t="s">
        <v>4062</v>
      </c>
      <c r="BQ371" s="43" t="s">
        <v>4062</v>
      </c>
      <c r="BR371" s="43" t="s">
        <v>4062</v>
      </c>
      <c r="BS371" s="43" t="s">
        <v>4062</v>
      </c>
      <c r="BT371" s="43" t="s">
        <v>4062</v>
      </c>
    </row>
    <row r="372" spans="1:72" s="42" customFormat="1" x14ac:dyDescent="0.2">
      <c r="A372" s="33">
        <v>50440237</v>
      </c>
      <c r="B372" s="34" t="s">
        <v>1133</v>
      </c>
      <c r="C372" s="34" t="s">
        <v>51</v>
      </c>
      <c r="D372" s="34" t="s">
        <v>1134</v>
      </c>
      <c r="E372" s="35" t="s">
        <v>2304</v>
      </c>
      <c r="F372" s="34" t="s">
        <v>2047</v>
      </c>
      <c r="G372" s="34" t="s">
        <v>2048</v>
      </c>
      <c r="H372" s="34" t="s">
        <v>2243</v>
      </c>
      <c r="I372" s="36">
        <v>1627984</v>
      </c>
      <c r="J372" s="37">
        <v>40816</v>
      </c>
      <c r="K372" s="34" t="s">
        <v>1135</v>
      </c>
      <c r="L372" s="34" t="s">
        <v>33</v>
      </c>
      <c r="M372" s="34" t="s">
        <v>34</v>
      </c>
      <c r="N372" s="37">
        <v>40983</v>
      </c>
      <c r="O372" s="37">
        <f t="shared" si="23"/>
        <v>40816</v>
      </c>
      <c r="P372" s="38">
        <v>180</v>
      </c>
      <c r="Q372" s="37" t="s">
        <v>2296</v>
      </c>
      <c r="R372" s="37">
        <f t="shared" si="18"/>
        <v>40996</v>
      </c>
      <c r="S372" s="38">
        <f t="shared" si="21"/>
        <v>-13</v>
      </c>
      <c r="T372" s="39" t="s">
        <v>2298</v>
      </c>
      <c r="U372" s="34" t="s">
        <v>316</v>
      </c>
      <c r="V372" s="37">
        <v>41051</v>
      </c>
      <c r="W372" s="40" t="s">
        <v>301</v>
      </c>
      <c r="X372" s="37" t="s">
        <v>397</v>
      </c>
      <c r="Y372" s="40" t="s">
        <v>307</v>
      </c>
      <c r="Z372" s="40" t="s">
        <v>302</v>
      </c>
      <c r="AA372" s="34" t="s">
        <v>1136</v>
      </c>
      <c r="AB372" s="34" t="s">
        <v>1137</v>
      </c>
      <c r="AC372" s="45" t="s">
        <v>40</v>
      </c>
      <c r="AD372" s="45" t="s">
        <v>40</v>
      </c>
      <c r="AE372" s="45" t="s">
        <v>40</v>
      </c>
      <c r="AF372" s="45" t="s">
        <v>40</v>
      </c>
      <c r="AG372" s="45" t="s">
        <v>40</v>
      </c>
      <c r="AH372" s="34" t="s">
        <v>1138</v>
      </c>
      <c r="AI372" s="34" t="s">
        <v>455</v>
      </c>
      <c r="AJ372" s="33">
        <v>1011320775</v>
      </c>
      <c r="AK372" s="40" t="s">
        <v>247</v>
      </c>
      <c r="AL372" s="40" t="s">
        <v>49</v>
      </c>
      <c r="AM372" s="40" t="s">
        <v>50</v>
      </c>
      <c r="AN372" s="40" t="s">
        <v>3316</v>
      </c>
      <c r="AO372" s="40" t="s">
        <v>3849</v>
      </c>
      <c r="AP372" s="40" t="s">
        <v>2327</v>
      </c>
      <c r="AQ372" s="40" t="s">
        <v>2329</v>
      </c>
      <c r="AR372" s="38">
        <v>50440237</v>
      </c>
      <c r="AS372" s="42" t="s">
        <v>4064</v>
      </c>
      <c r="AT372" s="43" t="s">
        <v>4062</v>
      </c>
      <c r="AU372" s="33">
        <v>50440237</v>
      </c>
      <c r="AV372" s="33" t="s">
        <v>2759</v>
      </c>
      <c r="AW372" s="33" t="s">
        <v>4080</v>
      </c>
      <c r="AX372" s="40" t="s">
        <v>4057</v>
      </c>
      <c r="AY372" s="40" t="s">
        <v>4058</v>
      </c>
      <c r="AZ372" s="43" t="s">
        <v>4062</v>
      </c>
      <c r="BA372" s="42" t="s">
        <v>4064</v>
      </c>
      <c r="BB372" s="43" t="s">
        <v>4062</v>
      </c>
      <c r="BC372" s="43" t="s">
        <v>4062</v>
      </c>
      <c r="BD372" s="43" t="s">
        <v>4062</v>
      </c>
      <c r="BE372" s="42" t="s">
        <v>4070</v>
      </c>
      <c r="BF372" s="42" t="s">
        <v>4058</v>
      </c>
      <c r="BG372" s="43" t="s">
        <v>4062</v>
      </c>
      <c r="BH372" s="42" t="s">
        <v>4064</v>
      </c>
      <c r="BI372" s="43" t="s">
        <v>4062</v>
      </c>
      <c r="BJ372" s="43" t="s">
        <v>4062</v>
      </c>
      <c r="BK372" s="43" t="s">
        <v>4062</v>
      </c>
      <c r="BL372" s="42" t="s">
        <v>40</v>
      </c>
      <c r="BM372" s="42" t="s">
        <v>40</v>
      </c>
      <c r="BN372" s="43" t="s">
        <v>4062</v>
      </c>
      <c r="BO372" s="43" t="s">
        <v>4062</v>
      </c>
      <c r="BP372" s="43" t="s">
        <v>4062</v>
      </c>
      <c r="BQ372" s="43" t="s">
        <v>4062</v>
      </c>
      <c r="BR372" s="43" t="s">
        <v>4062</v>
      </c>
      <c r="BS372" s="43" t="s">
        <v>4062</v>
      </c>
      <c r="BT372" s="43" t="s">
        <v>4062</v>
      </c>
    </row>
    <row r="373" spans="1:72" s="42" customFormat="1" x14ac:dyDescent="0.2">
      <c r="A373" s="33">
        <v>24919049</v>
      </c>
      <c r="B373" s="34" t="s">
        <v>1139</v>
      </c>
      <c r="C373" s="34" t="s">
        <v>51</v>
      </c>
      <c r="D373" s="34" t="s">
        <v>322</v>
      </c>
      <c r="E373" s="35" t="s">
        <v>2320</v>
      </c>
      <c r="F373" s="34" t="s">
        <v>2040</v>
      </c>
      <c r="G373" s="34" t="s">
        <v>1953</v>
      </c>
      <c r="H373" s="34" t="s">
        <v>2203</v>
      </c>
      <c r="I373" s="36">
        <v>47792</v>
      </c>
      <c r="J373" s="37">
        <v>40883</v>
      </c>
      <c r="K373" s="34" t="s">
        <v>1140</v>
      </c>
      <c r="L373" s="34" t="s">
        <v>33</v>
      </c>
      <c r="M373" s="34" t="s">
        <v>34</v>
      </c>
      <c r="N373" s="37">
        <v>41015</v>
      </c>
      <c r="O373" s="37">
        <f t="shared" si="23"/>
        <v>40883</v>
      </c>
      <c r="P373" s="38">
        <v>180</v>
      </c>
      <c r="Q373" s="37" t="s">
        <v>2296</v>
      </c>
      <c r="R373" s="37">
        <f t="shared" si="18"/>
        <v>41063</v>
      </c>
      <c r="S373" s="38">
        <f t="shared" si="21"/>
        <v>-48</v>
      </c>
      <c r="T373" s="39" t="s">
        <v>2298</v>
      </c>
      <c r="U373" s="34" t="s">
        <v>1141</v>
      </c>
      <c r="V373" s="37">
        <v>41099</v>
      </c>
      <c r="W373" s="40" t="s">
        <v>289</v>
      </c>
      <c r="X373" s="37" t="s">
        <v>397</v>
      </c>
      <c r="Y373" s="40" t="s">
        <v>242</v>
      </c>
      <c r="Z373" s="40" t="s">
        <v>290</v>
      </c>
      <c r="AA373" s="41" t="s">
        <v>40</v>
      </c>
      <c r="AB373" s="41" t="s">
        <v>40</v>
      </c>
      <c r="AC373" s="34" t="s">
        <v>1142</v>
      </c>
      <c r="AD373" s="34" t="s">
        <v>69</v>
      </c>
      <c r="AE373" s="40" t="s">
        <v>1143</v>
      </c>
      <c r="AF373" s="40" t="s">
        <v>1144</v>
      </c>
      <c r="AG373" s="34" t="s">
        <v>1145</v>
      </c>
      <c r="AH373" s="34" t="s">
        <v>1146</v>
      </c>
      <c r="AI373" s="34" t="s">
        <v>47</v>
      </c>
      <c r="AJ373" s="33">
        <v>26409330</v>
      </c>
      <c r="AK373" s="40" t="s">
        <v>247</v>
      </c>
      <c r="AL373" s="40" t="s">
        <v>49</v>
      </c>
      <c r="AM373" s="40" t="s">
        <v>64</v>
      </c>
      <c r="AN373" s="40" t="s">
        <v>3317</v>
      </c>
      <c r="AO373" s="40" t="s">
        <v>3850</v>
      </c>
      <c r="AP373" s="40" t="s">
        <v>2351</v>
      </c>
      <c r="AQ373" s="40" t="s">
        <v>2334</v>
      </c>
      <c r="AR373" s="38">
        <v>24919049</v>
      </c>
      <c r="AS373" s="43" t="s">
        <v>4062</v>
      </c>
      <c r="AT373" s="44" t="s">
        <v>4064</v>
      </c>
      <c r="AU373" s="33">
        <v>24919049</v>
      </c>
      <c r="AV373" s="33" t="s">
        <v>2760</v>
      </c>
      <c r="AW373" s="33" t="s">
        <v>4080</v>
      </c>
      <c r="AX373" s="40" t="s">
        <v>4056</v>
      </c>
      <c r="AY373" s="40" t="s">
        <v>4059</v>
      </c>
      <c r="AZ373" s="43" t="s">
        <v>4062</v>
      </c>
      <c r="BA373" s="43" t="s">
        <v>4062</v>
      </c>
      <c r="BB373" s="43" t="s">
        <v>4062</v>
      </c>
      <c r="BC373" s="43" t="s">
        <v>4062</v>
      </c>
      <c r="BD373" s="42" t="s">
        <v>4064</v>
      </c>
      <c r="BE373" s="42" t="s">
        <v>4070</v>
      </c>
      <c r="BF373" s="42" t="s">
        <v>4059</v>
      </c>
      <c r="BG373" s="43" t="s">
        <v>4062</v>
      </c>
      <c r="BH373" s="43" t="s">
        <v>4062</v>
      </c>
      <c r="BI373" s="43" t="s">
        <v>4062</v>
      </c>
      <c r="BJ373" s="43" t="s">
        <v>4062</v>
      </c>
      <c r="BK373" s="42" t="s">
        <v>4064</v>
      </c>
      <c r="BL373" s="42" t="s">
        <v>40</v>
      </c>
      <c r="BM373" s="42" t="s">
        <v>40</v>
      </c>
      <c r="BN373" s="43" t="s">
        <v>4062</v>
      </c>
      <c r="BO373" s="43" t="s">
        <v>4062</v>
      </c>
      <c r="BP373" s="43" t="s">
        <v>4062</v>
      </c>
      <c r="BQ373" s="43" t="s">
        <v>4062</v>
      </c>
      <c r="BR373" s="43" t="s">
        <v>4062</v>
      </c>
      <c r="BS373" s="43" t="s">
        <v>4062</v>
      </c>
      <c r="BT373" s="43" t="s">
        <v>4062</v>
      </c>
    </row>
    <row r="374" spans="1:72" s="42" customFormat="1" x14ac:dyDescent="0.2">
      <c r="A374" s="33">
        <v>49915456</v>
      </c>
      <c r="B374" s="34" t="s">
        <v>1147</v>
      </c>
      <c r="C374" s="34" t="s">
        <v>54</v>
      </c>
      <c r="D374" s="34" t="s">
        <v>1148</v>
      </c>
      <c r="E374" s="34" t="s">
        <v>2178</v>
      </c>
      <c r="F374" s="34" t="s">
        <v>2049</v>
      </c>
      <c r="G374" s="34" t="s">
        <v>2050</v>
      </c>
      <c r="H374" s="34" t="s">
        <v>2244</v>
      </c>
      <c r="I374" s="36">
        <v>93499</v>
      </c>
      <c r="J374" s="37">
        <v>40840</v>
      </c>
      <c r="K374" s="34" t="s">
        <v>1149</v>
      </c>
      <c r="L374" s="34" t="s">
        <v>33</v>
      </c>
      <c r="M374" s="34" t="s">
        <v>34</v>
      </c>
      <c r="N374" s="37">
        <v>40924</v>
      </c>
      <c r="O374" s="37">
        <f t="shared" si="23"/>
        <v>40840</v>
      </c>
      <c r="P374" s="38">
        <v>180</v>
      </c>
      <c r="Q374" s="37" t="s">
        <v>2296</v>
      </c>
      <c r="R374" s="37">
        <f t="shared" si="18"/>
        <v>41020</v>
      </c>
      <c r="S374" s="38">
        <f t="shared" si="21"/>
        <v>-96</v>
      </c>
      <c r="T374" s="39" t="s">
        <v>2298</v>
      </c>
      <c r="U374" s="34" t="s">
        <v>1150</v>
      </c>
      <c r="V374" s="37">
        <v>40996</v>
      </c>
      <c r="W374" s="40" t="s">
        <v>1151</v>
      </c>
      <c r="X374" s="37" t="s">
        <v>397</v>
      </c>
      <c r="Y374" s="40" t="s">
        <v>242</v>
      </c>
      <c r="Z374" s="40" t="s">
        <v>1152</v>
      </c>
      <c r="AA374" s="34" t="s">
        <v>1153</v>
      </c>
      <c r="AB374" s="34" t="s">
        <v>1154</v>
      </c>
      <c r="AC374" s="45" t="s">
        <v>40</v>
      </c>
      <c r="AD374" s="45" t="s">
        <v>40</v>
      </c>
      <c r="AE374" s="45" t="s">
        <v>40</v>
      </c>
      <c r="AF374" s="45" t="s">
        <v>40</v>
      </c>
      <c r="AG374" s="45" t="s">
        <v>40</v>
      </c>
      <c r="AH374" s="34" t="s">
        <v>1155</v>
      </c>
      <c r="AI374" s="34" t="s">
        <v>82</v>
      </c>
      <c r="AJ374" s="33">
        <v>1010067503</v>
      </c>
      <c r="AK374" s="40" t="s">
        <v>247</v>
      </c>
      <c r="AL374" s="40" t="s">
        <v>303</v>
      </c>
      <c r="AM374" s="40" t="s">
        <v>64</v>
      </c>
      <c r="AN374" s="40" t="s">
        <v>3318</v>
      </c>
      <c r="AO374" s="40" t="s">
        <v>3851</v>
      </c>
      <c r="AP374" s="40" t="s">
        <v>2327</v>
      </c>
      <c r="AQ374" s="40" t="s">
        <v>2329</v>
      </c>
      <c r="AR374" s="38">
        <v>49915456</v>
      </c>
      <c r="AS374" s="43" t="s">
        <v>4062</v>
      </c>
      <c r="AT374" s="44" t="s">
        <v>4064</v>
      </c>
      <c r="AU374" s="33">
        <v>49915456</v>
      </c>
      <c r="AV374" s="33" t="s">
        <v>2761</v>
      </c>
      <c r="AW374" s="33" t="s">
        <v>4080</v>
      </c>
      <c r="AX374" s="40" t="s">
        <v>4057</v>
      </c>
      <c r="AY374" s="40" t="s">
        <v>4059</v>
      </c>
      <c r="AZ374" s="43" t="s">
        <v>4062</v>
      </c>
      <c r="BA374" s="43" t="s">
        <v>4062</v>
      </c>
      <c r="BB374" s="43" t="s">
        <v>4062</v>
      </c>
      <c r="BC374" s="43" t="s">
        <v>4062</v>
      </c>
      <c r="BD374" s="42" t="s">
        <v>4064</v>
      </c>
      <c r="BE374" s="42" t="s">
        <v>4070</v>
      </c>
      <c r="BF374" s="42" t="s">
        <v>4059</v>
      </c>
      <c r="BG374" s="43" t="s">
        <v>4062</v>
      </c>
      <c r="BH374" s="43" t="s">
        <v>4062</v>
      </c>
      <c r="BI374" s="43" t="s">
        <v>4062</v>
      </c>
      <c r="BJ374" s="43" t="s">
        <v>4062</v>
      </c>
      <c r="BK374" s="42" t="s">
        <v>4064</v>
      </c>
      <c r="BL374" s="42" t="s">
        <v>40</v>
      </c>
      <c r="BM374" s="42" t="s">
        <v>40</v>
      </c>
      <c r="BN374" s="43" t="s">
        <v>4062</v>
      </c>
      <c r="BO374" s="43" t="s">
        <v>4062</v>
      </c>
      <c r="BP374" s="43" t="s">
        <v>4062</v>
      </c>
      <c r="BQ374" s="43" t="s">
        <v>4062</v>
      </c>
      <c r="BR374" s="43" t="s">
        <v>4062</v>
      </c>
      <c r="BS374" s="43" t="s">
        <v>4062</v>
      </c>
      <c r="BT374" s="43" t="s">
        <v>4062</v>
      </c>
    </row>
    <row r="375" spans="1:72" s="42" customFormat="1" x14ac:dyDescent="0.2">
      <c r="A375" s="33">
        <v>48073208</v>
      </c>
      <c r="B375" s="34" t="s">
        <v>1156</v>
      </c>
      <c r="C375" s="34" t="s">
        <v>51</v>
      </c>
      <c r="D375" s="34" t="s">
        <v>1157</v>
      </c>
      <c r="E375" s="35" t="s">
        <v>2320</v>
      </c>
      <c r="F375" s="34" t="s">
        <v>2051</v>
      </c>
      <c r="G375" s="34" t="s">
        <v>2052</v>
      </c>
      <c r="H375" s="34" t="s">
        <v>2245</v>
      </c>
      <c r="I375" s="36">
        <v>138578</v>
      </c>
      <c r="J375" s="37">
        <v>40310</v>
      </c>
      <c r="K375" s="34" t="s">
        <v>1158</v>
      </c>
      <c r="L375" s="34" t="s">
        <v>1159</v>
      </c>
      <c r="M375" s="34" t="s">
        <v>34</v>
      </c>
      <c r="N375" s="37">
        <v>40739</v>
      </c>
      <c r="O375" s="37">
        <v>40319</v>
      </c>
      <c r="P375" s="38">
        <v>180</v>
      </c>
      <c r="Q375" s="37" t="s">
        <v>2296</v>
      </c>
      <c r="R375" s="37">
        <f t="shared" si="18"/>
        <v>40499</v>
      </c>
      <c r="S375" s="38">
        <f t="shared" si="21"/>
        <v>240</v>
      </c>
      <c r="T375" s="39" t="s">
        <v>2303</v>
      </c>
      <c r="U375" s="34" t="s">
        <v>1160</v>
      </c>
      <c r="V375" s="37">
        <v>40816</v>
      </c>
      <c r="W375" s="40" t="s">
        <v>1161</v>
      </c>
      <c r="X375" s="37" t="s">
        <v>397</v>
      </c>
      <c r="Y375" s="40" t="s">
        <v>307</v>
      </c>
      <c r="Z375" s="40" t="s">
        <v>1162</v>
      </c>
      <c r="AA375" s="34" t="s">
        <v>1163</v>
      </c>
      <c r="AB375" s="34" t="s">
        <v>1164</v>
      </c>
      <c r="AC375" s="45" t="s">
        <v>40</v>
      </c>
      <c r="AD375" s="45" t="s">
        <v>40</v>
      </c>
      <c r="AE375" s="45" t="s">
        <v>40</v>
      </c>
      <c r="AF375" s="45" t="s">
        <v>40</v>
      </c>
      <c r="AG375" s="45" t="s">
        <v>40</v>
      </c>
      <c r="AH375" s="34" t="s">
        <v>1165</v>
      </c>
      <c r="AI375" s="34" t="s">
        <v>47</v>
      </c>
      <c r="AJ375" s="33">
        <v>21152748</v>
      </c>
      <c r="AK375" s="40" t="s">
        <v>247</v>
      </c>
      <c r="AL375" s="40" t="s">
        <v>49</v>
      </c>
      <c r="AM375" s="40" t="s">
        <v>50</v>
      </c>
      <c r="AN375" s="40" t="s">
        <v>3319</v>
      </c>
      <c r="AO375" s="40" t="s">
        <v>3852</v>
      </c>
      <c r="AP375" s="40" t="s">
        <v>2327</v>
      </c>
      <c r="AQ375" s="40" t="s">
        <v>2329</v>
      </c>
      <c r="AR375" s="38">
        <v>48073208</v>
      </c>
      <c r="AS375" s="42" t="s">
        <v>4064</v>
      </c>
      <c r="AT375" s="43" t="s">
        <v>4062</v>
      </c>
      <c r="AU375" s="33">
        <v>48073208</v>
      </c>
      <c r="AV375" s="33" t="s">
        <v>2762</v>
      </c>
      <c r="AW375" s="33" t="s">
        <v>4080</v>
      </c>
      <c r="AX375" s="40" t="s">
        <v>4057</v>
      </c>
      <c r="AY375" s="40" t="s">
        <v>4058</v>
      </c>
      <c r="AZ375" s="43" t="s">
        <v>4062</v>
      </c>
      <c r="BA375" s="42" t="s">
        <v>4064</v>
      </c>
      <c r="BB375" s="43" t="s">
        <v>4062</v>
      </c>
      <c r="BC375" s="43" t="s">
        <v>4062</v>
      </c>
      <c r="BD375" s="43" t="s">
        <v>4062</v>
      </c>
      <c r="BE375" s="42" t="s">
        <v>4070</v>
      </c>
      <c r="BF375" s="42" t="s">
        <v>4058</v>
      </c>
      <c r="BG375" s="43" t="s">
        <v>4062</v>
      </c>
      <c r="BH375" s="42" t="s">
        <v>4064</v>
      </c>
      <c r="BI375" s="43" t="s">
        <v>4062</v>
      </c>
      <c r="BJ375" s="43" t="s">
        <v>4062</v>
      </c>
      <c r="BK375" s="43" t="s">
        <v>4062</v>
      </c>
      <c r="BL375" s="42" t="s">
        <v>40</v>
      </c>
      <c r="BM375" s="42" t="s">
        <v>40</v>
      </c>
      <c r="BN375" s="43" t="s">
        <v>4062</v>
      </c>
      <c r="BO375" s="43" t="s">
        <v>4062</v>
      </c>
      <c r="BP375" s="43" t="s">
        <v>4062</v>
      </c>
      <c r="BQ375" s="43" t="s">
        <v>4062</v>
      </c>
      <c r="BR375" s="43" t="s">
        <v>4062</v>
      </c>
      <c r="BS375" s="43" t="s">
        <v>4062</v>
      </c>
      <c r="BT375" s="43" t="s">
        <v>4062</v>
      </c>
    </row>
    <row r="376" spans="1:72" s="42" customFormat="1" x14ac:dyDescent="0.2">
      <c r="A376" s="33">
        <v>24407325</v>
      </c>
      <c r="B376" s="34" t="s">
        <v>1166</v>
      </c>
      <c r="C376" s="34" t="s">
        <v>30</v>
      </c>
      <c r="D376" s="34" t="s">
        <v>1167</v>
      </c>
      <c r="E376" s="35" t="s">
        <v>2312</v>
      </c>
      <c r="F376" s="34" t="s">
        <v>2043</v>
      </c>
      <c r="G376" s="34" t="s">
        <v>1999</v>
      </c>
      <c r="H376" s="34" t="s">
        <v>2222</v>
      </c>
      <c r="I376" s="36">
        <v>118588</v>
      </c>
      <c r="J376" s="37">
        <v>40687</v>
      </c>
      <c r="K376" s="34" t="s">
        <v>1168</v>
      </c>
      <c r="L376" s="34" t="s">
        <v>297</v>
      </c>
      <c r="M376" s="34" t="s">
        <v>34</v>
      </c>
      <c r="N376" s="37">
        <v>40770</v>
      </c>
      <c r="O376" s="37">
        <f t="shared" ref="O376:O378" si="24">J376</f>
        <v>40687</v>
      </c>
      <c r="P376" s="38">
        <v>180</v>
      </c>
      <c r="Q376" s="37" t="s">
        <v>2296</v>
      </c>
      <c r="R376" s="37">
        <f t="shared" si="18"/>
        <v>40867</v>
      </c>
      <c r="S376" s="38">
        <f t="shared" si="21"/>
        <v>-97</v>
      </c>
      <c r="T376" s="39" t="s">
        <v>2298</v>
      </c>
      <c r="U376" s="34" t="s">
        <v>1169</v>
      </c>
      <c r="V376" s="37">
        <v>40847</v>
      </c>
      <c r="W376" s="40" t="s">
        <v>1170</v>
      </c>
      <c r="X376" s="37" t="s">
        <v>397</v>
      </c>
      <c r="Y376" s="40" t="s">
        <v>242</v>
      </c>
      <c r="Z376" s="40" t="s">
        <v>1171</v>
      </c>
      <c r="AA376" s="41" t="s">
        <v>40</v>
      </c>
      <c r="AB376" s="41" t="s">
        <v>40</v>
      </c>
      <c r="AC376" s="34" t="s">
        <v>1142</v>
      </c>
      <c r="AD376" s="34" t="s">
        <v>851</v>
      </c>
      <c r="AE376" s="40" t="s">
        <v>43</v>
      </c>
      <c r="AF376" s="40" t="s">
        <v>1172</v>
      </c>
      <c r="AG376" s="34" t="s">
        <v>1173</v>
      </c>
      <c r="AH376" s="34" t="s">
        <v>1174</v>
      </c>
      <c r="AI376" s="34" t="s">
        <v>47</v>
      </c>
      <c r="AJ376" s="33">
        <v>24107025</v>
      </c>
      <c r="AK376" s="40" t="s">
        <v>247</v>
      </c>
      <c r="AL376" s="40" t="s">
        <v>303</v>
      </c>
      <c r="AM376" s="40" t="s">
        <v>64</v>
      </c>
      <c r="AN376" s="40" t="s">
        <v>3320</v>
      </c>
      <c r="AO376" s="40" t="s">
        <v>3853</v>
      </c>
      <c r="AP376" s="40" t="s">
        <v>2347</v>
      </c>
      <c r="AQ376" s="40" t="s">
        <v>2331</v>
      </c>
      <c r="AR376" s="38">
        <v>24407325</v>
      </c>
      <c r="AS376" s="43" t="s">
        <v>4062</v>
      </c>
      <c r="AT376" s="44" t="s">
        <v>4064</v>
      </c>
      <c r="AU376" s="33">
        <v>24407325</v>
      </c>
      <c r="AV376" s="33" t="s">
        <v>2763</v>
      </c>
      <c r="AW376" s="33" t="s">
        <v>4080</v>
      </c>
      <c r="AX376" s="40" t="s">
        <v>4056</v>
      </c>
      <c r="AY376" s="40" t="s">
        <v>4059</v>
      </c>
      <c r="AZ376" s="43" t="s">
        <v>4062</v>
      </c>
      <c r="BA376" s="43" t="s">
        <v>4062</v>
      </c>
      <c r="BB376" s="43" t="s">
        <v>4062</v>
      </c>
      <c r="BC376" s="43" t="s">
        <v>4062</v>
      </c>
      <c r="BD376" s="42" t="s">
        <v>4064</v>
      </c>
      <c r="BE376" s="42" t="s">
        <v>4070</v>
      </c>
      <c r="BF376" s="42" t="s">
        <v>4059</v>
      </c>
      <c r="BG376" s="43" t="s">
        <v>4062</v>
      </c>
      <c r="BH376" s="43" t="s">
        <v>4062</v>
      </c>
      <c r="BI376" s="43" t="s">
        <v>4062</v>
      </c>
      <c r="BJ376" s="43" t="s">
        <v>4062</v>
      </c>
      <c r="BK376" s="42" t="s">
        <v>4064</v>
      </c>
      <c r="BL376" s="42" t="s">
        <v>40</v>
      </c>
      <c r="BM376" s="42" t="s">
        <v>40</v>
      </c>
      <c r="BN376" s="43" t="s">
        <v>4062</v>
      </c>
      <c r="BO376" s="43" t="s">
        <v>4062</v>
      </c>
      <c r="BP376" s="43" t="s">
        <v>4062</v>
      </c>
      <c r="BQ376" s="43" t="s">
        <v>4062</v>
      </c>
      <c r="BR376" s="43" t="s">
        <v>4062</v>
      </c>
      <c r="BS376" s="43" t="s">
        <v>4062</v>
      </c>
      <c r="BT376" s="43" t="s">
        <v>4062</v>
      </c>
    </row>
    <row r="377" spans="1:72" s="42" customFormat="1" x14ac:dyDescent="0.2">
      <c r="A377" s="33">
        <v>48381004</v>
      </c>
      <c r="B377" s="34" t="s">
        <v>1175</v>
      </c>
      <c r="C377" s="34" t="s">
        <v>51</v>
      </c>
      <c r="D377" s="34" t="s">
        <v>1176</v>
      </c>
      <c r="E377" s="35" t="s">
        <v>2320</v>
      </c>
      <c r="F377" s="34" t="s">
        <v>2040</v>
      </c>
      <c r="G377" s="34" t="s">
        <v>1962</v>
      </c>
      <c r="H377" s="34" t="s">
        <v>2208</v>
      </c>
      <c r="I377" s="36">
        <v>92800</v>
      </c>
      <c r="J377" s="37">
        <v>40704</v>
      </c>
      <c r="K377" s="34" t="s">
        <v>1177</v>
      </c>
      <c r="L377" s="34" t="s">
        <v>315</v>
      </c>
      <c r="M377" s="34" t="s">
        <v>34</v>
      </c>
      <c r="N377" s="37">
        <v>40770</v>
      </c>
      <c r="O377" s="37">
        <f t="shared" si="24"/>
        <v>40704</v>
      </c>
      <c r="P377" s="38">
        <v>180</v>
      </c>
      <c r="Q377" s="37" t="s">
        <v>2296</v>
      </c>
      <c r="R377" s="37">
        <f t="shared" si="18"/>
        <v>40884</v>
      </c>
      <c r="S377" s="38">
        <f t="shared" si="21"/>
        <v>-114</v>
      </c>
      <c r="T377" s="39" t="s">
        <v>2298</v>
      </c>
      <c r="U377" s="34" t="s">
        <v>1169</v>
      </c>
      <c r="V377" s="37">
        <v>40847</v>
      </c>
      <c r="W377" s="40" t="s">
        <v>1170</v>
      </c>
      <c r="X377" s="37" t="s">
        <v>397</v>
      </c>
      <c r="Y377" s="40" t="s">
        <v>242</v>
      </c>
      <c r="Z377" s="40" t="s">
        <v>1171</v>
      </c>
      <c r="AA377" s="34" t="s">
        <v>1178</v>
      </c>
      <c r="AB377" s="34" t="s">
        <v>1179</v>
      </c>
      <c r="AC377" s="45" t="s">
        <v>40</v>
      </c>
      <c r="AD377" s="45" t="s">
        <v>40</v>
      </c>
      <c r="AE377" s="45" t="s">
        <v>40</v>
      </c>
      <c r="AF377" s="45" t="s">
        <v>40</v>
      </c>
      <c r="AG377" s="45" t="s">
        <v>40</v>
      </c>
      <c r="AH377" s="34" t="s">
        <v>1180</v>
      </c>
      <c r="AI377" s="34" t="s">
        <v>47</v>
      </c>
      <c r="AJ377" s="33">
        <v>19159429</v>
      </c>
      <c r="AK377" s="40" t="s">
        <v>247</v>
      </c>
      <c r="AL377" s="40" t="s">
        <v>303</v>
      </c>
      <c r="AM377" s="40" t="s">
        <v>64</v>
      </c>
      <c r="AN377" s="40" t="s">
        <v>3321</v>
      </c>
      <c r="AO377" s="40" t="s">
        <v>3854</v>
      </c>
      <c r="AP377" s="40" t="s">
        <v>2327</v>
      </c>
      <c r="AQ377" s="40" t="s">
        <v>2329</v>
      </c>
      <c r="AR377" s="38">
        <v>48381004</v>
      </c>
      <c r="AS377" s="43" t="s">
        <v>4062</v>
      </c>
      <c r="AT377" s="44" t="s">
        <v>4064</v>
      </c>
      <c r="AU377" s="33">
        <v>48381004</v>
      </c>
      <c r="AV377" s="33" t="s">
        <v>2764</v>
      </c>
      <c r="AW377" s="33" t="s">
        <v>4080</v>
      </c>
      <c r="AX377" s="40" t="s">
        <v>4057</v>
      </c>
      <c r="AY377" s="40" t="s">
        <v>4059</v>
      </c>
      <c r="AZ377" s="43" t="s">
        <v>4062</v>
      </c>
      <c r="BA377" s="43" t="s">
        <v>4062</v>
      </c>
      <c r="BB377" s="43" t="s">
        <v>4062</v>
      </c>
      <c r="BC377" s="43" t="s">
        <v>4062</v>
      </c>
      <c r="BD377" s="42" t="s">
        <v>4064</v>
      </c>
      <c r="BE377" s="42" t="s">
        <v>4070</v>
      </c>
      <c r="BF377" s="42" t="s">
        <v>4059</v>
      </c>
      <c r="BG377" s="43" t="s">
        <v>4062</v>
      </c>
      <c r="BH377" s="43" t="s">
        <v>4062</v>
      </c>
      <c r="BI377" s="43" t="s">
        <v>4062</v>
      </c>
      <c r="BJ377" s="43" t="s">
        <v>4062</v>
      </c>
      <c r="BK377" s="42" t="s">
        <v>4064</v>
      </c>
      <c r="BL377" s="42" t="s">
        <v>40</v>
      </c>
      <c r="BM377" s="42" t="s">
        <v>40</v>
      </c>
      <c r="BN377" s="43" t="s">
        <v>4062</v>
      </c>
      <c r="BO377" s="43" t="s">
        <v>4062</v>
      </c>
      <c r="BP377" s="43" t="s">
        <v>4062</v>
      </c>
      <c r="BQ377" s="43" t="s">
        <v>4062</v>
      </c>
      <c r="BR377" s="43" t="s">
        <v>4062</v>
      </c>
      <c r="BS377" s="43" t="s">
        <v>4062</v>
      </c>
      <c r="BT377" s="43" t="s">
        <v>4062</v>
      </c>
    </row>
    <row r="378" spans="1:72" s="42" customFormat="1" x14ac:dyDescent="0.2">
      <c r="A378" s="33">
        <v>24493702</v>
      </c>
      <c r="B378" s="34" t="s">
        <v>1181</v>
      </c>
      <c r="C378" s="34" t="s">
        <v>51</v>
      </c>
      <c r="D378" s="34" t="s">
        <v>1182</v>
      </c>
      <c r="E378" s="34" t="s">
        <v>2177</v>
      </c>
      <c r="F378" s="34" t="s">
        <v>2053</v>
      </c>
      <c r="G378" s="34" t="s">
        <v>1974</v>
      </c>
      <c r="H378" s="34" t="s">
        <v>2177</v>
      </c>
      <c r="I378" s="36">
        <v>143960</v>
      </c>
      <c r="J378" s="37">
        <v>40704</v>
      </c>
      <c r="K378" s="34" t="s">
        <v>1183</v>
      </c>
      <c r="L378" s="34" t="s">
        <v>33</v>
      </c>
      <c r="M378" s="34" t="s">
        <v>34</v>
      </c>
      <c r="N378" s="37">
        <v>40801</v>
      </c>
      <c r="O378" s="37">
        <f t="shared" si="24"/>
        <v>40704</v>
      </c>
      <c r="P378" s="38">
        <v>180</v>
      </c>
      <c r="Q378" s="37" t="s">
        <v>2296</v>
      </c>
      <c r="R378" s="37">
        <f t="shared" si="18"/>
        <v>40884</v>
      </c>
      <c r="S378" s="38">
        <f t="shared" si="21"/>
        <v>-83</v>
      </c>
      <c r="T378" s="39" t="s">
        <v>2298</v>
      </c>
      <c r="U378" s="34" t="s">
        <v>1184</v>
      </c>
      <c r="V378" s="37">
        <v>40875</v>
      </c>
      <c r="W378" s="40" t="s">
        <v>1185</v>
      </c>
      <c r="X378" s="37" t="s">
        <v>397</v>
      </c>
      <c r="Y378" s="40" t="s">
        <v>242</v>
      </c>
      <c r="Z378" s="40" t="s">
        <v>1186</v>
      </c>
      <c r="AA378" s="41" t="s">
        <v>40</v>
      </c>
      <c r="AB378" s="41" t="s">
        <v>40</v>
      </c>
      <c r="AC378" s="34" t="s">
        <v>1187</v>
      </c>
      <c r="AD378" s="34" t="s">
        <v>42</v>
      </c>
      <c r="AE378" s="40" t="s">
        <v>43</v>
      </c>
      <c r="AF378" s="40" t="s">
        <v>1188</v>
      </c>
      <c r="AG378" s="34" t="s">
        <v>1189</v>
      </c>
      <c r="AH378" s="34" t="s">
        <v>1190</v>
      </c>
      <c r="AI378" s="34" t="s">
        <v>47</v>
      </c>
      <c r="AJ378" s="33">
        <v>51601690</v>
      </c>
      <c r="AK378" s="40" t="s">
        <v>247</v>
      </c>
      <c r="AL378" s="40" t="s">
        <v>303</v>
      </c>
      <c r="AM378" s="40" t="s">
        <v>64</v>
      </c>
      <c r="AN378" s="40" t="s">
        <v>3322</v>
      </c>
      <c r="AO378" s="40" t="s">
        <v>3855</v>
      </c>
      <c r="AP378" s="40" t="s">
        <v>2360</v>
      </c>
      <c r="AQ378" s="40" t="s">
        <v>2334</v>
      </c>
      <c r="AR378" s="38">
        <v>24493702</v>
      </c>
      <c r="AS378" s="43" t="s">
        <v>4062</v>
      </c>
      <c r="AT378" s="44" t="s">
        <v>4064</v>
      </c>
      <c r="AU378" s="33">
        <v>24493702</v>
      </c>
      <c r="AV378" s="33" t="s">
        <v>2765</v>
      </c>
      <c r="AW378" s="33" t="s">
        <v>4080</v>
      </c>
      <c r="AX378" s="40" t="s">
        <v>4056</v>
      </c>
      <c r="AY378" s="40" t="s">
        <v>4059</v>
      </c>
      <c r="AZ378" s="43" t="s">
        <v>4062</v>
      </c>
      <c r="BA378" s="43" t="s">
        <v>4062</v>
      </c>
      <c r="BB378" s="43" t="s">
        <v>4062</v>
      </c>
      <c r="BC378" s="43" t="s">
        <v>4062</v>
      </c>
      <c r="BD378" s="42" t="s">
        <v>4064</v>
      </c>
      <c r="BE378" s="42" t="s">
        <v>4070</v>
      </c>
      <c r="BF378" s="42" t="s">
        <v>4059</v>
      </c>
      <c r="BG378" s="43" t="s">
        <v>4062</v>
      </c>
      <c r="BH378" s="43" t="s">
        <v>4062</v>
      </c>
      <c r="BI378" s="43" t="s">
        <v>4062</v>
      </c>
      <c r="BJ378" s="43" t="s">
        <v>4062</v>
      </c>
      <c r="BK378" s="42" t="s">
        <v>4064</v>
      </c>
      <c r="BL378" s="42" t="s">
        <v>40</v>
      </c>
      <c r="BM378" s="42" t="s">
        <v>40</v>
      </c>
      <c r="BN378" s="43" t="s">
        <v>4062</v>
      </c>
      <c r="BO378" s="43" t="s">
        <v>4062</v>
      </c>
      <c r="BP378" s="43" t="s">
        <v>4062</v>
      </c>
      <c r="BQ378" s="43" t="s">
        <v>4062</v>
      </c>
      <c r="BR378" s="43" t="s">
        <v>4062</v>
      </c>
      <c r="BS378" s="43" t="s">
        <v>4062</v>
      </c>
      <c r="BT378" s="43" t="s">
        <v>4062</v>
      </c>
    </row>
    <row r="379" spans="1:72" s="42" customFormat="1" x14ac:dyDescent="0.2">
      <c r="A379" s="33">
        <v>51128637</v>
      </c>
      <c r="B379" s="34" t="s">
        <v>1191</v>
      </c>
      <c r="C379" s="34" t="s">
        <v>51</v>
      </c>
      <c r="D379" s="34" t="s">
        <v>322</v>
      </c>
      <c r="E379" s="35" t="s">
        <v>2320</v>
      </c>
      <c r="F379" s="34" t="s">
        <v>2040</v>
      </c>
      <c r="G379" s="34" t="s">
        <v>1953</v>
      </c>
      <c r="H379" s="34" t="s">
        <v>2203</v>
      </c>
      <c r="I379" s="36">
        <v>92800</v>
      </c>
      <c r="J379" s="37">
        <v>40718</v>
      </c>
      <c r="K379" s="34" t="s">
        <v>1192</v>
      </c>
      <c r="L379" s="34" t="s">
        <v>33</v>
      </c>
      <c r="M379" s="34" t="s">
        <v>34</v>
      </c>
      <c r="N379" s="37">
        <v>41064</v>
      </c>
      <c r="O379" s="37">
        <v>40878</v>
      </c>
      <c r="P379" s="38">
        <v>180</v>
      </c>
      <c r="Q379" s="37" t="s">
        <v>2296</v>
      </c>
      <c r="R379" s="37">
        <f t="shared" si="18"/>
        <v>41058</v>
      </c>
      <c r="S379" s="38">
        <f t="shared" si="21"/>
        <v>6</v>
      </c>
      <c r="T379" s="39" t="s">
        <v>2303</v>
      </c>
      <c r="U379" s="34" t="s">
        <v>1193</v>
      </c>
      <c r="V379" s="37">
        <v>41151</v>
      </c>
      <c r="W379" s="40" t="s">
        <v>241</v>
      </c>
      <c r="X379" s="37" t="s">
        <v>397</v>
      </c>
      <c r="Y379" s="40" t="s">
        <v>334</v>
      </c>
      <c r="Z379" s="40" t="s">
        <v>243</v>
      </c>
      <c r="AA379" s="34" t="s">
        <v>1194</v>
      </c>
      <c r="AB379" s="34" t="s">
        <v>1195</v>
      </c>
      <c r="AC379" s="45" t="s">
        <v>40</v>
      </c>
      <c r="AD379" s="45" t="s">
        <v>40</v>
      </c>
      <c r="AE379" s="45" t="s">
        <v>40</v>
      </c>
      <c r="AF379" s="45" t="s">
        <v>40</v>
      </c>
      <c r="AG379" s="45" t="s">
        <v>40</v>
      </c>
      <c r="AH379" s="34" t="s">
        <v>1196</v>
      </c>
      <c r="AI379" s="34" t="s">
        <v>47</v>
      </c>
      <c r="AJ379" s="33">
        <v>3688883</v>
      </c>
      <c r="AK379" s="40" t="s">
        <v>247</v>
      </c>
      <c r="AL379" s="40" t="s">
        <v>49</v>
      </c>
      <c r="AM379" s="40" t="s">
        <v>50</v>
      </c>
      <c r="AN379" s="40" t="s">
        <v>3323</v>
      </c>
      <c r="AO379" s="40" t="s">
        <v>3856</v>
      </c>
      <c r="AP379" s="40" t="s">
        <v>2327</v>
      </c>
      <c r="AQ379" s="40" t="s">
        <v>2329</v>
      </c>
      <c r="AR379" s="38">
        <v>51128637</v>
      </c>
      <c r="AS379" s="42" t="s">
        <v>4064</v>
      </c>
      <c r="AT379" s="43" t="s">
        <v>4062</v>
      </c>
      <c r="AU379" s="33">
        <v>51128637</v>
      </c>
      <c r="AV379" s="33" t="s">
        <v>2766</v>
      </c>
      <c r="AW379" s="33" t="s">
        <v>4080</v>
      </c>
      <c r="AX379" s="40" t="s">
        <v>4057</v>
      </c>
      <c r="AY379" s="40" t="s">
        <v>4058</v>
      </c>
      <c r="AZ379" s="43" t="s">
        <v>4062</v>
      </c>
      <c r="BA379" s="42" t="s">
        <v>4064</v>
      </c>
      <c r="BB379" s="43" t="s">
        <v>4062</v>
      </c>
      <c r="BC379" s="43" t="s">
        <v>4062</v>
      </c>
      <c r="BD379" s="43" t="s">
        <v>4062</v>
      </c>
      <c r="BE379" s="42" t="s">
        <v>4070</v>
      </c>
      <c r="BF379" s="42" t="s">
        <v>4058</v>
      </c>
      <c r="BG379" s="43" t="s">
        <v>4062</v>
      </c>
      <c r="BH379" s="42" t="s">
        <v>4064</v>
      </c>
      <c r="BI379" s="43" t="s">
        <v>4062</v>
      </c>
      <c r="BJ379" s="43" t="s">
        <v>4062</v>
      </c>
      <c r="BK379" s="43" t="s">
        <v>4062</v>
      </c>
      <c r="BL379" s="42" t="s">
        <v>40</v>
      </c>
      <c r="BM379" s="42" t="s">
        <v>40</v>
      </c>
      <c r="BN379" s="43" t="s">
        <v>4062</v>
      </c>
      <c r="BO379" s="43" t="s">
        <v>4062</v>
      </c>
      <c r="BP379" s="43" t="s">
        <v>4062</v>
      </c>
      <c r="BQ379" s="43" t="s">
        <v>4062</v>
      </c>
      <c r="BR379" s="43" t="s">
        <v>4062</v>
      </c>
      <c r="BS379" s="43" t="s">
        <v>4062</v>
      </c>
      <c r="BT379" s="43" t="s">
        <v>4062</v>
      </c>
    </row>
    <row r="380" spans="1:72" s="42" customFormat="1" x14ac:dyDescent="0.2">
      <c r="A380" s="33">
        <v>24990154</v>
      </c>
      <c r="B380" s="34" t="s">
        <v>1197</v>
      </c>
      <c r="C380" s="34" t="s">
        <v>51</v>
      </c>
      <c r="D380" s="34" t="s">
        <v>1198</v>
      </c>
      <c r="E380" s="34" t="s">
        <v>2306</v>
      </c>
      <c r="F380" s="34" t="s">
        <v>2054</v>
      </c>
      <c r="G380" s="34" t="s">
        <v>2055</v>
      </c>
      <c r="H380" s="34" t="s">
        <v>2246</v>
      </c>
      <c r="I380" s="36">
        <v>36207</v>
      </c>
      <c r="J380" s="37">
        <v>40975</v>
      </c>
      <c r="K380" s="34" t="s">
        <v>1199</v>
      </c>
      <c r="L380" s="34" t="s">
        <v>1200</v>
      </c>
      <c r="M380" s="34" t="s">
        <v>1201</v>
      </c>
      <c r="N380" s="37">
        <v>41066</v>
      </c>
      <c r="O380" s="37">
        <f t="shared" ref="O380:O402" si="25">J380</f>
        <v>40975</v>
      </c>
      <c r="P380" s="38">
        <v>365</v>
      </c>
      <c r="Q380" s="37" t="s">
        <v>2297</v>
      </c>
      <c r="R380" s="37">
        <f t="shared" si="18"/>
        <v>41340</v>
      </c>
      <c r="S380" s="38">
        <f t="shared" ref="S380:S404" si="26">+N380-R380</f>
        <v>-274</v>
      </c>
      <c r="T380" s="39" t="s">
        <v>2298</v>
      </c>
      <c r="U380" s="34" t="s">
        <v>1193</v>
      </c>
      <c r="V380" s="37">
        <v>41151</v>
      </c>
      <c r="W380" s="40" t="s">
        <v>241</v>
      </c>
      <c r="X380" s="37" t="s">
        <v>397</v>
      </c>
      <c r="Y380" s="40" t="s">
        <v>38</v>
      </c>
      <c r="Z380" s="40" t="s">
        <v>243</v>
      </c>
      <c r="AA380" s="41" t="s">
        <v>40</v>
      </c>
      <c r="AB380" s="41" t="s">
        <v>40</v>
      </c>
      <c r="AC380" s="34" t="s">
        <v>58</v>
      </c>
      <c r="AD380" s="34" t="s">
        <v>59</v>
      </c>
      <c r="AE380" s="40" t="s">
        <v>60</v>
      </c>
      <c r="AF380" s="40" t="s">
        <v>61</v>
      </c>
      <c r="AG380" s="34" t="s">
        <v>62</v>
      </c>
      <c r="AH380" s="34" t="s">
        <v>63</v>
      </c>
      <c r="AI380" s="34" t="s">
        <v>47</v>
      </c>
      <c r="AJ380" s="33">
        <v>71776339</v>
      </c>
      <c r="AK380" s="40" t="s">
        <v>247</v>
      </c>
      <c r="AL380" s="40" t="s">
        <v>49</v>
      </c>
      <c r="AM380" s="40" t="s">
        <v>50</v>
      </c>
      <c r="AN380" s="40" t="s">
        <v>3324</v>
      </c>
      <c r="AO380" s="40" t="s">
        <v>3857</v>
      </c>
      <c r="AP380" s="40" t="s">
        <v>2364</v>
      </c>
      <c r="AQ380" s="40" t="s">
        <v>2334</v>
      </c>
      <c r="AR380" s="38">
        <v>24990154</v>
      </c>
      <c r="AS380" s="42" t="s">
        <v>4061</v>
      </c>
      <c r="AT380" s="43" t="s">
        <v>4062</v>
      </c>
      <c r="AU380" s="33">
        <v>24990154</v>
      </c>
      <c r="AV380" s="33" t="s">
        <v>2767</v>
      </c>
      <c r="AW380" s="33" t="s">
        <v>4080</v>
      </c>
      <c r="AX380" s="40" t="s">
        <v>4056</v>
      </c>
      <c r="AY380" s="40" t="s">
        <v>4058</v>
      </c>
      <c r="AZ380" s="43" t="s">
        <v>4062</v>
      </c>
      <c r="BA380" s="42" t="s">
        <v>4061</v>
      </c>
      <c r="BB380" s="43" t="s">
        <v>4062</v>
      </c>
      <c r="BC380" s="43" t="s">
        <v>4062</v>
      </c>
      <c r="BD380" s="43" t="s">
        <v>4062</v>
      </c>
      <c r="BE380" s="42" t="s">
        <v>4070</v>
      </c>
      <c r="BF380" s="42" t="s">
        <v>4058</v>
      </c>
      <c r="BG380" s="43" t="s">
        <v>4062</v>
      </c>
      <c r="BH380" s="42" t="s">
        <v>4061</v>
      </c>
      <c r="BI380" s="43" t="s">
        <v>4062</v>
      </c>
      <c r="BJ380" s="43" t="s">
        <v>4062</v>
      </c>
      <c r="BK380" s="43" t="s">
        <v>4062</v>
      </c>
      <c r="BL380" s="42" t="s">
        <v>40</v>
      </c>
      <c r="BM380" s="42" t="s">
        <v>40</v>
      </c>
      <c r="BN380" s="43" t="s">
        <v>4062</v>
      </c>
      <c r="BO380" s="43" t="s">
        <v>4062</v>
      </c>
      <c r="BP380" s="43" t="s">
        <v>4062</v>
      </c>
      <c r="BQ380" s="43" t="s">
        <v>4062</v>
      </c>
      <c r="BR380" s="43" t="s">
        <v>4062</v>
      </c>
      <c r="BS380" s="43" t="s">
        <v>4062</v>
      </c>
      <c r="BT380" s="43" t="s">
        <v>4062</v>
      </c>
    </row>
    <row r="381" spans="1:72" s="42" customFormat="1" x14ac:dyDescent="0.2">
      <c r="A381" s="33">
        <v>25056209</v>
      </c>
      <c r="B381" s="34" t="s">
        <v>1202</v>
      </c>
      <c r="C381" s="34" t="s">
        <v>51</v>
      </c>
      <c r="D381" s="34" t="s">
        <v>1203</v>
      </c>
      <c r="E381" s="35" t="s">
        <v>2319</v>
      </c>
      <c r="F381" s="34" t="s">
        <v>2056</v>
      </c>
      <c r="G381" s="34" t="s">
        <v>2057</v>
      </c>
      <c r="H381" s="34" t="s">
        <v>2247</v>
      </c>
      <c r="I381" s="36">
        <v>124877</v>
      </c>
      <c r="J381" s="37">
        <v>40996</v>
      </c>
      <c r="K381" s="34" t="s">
        <v>1204</v>
      </c>
      <c r="L381" s="34" t="s">
        <v>1205</v>
      </c>
      <c r="M381" s="34" t="s">
        <v>537</v>
      </c>
      <c r="N381" s="37">
        <v>41096</v>
      </c>
      <c r="O381" s="37">
        <f t="shared" si="25"/>
        <v>40996</v>
      </c>
      <c r="P381" s="38">
        <v>365</v>
      </c>
      <c r="Q381" s="37" t="s">
        <v>2297</v>
      </c>
      <c r="R381" s="37">
        <f t="shared" si="18"/>
        <v>41361</v>
      </c>
      <c r="S381" s="38">
        <f t="shared" si="26"/>
        <v>-265</v>
      </c>
      <c r="T381" s="39" t="s">
        <v>2298</v>
      </c>
      <c r="U381" s="34" t="s">
        <v>1206</v>
      </c>
      <c r="V381" s="37">
        <v>41205</v>
      </c>
      <c r="W381" s="40" t="s">
        <v>1207</v>
      </c>
      <c r="X381" s="37" t="s">
        <v>1208</v>
      </c>
      <c r="Y381" s="40" t="s">
        <v>38</v>
      </c>
      <c r="Z381" s="40" t="s">
        <v>1209</v>
      </c>
      <c r="AA381" s="41" t="s">
        <v>40</v>
      </c>
      <c r="AB381" s="41" t="s">
        <v>40</v>
      </c>
      <c r="AC381" s="34" t="s">
        <v>1210</v>
      </c>
      <c r="AD381" s="34" t="s">
        <v>825</v>
      </c>
      <c r="AE381" s="40" t="s">
        <v>43</v>
      </c>
      <c r="AF381" s="40" t="s">
        <v>1211</v>
      </c>
      <c r="AG381" s="34" t="s">
        <v>1212</v>
      </c>
      <c r="AH381" s="34" t="s">
        <v>1213</v>
      </c>
      <c r="AI381" s="34" t="s">
        <v>47</v>
      </c>
      <c r="AJ381" s="33">
        <v>41754710</v>
      </c>
      <c r="AK381" s="40" t="s">
        <v>247</v>
      </c>
      <c r="AL381" s="40" t="s">
        <v>49</v>
      </c>
      <c r="AM381" s="40" t="s">
        <v>50</v>
      </c>
      <c r="AN381" s="40" t="s">
        <v>3325</v>
      </c>
      <c r="AO381" s="40" t="s">
        <v>3858</v>
      </c>
      <c r="AP381" s="40" t="s">
        <v>2358</v>
      </c>
      <c r="AQ381" s="40" t="s">
        <v>2334</v>
      </c>
      <c r="AR381" s="38">
        <v>25056209</v>
      </c>
      <c r="AS381" s="42" t="s">
        <v>4064</v>
      </c>
      <c r="AT381" s="43" t="s">
        <v>4062</v>
      </c>
      <c r="AU381" s="33">
        <v>25056209</v>
      </c>
      <c r="AV381" s="33" t="s">
        <v>2768</v>
      </c>
      <c r="AW381" s="33" t="s">
        <v>4080</v>
      </c>
      <c r="AX381" s="40" t="s">
        <v>4056</v>
      </c>
      <c r="AY381" s="40" t="s">
        <v>4058</v>
      </c>
      <c r="AZ381" s="43" t="s">
        <v>4062</v>
      </c>
      <c r="BA381" s="42" t="s">
        <v>4064</v>
      </c>
      <c r="BB381" s="43" t="s">
        <v>4062</v>
      </c>
      <c r="BC381" s="43" t="s">
        <v>4062</v>
      </c>
      <c r="BD381" s="43" t="s">
        <v>4062</v>
      </c>
      <c r="BE381" s="42" t="s">
        <v>4070</v>
      </c>
      <c r="BF381" s="42" t="s">
        <v>4058</v>
      </c>
      <c r="BG381" s="43" t="s">
        <v>4062</v>
      </c>
      <c r="BH381" s="42" t="s">
        <v>4064</v>
      </c>
      <c r="BI381" s="43" t="s">
        <v>4062</v>
      </c>
      <c r="BJ381" s="43" t="s">
        <v>4062</v>
      </c>
      <c r="BK381" s="43" t="s">
        <v>4062</v>
      </c>
      <c r="BL381" s="42" t="s">
        <v>40</v>
      </c>
      <c r="BM381" s="42" t="s">
        <v>40</v>
      </c>
      <c r="BN381" s="43" t="s">
        <v>4062</v>
      </c>
      <c r="BO381" s="43" t="s">
        <v>4062</v>
      </c>
      <c r="BP381" s="43" t="s">
        <v>4062</v>
      </c>
      <c r="BQ381" s="43" t="s">
        <v>4062</v>
      </c>
      <c r="BR381" s="43" t="s">
        <v>4062</v>
      </c>
      <c r="BS381" s="43" t="s">
        <v>4062</v>
      </c>
      <c r="BT381" s="43" t="s">
        <v>4062</v>
      </c>
    </row>
    <row r="382" spans="1:72" s="42" customFormat="1" x14ac:dyDescent="0.2">
      <c r="A382" s="33">
        <v>51542982</v>
      </c>
      <c r="B382" s="34" t="s">
        <v>1214</v>
      </c>
      <c r="C382" s="34" t="s">
        <v>51</v>
      </c>
      <c r="D382" s="34" t="s">
        <v>1215</v>
      </c>
      <c r="E382" s="35" t="s">
        <v>2311</v>
      </c>
      <c r="F382" s="34" t="s">
        <v>2058</v>
      </c>
      <c r="G382" s="34" t="s">
        <v>2059</v>
      </c>
      <c r="H382" s="34" t="s">
        <v>2248</v>
      </c>
      <c r="I382" s="36">
        <v>571994</v>
      </c>
      <c r="J382" s="37">
        <v>40991</v>
      </c>
      <c r="K382" s="34" t="s">
        <v>1216</v>
      </c>
      <c r="L382" s="34" t="s">
        <v>536</v>
      </c>
      <c r="M382" s="34" t="s">
        <v>537</v>
      </c>
      <c r="N382" s="37">
        <v>41101</v>
      </c>
      <c r="O382" s="37">
        <f t="shared" si="25"/>
        <v>40991</v>
      </c>
      <c r="P382" s="38">
        <v>365</v>
      </c>
      <c r="Q382" s="37" t="s">
        <v>2297</v>
      </c>
      <c r="R382" s="37">
        <f t="shared" si="18"/>
        <v>41356</v>
      </c>
      <c r="S382" s="38">
        <f t="shared" si="26"/>
        <v>-255</v>
      </c>
      <c r="T382" s="39" t="s">
        <v>2298</v>
      </c>
      <c r="U382" s="34" t="s">
        <v>1206</v>
      </c>
      <c r="V382" s="37">
        <v>41205</v>
      </c>
      <c r="W382" s="40" t="s">
        <v>1207</v>
      </c>
      <c r="X382" s="37" t="s">
        <v>1208</v>
      </c>
      <c r="Y382" s="40" t="s">
        <v>334</v>
      </c>
      <c r="Z382" s="40" t="s">
        <v>1209</v>
      </c>
      <c r="AA382" s="34" t="s">
        <v>1217</v>
      </c>
      <c r="AB382" s="34" t="s">
        <v>1218</v>
      </c>
      <c r="AC382" s="45" t="s">
        <v>40</v>
      </c>
      <c r="AD382" s="45" t="s">
        <v>40</v>
      </c>
      <c r="AE382" s="45" t="s">
        <v>40</v>
      </c>
      <c r="AF382" s="45" t="s">
        <v>40</v>
      </c>
      <c r="AG382" s="45" t="s">
        <v>40</v>
      </c>
      <c r="AH382" s="34" t="s">
        <v>1219</v>
      </c>
      <c r="AI382" s="34" t="s">
        <v>47</v>
      </c>
      <c r="AJ382" s="33">
        <v>146688</v>
      </c>
      <c r="AK382" s="40" t="s">
        <v>247</v>
      </c>
      <c r="AL382" s="40" t="s">
        <v>49</v>
      </c>
      <c r="AM382" s="40" t="s">
        <v>50</v>
      </c>
      <c r="AN382" s="40" t="s">
        <v>3326</v>
      </c>
      <c r="AO382" s="40" t="s">
        <v>3859</v>
      </c>
      <c r="AP382" s="40" t="s">
        <v>2327</v>
      </c>
      <c r="AQ382" s="40" t="s">
        <v>2329</v>
      </c>
      <c r="AR382" s="38">
        <v>51542982</v>
      </c>
      <c r="AS382" s="42" t="s">
        <v>4061</v>
      </c>
      <c r="AT382" s="43" t="s">
        <v>4062</v>
      </c>
      <c r="AU382" s="33">
        <v>51542982</v>
      </c>
      <c r="AV382" s="33" t="s">
        <v>2769</v>
      </c>
      <c r="AW382" s="33" t="s">
        <v>4080</v>
      </c>
      <c r="AX382" s="40" t="s">
        <v>4057</v>
      </c>
      <c r="AY382" s="40" t="s">
        <v>4058</v>
      </c>
      <c r="AZ382" s="43" t="s">
        <v>4062</v>
      </c>
      <c r="BA382" s="42" t="s">
        <v>4061</v>
      </c>
      <c r="BB382" s="43" t="s">
        <v>4062</v>
      </c>
      <c r="BC382" s="43" t="s">
        <v>4062</v>
      </c>
      <c r="BD382" s="43" t="s">
        <v>4062</v>
      </c>
      <c r="BE382" s="42" t="s">
        <v>4070</v>
      </c>
      <c r="BF382" s="42" t="s">
        <v>4058</v>
      </c>
      <c r="BG382" s="43" t="s">
        <v>4062</v>
      </c>
      <c r="BH382" s="42" t="s">
        <v>4061</v>
      </c>
      <c r="BI382" s="43" t="s">
        <v>4062</v>
      </c>
      <c r="BJ382" s="43" t="s">
        <v>4062</v>
      </c>
      <c r="BK382" s="43" t="s">
        <v>4062</v>
      </c>
      <c r="BL382" s="42" t="s">
        <v>4075</v>
      </c>
      <c r="BM382" s="42" t="s">
        <v>4076</v>
      </c>
      <c r="BN382" s="43" t="s">
        <v>4062</v>
      </c>
      <c r="BO382" s="43" t="s">
        <v>4062</v>
      </c>
      <c r="BP382" s="42" t="s">
        <v>4061</v>
      </c>
      <c r="BQ382" s="43" t="s">
        <v>4062</v>
      </c>
      <c r="BR382" s="43" t="s">
        <v>4062</v>
      </c>
      <c r="BS382" s="43" t="s">
        <v>4062</v>
      </c>
      <c r="BT382" s="43" t="s">
        <v>4062</v>
      </c>
    </row>
    <row r="383" spans="1:72" s="42" customFormat="1" x14ac:dyDescent="0.2">
      <c r="A383" s="33">
        <v>51543086</v>
      </c>
      <c r="B383" s="34" t="s">
        <v>1220</v>
      </c>
      <c r="C383" s="34" t="s">
        <v>51</v>
      </c>
      <c r="D383" s="34" t="s">
        <v>1221</v>
      </c>
      <c r="E383" s="34" t="s">
        <v>2187</v>
      </c>
      <c r="F383" s="34" t="s">
        <v>2060</v>
      </c>
      <c r="G383" s="34" t="s">
        <v>2016</v>
      </c>
      <c r="H383" s="34" t="s">
        <v>2230</v>
      </c>
      <c r="I383" s="36">
        <v>1237550</v>
      </c>
      <c r="J383" s="37">
        <v>40969</v>
      </c>
      <c r="K383" s="34" t="s">
        <v>1222</v>
      </c>
      <c r="L383" s="34" t="s">
        <v>1223</v>
      </c>
      <c r="M383" s="34" t="s">
        <v>881</v>
      </c>
      <c r="N383" s="37">
        <v>41101</v>
      </c>
      <c r="O383" s="37">
        <f t="shared" si="25"/>
        <v>40969</v>
      </c>
      <c r="P383" s="38">
        <v>365</v>
      </c>
      <c r="Q383" s="37" t="s">
        <v>2297</v>
      </c>
      <c r="R383" s="37">
        <f t="shared" si="18"/>
        <v>41334</v>
      </c>
      <c r="S383" s="38">
        <f t="shared" si="26"/>
        <v>-233</v>
      </c>
      <c r="T383" s="39" t="s">
        <v>2298</v>
      </c>
      <c r="U383" s="34" t="s">
        <v>1206</v>
      </c>
      <c r="V383" s="37">
        <v>41205</v>
      </c>
      <c r="W383" s="40" t="s">
        <v>1207</v>
      </c>
      <c r="X383" s="37" t="s">
        <v>1208</v>
      </c>
      <c r="Y383" s="40" t="s">
        <v>334</v>
      </c>
      <c r="Z383" s="40" t="s">
        <v>1209</v>
      </c>
      <c r="AA383" s="34" t="s">
        <v>1224</v>
      </c>
      <c r="AB383" s="34" t="s">
        <v>1225</v>
      </c>
      <c r="AC383" s="45" t="s">
        <v>40</v>
      </c>
      <c r="AD383" s="45" t="s">
        <v>40</v>
      </c>
      <c r="AE383" s="45" t="s">
        <v>40</v>
      </c>
      <c r="AF383" s="45" t="s">
        <v>40</v>
      </c>
      <c r="AG383" s="45" t="s">
        <v>40</v>
      </c>
      <c r="AH383" s="34" t="s">
        <v>1226</v>
      </c>
      <c r="AI383" s="34" t="s">
        <v>47</v>
      </c>
      <c r="AJ383" s="33">
        <v>13249125</v>
      </c>
      <c r="AK383" s="40" t="s">
        <v>247</v>
      </c>
      <c r="AL383" s="40" t="s">
        <v>49</v>
      </c>
      <c r="AM383" s="40" t="s">
        <v>50</v>
      </c>
      <c r="AN383" s="40" t="s">
        <v>3327</v>
      </c>
      <c r="AO383" s="40" t="s">
        <v>3860</v>
      </c>
      <c r="AP383" s="40" t="s">
        <v>2327</v>
      </c>
      <c r="AQ383" s="40" t="s">
        <v>2329</v>
      </c>
      <c r="AR383" s="38">
        <v>51543086</v>
      </c>
      <c r="AS383" s="42" t="s">
        <v>4061</v>
      </c>
      <c r="AT383" s="43" t="s">
        <v>4062</v>
      </c>
      <c r="AU383" s="33">
        <v>51543086</v>
      </c>
      <c r="AV383" s="33" t="s">
        <v>2770</v>
      </c>
      <c r="AW383" s="33" t="s">
        <v>4080</v>
      </c>
      <c r="AX383" s="40" t="s">
        <v>4057</v>
      </c>
      <c r="AY383" s="40" t="s">
        <v>4058</v>
      </c>
      <c r="AZ383" s="43" t="s">
        <v>4062</v>
      </c>
      <c r="BA383" s="42" t="s">
        <v>4061</v>
      </c>
      <c r="BB383" s="43" t="s">
        <v>4062</v>
      </c>
      <c r="BC383" s="43" t="s">
        <v>4062</v>
      </c>
      <c r="BD383" s="43" t="s">
        <v>4062</v>
      </c>
      <c r="BE383" s="42" t="s">
        <v>4070</v>
      </c>
      <c r="BF383" s="42" t="s">
        <v>4058</v>
      </c>
      <c r="BG383" s="43" t="s">
        <v>4062</v>
      </c>
      <c r="BH383" s="42" t="s">
        <v>4061</v>
      </c>
      <c r="BI383" s="43" t="s">
        <v>4062</v>
      </c>
      <c r="BJ383" s="43" t="s">
        <v>4062</v>
      </c>
      <c r="BK383" s="43" t="s">
        <v>4062</v>
      </c>
      <c r="BL383" s="42" t="s">
        <v>40</v>
      </c>
      <c r="BM383" s="42" t="s">
        <v>40</v>
      </c>
      <c r="BN383" s="43" t="s">
        <v>4062</v>
      </c>
      <c r="BO383" s="43" t="s">
        <v>4062</v>
      </c>
      <c r="BP383" s="43" t="s">
        <v>4062</v>
      </c>
      <c r="BQ383" s="43" t="s">
        <v>4062</v>
      </c>
      <c r="BR383" s="43" t="s">
        <v>4062</v>
      </c>
      <c r="BS383" s="43" t="s">
        <v>4062</v>
      </c>
      <c r="BT383" s="43" t="s">
        <v>4062</v>
      </c>
    </row>
    <row r="384" spans="1:72" s="42" customFormat="1" x14ac:dyDescent="0.2">
      <c r="A384" s="33">
        <v>51543087</v>
      </c>
      <c r="B384" s="34" t="s">
        <v>1227</v>
      </c>
      <c r="C384" s="34" t="s">
        <v>51</v>
      </c>
      <c r="D384" s="34" t="s">
        <v>1033</v>
      </c>
      <c r="E384" s="34" t="s">
        <v>2187</v>
      </c>
      <c r="F384" s="34" t="s">
        <v>2060</v>
      </c>
      <c r="G384" s="34" t="s">
        <v>2016</v>
      </c>
      <c r="H384" s="34" t="s">
        <v>2230</v>
      </c>
      <c r="I384" s="36">
        <v>958350</v>
      </c>
      <c r="J384" s="37">
        <v>40969</v>
      </c>
      <c r="K384" s="34" t="s">
        <v>1228</v>
      </c>
      <c r="L384" s="34" t="s">
        <v>1223</v>
      </c>
      <c r="M384" s="34" t="s">
        <v>881</v>
      </c>
      <c r="N384" s="37">
        <v>41101</v>
      </c>
      <c r="O384" s="37">
        <f t="shared" si="25"/>
        <v>40969</v>
      </c>
      <c r="P384" s="38">
        <v>365</v>
      </c>
      <c r="Q384" s="37" t="s">
        <v>2297</v>
      </c>
      <c r="R384" s="37">
        <f t="shared" si="18"/>
        <v>41334</v>
      </c>
      <c r="S384" s="38">
        <f t="shared" si="26"/>
        <v>-233</v>
      </c>
      <c r="T384" s="39" t="s">
        <v>2298</v>
      </c>
      <c r="U384" s="34" t="s">
        <v>1206</v>
      </c>
      <c r="V384" s="37">
        <v>41205</v>
      </c>
      <c r="W384" s="40" t="s">
        <v>1207</v>
      </c>
      <c r="X384" s="37" t="s">
        <v>1208</v>
      </c>
      <c r="Y384" s="40" t="s">
        <v>334</v>
      </c>
      <c r="Z384" s="40" t="s">
        <v>1209</v>
      </c>
      <c r="AA384" s="34" t="s">
        <v>1229</v>
      </c>
      <c r="AB384" s="34" t="s">
        <v>1230</v>
      </c>
      <c r="AC384" s="45" t="s">
        <v>40</v>
      </c>
      <c r="AD384" s="45" t="s">
        <v>40</v>
      </c>
      <c r="AE384" s="45" t="s">
        <v>40</v>
      </c>
      <c r="AF384" s="45" t="s">
        <v>40</v>
      </c>
      <c r="AG384" s="45" t="s">
        <v>40</v>
      </c>
      <c r="AH384" s="34" t="s">
        <v>1231</v>
      </c>
      <c r="AI384" s="34" t="s">
        <v>47</v>
      </c>
      <c r="AJ384" s="33">
        <v>20142515</v>
      </c>
      <c r="AK384" s="40" t="s">
        <v>247</v>
      </c>
      <c r="AL384" s="40" t="s">
        <v>49</v>
      </c>
      <c r="AM384" s="40" t="s">
        <v>50</v>
      </c>
      <c r="AN384" s="40" t="s">
        <v>3328</v>
      </c>
      <c r="AO384" s="40" t="s">
        <v>3861</v>
      </c>
      <c r="AP384" s="40" t="s">
        <v>2327</v>
      </c>
      <c r="AQ384" s="40" t="s">
        <v>2329</v>
      </c>
      <c r="AR384" s="38">
        <v>51543087</v>
      </c>
      <c r="AS384" s="42" t="s">
        <v>4061</v>
      </c>
      <c r="AT384" s="43" t="s">
        <v>4062</v>
      </c>
      <c r="AU384" s="33">
        <v>51543087</v>
      </c>
      <c r="AV384" s="33" t="s">
        <v>2771</v>
      </c>
      <c r="AW384" s="33" t="s">
        <v>4080</v>
      </c>
      <c r="AX384" s="40" t="s">
        <v>4057</v>
      </c>
      <c r="AY384" s="40" t="s">
        <v>4058</v>
      </c>
      <c r="AZ384" s="43" t="s">
        <v>4062</v>
      </c>
      <c r="BA384" s="42" t="s">
        <v>4061</v>
      </c>
      <c r="BB384" s="43" t="s">
        <v>4062</v>
      </c>
      <c r="BC384" s="43" t="s">
        <v>4062</v>
      </c>
      <c r="BD384" s="43" t="s">
        <v>4062</v>
      </c>
      <c r="BE384" s="42" t="s">
        <v>4070</v>
      </c>
      <c r="BF384" s="42" t="s">
        <v>4058</v>
      </c>
      <c r="BG384" s="43" t="s">
        <v>4062</v>
      </c>
      <c r="BH384" s="42" t="s">
        <v>4061</v>
      </c>
      <c r="BI384" s="43" t="s">
        <v>4062</v>
      </c>
      <c r="BJ384" s="43" t="s">
        <v>4062</v>
      </c>
      <c r="BK384" s="43" t="s">
        <v>4062</v>
      </c>
      <c r="BL384" s="42" t="s">
        <v>40</v>
      </c>
      <c r="BM384" s="42" t="s">
        <v>40</v>
      </c>
      <c r="BN384" s="43" t="s">
        <v>4062</v>
      </c>
      <c r="BO384" s="43" t="s">
        <v>4062</v>
      </c>
      <c r="BP384" s="43" t="s">
        <v>4062</v>
      </c>
      <c r="BQ384" s="43" t="s">
        <v>4062</v>
      </c>
      <c r="BR384" s="43" t="s">
        <v>4062</v>
      </c>
      <c r="BS384" s="43" t="s">
        <v>4062</v>
      </c>
      <c r="BT384" s="43" t="s">
        <v>4062</v>
      </c>
    </row>
    <row r="385" spans="1:72" s="42" customFormat="1" x14ac:dyDescent="0.2">
      <c r="A385" s="33">
        <v>51543088</v>
      </c>
      <c r="B385" s="34" t="s">
        <v>1232</v>
      </c>
      <c r="C385" s="34" t="s">
        <v>51</v>
      </c>
      <c r="D385" s="34" t="s">
        <v>1033</v>
      </c>
      <c r="E385" s="34" t="s">
        <v>2187</v>
      </c>
      <c r="F385" s="34" t="s">
        <v>2060</v>
      </c>
      <c r="G385" s="34" t="s">
        <v>2061</v>
      </c>
      <c r="H385" s="34" t="s">
        <v>2249</v>
      </c>
      <c r="I385" s="36">
        <v>937550</v>
      </c>
      <c r="J385" s="37">
        <v>40969</v>
      </c>
      <c r="K385" s="34" t="s">
        <v>1233</v>
      </c>
      <c r="L385" s="34" t="s">
        <v>1223</v>
      </c>
      <c r="M385" s="34" t="s">
        <v>881</v>
      </c>
      <c r="N385" s="37">
        <v>41101</v>
      </c>
      <c r="O385" s="37">
        <f t="shared" si="25"/>
        <v>40969</v>
      </c>
      <c r="P385" s="38">
        <v>365</v>
      </c>
      <c r="Q385" s="37" t="s">
        <v>2297</v>
      </c>
      <c r="R385" s="37">
        <f t="shared" si="18"/>
        <v>41334</v>
      </c>
      <c r="S385" s="38">
        <f t="shared" si="26"/>
        <v>-233</v>
      </c>
      <c r="T385" s="39" t="s">
        <v>2298</v>
      </c>
      <c r="U385" s="34" t="s">
        <v>1206</v>
      </c>
      <c r="V385" s="37">
        <v>41205</v>
      </c>
      <c r="W385" s="40" t="s">
        <v>1207</v>
      </c>
      <c r="X385" s="37" t="s">
        <v>1208</v>
      </c>
      <c r="Y385" s="40" t="s">
        <v>334</v>
      </c>
      <c r="Z385" s="40" t="s">
        <v>1209</v>
      </c>
      <c r="AA385" s="34" t="s">
        <v>1234</v>
      </c>
      <c r="AB385" s="34" t="s">
        <v>1235</v>
      </c>
      <c r="AC385" s="45" t="s">
        <v>40</v>
      </c>
      <c r="AD385" s="45" t="s">
        <v>40</v>
      </c>
      <c r="AE385" s="45" t="s">
        <v>40</v>
      </c>
      <c r="AF385" s="45" t="s">
        <v>40</v>
      </c>
      <c r="AG385" s="45" t="s">
        <v>40</v>
      </c>
      <c r="AH385" s="34" t="s">
        <v>1236</v>
      </c>
      <c r="AI385" s="34" t="s">
        <v>47</v>
      </c>
      <c r="AJ385" s="33">
        <v>152466</v>
      </c>
      <c r="AK385" s="40" t="s">
        <v>247</v>
      </c>
      <c r="AL385" s="40" t="s">
        <v>49</v>
      </c>
      <c r="AM385" s="40" t="s">
        <v>50</v>
      </c>
      <c r="AN385" s="40" t="s">
        <v>3329</v>
      </c>
      <c r="AO385" s="40" t="s">
        <v>3862</v>
      </c>
      <c r="AP385" s="40" t="s">
        <v>2327</v>
      </c>
      <c r="AQ385" s="40" t="s">
        <v>2329</v>
      </c>
      <c r="AR385" s="38">
        <v>51543088</v>
      </c>
      <c r="AS385" s="42" t="s">
        <v>4061</v>
      </c>
      <c r="AT385" s="43" t="s">
        <v>4062</v>
      </c>
      <c r="AU385" s="33">
        <v>51543088</v>
      </c>
      <c r="AV385" s="33" t="s">
        <v>2772</v>
      </c>
      <c r="AW385" s="33" t="s">
        <v>4080</v>
      </c>
      <c r="AX385" s="40" t="s">
        <v>4057</v>
      </c>
      <c r="AY385" s="40" t="s">
        <v>4058</v>
      </c>
      <c r="AZ385" s="43" t="s">
        <v>4062</v>
      </c>
      <c r="BA385" s="42" t="s">
        <v>4061</v>
      </c>
      <c r="BB385" s="43" t="s">
        <v>4062</v>
      </c>
      <c r="BC385" s="43" t="s">
        <v>4062</v>
      </c>
      <c r="BD385" s="43" t="s">
        <v>4062</v>
      </c>
      <c r="BE385" s="42" t="s">
        <v>4070</v>
      </c>
      <c r="BF385" s="42" t="s">
        <v>4058</v>
      </c>
      <c r="BG385" s="43" t="s">
        <v>4062</v>
      </c>
      <c r="BH385" s="42" t="s">
        <v>4061</v>
      </c>
      <c r="BI385" s="43" t="s">
        <v>4062</v>
      </c>
      <c r="BJ385" s="43" t="s">
        <v>4062</v>
      </c>
      <c r="BK385" s="43" t="s">
        <v>4062</v>
      </c>
      <c r="BL385" s="42" t="s">
        <v>40</v>
      </c>
      <c r="BM385" s="42" t="s">
        <v>40</v>
      </c>
      <c r="BN385" s="43" t="s">
        <v>4062</v>
      </c>
      <c r="BO385" s="43" t="s">
        <v>4062</v>
      </c>
      <c r="BP385" s="43" t="s">
        <v>4062</v>
      </c>
      <c r="BQ385" s="43" t="s">
        <v>4062</v>
      </c>
      <c r="BR385" s="43" t="s">
        <v>4062</v>
      </c>
      <c r="BS385" s="43" t="s">
        <v>4062</v>
      </c>
      <c r="BT385" s="43" t="s">
        <v>4062</v>
      </c>
    </row>
    <row r="386" spans="1:72" s="42" customFormat="1" x14ac:dyDescent="0.2">
      <c r="A386" s="33">
        <v>51543089</v>
      </c>
      <c r="B386" s="34" t="s">
        <v>1237</v>
      </c>
      <c r="C386" s="34" t="s">
        <v>51</v>
      </c>
      <c r="D386" s="34" t="s">
        <v>1033</v>
      </c>
      <c r="E386" s="34" t="s">
        <v>2187</v>
      </c>
      <c r="F386" s="34" t="s">
        <v>2060</v>
      </c>
      <c r="G386" s="34" t="s">
        <v>2016</v>
      </c>
      <c r="H386" s="34" t="s">
        <v>2230</v>
      </c>
      <c r="I386" s="36">
        <v>958350</v>
      </c>
      <c r="J386" s="37">
        <v>40969</v>
      </c>
      <c r="K386" s="34" t="s">
        <v>1238</v>
      </c>
      <c r="L386" s="34" t="s">
        <v>1223</v>
      </c>
      <c r="M386" s="34" t="s">
        <v>881</v>
      </c>
      <c r="N386" s="37">
        <v>41101</v>
      </c>
      <c r="O386" s="37">
        <f t="shared" si="25"/>
        <v>40969</v>
      </c>
      <c r="P386" s="38">
        <v>365</v>
      </c>
      <c r="Q386" s="37" t="s">
        <v>2297</v>
      </c>
      <c r="R386" s="37">
        <f t="shared" si="18"/>
        <v>41334</v>
      </c>
      <c r="S386" s="38">
        <f t="shared" si="26"/>
        <v>-233</v>
      </c>
      <c r="T386" s="39" t="s">
        <v>2298</v>
      </c>
      <c r="U386" s="34" t="s">
        <v>1206</v>
      </c>
      <c r="V386" s="37">
        <v>41205</v>
      </c>
      <c r="W386" s="40" t="s">
        <v>1207</v>
      </c>
      <c r="X386" s="37" t="s">
        <v>1208</v>
      </c>
      <c r="Y386" s="40" t="s">
        <v>334</v>
      </c>
      <c r="Z386" s="40" t="s">
        <v>1209</v>
      </c>
      <c r="AA386" s="34" t="s">
        <v>1239</v>
      </c>
      <c r="AB386" s="34" t="s">
        <v>1240</v>
      </c>
      <c r="AC386" s="45" t="s">
        <v>40</v>
      </c>
      <c r="AD386" s="45" t="s">
        <v>40</v>
      </c>
      <c r="AE386" s="45" t="s">
        <v>40</v>
      </c>
      <c r="AF386" s="45" t="s">
        <v>40</v>
      </c>
      <c r="AG386" s="45" t="s">
        <v>40</v>
      </c>
      <c r="AH386" s="34" t="s">
        <v>1241</v>
      </c>
      <c r="AI386" s="34" t="s">
        <v>47</v>
      </c>
      <c r="AJ386" s="33">
        <v>2896488</v>
      </c>
      <c r="AK386" s="40" t="s">
        <v>247</v>
      </c>
      <c r="AL386" s="40" t="s">
        <v>49</v>
      </c>
      <c r="AM386" s="40" t="s">
        <v>50</v>
      </c>
      <c r="AN386" s="40" t="s">
        <v>3330</v>
      </c>
      <c r="AO386" s="40" t="s">
        <v>3863</v>
      </c>
      <c r="AP386" s="40" t="s">
        <v>2327</v>
      </c>
      <c r="AQ386" s="40" t="s">
        <v>2329</v>
      </c>
      <c r="AR386" s="38">
        <v>51543089</v>
      </c>
      <c r="AS386" s="42" t="s">
        <v>4061</v>
      </c>
      <c r="AT386" s="43" t="s">
        <v>4062</v>
      </c>
      <c r="AU386" s="33">
        <v>51543089</v>
      </c>
      <c r="AV386" s="33" t="s">
        <v>2773</v>
      </c>
      <c r="AW386" s="33" t="s">
        <v>4080</v>
      </c>
      <c r="AX386" s="40" t="s">
        <v>4057</v>
      </c>
      <c r="AY386" s="40" t="s">
        <v>4058</v>
      </c>
      <c r="AZ386" s="43" t="s">
        <v>4062</v>
      </c>
      <c r="BA386" s="42" t="s">
        <v>4061</v>
      </c>
      <c r="BB386" s="43" t="s">
        <v>4062</v>
      </c>
      <c r="BC386" s="43" t="s">
        <v>4062</v>
      </c>
      <c r="BD386" s="43" t="s">
        <v>4062</v>
      </c>
      <c r="BE386" s="42" t="s">
        <v>4070</v>
      </c>
      <c r="BF386" s="42" t="s">
        <v>4058</v>
      </c>
      <c r="BG386" s="43" t="s">
        <v>4062</v>
      </c>
      <c r="BH386" s="42" t="s">
        <v>4061</v>
      </c>
      <c r="BI386" s="43" t="s">
        <v>4062</v>
      </c>
      <c r="BJ386" s="43" t="s">
        <v>4062</v>
      </c>
      <c r="BK386" s="43" t="s">
        <v>4062</v>
      </c>
      <c r="BL386" s="42" t="s">
        <v>40</v>
      </c>
      <c r="BM386" s="42" t="s">
        <v>40</v>
      </c>
      <c r="BN386" s="43" t="s">
        <v>4062</v>
      </c>
      <c r="BO386" s="43" t="s">
        <v>4062</v>
      </c>
      <c r="BP386" s="43" t="s">
        <v>4062</v>
      </c>
      <c r="BQ386" s="43" t="s">
        <v>4062</v>
      </c>
      <c r="BR386" s="43" t="s">
        <v>4062</v>
      </c>
      <c r="BS386" s="43" t="s">
        <v>4062</v>
      </c>
      <c r="BT386" s="43" t="s">
        <v>4062</v>
      </c>
    </row>
    <row r="387" spans="1:72" s="42" customFormat="1" x14ac:dyDescent="0.2">
      <c r="A387" s="33">
        <v>51543090</v>
      </c>
      <c r="B387" s="34" t="s">
        <v>1242</v>
      </c>
      <c r="C387" s="34" t="s">
        <v>51</v>
      </c>
      <c r="D387" s="34" t="s">
        <v>1033</v>
      </c>
      <c r="E387" s="34" t="s">
        <v>2187</v>
      </c>
      <c r="F387" s="34" t="s">
        <v>2060</v>
      </c>
      <c r="G387" s="34" t="s">
        <v>2016</v>
      </c>
      <c r="H387" s="34" t="s">
        <v>2230</v>
      </c>
      <c r="I387" s="36">
        <v>787550</v>
      </c>
      <c r="J387" s="37">
        <v>40969</v>
      </c>
      <c r="K387" s="34" t="s">
        <v>1243</v>
      </c>
      <c r="L387" s="34" t="s">
        <v>1223</v>
      </c>
      <c r="M387" s="34" t="s">
        <v>881</v>
      </c>
      <c r="N387" s="37">
        <v>41101</v>
      </c>
      <c r="O387" s="37">
        <f t="shared" si="25"/>
        <v>40969</v>
      </c>
      <c r="P387" s="38">
        <v>365</v>
      </c>
      <c r="Q387" s="37" t="s">
        <v>2297</v>
      </c>
      <c r="R387" s="37">
        <f t="shared" si="18"/>
        <v>41334</v>
      </c>
      <c r="S387" s="38">
        <f t="shared" si="26"/>
        <v>-233</v>
      </c>
      <c r="T387" s="39" t="s">
        <v>2298</v>
      </c>
      <c r="U387" s="34" t="s">
        <v>1206</v>
      </c>
      <c r="V387" s="37">
        <v>41205</v>
      </c>
      <c r="W387" s="40" t="s">
        <v>1207</v>
      </c>
      <c r="X387" s="37" t="s">
        <v>1208</v>
      </c>
      <c r="Y387" s="40" t="s">
        <v>334</v>
      </c>
      <c r="Z387" s="40" t="s">
        <v>1209</v>
      </c>
      <c r="AA387" s="34" t="s">
        <v>1244</v>
      </c>
      <c r="AB387" s="34" t="s">
        <v>1245</v>
      </c>
      <c r="AC387" s="45" t="s">
        <v>40</v>
      </c>
      <c r="AD387" s="45" t="s">
        <v>40</v>
      </c>
      <c r="AE387" s="45" t="s">
        <v>40</v>
      </c>
      <c r="AF387" s="45" t="s">
        <v>40</v>
      </c>
      <c r="AG387" s="45" t="s">
        <v>40</v>
      </c>
      <c r="AH387" s="34" t="s">
        <v>1099</v>
      </c>
      <c r="AI387" s="34" t="s">
        <v>47</v>
      </c>
      <c r="AJ387" s="33">
        <v>41347997</v>
      </c>
      <c r="AK387" s="40" t="s">
        <v>247</v>
      </c>
      <c r="AL387" s="40" t="s">
        <v>49</v>
      </c>
      <c r="AM387" s="40" t="s">
        <v>50</v>
      </c>
      <c r="AN387" s="40" t="s">
        <v>3224</v>
      </c>
      <c r="AO387" s="40" t="s">
        <v>3757</v>
      </c>
      <c r="AP387" s="40" t="s">
        <v>2327</v>
      </c>
      <c r="AQ387" s="40" t="s">
        <v>2329</v>
      </c>
      <c r="AR387" s="38">
        <v>51543090</v>
      </c>
      <c r="AS387" s="42" t="s">
        <v>4061</v>
      </c>
      <c r="AT387" s="43" t="s">
        <v>4062</v>
      </c>
      <c r="AU387" s="33">
        <v>51543090</v>
      </c>
      <c r="AV387" s="33" t="s">
        <v>2774</v>
      </c>
      <c r="AW387" s="33" t="s">
        <v>4080</v>
      </c>
      <c r="AX387" s="40" t="s">
        <v>4057</v>
      </c>
      <c r="AY387" s="40" t="s">
        <v>4058</v>
      </c>
      <c r="AZ387" s="43" t="s">
        <v>4062</v>
      </c>
      <c r="BA387" s="42" t="s">
        <v>4061</v>
      </c>
      <c r="BB387" s="43" t="s">
        <v>4062</v>
      </c>
      <c r="BC387" s="43" t="s">
        <v>4062</v>
      </c>
      <c r="BD387" s="43" t="s">
        <v>4062</v>
      </c>
      <c r="BE387" s="42" t="s">
        <v>4070</v>
      </c>
      <c r="BF387" s="42" t="s">
        <v>4058</v>
      </c>
      <c r="BG387" s="43" t="s">
        <v>4062</v>
      </c>
      <c r="BH387" s="42" t="s">
        <v>4061</v>
      </c>
      <c r="BI387" s="43" t="s">
        <v>4062</v>
      </c>
      <c r="BJ387" s="43" t="s">
        <v>4062</v>
      </c>
      <c r="BK387" s="43" t="s">
        <v>4062</v>
      </c>
      <c r="BL387" s="42" t="s">
        <v>40</v>
      </c>
      <c r="BM387" s="42" t="s">
        <v>40</v>
      </c>
      <c r="BN387" s="43" t="s">
        <v>4062</v>
      </c>
      <c r="BO387" s="43" t="s">
        <v>4062</v>
      </c>
      <c r="BP387" s="43" t="s">
        <v>4062</v>
      </c>
      <c r="BQ387" s="43" t="s">
        <v>4062</v>
      </c>
      <c r="BR387" s="43" t="s">
        <v>4062</v>
      </c>
      <c r="BS387" s="43" t="s">
        <v>4062</v>
      </c>
      <c r="BT387" s="43" t="s">
        <v>4062</v>
      </c>
    </row>
    <row r="388" spans="1:72" s="42" customFormat="1" x14ac:dyDescent="0.2">
      <c r="A388" s="33">
        <v>51543091</v>
      </c>
      <c r="B388" s="34" t="s">
        <v>1246</v>
      </c>
      <c r="C388" s="34" t="s">
        <v>51</v>
      </c>
      <c r="D388" s="34" t="s">
        <v>1033</v>
      </c>
      <c r="E388" s="34" t="s">
        <v>2187</v>
      </c>
      <c r="F388" s="34" t="s">
        <v>2060</v>
      </c>
      <c r="G388" s="34" t="s">
        <v>2016</v>
      </c>
      <c r="H388" s="34" t="s">
        <v>2230</v>
      </c>
      <c r="I388" s="36">
        <v>658350</v>
      </c>
      <c r="J388" s="37">
        <v>40940</v>
      </c>
      <c r="K388" s="34" t="s">
        <v>1247</v>
      </c>
      <c r="L388" s="34" t="s">
        <v>1223</v>
      </c>
      <c r="M388" s="34" t="s">
        <v>881</v>
      </c>
      <c r="N388" s="37">
        <v>41101</v>
      </c>
      <c r="O388" s="37">
        <f t="shared" si="25"/>
        <v>40940</v>
      </c>
      <c r="P388" s="38">
        <v>365</v>
      </c>
      <c r="Q388" s="37" t="s">
        <v>2297</v>
      </c>
      <c r="R388" s="37">
        <f t="shared" ref="R388:R451" si="27">+O388+P388</f>
        <v>41305</v>
      </c>
      <c r="S388" s="38">
        <f t="shared" si="26"/>
        <v>-204</v>
      </c>
      <c r="T388" s="39" t="s">
        <v>2298</v>
      </c>
      <c r="U388" s="34" t="s">
        <v>1206</v>
      </c>
      <c r="V388" s="37">
        <v>41205</v>
      </c>
      <c r="W388" s="40" t="s">
        <v>1207</v>
      </c>
      <c r="X388" s="37" t="s">
        <v>1208</v>
      </c>
      <c r="Y388" s="40" t="s">
        <v>334</v>
      </c>
      <c r="Z388" s="40" t="s">
        <v>1209</v>
      </c>
      <c r="AA388" s="34" t="s">
        <v>1248</v>
      </c>
      <c r="AB388" s="34" t="s">
        <v>1249</v>
      </c>
      <c r="AC388" s="45" t="s">
        <v>40</v>
      </c>
      <c r="AD388" s="45" t="s">
        <v>40</v>
      </c>
      <c r="AE388" s="45" t="s">
        <v>40</v>
      </c>
      <c r="AF388" s="45" t="s">
        <v>40</v>
      </c>
      <c r="AG388" s="45" t="s">
        <v>40</v>
      </c>
      <c r="AH388" s="34" t="s">
        <v>1250</v>
      </c>
      <c r="AI388" s="34" t="s">
        <v>47</v>
      </c>
      <c r="AJ388" s="33">
        <v>17103559</v>
      </c>
      <c r="AK388" s="40" t="s">
        <v>247</v>
      </c>
      <c r="AL388" s="40" t="s">
        <v>49</v>
      </c>
      <c r="AM388" s="40" t="s">
        <v>50</v>
      </c>
      <c r="AN388" s="40" t="s">
        <v>3331</v>
      </c>
      <c r="AO388" s="40" t="s">
        <v>3864</v>
      </c>
      <c r="AP388" s="40" t="s">
        <v>2327</v>
      </c>
      <c r="AQ388" s="40" t="s">
        <v>2329</v>
      </c>
      <c r="AR388" s="38">
        <v>51543091</v>
      </c>
      <c r="AS388" s="42" t="s">
        <v>4061</v>
      </c>
      <c r="AT388" s="43" t="s">
        <v>4062</v>
      </c>
      <c r="AU388" s="33">
        <v>51543091</v>
      </c>
      <c r="AV388" s="33" t="s">
        <v>2775</v>
      </c>
      <c r="AW388" s="33" t="s">
        <v>4080</v>
      </c>
      <c r="AX388" s="40" t="s">
        <v>4057</v>
      </c>
      <c r="AY388" s="40" t="s">
        <v>4058</v>
      </c>
      <c r="AZ388" s="43" t="s">
        <v>4062</v>
      </c>
      <c r="BA388" s="42" t="s">
        <v>4061</v>
      </c>
      <c r="BB388" s="43" t="s">
        <v>4062</v>
      </c>
      <c r="BC388" s="43" t="s">
        <v>4062</v>
      </c>
      <c r="BD388" s="43" t="s">
        <v>4062</v>
      </c>
      <c r="BE388" s="42" t="s">
        <v>4070</v>
      </c>
      <c r="BF388" s="42" t="s">
        <v>4058</v>
      </c>
      <c r="BG388" s="43" t="s">
        <v>4062</v>
      </c>
      <c r="BH388" s="42" t="s">
        <v>4061</v>
      </c>
      <c r="BI388" s="43" t="s">
        <v>4062</v>
      </c>
      <c r="BJ388" s="43" t="s">
        <v>4062</v>
      </c>
      <c r="BK388" s="43" t="s">
        <v>4062</v>
      </c>
      <c r="BL388" s="42" t="s">
        <v>40</v>
      </c>
      <c r="BM388" s="42" t="s">
        <v>40</v>
      </c>
      <c r="BN388" s="43" t="s">
        <v>4062</v>
      </c>
      <c r="BO388" s="43" t="s">
        <v>4062</v>
      </c>
      <c r="BP388" s="43" t="s">
        <v>4062</v>
      </c>
      <c r="BQ388" s="43" t="s">
        <v>4062</v>
      </c>
      <c r="BR388" s="43" t="s">
        <v>4062</v>
      </c>
      <c r="BS388" s="43" t="s">
        <v>4062</v>
      </c>
      <c r="BT388" s="43" t="s">
        <v>4062</v>
      </c>
    </row>
    <row r="389" spans="1:72" s="42" customFormat="1" x14ac:dyDescent="0.2">
      <c r="A389" s="33">
        <v>51543092</v>
      </c>
      <c r="B389" s="34" t="s">
        <v>1251</v>
      </c>
      <c r="C389" s="34" t="s">
        <v>51</v>
      </c>
      <c r="D389" s="34" t="s">
        <v>1033</v>
      </c>
      <c r="E389" s="34" t="s">
        <v>2187</v>
      </c>
      <c r="F389" s="34" t="s">
        <v>2060</v>
      </c>
      <c r="G389" s="34" t="s">
        <v>2016</v>
      </c>
      <c r="H389" s="34" t="s">
        <v>2230</v>
      </c>
      <c r="I389" s="36">
        <v>808350</v>
      </c>
      <c r="J389" s="37">
        <v>40969</v>
      </c>
      <c r="K389" s="34" t="s">
        <v>1252</v>
      </c>
      <c r="L389" s="34" t="s">
        <v>1223</v>
      </c>
      <c r="M389" s="34" t="s">
        <v>881</v>
      </c>
      <c r="N389" s="37">
        <v>41101</v>
      </c>
      <c r="O389" s="37">
        <f t="shared" si="25"/>
        <v>40969</v>
      </c>
      <c r="P389" s="38">
        <v>365</v>
      </c>
      <c r="Q389" s="37" t="s">
        <v>2297</v>
      </c>
      <c r="R389" s="37">
        <f t="shared" si="27"/>
        <v>41334</v>
      </c>
      <c r="S389" s="38">
        <f t="shared" si="26"/>
        <v>-233</v>
      </c>
      <c r="T389" s="39" t="s">
        <v>2298</v>
      </c>
      <c r="U389" s="34" t="s">
        <v>1206</v>
      </c>
      <c r="V389" s="37">
        <v>41205</v>
      </c>
      <c r="W389" s="40" t="s">
        <v>1207</v>
      </c>
      <c r="X389" s="37" t="s">
        <v>1208</v>
      </c>
      <c r="Y389" s="40" t="s">
        <v>334</v>
      </c>
      <c r="Z389" s="40" t="s">
        <v>1209</v>
      </c>
      <c r="AA389" s="34" t="s">
        <v>1253</v>
      </c>
      <c r="AB389" s="34" t="s">
        <v>1254</v>
      </c>
      <c r="AC389" s="45" t="s">
        <v>40</v>
      </c>
      <c r="AD389" s="45" t="s">
        <v>40</v>
      </c>
      <c r="AE389" s="45" t="s">
        <v>40</v>
      </c>
      <c r="AF389" s="45" t="s">
        <v>40</v>
      </c>
      <c r="AG389" s="45" t="s">
        <v>40</v>
      </c>
      <c r="AH389" s="34" t="s">
        <v>1036</v>
      </c>
      <c r="AI389" s="34" t="s">
        <v>47</v>
      </c>
      <c r="AJ389" s="33">
        <v>3009611</v>
      </c>
      <c r="AK389" s="40" t="s">
        <v>247</v>
      </c>
      <c r="AL389" s="40" t="s">
        <v>49</v>
      </c>
      <c r="AM389" s="40" t="s">
        <v>50</v>
      </c>
      <c r="AN389" s="40" t="s">
        <v>3207</v>
      </c>
      <c r="AO389" s="40" t="s">
        <v>3740</v>
      </c>
      <c r="AP389" s="40" t="s">
        <v>2327</v>
      </c>
      <c r="AQ389" s="40" t="s">
        <v>2329</v>
      </c>
      <c r="AR389" s="38">
        <v>51543092</v>
      </c>
      <c r="AS389" s="42" t="s">
        <v>4061</v>
      </c>
      <c r="AT389" s="43" t="s">
        <v>4062</v>
      </c>
      <c r="AU389" s="33">
        <v>51543092</v>
      </c>
      <c r="AV389" s="33" t="s">
        <v>2776</v>
      </c>
      <c r="AW389" s="33" t="s">
        <v>4080</v>
      </c>
      <c r="AX389" s="40" t="s">
        <v>4057</v>
      </c>
      <c r="AY389" s="40" t="s">
        <v>4058</v>
      </c>
      <c r="AZ389" s="43" t="s">
        <v>4062</v>
      </c>
      <c r="BA389" s="42" t="s">
        <v>4061</v>
      </c>
      <c r="BB389" s="43" t="s">
        <v>4062</v>
      </c>
      <c r="BC389" s="43" t="s">
        <v>4062</v>
      </c>
      <c r="BD389" s="43" t="s">
        <v>4062</v>
      </c>
      <c r="BE389" s="42" t="s">
        <v>4070</v>
      </c>
      <c r="BF389" s="42" t="s">
        <v>4058</v>
      </c>
      <c r="BG389" s="43" t="s">
        <v>4062</v>
      </c>
      <c r="BH389" s="42" t="s">
        <v>4061</v>
      </c>
      <c r="BI389" s="43" t="s">
        <v>4062</v>
      </c>
      <c r="BJ389" s="43" t="s">
        <v>4062</v>
      </c>
      <c r="BK389" s="43" t="s">
        <v>4062</v>
      </c>
      <c r="BL389" s="42" t="s">
        <v>40</v>
      </c>
      <c r="BM389" s="42" t="s">
        <v>40</v>
      </c>
      <c r="BN389" s="43" t="s">
        <v>4062</v>
      </c>
      <c r="BO389" s="43" t="s">
        <v>4062</v>
      </c>
      <c r="BP389" s="43" t="s">
        <v>4062</v>
      </c>
      <c r="BQ389" s="43" t="s">
        <v>4062</v>
      </c>
      <c r="BR389" s="43" t="s">
        <v>4062</v>
      </c>
      <c r="BS389" s="43" t="s">
        <v>4062</v>
      </c>
      <c r="BT389" s="43" t="s">
        <v>4062</v>
      </c>
    </row>
    <row r="390" spans="1:72" s="42" customFormat="1" x14ac:dyDescent="0.2">
      <c r="A390" s="33">
        <v>51543095</v>
      </c>
      <c r="B390" s="34" t="s">
        <v>1255</v>
      </c>
      <c r="C390" s="34" t="s">
        <v>51</v>
      </c>
      <c r="D390" s="34" t="s">
        <v>1256</v>
      </c>
      <c r="E390" s="34" t="s">
        <v>2187</v>
      </c>
      <c r="F390" s="34" t="s">
        <v>2060</v>
      </c>
      <c r="G390" s="34" t="s">
        <v>2016</v>
      </c>
      <c r="H390" s="34" t="s">
        <v>2230</v>
      </c>
      <c r="I390" s="36">
        <v>508350</v>
      </c>
      <c r="J390" s="37">
        <v>40969</v>
      </c>
      <c r="K390" s="34" t="s">
        <v>1257</v>
      </c>
      <c r="L390" s="34" t="s">
        <v>1223</v>
      </c>
      <c r="M390" s="34" t="s">
        <v>881</v>
      </c>
      <c r="N390" s="37">
        <v>41101</v>
      </c>
      <c r="O390" s="37">
        <f t="shared" si="25"/>
        <v>40969</v>
      </c>
      <c r="P390" s="38">
        <v>365</v>
      </c>
      <c r="Q390" s="37" t="s">
        <v>2297</v>
      </c>
      <c r="R390" s="37">
        <f t="shared" si="27"/>
        <v>41334</v>
      </c>
      <c r="S390" s="38">
        <f t="shared" si="26"/>
        <v>-233</v>
      </c>
      <c r="T390" s="39" t="s">
        <v>2298</v>
      </c>
      <c r="U390" s="34" t="s">
        <v>1206</v>
      </c>
      <c r="V390" s="37">
        <v>41205</v>
      </c>
      <c r="W390" s="40" t="s">
        <v>1207</v>
      </c>
      <c r="X390" s="37" t="s">
        <v>1208</v>
      </c>
      <c r="Y390" s="40" t="s">
        <v>334</v>
      </c>
      <c r="Z390" s="40" t="s">
        <v>1209</v>
      </c>
      <c r="AA390" s="34" t="s">
        <v>1258</v>
      </c>
      <c r="AB390" s="34" t="s">
        <v>1259</v>
      </c>
      <c r="AC390" s="45" t="s">
        <v>40</v>
      </c>
      <c r="AD390" s="45" t="s">
        <v>40</v>
      </c>
      <c r="AE390" s="45" t="s">
        <v>40</v>
      </c>
      <c r="AF390" s="45" t="s">
        <v>40</v>
      </c>
      <c r="AG390" s="45" t="s">
        <v>40</v>
      </c>
      <c r="AH390" s="34" t="s">
        <v>1260</v>
      </c>
      <c r="AI390" s="34" t="s">
        <v>47</v>
      </c>
      <c r="AJ390" s="33">
        <v>41509439</v>
      </c>
      <c r="AK390" s="40" t="s">
        <v>247</v>
      </c>
      <c r="AL390" s="40" t="s">
        <v>49</v>
      </c>
      <c r="AM390" s="40" t="s">
        <v>50</v>
      </c>
      <c r="AN390" s="40" t="s">
        <v>3332</v>
      </c>
      <c r="AO390" s="40" t="s">
        <v>3865</v>
      </c>
      <c r="AP390" s="40" t="s">
        <v>2327</v>
      </c>
      <c r="AQ390" s="40" t="s">
        <v>2329</v>
      </c>
      <c r="AR390" s="38">
        <v>51543095</v>
      </c>
      <c r="AS390" s="42" t="s">
        <v>4061</v>
      </c>
      <c r="AT390" s="43" t="s">
        <v>4062</v>
      </c>
      <c r="AU390" s="33">
        <v>51543095</v>
      </c>
      <c r="AV390" s="33" t="s">
        <v>2777</v>
      </c>
      <c r="AW390" s="33" t="s">
        <v>4080</v>
      </c>
      <c r="AX390" s="40" t="s">
        <v>4057</v>
      </c>
      <c r="AY390" s="40" t="s">
        <v>4058</v>
      </c>
      <c r="AZ390" s="43" t="s">
        <v>4062</v>
      </c>
      <c r="BA390" s="42" t="s">
        <v>4061</v>
      </c>
      <c r="BB390" s="43" t="s">
        <v>4062</v>
      </c>
      <c r="BC390" s="43" t="s">
        <v>4062</v>
      </c>
      <c r="BD390" s="43" t="s">
        <v>4062</v>
      </c>
      <c r="BE390" s="42" t="s">
        <v>4070</v>
      </c>
      <c r="BF390" s="42" t="s">
        <v>4058</v>
      </c>
      <c r="BG390" s="43" t="s">
        <v>4062</v>
      </c>
      <c r="BH390" s="42" t="s">
        <v>4061</v>
      </c>
      <c r="BI390" s="43" t="s">
        <v>4062</v>
      </c>
      <c r="BJ390" s="43" t="s">
        <v>4062</v>
      </c>
      <c r="BK390" s="43" t="s">
        <v>4062</v>
      </c>
      <c r="BL390" s="42" t="s">
        <v>40</v>
      </c>
      <c r="BM390" s="42" t="s">
        <v>40</v>
      </c>
      <c r="BN390" s="43" t="s">
        <v>4062</v>
      </c>
      <c r="BO390" s="43" t="s">
        <v>4062</v>
      </c>
      <c r="BP390" s="43" t="s">
        <v>4062</v>
      </c>
      <c r="BQ390" s="43" t="s">
        <v>4062</v>
      </c>
      <c r="BR390" s="43" t="s">
        <v>4062</v>
      </c>
      <c r="BS390" s="43" t="s">
        <v>4062</v>
      </c>
      <c r="BT390" s="43" t="s">
        <v>4062</v>
      </c>
    </row>
    <row r="391" spans="1:72" s="42" customFormat="1" x14ac:dyDescent="0.2">
      <c r="A391" s="33">
        <v>51596836</v>
      </c>
      <c r="B391" s="34" t="s">
        <v>1261</v>
      </c>
      <c r="C391" s="34" t="s">
        <v>51</v>
      </c>
      <c r="D391" s="34" t="s">
        <v>496</v>
      </c>
      <c r="E391" s="34" t="s">
        <v>2322</v>
      </c>
      <c r="F391" s="34" t="s">
        <v>1949</v>
      </c>
      <c r="G391" s="34" t="s">
        <v>1945</v>
      </c>
      <c r="H391" s="34" t="s">
        <v>2200</v>
      </c>
      <c r="I391" s="36">
        <v>1366670</v>
      </c>
      <c r="J391" s="37">
        <v>40957</v>
      </c>
      <c r="K391" s="34" t="s">
        <v>1262</v>
      </c>
      <c r="L391" s="34" t="s">
        <v>536</v>
      </c>
      <c r="M391" s="34" t="s">
        <v>537</v>
      </c>
      <c r="N391" s="37">
        <v>41103</v>
      </c>
      <c r="O391" s="37">
        <f t="shared" si="25"/>
        <v>40957</v>
      </c>
      <c r="P391" s="38">
        <v>365</v>
      </c>
      <c r="Q391" s="37" t="s">
        <v>2297</v>
      </c>
      <c r="R391" s="37">
        <f t="shared" si="27"/>
        <v>41322</v>
      </c>
      <c r="S391" s="38">
        <f t="shared" si="26"/>
        <v>-219</v>
      </c>
      <c r="T391" s="39" t="s">
        <v>2298</v>
      </c>
      <c r="U391" s="34" t="s">
        <v>1206</v>
      </c>
      <c r="V391" s="37">
        <v>41205</v>
      </c>
      <c r="W391" s="40" t="s">
        <v>1207</v>
      </c>
      <c r="X391" s="37" t="s">
        <v>1208</v>
      </c>
      <c r="Y391" s="40" t="s">
        <v>334</v>
      </c>
      <c r="Z391" s="40" t="s">
        <v>1209</v>
      </c>
      <c r="AA391" s="34" t="s">
        <v>1263</v>
      </c>
      <c r="AB391" s="34" t="s">
        <v>1264</v>
      </c>
      <c r="AC391" s="45" t="s">
        <v>40</v>
      </c>
      <c r="AD391" s="45" t="s">
        <v>40</v>
      </c>
      <c r="AE391" s="45" t="s">
        <v>40</v>
      </c>
      <c r="AF391" s="45" t="s">
        <v>40</v>
      </c>
      <c r="AG391" s="45" t="s">
        <v>40</v>
      </c>
      <c r="AH391" s="34" t="s">
        <v>514</v>
      </c>
      <c r="AI391" s="34" t="s">
        <v>47</v>
      </c>
      <c r="AJ391" s="33">
        <v>51712284</v>
      </c>
      <c r="AK391" s="40" t="s">
        <v>247</v>
      </c>
      <c r="AL391" s="40" t="s">
        <v>49</v>
      </c>
      <c r="AM391" s="40" t="s">
        <v>50</v>
      </c>
      <c r="AN391" s="40" t="s">
        <v>3039</v>
      </c>
      <c r="AO391" s="40" t="s">
        <v>3572</v>
      </c>
      <c r="AP391" s="40" t="s">
        <v>2327</v>
      </c>
      <c r="AQ391" s="40" t="s">
        <v>2329</v>
      </c>
      <c r="AR391" s="38">
        <v>51596836</v>
      </c>
      <c r="AS391" s="42" t="s">
        <v>4064</v>
      </c>
      <c r="AT391" s="43" t="s">
        <v>4062</v>
      </c>
      <c r="AU391" s="33">
        <v>51596836</v>
      </c>
      <c r="AV391" s="33" t="s">
        <v>2778</v>
      </c>
      <c r="AW391" s="33" t="s">
        <v>4080</v>
      </c>
      <c r="AX391" s="40" t="s">
        <v>4057</v>
      </c>
      <c r="AY391" s="40" t="s">
        <v>4058</v>
      </c>
      <c r="AZ391" s="43" t="s">
        <v>4062</v>
      </c>
      <c r="BA391" s="42" t="s">
        <v>4064</v>
      </c>
      <c r="BB391" s="43" t="s">
        <v>4062</v>
      </c>
      <c r="BC391" s="43" t="s">
        <v>4062</v>
      </c>
      <c r="BD391" s="43" t="s">
        <v>4062</v>
      </c>
      <c r="BE391" s="42" t="s">
        <v>4070</v>
      </c>
      <c r="BF391" s="42" t="s">
        <v>4058</v>
      </c>
      <c r="BG391" s="43" t="s">
        <v>4062</v>
      </c>
      <c r="BH391" s="42" t="s">
        <v>4064</v>
      </c>
      <c r="BI391" s="43" t="s">
        <v>4062</v>
      </c>
      <c r="BJ391" s="43" t="s">
        <v>4062</v>
      </c>
      <c r="BK391" s="43" t="s">
        <v>4062</v>
      </c>
      <c r="BL391" s="42" t="s">
        <v>40</v>
      </c>
      <c r="BM391" s="42" t="s">
        <v>40</v>
      </c>
      <c r="BN391" s="43" t="s">
        <v>4062</v>
      </c>
      <c r="BO391" s="43" t="s">
        <v>4062</v>
      </c>
      <c r="BP391" s="43" t="s">
        <v>4062</v>
      </c>
      <c r="BQ391" s="43" t="s">
        <v>4062</v>
      </c>
      <c r="BR391" s="43" t="s">
        <v>4062</v>
      </c>
      <c r="BS391" s="43" t="s">
        <v>4062</v>
      </c>
      <c r="BT391" s="43" t="s">
        <v>4062</v>
      </c>
    </row>
    <row r="392" spans="1:72" s="42" customFormat="1" x14ac:dyDescent="0.2">
      <c r="A392" s="33">
        <v>51597089</v>
      </c>
      <c r="B392" s="34" t="s">
        <v>1265</v>
      </c>
      <c r="C392" s="34" t="s">
        <v>51</v>
      </c>
      <c r="D392" s="34" t="s">
        <v>1033</v>
      </c>
      <c r="E392" s="34" t="s">
        <v>2187</v>
      </c>
      <c r="F392" s="34" t="s">
        <v>2007</v>
      </c>
      <c r="G392" s="34" t="s">
        <v>2016</v>
      </c>
      <c r="H392" s="34" t="s">
        <v>2230</v>
      </c>
      <c r="I392" s="36">
        <v>351850</v>
      </c>
      <c r="J392" s="37">
        <v>40969</v>
      </c>
      <c r="K392" s="34" t="s">
        <v>1266</v>
      </c>
      <c r="L392" s="34" t="s">
        <v>1223</v>
      </c>
      <c r="M392" s="34" t="s">
        <v>881</v>
      </c>
      <c r="N392" s="37">
        <v>41103</v>
      </c>
      <c r="O392" s="37">
        <f t="shared" si="25"/>
        <v>40969</v>
      </c>
      <c r="P392" s="38">
        <v>365</v>
      </c>
      <c r="Q392" s="37" t="s">
        <v>2297</v>
      </c>
      <c r="R392" s="37">
        <f t="shared" si="27"/>
        <v>41334</v>
      </c>
      <c r="S392" s="38">
        <f t="shared" si="26"/>
        <v>-231</v>
      </c>
      <c r="T392" s="39" t="s">
        <v>2298</v>
      </c>
      <c r="U392" s="34" t="s">
        <v>1206</v>
      </c>
      <c r="V392" s="37">
        <v>41205</v>
      </c>
      <c r="W392" s="40" t="s">
        <v>1207</v>
      </c>
      <c r="X392" s="37" t="s">
        <v>1208</v>
      </c>
      <c r="Y392" s="40" t="s">
        <v>334</v>
      </c>
      <c r="Z392" s="40" t="s">
        <v>1209</v>
      </c>
      <c r="AA392" s="34" t="s">
        <v>1267</v>
      </c>
      <c r="AB392" s="34" t="s">
        <v>1268</v>
      </c>
      <c r="AC392" s="45" t="s">
        <v>40</v>
      </c>
      <c r="AD392" s="45" t="s">
        <v>40</v>
      </c>
      <c r="AE392" s="45" t="s">
        <v>40</v>
      </c>
      <c r="AF392" s="45" t="s">
        <v>40</v>
      </c>
      <c r="AG392" s="45" t="s">
        <v>40</v>
      </c>
      <c r="AH392" s="34" t="s">
        <v>1269</v>
      </c>
      <c r="AI392" s="34" t="s">
        <v>47</v>
      </c>
      <c r="AJ392" s="33">
        <v>40665</v>
      </c>
      <c r="AK392" s="40" t="s">
        <v>247</v>
      </c>
      <c r="AL392" s="40" t="s">
        <v>49</v>
      </c>
      <c r="AM392" s="40" t="s">
        <v>50</v>
      </c>
      <c r="AN392" s="40" t="s">
        <v>3333</v>
      </c>
      <c r="AO392" s="40" t="s">
        <v>3866</v>
      </c>
      <c r="AP392" s="40" t="s">
        <v>2327</v>
      </c>
      <c r="AQ392" s="40" t="s">
        <v>2329</v>
      </c>
      <c r="AR392" s="38">
        <v>51597089</v>
      </c>
      <c r="AS392" s="42" t="s">
        <v>4061</v>
      </c>
      <c r="AT392" s="43" t="s">
        <v>4062</v>
      </c>
      <c r="AU392" s="33">
        <v>51597089</v>
      </c>
      <c r="AV392" s="33" t="s">
        <v>2779</v>
      </c>
      <c r="AW392" s="33" t="s">
        <v>4080</v>
      </c>
      <c r="AX392" s="40" t="s">
        <v>4057</v>
      </c>
      <c r="AY392" s="40" t="s">
        <v>4058</v>
      </c>
      <c r="AZ392" s="43" t="s">
        <v>4062</v>
      </c>
      <c r="BA392" s="42" t="s">
        <v>4061</v>
      </c>
      <c r="BB392" s="43" t="s">
        <v>4062</v>
      </c>
      <c r="BC392" s="43" t="s">
        <v>4062</v>
      </c>
      <c r="BD392" s="43" t="s">
        <v>4062</v>
      </c>
      <c r="BE392" s="42" t="s">
        <v>4070</v>
      </c>
      <c r="BF392" s="42" t="s">
        <v>4058</v>
      </c>
      <c r="BG392" s="43" t="s">
        <v>4062</v>
      </c>
      <c r="BH392" s="42" t="s">
        <v>4061</v>
      </c>
      <c r="BI392" s="43" t="s">
        <v>4062</v>
      </c>
      <c r="BJ392" s="43" t="s">
        <v>4062</v>
      </c>
      <c r="BK392" s="43" t="s">
        <v>4062</v>
      </c>
      <c r="BL392" s="42" t="s">
        <v>40</v>
      </c>
      <c r="BM392" s="42" t="s">
        <v>40</v>
      </c>
      <c r="BN392" s="43" t="s">
        <v>4062</v>
      </c>
      <c r="BO392" s="43" t="s">
        <v>4062</v>
      </c>
      <c r="BP392" s="43" t="s">
        <v>4062</v>
      </c>
      <c r="BQ392" s="43" t="s">
        <v>4062</v>
      </c>
      <c r="BR392" s="43" t="s">
        <v>4062</v>
      </c>
      <c r="BS392" s="43" t="s">
        <v>4062</v>
      </c>
      <c r="BT392" s="43" t="s">
        <v>4062</v>
      </c>
    </row>
    <row r="393" spans="1:72" s="42" customFormat="1" x14ac:dyDescent="0.2">
      <c r="A393" s="33">
        <v>51597092</v>
      </c>
      <c r="B393" s="34" t="s">
        <v>1270</v>
      </c>
      <c r="C393" s="34" t="s">
        <v>51</v>
      </c>
      <c r="D393" s="34" t="s">
        <v>1033</v>
      </c>
      <c r="E393" s="34" t="s">
        <v>2187</v>
      </c>
      <c r="F393" s="34" t="s">
        <v>2007</v>
      </c>
      <c r="G393" s="34" t="s">
        <v>2009</v>
      </c>
      <c r="H393" s="34" t="s">
        <v>2227</v>
      </c>
      <c r="I393" s="36">
        <v>358350</v>
      </c>
      <c r="J393" s="37">
        <v>40969</v>
      </c>
      <c r="K393" s="34" t="s">
        <v>1271</v>
      </c>
      <c r="L393" s="34" t="s">
        <v>1223</v>
      </c>
      <c r="M393" s="34" t="s">
        <v>881</v>
      </c>
      <c r="N393" s="37">
        <v>41103</v>
      </c>
      <c r="O393" s="37">
        <f t="shared" si="25"/>
        <v>40969</v>
      </c>
      <c r="P393" s="38">
        <v>365</v>
      </c>
      <c r="Q393" s="37" t="s">
        <v>2297</v>
      </c>
      <c r="R393" s="37">
        <f t="shared" si="27"/>
        <v>41334</v>
      </c>
      <c r="S393" s="38">
        <f t="shared" si="26"/>
        <v>-231</v>
      </c>
      <c r="T393" s="39" t="s">
        <v>2298</v>
      </c>
      <c r="U393" s="34" t="s">
        <v>1206</v>
      </c>
      <c r="V393" s="37">
        <v>41205</v>
      </c>
      <c r="W393" s="40" t="s">
        <v>1207</v>
      </c>
      <c r="X393" s="37" t="s">
        <v>1208</v>
      </c>
      <c r="Y393" s="40" t="s">
        <v>334</v>
      </c>
      <c r="Z393" s="40" t="s">
        <v>1209</v>
      </c>
      <c r="AA393" s="34" t="s">
        <v>1272</v>
      </c>
      <c r="AB393" s="34" t="s">
        <v>1273</v>
      </c>
      <c r="AC393" s="45" t="s">
        <v>40</v>
      </c>
      <c r="AD393" s="45" t="s">
        <v>40</v>
      </c>
      <c r="AE393" s="45" t="s">
        <v>40</v>
      </c>
      <c r="AF393" s="45" t="s">
        <v>40</v>
      </c>
      <c r="AG393" s="45" t="s">
        <v>40</v>
      </c>
      <c r="AH393" s="34" t="s">
        <v>1274</v>
      </c>
      <c r="AI393" s="34" t="s">
        <v>47</v>
      </c>
      <c r="AJ393" s="33">
        <v>35456188</v>
      </c>
      <c r="AK393" s="40" t="s">
        <v>247</v>
      </c>
      <c r="AL393" s="40" t="s">
        <v>49</v>
      </c>
      <c r="AM393" s="40" t="s">
        <v>50</v>
      </c>
      <c r="AN393" s="40" t="s">
        <v>3334</v>
      </c>
      <c r="AO393" s="40" t="s">
        <v>3867</v>
      </c>
      <c r="AP393" s="40" t="s">
        <v>2327</v>
      </c>
      <c r="AQ393" s="40" t="s">
        <v>2329</v>
      </c>
      <c r="AR393" s="38">
        <v>51597092</v>
      </c>
      <c r="AS393" s="42" t="s">
        <v>4061</v>
      </c>
      <c r="AT393" s="43" t="s">
        <v>4062</v>
      </c>
      <c r="AU393" s="33">
        <v>51597092</v>
      </c>
      <c r="AV393" s="33" t="s">
        <v>2780</v>
      </c>
      <c r="AW393" s="33" t="s">
        <v>4080</v>
      </c>
      <c r="AX393" s="40" t="s">
        <v>4057</v>
      </c>
      <c r="AY393" s="40" t="s">
        <v>4058</v>
      </c>
      <c r="AZ393" s="43" t="s">
        <v>4062</v>
      </c>
      <c r="BA393" s="42" t="s">
        <v>4061</v>
      </c>
      <c r="BB393" s="43" t="s">
        <v>4062</v>
      </c>
      <c r="BC393" s="43" t="s">
        <v>4062</v>
      </c>
      <c r="BD393" s="43" t="s">
        <v>4062</v>
      </c>
      <c r="BE393" s="42" t="s">
        <v>4070</v>
      </c>
      <c r="BF393" s="42" t="s">
        <v>4058</v>
      </c>
      <c r="BG393" s="43" t="s">
        <v>4062</v>
      </c>
      <c r="BH393" s="42" t="s">
        <v>4061</v>
      </c>
      <c r="BI393" s="43" t="s">
        <v>4062</v>
      </c>
      <c r="BJ393" s="43" t="s">
        <v>4062</v>
      </c>
      <c r="BK393" s="43" t="s">
        <v>4062</v>
      </c>
      <c r="BL393" s="42" t="s">
        <v>40</v>
      </c>
      <c r="BM393" s="42" t="s">
        <v>40</v>
      </c>
      <c r="BN393" s="43" t="s">
        <v>4062</v>
      </c>
      <c r="BO393" s="43" t="s">
        <v>4062</v>
      </c>
      <c r="BP393" s="43" t="s">
        <v>4062</v>
      </c>
      <c r="BQ393" s="43" t="s">
        <v>4062</v>
      </c>
      <c r="BR393" s="43" t="s">
        <v>4062</v>
      </c>
      <c r="BS393" s="43" t="s">
        <v>4062</v>
      </c>
      <c r="BT393" s="43" t="s">
        <v>4062</v>
      </c>
    </row>
    <row r="394" spans="1:72" s="42" customFormat="1" x14ac:dyDescent="0.2">
      <c r="A394" s="33">
        <v>25074894</v>
      </c>
      <c r="B394" s="34" t="s">
        <v>1275</v>
      </c>
      <c r="C394" s="34" t="s">
        <v>51</v>
      </c>
      <c r="D394" s="34" t="s">
        <v>1276</v>
      </c>
      <c r="E394" s="34" t="s">
        <v>2188</v>
      </c>
      <c r="F394" s="34" t="s">
        <v>1952</v>
      </c>
      <c r="G394" s="34" t="s">
        <v>2062</v>
      </c>
      <c r="H394" s="34" t="s">
        <v>2250</v>
      </c>
      <c r="I394" s="36">
        <v>25008</v>
      </c>
      <c r="J394" s="37">
        <v>40988</v>
      </c>
      <c r="K394" s="34" t="s">
        <v>1277</v>
      </c>
      <c r="L394" s="34" t="s">
        <v>1205</v>
      </c>
      <c r="M394" s="34" t="s">
        <v>537</v>
      </c>
      <c r="N394" s="37">
        <v>41103</v>
      </c>
      <c r="O394" s="37">
        <f t="shared" si="25"/>
        <v>40988</v>
      </c>
      <c r="P394" s="38">
        <v>365</v>
      </c>
      <c r="Q394" s="37" t="s">
        <v>2297</v>
      </c>
      <c r="R394" s="37">
        <f t="shared" si="27"/>
        <v>41353</v>
      </c>
      <c r="S394" s="38">
        <f t="shared" si="26"/>
        <v>-250</v>
      </c>
      <c r="T394" s="39" t="s">
        <v>2298</v>
      </c>
      <c r="U394" s="34" t="s">
        <v>1206</v>
      </c>
      <c r="V394" s="37">
        <v>41205</v>
      </c>
      <c r="W394" s="40" t="s">
        <v>1207</v>
      </c>
      <c r="X394" s="37" t="s">
        <v>1208</v>
      </c>
      <c r="Y394" s="40" t="s">
        <v>38</v>
      </c>
      <c r="Z394" s="40" t="s">
        <v>1209</v>
      </c>
      <c r="AA394" s="41" t="s">
        <v>40</v>
      </c>
      <c r="AB394" s="41" t="s">
        <v>40</v>
      </c>
      <c r="AC394" s="34" t="s">
        <v>1278</v>
      </c>
      <c r="AD394" s="34" t="s">
        <v>1279</v>
      </c>
      <c r="AE394" s="40" t="s">
        <v>43</v>
      </c>
      <c r="AF394" s="40" t="s">
        <v>1280</v>
      </c>
      <c r="AG394" s="34" t="s">
        <v>1281</v>
      </c>
      <c r="AH394" s="34" t="s">
        <v>1282</v>
      </c>
      <c r="AI394" s="34" t="s">
        <v>47</v>
      </c>
      <c r="AJ394" s="33">
        <v>81715289</v>
      </c>
      <c r="AK394" s="40" t="s">
        <v>247</v>
      </c>
      <c r="AL394" s="40" t="s">
        <v>49</v>
      </c>
      <c r="AM394" s="40" t="s">
        <v>50</v>
      </c>
      <c r="AN394" s="40" t="s">
        <v>3335</v>
      </c>
      <c r="AO394" s="40" t="s">
        <v>3868</v>
      </c>
      <c r="AP394" s="40" t="s">
        <v>2369</v>
      </c>
      <c r="AQ394" s="40" t="s">
        <v>2334</v>
      </c>
      <c r="AR394" s="38">
        <v>25074894</v>
      </c>
      <c r="AS394" s="42" t="s">
        <v>4061</v>
      </c>
      <c r="AT394" s="43" t="s">
        <v>4062</v>
      </c>
      <c r="AU394" s="33">
        <v>25074894</v>
      </c>
      <c r="AV394" s="33" t="s">
        <v>2781</v>
      </c>
      <c r="AW394" s="33" t="s">
        <v>4080</v>
      </c>
      <c r="AX394" s="40" t="s">
        <v>4056</v>
      </c>
      <c r="AY394" s="40" t="s">
        <v>4058</v>
      </c>
      <c r="AZ394" s="43" t="s">
        <v>4062</v>
      </c>
      <c r="BA394" s="42" t="s">
        <v>4061</v>
      </c>
      <c r="BB394" s="43" t="s">
        <v>4062</v>
      </c>
      <c r="BC394" s="43" t="s">
        <v>4062</v>
      </c>
      <c r="BD394" s="43" t="s">
        <v>4062</v>
      </c>
      <c r="BE394" s="42" t="s">
        <v>4070</v>
      </c>
      <c r="BF394" s="42" t="s">
        <v>4058</v>
      </c>
      <c r="BG394" s="43" t="s">
        <v>4062</v>
      </c>
      <c r="BH394" s="42" t="s">
        <v>4061</v>
      </c>
      <c r="BI394" s="43" t="s">
        <v>4062</v>
      </c>
      <c r="BJ394" s="43" t="s">
        <v>4062</v>
      </c>
      <c r="BK394" s="43" t="s">
        <v>4062</v>
      </c>
      <c r="BL394" s="42" t="s">
        <v>40</v>
      </c>
      <c r="BM394" s="42" t="s">
        <v>40</v>
      </c>
      <c r="BN394" s="43" t="s">
        <v>4062</v>
      </c>
      <c r="BO394" s="43" t="s">
        <v>4062</v>
      </c>
      <c r="BP394" s="43" t="s">
        <v>4062</v>
      </c>
      <c r="BQ394" s="43" t="s">
        <v>4062</v>
      </c>
      <c r="BR394" s="43" t="s">
        <v>4062</v>
      </c>
      <c r="BS394" s="43" t="s">
        <v>4062</v>
      </c>
      <c r="BT394" s="43" t="s">
        <v>4062</v>
      </c>
    </row>
    <row r="395" spans="1:72" s="42" customFormat="1" x14ac:dyDescent="0.2">
      <c r="A395" s="33">
        <v>25074918</v>
      </c>
      <c r="B395" s="34" t="s">
        <v>1283</v>
      </c>
      <c r="C395" s="34" t="s">
        <v>54</v>
      </c>
      <c r="D395" s="34" t="s">
        <v>1284</v>
      </c>
      <c r="E395" s="34" t="s">
        <v>2188</v>
      </c>
      <c r="F395" s="34" t="s">
        <v>2063</v>
      </c>
      <c r="G395" s="34" t="s">
        <v>2064</v>
      </c>
      <c r="H395" s="34" t="s">
        <v>2251</v>
      </c>
      <c r="I395" s="36">
        <v>26898</v>
      </c>
      <c r="J395" s="37">
        <v>40970</v>
      </c>
      <c r="K395" s="34" t="s">
        <v>1285</v>
      </c>
      <c r="L395" s="34" t="s">
        <v>1205</v>
      </c>
      <c r="M395" s="34" t="s">
        <v>537</v>
      </c>
      <c r="N395" s="37">
        <v>41103</v>
      </c>
      <c r="O395" s="37">
        <f t="shared" si="25"/>
        <v>40970</v>
      </c>
      <c r="P395" s="38">
        <v>365</v>
      </c>
      <c r="Q395" s="37" t="s">
        <v>2297</v>
      </c>
      <c r="R395" s="37">
        <f t="shared" si="27"/>
        <v>41335</v>
      </c>
      <c r="S395" s="38">
        <f t="shared" si="26"/>
        <v>-232</v>
      </c>
      <c r="T395" s="39" t="s">
        <v>2298</v>
      </c>
      <c r="U395" s="34" t="s">
        <v>1206</v>
      </c>
      <c r="V395" s="37">
        <v>41205</v>
      </c>
      <c r="W395" s="40" t="s">
        <v>1207</v>
      </c>
      <c r="X395" s="37" t="s">
        <v>1208</v>
      </c>
      <c r="Y395" s="40" t="s">
        <v>57</v>
      </c>
      <c r="Z395" s="40" t="s">
        <v>1209</v>
      </c>
      <c r="AA395" s="41" t="s">
        <v>40</v>
      </c>
      <c r="AB395" s="41" t="s">
        <v>40</v>
      </c>
      <c r="AC395" s="34" t="s">
        <v>1286</v>
      </c>
      <c r="AD395" s="34" t="s">
        <v>42</v>
      </c>
      <c r="AE395" s="40" t="s">
        <v>1287</v>
      </c>
      <c r="AF395" s="40" t="s">
        <v>1288</v>
      </c>
      <c r="AG395" s="34" t="s">
        <v>1289</v>
      </c>
      <c r="AH395" s="34" t="s">
        <v>1290</v>
      </c>
      <c r="AI395" s="34" t="s">
        <v>47</v>
      </c>
      <c r="AJ395" s="33">
        <v>8711723</v>
      </c>
      <c r="AK395" s="40" t="s">
        <v>247</v>
      </c>
      <c r="AL395" s="40" t="s">
        <v>49</v>
      </c>
      <c r="AM395" s="40" t="s">
        <v>64</v>
      </c>
      <c r="AN395" s="40" t="s">
        <v>3336</v>
      </c>
      <c r="AO395" s="40" t="s">
        <v>3869</v>
      </c>
      <c r="AP395" s="40" t="s">
        <v>2340</v>
      </c>
      <c r="AQ395" s="40" t="s">
        <v>2334</v>
      </c>
      <c r="AR395" s="38">
        <v>25074918</v>
      </c>
      <c r="AS395" s="43" t="s">
        <v>4062</v>
      </c>
      <c r="AT395" s="44" t="s">
        <v>4061</v>
      </c>
      <c r="AU395" s="33">
        <v>25074918</v>
      </c>
      <c r="AV395" s="33" t="s">
        <v>2782</v>
      </c>
      <c r="AW395" s="33" t="s">
        <v>4080</v>
      </c>
      <c r="AX395" s="40" t="s">
        <v>4056</v>
      </c>
      <c r="AY395" s="40" t="s">
        <v>4059</v>
      </c>
      <c r="AZ395" s="43" t="s">
        <v>4062</v>
      </c>
      <c r="BA395" s="43" t="s">
        <v>4062</v>
      </c>
      <c r="BB395" s="43" t="s">
        <v>4062</v>
      </c>
      <c r="BC395" s="43" t="s">
        <v>4062</v>
      </c>
      <c r="BD395" s="42" t="s">
        <v>4061</v>
      </c>
      <c r="BE395" s="42" t="s">
        <v>4070</v>
      </c>
      <c r="BF395" s="42" t="s">
        <v>4059</v>
      </c>
      <c r="BG395" s="43" t="s">
        <v>4062</v>
      </c>
      <c r="BH395" s="43" t="s">
        <v>4062</v>
      </c>
      <c r="BI395" s="43" t="s">
        <v>4062</v>
      </c>
      <c r="BJ395" s="43" t="s">
        <v>4062</v>
      </c>
      <c r="BK395" s="42" t="s">
        <v>4061</v>
      </c>
      <c r="BL395" s="42" t="s">
        <v>40</v>
      </c>
      <c r="BM395" s="42" t="s">
        <v>40</v>
      </c>
      <c r="BN395" s="43" t="s">
        <v>4062</v>
      </c>
      <c r="BO395" s="43" t="s">
        <v>4062</v>
      </c>
      <c r="BP395" s="43" t="s">
        <v>4062</v>
      </c>
      <c r="BQ395" s="43" t="s">
        <v>4062</v>
      </c>
      <c r="BR395" s="43" t="s">
        <v>4062</v>
      </c>
      <c r="BS395" s="43" t="s">
        <v>4062</v>
      </c>
      <c r="BT395" s="43" t="s">
        <v>4062</v>
      </c>
    </row>
    <row r="396" spans="1:72" s="42" customFormat="1" x14ac:dyDescent="0.2">
      <c r="A396" s="33">
        <v>25074920</v>
      </c>
      <c r="B396" s="34" t="s">
        <v>1291</v>
      </c>
      <c r="C396" s="34" t="s">
        <v>30</v>
      </c>
      <c r="D396" s="34" t="s">
        <v>1276</v>
      </c>
      <c r="E396" s="34" t="s">
        <v>2188</v>
      </c>
      <c r="F396" s="34" t="s">
        <v>1947</v>
      </c>
      <c r="G396" s="34" t="s">
        <v>2065</v>
      </c>
      <c r="H396" s="34" t="s">
        <v>2252</v>
      </c>
      <c r="I396" s="36">
        <v>14253</v>
      </c>
      <c r="J396" s="37">
        <v>40929</v>
      </c>
      <c r="K396" s="34" t="s">
        <v>1292</v>
      </c>
      <c r="L396" s="34" t="s">
        <v>1205</v>
      </c>
      <c r="M396" s="34" t="s">
        <v>537</v>
      </c>
      <c r="N396" s="37">
        <v>41103</v>
      </c>
      <c r="O396" s="37">
        <f t="shared" si="25"/>
        <v>40929</v>
      </c>
      <c r="P396" s="38">
        <v>365</v>
      </c>
      <c r="Q396" s="37" t="s">
        <v>2297</v>
      </c>
      <c r="R396" s="37">
        <f t="shared" si="27"/>
        <v>41294</v>
      </c>
      <c r="S396" s="38">
        <f t="shared" si="26"/>
        <v>-191</v>
      </c>
      <c r="T396" s="39" t="s">
        <v>2298</v>
      </c>
      <c r="U396" s="34" t="s">
        <v>1206</v>
      </c>
      <c r="V396" s="37">
        <v>41205</v>
      </c>
      <c r="W396" s="40" t="s">
        <v>1207</v>
      </c>
      <c r="X396" s="37" t="s">
        <v>1208</v>
      </c>
      <c r="Y396" s="40" t="s">
        <v>57</v>
      </c>
      <c r="Z396" s="40" t="s">
        <v>1209</v>
      </c>
      <c r="AA396" s="41" t="s">
        <v>40</v>
      </c>
      <c r="AB396" s="41" t="s">
        <v>40</v>
      </c>
      <c r="AC396" s="34" t="s">
        <v>86</v>
      </c>
      <c r="AD396" s="34" t="s">
        <v>69</v>
      </c>
      <c r="AE396" s="40" t="s">
        <v>43</v>
      </c>
      <c r="AF396" s="40" t="s">
        <v>1293</v>
      </c>
      <c r="AG396" s="34" t="s">
        <v>1294</v>
      </c>
      <c r="AH396" s="34" t="s">
        <v>1295</v>
      </c>
      <c r="AI396" s="34" t="s">
        <v>82</v>
      </c>
      <c r="AJ396" s="33">
        <v>95020903989</v>
      </c>
      <c r="AK396" s="40" t="s">
        <v>247</v>
      </c>
      <c r="AL396" s="40" t="s">
        <v>49</v>
      </c>
      <c r="AM396" s="40" t="s">
        <v>64</v>
      </c>
      <c r="AN396" s="40" t="s">
        <v>3337</v>
      </c>
      <c r="AO396" s="40" t="s">
        <v>3870</v>
      </c>
      <c r="AP396" s="40" t="s">
        <v>2387</v>
      </c>
      <c r="AQ396" s="40" t="s">
        <v>2302</v>
      </c>
      <c r="AR396" s="38">
        <v>25074920</v>
      </c>
      <c r="AS396" s="42" t="s">
        <v>4061</v>
      </c>
      <c r="AT396" s="44" t="s">
        <v>4061</v>
      </c>
      <c r="AU396" s="33">
        <v>25074920</v>
      </c>
      <c r="AV396" s="33" t="s">
        <v>2783</v>
      </c>
      <c r="AW396" s="33" t="s">
        <v>4079</v>
      </c>
      <c r="AX396" s="40" t="s">
        <v>4056</v>
      </c>
      <c r="AY396" s="40" t="s">
        <v>4059</v>
      </c>
      <c r="AZ396" s="43" t="s">
        <v>4062</v>
      </c>
      <c r="BA396" s="42" t="s">
        <v>4061</v>
      </c>
      <c r="BB396" s="43" t="s">
        <v>4062</v>
      </c>
      <c r="BC396" s="43" t="s">
        <v>4062</v>
      </c>
      <c r="BD396" s="42" t="s">
        <v>4061</v>
      </c>
      <c r="BE396" s="42" t="s">
        <v>4070</v>
      </c>
      <c r="BF396" s="42" t="s">
        <v>4058</v>
      </c>
      <c r="BG396" s="43" t="s">
        <v>4062</v>
      </c>
      <c r="BH396" s="42" t="s">
        <v>4061</v>
      </c>
      <c r="BI396" s="43" t="s">
        <v>4062</v>
      </c>
      <c r="BJ396" s="43" t="s">
        <v>4062</v>
      </c>
      <c r="BK396" s="42" t="s">
        <v>4061</v>
      </c>
      <c r="BL396" s="42" t="s">
        <v>40</v>
      </c>
      <c r="BM396" s="42" t="s">
        <v>40</v>
      </c>
      <c r="BN396" s="43" t="s">
        <v>4062</v>
      </c>
      <c r="BO396" s="43" t="s">
        <v>4062</v>
      </c>
      <c r="BP396" s="43" t="s">
        <v>4062</v>
      </c>
      <c r="BQ396" s="43" t="s">
        <v>4062</v>
      </c>
      <c r="BR396" s="43" t="s">
        <v>4062</v>
      </c>
      <c r="BS396" s="43" t="s">
        <v>4062</v>
      </c>
      <c r="BT396" s="43" t="s">
        <v>4062</v>
      </c>
    </row>
    <row r="397" spans="1:72" s="42" customFormat="1" x14ac:dyDescent="0.2">
      <c r="A397" s="33">
        <v>25074923</v>
      </c>
      <c r="B397" s="34" t="s">
        <v>1296</v>
      </c>
      <c r="C397" s="34" t="s">
        <v>1002</v>
      </c>
      <c r="D397" s="34" t="s">
        <v>1284</v>
      </c>
      <c r="E397" s="34" t="s">
        <v>2188</v>
      </c>
      <c r="F397" s="34" t="s">
        <v>2066</v>
      </c>
      <c r="G397" s="34" t="s">
        <v>2067</v>
      </c>
      <c r="H397" s="34" t="s">
        <v>2253</v>
      </c>
      <c r="I397" s="36">
        <v>26898</v>
      </c>
      <c r="J397" s="37">
        <v>40948</v>
      </c>
      <c r="K397" s="34" t="s">
        <v>1297</v>
      </c>
      <c r="L397" s="34" t="s">
        <v>1205</v>
      </c>
      <c r="M397" s="34" t="s">
        <v>537</v>
      </c>
      <c r="N397" s="37">
        <v>41103</v>
      </c>
      <c r="O397" s="37">
        <f t="shared" si="25"/>
        <v>40948</v>
      </c>
      <c r="P397" s="38">
        <v>365</v>
      </c>
      <c r="Q397" s="37" t="s">
        <v>2297</v>
      </c>
      <c r="R397" s="37">
        <f t="shared" si="27"/>
        <v>41313</v>
      </c>
      <c r="S397" s="38">
        <f t="shared" si="26"/>
        <v>-210</v>
      </c>
      <c r="T397" s="39" t="s">
        <v>2298</v>
      </c>
      <c r="U397" s="34" t="s">
        <v>1206</v>
      </c>
      <c r="V397" s="37">
        <v>41205</v>
      </c>
      <c r="W397" s="40" t="s">
        <v>1207</v>
      </c>
      <c r="X397" s="37" t="s">
        <v>1208</v>
      </c>
      <c r="Y397" s="40" t="s">
        <v>57</v>
      </c>
      <c r="Z397" s="40" t="s">
        <v>1209</v>
      </c>
      <c r="AA397" s="41" t="s">
        <v>40</v>
      </c>
      <c r="AB397" s="41" t="s">
        <v>40</v>
      </c>
      <c r="AC397" s="34" t="s">
        <v>889</v>
      </c>
      <c r="AD397" s="34" t="s">
        <v>926</v>
      </c>
      <c r="AE397" s="40" t="s">
        <v>43</v>
      </c>
      <c r="AF397" s="40" t="s">
        <v>1298</v>
      </c>
      <c r="AG397" s="34" t="s">
        <v>1299</v>
      </c>
      <c r="AH397" s="34" t="s">
        <v>1300</v>
      </c>
      <c r="AI397" s="34" t="s">
        <v>47</v>
      </c>
      <c r="AJ397" s="33">
        <v>79730235</v>
      </c>
      <c r="AK397" s="40" t="s">
        <v>247</v>
      </c>
      <c r="AL397" s="40" t="s">
        <v>49</v>
      </c>
      <c r="AM397" s="40" t="s">
        <v>64</v>
      </c>
      <c r="AN397" s="40" t="s">
        <v>3338</v>
      </c>
      <c r="AO397" s="40" t="s">
        <v>3871</v>
      </c>
      <c r="AP397" s="40" t="s">
        <v>2367</v>
      </c>
      <c r="AQ397" s="40" t="s">
        <v>2331</v>
      </c>
      <c r="AR397" s="38">
        <v>25074923</v>
      </c>
      <c r="AS397" s="43" t="s">
        <v>4062</v>
      </c>
      <c r="AT397" s="44" t="s">
        <v>4061</v>
      </c>
      <c r="AU397" s="33">
        <v>25074923</v>
      </c>
      <c r="AV397" s="33" t="s">
        <v>2784</v>
      </c>
      <c r="AW397" s="33" t="s">
        <v>4080</v>
      </c>
      <c r="AX397" s="40" t="s">
        <v>4056</v>
      </c>
      <c r="AY397" s="40" t="s">
        <v>4059</v>
      </c>
      <c r="AZ397" s="43" t="s">
        <v>4062</v>
      </c>
      <c r="BA397" s="43" t="s">
        <v>4062</v>
      </c>
      <c r="BB397" s="43" t="s">
        <v>4062</v>
      </c>
      <c r="BC397" s="43" t="s">
        <v>4062</v>
      </c>
      <c r="BD397" s="42" t="s">
        <v>4061</v>
      </c>
      <c r="BE397" s="42" t="s">
        <v>4070</v>
      </c>
      <c r="BF397" s="42" t="s">
        <v>4059</v>
      </c>
      <c r="BG397" s="43" t="s">
        <v>4062</v>
      </c>
      <c r="BH397" s="43" t="s">
        <v>4062</v>
      </c>
      <c r="BI397" s="43" t="s">
        <v>4062</v>
      </c>
      <c r="BJ397" s="43" t="s">
        <v>4062</v>
      </c>
      <c r="BK397" s="42" t="s">
        <v>4061</v>
      </c>
      <c r="BL397" s="42" t="s">
        <v>40</v>
      </c>
      <c r="BM397" s="42" t="s">
        <v>40</v>
      </c>
      <c r="BN397" s="43" t="s">
        <v>4062</v>
      </c>
      <c r="BO397" s="43" t="s">
        <v>4062</v>
      </c>
      <c r="BP397" s="43" t="s">
        <v>4062</v>
      </c>
      <c r="BQ397" s="43" t="s">
        <v>4062</v>
      </c>
      <c r="BR397" s="43" t="s">
        <v>4062</v>
      </c>
      <c r="BS397" s="43" t="s">
        <v>4062</v>
      </c>
      <c r="BT397" s="43" t="s">
        <v>4062</v>
      </c>
    </row>
    <row r="398" spans="1:72" s="42" customFormat="1" x14ac:dyDescent="0.2">
      <c r="A398" s="33">
        <v>25074930</v>
      </c>
      <c r="B398" s="34" t="s">
        <v>1301</v>
      </c>
      <c r="C398" s="34" t="s">
        <v>30</v>
      </c>
      <c r="D398" s="34" t="s">
        <v>1302</v>
      </c>
      <c r="E398" s="34" t="s">
        <v>2177</v>
      </c>
      <c r="F398" s="34" t="s">
        <v>2068</v>
      </c>
      <c r="G398" s="34" t="s">
        <v>2069</v>
      </c>
      <c r="H398" s="34" t="s">
        <v>2254</v>
      </c>
      <c r="I398" s="36">
        <v>103200</v>
      </c>
      <c r="J398" s="37">
        <v>40995</v>
      </c>
      <c r="K398" s="34" t="s">
        <v>1304</v>
      </c>
      <c r="L398" s="34" t="s">
        <v>1205</v>
      </c>
      <c r="M398" s="34" t="s">
        <v>537</v>
      </c>
      <c r="N398" s="37">
        <v>41103</v>
      </c>
      <c r="O398" s="37">
        <f t="shared" si="25"/>
        <v>40995</v>
      </c>
      <c r="P398" s="38">
        <v>365</v>
      </c>
      <c r="Q398" s="37" t="s">
        <v>2297</v>
      </c>
      <c r="R398" s="37">
        <f t="shared" si="27"/>
        <v>41360</v>
      </c>
      <c r="S398" s="38">
        <f t="shared" si="26"/>
        <v>-257</v>
      </c>
      <c r="T398" s="39" t="s">
        <v>2298</v>
      </c>
      <c r="U398" s="34" t="s">
        <v>1206</v>
      </c>
      <c r="V398" s="37">
        <v>41205</v>
      </c>
      <c r="W398" s="40" t="s">
        <v>1207</v>
      </c>
      <c r="X398" s="37" t="s">
        <v>1208</v>
      </c>
      <c r="Y398" s="40" t="s">
        <v>38</v>
      </c>
      <c r="Z398" s="40" t="s">
        <v>1209</v>
      </c>
      <c r="AA398" s="41" t="s">
        <v>40</v>
      </c>
      <c r="AB398" s="41" t="s">
        <v>40</v>
      </c>
      <c r="AC398" s="34" t="s">
        <v>1305</v>
      </c>
      <c r="AD398" s="34" t="s">
        <v>851</v>
      </c>
      <c r="AE398" s="40" t="s">
        <v>43</v>
      </c>
      <c r="AF398" s="40" t="s">
        <v>1306</v>
      </c>
      <c r="AG398" s="34" t="s">
        <v>1307</v>
      </c>
      <c r="AH398" s="34" t="s">
        <v>1308</v>
      </c>
      <c r="AI398" s="34" t="s">
        <v>47</v>
      </c>
      <c r="AJ398" s="33">
        <v>17151917</v>
      </c>
      <c r="AK398" s="40" t="s">
        <v>247</v>
      </c>
      <c r="AL398" s="40" t="s">
        <v>49</v>
      </c>
      <c r="AM398" s="40" t="s">
        <v>50</v>
      </c>
      <c r="AN398" s="40" t="s">
        <v>3339</v>
      </c>
      <c r="AO398" s="40" t="s">
        <v>3872</v>
      </c>
      <c r="AP398" s="40" t="s">
        <v>2344</v>
      </c>
      <c r="AQ398" s="40" t="s">
        <v>2334</v>
      </c>
      <c r="AR398" s="38">
        <v>25074930</v>
      </c>
      <c r="AS398" s="42" t="s">
        <v>4061</v>
      </c>
      <c r="AT398" s="43" t="s">
        <v>4062</v>
      </c>
      <c r="AU398" s="33">
        <v>25074930</v>
      </c>
      <c r="AV398" s="33" t="s">
        <v>2785</v>
      </c>
      <c r="AW398" s="33" t="s">
        <v>4080</v>
      </c>
      <c r="AX398" s="40" t="s">
        <v>4056</v>
      </c>
      <c r="AY398" s="40" t="s">
        <v>4058</v>
      </c>
      <c r="AZ398" s="43" t="s">
        <v>4062</v>
      </c>
      <c r="BA398" s="42" t="s">
        <v>4061</v>
      </c>
      <c r="BB398" s="43" t="s">
        <v>4062</v>
      </c>
      <c r="BC398" s="43" t="s">
        <v>4062</v>
      </c>
      <c r="BD398" s="43" t="s">
        <v>4062</v>
      </c>
      <c r="BE398" s="42" t="s">
        <v>4070</v>
      </c>
      <c r="BF398" s="42" t="s">
        <v>4058</v>
      </c>
      <c r="BG398" s="43" t="s">
        <v>4062</v>
      </c>
      <c r="BH398" s="42" t="s">
        <v>4061</v>
      </c>
      <c r="BI398" s="43" t="s">
        <v>4062</v>
      </c>
      <c r="BJ398" s="43" t="s">
        <v>4062</v>
      </c>
      <c r="BK398" s="43" t="s">
        <v>4062</v>
      </c>
      <c r="BL398" s="42" t="s">
        <v>40</v>
      </c>
      <c r="BM398" s="42" t="s">
        <v>40</v>
      </c>
      <c r="BN398" s="43" t="s">
        <v>4062</v>
      </c>
      <c r="BO398" s="43" t="s">
        <v>4062</v>
      </c>
      <c r="BP398" s="43" t="s">
        <v>4062</v>
      </c>
      <c r="BQ398" s="43" t="s">
        <v>4062</v>
      </c>
      <c r="BR398" s="43" t="s">
        <v>4062</v>
      </c>
      <c r="BS398" s="43" t="s">
        <v>4062</v>
      </c>
      <c r="BT398" s="43" t="s">
        <v>4062</v>
      </c>
    </row>
    <row r="399" spans="1:72" s="42" customFormat="1" x14ac:dyDescent="0.2">
      <c r="A399" s="33">
        <v>25074930</v>
      </c>
      <c r="B399" s="34" t="s">
        <v>1301</v>
      </c>
      <c r="C399" s="34" t="s">
        <v>54</v>
      </c>
      <c r="D399" s="34" t="s">
        <v>1309</v>
      </c>
      <c r="E399" s="34" t="s">
        <v>2177</v>
      </c>
      <c r="F399" s="34" t="s">
        <v>2070</v>
      </c>
      <c r="G399" s="34" t="s">
        <v>2069</v>
      </c>
      <c r="H399" s="34" t="s">
        <v>2254</v>
      </c>
      <c r="I399" s="36">
        <v>78771</v>
      </c>
      <c r="J399" s="37">
        <v>40995</v>
      </c>
      <c r="K399" s="34" t="s">
        <v>1304</v>
      </c>
      <c r="L399" s="34" t="s">
        <v>1205</v>
      </c>
      <c r="M399" s="34" t="s">
        <v>537</v>
      </c>
      <c r="N399" s="37">
        <v>41103</v>
      </c>
      <c r="O399" s="37">
        <f t="shared" si="25"/>
        <v>40995</v>
      </c>
      <c r="P399" s="38">
        <v>365</v>
      </c>
      <c r="Q399" s="37" t="s">
        <v>2297</v>
      </c>
      <c r="R399" s="37">
        <f t="shared" si="27"/>
        <v>41360</v>
      </c>
      <c r="S399" s="38">
        <f t="shared" si="26"/>
        <v>-257</v>
      </c>
      <c r="T399" s="39" t="s">
        <v>2298</v>
      </c>
      <c r="U399" s="34" t="s">
        <v>1206</v>
      </c>
      <c r="V399" s="37">
        <v>41205</v>
      </c>
      <c r="W399" s="40" t="s">
        <v>1207</v>
      </c>
      <c r="X399" s="37" t="s">
        <v>1208</v>
      </c>
      <c r="Y399" s="40" t="s">
        <v>38</v>
      </c>
      <c r="Z399" s="40" t="s">
        <v>1209</v>
      </c>
      <c r="AA399" s="41" t="s">
        <v>40</v>
      </c>
      <c r="AB399" s="41" t="s">
        <v>40</v>
      </c>
      <c r="AC399" s="34" t="s">
        <v>1305</v>
      </c>
      <c r="AD399" s="34" t="s">
        <v>851</v>
      </c>
      <c r="AE399" s="40" t="s">
        <v>43</v>
      </c>
      <c r="AF399" s="40" t="s">
        <v>1306</v>
      </c>
      <c r="AG399" s="34" t="s">
        <v>1307</v>
      </c>
      <c r="AH399" s="34" t="s">
        <v>1308</v>
      </c>
      <c r="AI399" s="34" t="s">
        <v>47</v>
      </c>
      <c r="AJ399" s="33">
        <v>17151917</v>
      </c>
      <c r="AK399" s="40" t="s">
        <v>247</v>
      </c>
      <c r="AL399" s="40" t="s">
        <v>49</v>
      </c>
      <c r="AM399" s="40" t="s">
        <v>50</v>
      </c>
      <c r="AN399" s="40" t="s">
        <v>3340</v>
      </c>
      <c r="AO399" s="40" t="s">
        <v>3873</v>
      </c>
      <c r="AP399" s="40" t="s">
        <v>2344</v>
      </c>
      <c r="AQ399" s="40" t="s">
        <v>2334</v>
      </c>
      <c r="AR399" s="38">
        <v>25074930</v>
      </c>
      <c r="AS399" s="42" t="s">
        <v>4061</v>
      </c>
      <c r="AT399" s="43" t="s">
        <v>4062</v>
      </c>
      <c r="AU399" s="33">
        <v>25074930</v>
      </c>
      <c r="AV399" s="33" t="s">
        <v>2786</v>
      </c>
      <c r="AW399" s="33" t="s">
        <v>4080</v>
      </c>
      <c r="AX399" s="40" t="s">
        <v>4056</v>
      </c>
      <c r="AY399" s="40" t="s">
        <v>4058</v>
      </c>
      <c r="AZ399" s="43" t="s">
        <v>4062</v>
      </c>
      <c r="BA399" s="42" t="s">
        <v>4061</v>
      </c>
      <c r="BB399" s="43" t="s">
        <v>4062</v>
      </c>
      <c r="BC399" s="43" t="s">
        <v>4062</v>
      </c>
      <c r="BD399" s="43" t="s">
        <v>4062</v>
      </c>
      <c r="BE399" s="42" t="s">
        <v>4070</v>
      </c>
      <c r="BF399" s="42" t="s">
        <v>4058</v>
      </c>
      <c r="BG399" s="43" t="s">
        <v>4062</v>
      </c>
      <c r="BH399" s="42" t="s">
        <v>4061</v>
      </c>
      <c r="BI399" s="43" t="s">
        <v>4062</v>
      </c>
      <c r="BJ399" s="43" t="s">
        <v>4062</v>
      </c>
      <c r="BK399" s="43" t="s">
        <v>4062</v>
      </c>
      <c r="BL399" s="42" t="s">
        <v>40</v>
      </c>
      <c r="BM399" s="42" t="s">
        <v>40</v>
      </c>
      <c r="BN399" s="43" t="s">
        <v>4062</v>
      </c>
      <c r="BO399" s="43" t="s">
        <v>4062</v>
      </c>
      <c r="BP399" s="43" t="s">
        <v>4062</v>
      </c>
      <c r="BQ399" s="43" t="s">
        <v>4062</v>
      </c>
      <c r="BR399" s="43" t="s">
        <v>4062</v>
      </c>
      <c r="BS399" s="43" t="s">
        <v>4062</v>
      </c>
      <c r="BT399" s="43" t="s">
        <v>4062</v>
      </c>
    </row>
    <row r="400" spans="1:72" s="42" customFormat="1" x14ac:dyDescent="0.2">
      <c r="A400" s="33">
        <v>25074930</v>
      </c>
      <c r="B400" s="34" t="s">
        <v>1301</v>
      </c>
      <c r="C400" s="34" t="s">
        <v>51</v>
      </c>
      <c r="D400" s="34" t="s">
        <v>1310</v>
      </c>
      <c r="E400" s="34" t="s">
        <v>2177</v>
      </c>
      <c r="F400" s="34" t="s">
        <v>2071</v>
      </c>
      <c r="G400" s="34" t="s">
        <v>2069</v>
      </c>
      <c r="H400" s="34" t="s">
        <v>2254</v>
      </c>
      <c r="I400" s="36">
        <v>15176</v>
      </c>
      <c r="J400" s="37">
        <v>40995</v>
      </c>
      <c r="K400" s="34" t="s">
        <v>1304</v>
      </c>
      <c r="L400" s="34" t="s">
        <v>1205</v>
      </c>
      <c r="M400" s="34" t="s">
        <v>537</v>
      </c>
      <c r="N400" s="37">
        <v>41103</v>
      </c>
      <c r="O400" s="37">
        <f t="shared" si="25"/>
        <v>40995</v>
      </c>
      <c r="P400" s="38">
        <v>365</v>
      </c>
      <c r="Q400" s="37" t="s">
        <v>2297</v>
      </c>
      <c r="R400" s="37">
        <f t="shared" si="27"/>
        <v>41360</v>
      </c>
      <c r="S400" s="38">
        <f t="shared" si="26"/>
        <v>-257</v>
      </c>
      <c r="T400" s="39" t="s">
        <v>2298</v>
      </c>
      <c r="U400" s="34" t="s">
        <v>1206</v>
      </c>
      <c r="V400" s="37">
        <v>41205</v>
      </c>
      <c r="W400" s="40" t="s">
        <v>1207</v>
      </c>
      <c r="X400" s="37" t="s">
        <v>1208</v>
      </c>
      <c r="Y400" s="40" t="s">
        <v>38</v>
      </c>
      <c r="Z400" s="40" t="s">
        <v>1209</v>
      </c>
      <c r="AA400" s="41" t="s">
        <v>40</v>
      </c>
      <c r="AB400" s="41" t="s">
        <v>40</v>
      </c>
      <c r="AC400" s="34" t="s">
        <v>1305</v>
      </c>
      <c r="AD400" s="34" t="s">
        <v>851</v>
      </c>
      <c r="AE400" s="40" t="s">
        <v>43</v>
      </c>
      <c r="AF400" s="40" t="s">
        <v>1306</v>
      </c>
      <c r="AG400" s="34" t="s">
        <v>1307</v>
      </c>
      <c r="AH400" s="34" t="s">
        <v>1308</v>
      </c>
      <c r="AI400" s="34" t="s">
        <v>47</v>
      </c>
      <c r="AJ400" s="33">
        <v>17151917</v>
      </c>
      <c r="AK400" s="40" t="s">
        <v>247</v>
      </c>
      <c r="AL400" s="40" t="s">
        <v>49</v>
      </c>
      <c r="AM400" s="40" t="s">
        <v>50</v>
      </c>
      <c r="AN400" s="40" t="s">
        <v>3341</v>
      </c>
      <c r="AO400" s="40" t="s">
        <v>3874</v>
      </c>
      <c r="AP400" s="40" t="s">
        <v>2344</v>
      </c>
      <c r="AQ400" s="40" t="s">
        <v>2334</v>
      </c>
      <c r="AR400" s="38">
        <v>25074930</v>
      </c>
      <c r="AS400" s="42" t="s">
        <v>4061</v>
      </c>
      <c r="AT400" s="43" t="s">
        <v>4062</v>
      </c>
      <c r="AU400" s="33">
        <v>25074930</v>
      </c>
      <c r="AV400" s="33" t="s">
        <v>2787</v>
      </c>
      <c r="AW400" s="33" t="s">
        <v>4080</v>
      </c>
      <c r="AX400" s="40" t="s">
        <v>4056</v>
      </c>
      <c r="AY400" s="40" t="s">
        <v>4058</v>
      </c>
      <c r="AZ400" s="43" t="s">
        <v>4062</v>
      </c>
      <c r="BA400" s="42" t="s">
        <v>4061</v>
      </c>
      <c r="BB400" s="43" t="s">
        <v>4062</v>
      </c>
      <c r="BC400" s="43" t="s">
        <v>4062</v>
      </c>
      <c r="BD400" s="43" t="s">
        <v>4062</v>
      </c>
      <c r="BE400" s="42" t="s">
        <v>4070</v>
      </c>
      <c r="BF400" s="42" t="s">
        <v>4058</v>
      </c>
      <c r="BG400" s="43" t="s">
        <v>4062</v>
      </c>
      <c r="BH400" s="42" t="s">
        <v>4061</v>
      </c>
      <c r="BI400" s="43" t="s">
        <v>4062</v>
      </c>
      <c r="BJ400" s="43" t="s">
        <v>4062</v>
      </c>
      <c r="BK400" s="43" t="s">
        <v>4062</v>
      </c>
      <c r="BL400" s="42" t="s">
        <v>40</v>
      </c>
      <c r="BM400" s="42" t="s">
        <v>40</v>
      </c>
      <c r="BN400" s="43" t="s">
        <v>4062</v>
      </c>
      <c r="BO400" s="43" t="s">
        <v>4062</v>
      </c>
      <c r="BP400" s="43" t="s">
        <v>4062</v>
      </c>
      <c r="BQ400" s="43" t="s">
        <v>4062</v>
      </c>
      <c r="BR400" s="43" t="s">
        <v>4062</v>
      </c>
      <c r="BS400" s="43" t="s">
        <v>4062</v>
      </c>
      <c r="BT400" s="43" t="s">
        <v>4062</v>
      </c>
    </row>
    <row r="401" spans="1:72" s="42" customFormat="1" x14ac:dyDescent="0.2">
      <c r="A401" s="33">
        <v>25074941</v>
      </c>
      <c r="B401" s="34" t="s">
        <v>1311</v>
      </c>
      <c r="C401" s="34" t="s">
        <v>51</v>
      </c>
      <c r="D401" s="34" t="s">
        <v>737</v>
      </c>
      <c r="E401" s="35" t="s">
        <v>2325</v>
      </c>
      <c r="F401" s="34" t="s">
        <v>2072</v>
      </c>
      <c r="G401" s="34" t="s">
        <v>1945</v>
      </c>
      <c r="H401" s="34" t="s">
        <v>2200</v>
      </c>
      <c r="I401" s="36">
        <v>83522</v>
      </c>
      <c r="J401" s="37">
        <v>40982</v>
      </c>
      <c r="K401" s="34" t="s">
        <v>1312</v>
      </c>
      <c r="L401" s="34" t="s">
        <v>1205</v>
      </c>
      <c r="M401" s="34" t="s">
        <v>537</v>
      </c>
      <c r="N401" s="37">
        <v>41103</v>
      </c>
      <c r="O401" s="37">
        <f t="shared" si="25"/>
        <v>40982</v>
      </c>
      <c r="P401" s="38">
        <v>365</v>
      </c>
      <c r="Q401" s="37" t="s">
        <v>2297</v>
      </c>
      <c r="R401" s="37">
        <f t="shared" si="27"/>
        <v>41347</v>
      </c>
      <c r="S401" s="38">
        <f t="shared" si="26"/>
        <v>-244</v>
      </c>
      <c r="T401" s="39" t="s">
        <v>2298</v>
      </c>
      <c r="U401" s="34" t="s">
        <v>1206</v>
      </c>
      <c r="V401" s="37">
        <v>41205</v>
      </c>
      <c r="W401" s="40" t="s">
        <v>1207</v>
      </c>
      <c r="X401" s="37" t="s">
        <v>1208</v>
      </c>
      <c r="Y401" s="40" t="s">
        <v>57</v>
      </c>
      <c r="Z401" s="40" t="s">
        <v>1209</v>
      </c>
      <c r="AA401" s="41" t="s">
        <v>40</v>
      </c>
      <c r="AB401" s="41" t="s">
        <v>40</v>
      </c>
      <c r="AC401" s="34" t="s">
        <v>95</v>
      </c>
      <c r="AD401" s="34" t="s">
        <v>851</v>
      </c>
      <c r="AE401" s="40" t="s">
        <v>890</v>
      </c>
      <c r="AF401" s="40" t="s">
        <v>1313</v>
      </c>
      <c r="AG401" s="34" t="s">
        <v>853</v>
      </c>
      <c r="AH401" s="34" t="s">
        <v>1314</v>
      </c>
      <c r="AI401" s="34" t="s">
        <v>47</v>
      </c>
      <c r="AJ401" s="33">
        <v>33112712</v>
      </c>
      <c r="AK401" s="40" t="s">
        <v>247</v>
      </c>
      <c r="AL401" s="40" t="s">
        <v>49</v>
      </c>
      <c r="AM401" s="40" t="s">
        <v>64</v>
      </c>
      <c r="AN401" s="40" t="s">
        <v>3342</v>
      </c>
      <c r="AO401" s="40" t="s">
        <v>3875</v>
      </c>
      <c r="AP401" s="40" t="s">
        <v>2356</v>
      </c>
      <c r="AQ401" s="40" t="s">
        <v>2334</v>
      </c>
      <c r="AR401" s="38">
        <v>25074941</v>
      </c>
      <c r="AS401" s="43" t="s">
        <v>4062</v>
      </c>
      <c r="AT401" s="44" t="s">
        <v>4064</v>
      </c>
      <c r="AU401" s="33">
        <v>25074941</v>
      </c>
      <c r="AV401" s="33" t="s">
        <v>2788</v>
      </c>
      <c r="AW401" s="33" t="s">
        <v>4080</v>
      </c>
      <c r="AX401" s="40" t="s">
        <v>4056</v>
      </c>
      <c r="AY401" s="40" t="s">
        <v>4059</v>
      </c>
      <c r="AZ401" s="43" t="s">
        <v>4062</v>
      </c>
      <c r="BA401" s="43" t="s">
        <v>4062</v>
      </c>
      <c r="BB401" s="43" t="s">
        <v>4062</v>
      </c>
      <c r="BC401" s="43" t="s">
        <v>4062</v>
      </c>
      <c r="BD401" s="42" t="s">
        <v>4064</v>
      </c>
      <c r="BE401" s="42" t="s">
        <v>4070</v>
      </c>
      <c r="BF401" s="42" t="s">
        <v>4059</v>
      </c>
      <c r="BG401" s="43" t="s">
        <v>4062</v>
      </c>
      <c r="BH401" s="43" t="s">
        <v>4062</v>
      </c>
      <c r="BI401" s="43" t="s">
        <v>4062</v>
      </c>
      <c r="BJ401" s="43" t="s">
        <v>4062</v>
      </c>
      <c r="BK401" s="42" t="s">
        <v>4064</v>
      </c>
      <c r="BL401" s="42" t="s">
        <v>40</v>
      </c>
      <c r="BM401" s="42" t="s">
        <v>40</v>
      </c>
      <c r="BN401" s="43" t="s">
        <v>4062</v>
      </c>
      <c r="BO401" s="43" t="s">
        <v>4062</v>
      </c>
      <c r="BP401" s="43" t="s">
        <v>4062</v>
      </c>
      <c r="BQ401" s="43" t="s">
        <v>4062</v>
      </c>
      <c r="BR401" s="43" t="s">
        <v>4062</v>
      </c>
      <c r="BS401" s="43" t="s">
        <v>4062</v>
      </c>
      <c r="BT401" s="43" t="s">
        <v>4062</v>
      </c>
    </row>
    <row r="402" spans="1:72" s="42" customFormat="1" x14ac:dyDescent="0.2">
      <c r="A402" s="33">
        <v>51454730</v>
      </c>
      <c r="B402" s="34" t="s">
        <v>1315</v>
      </c>
      <c r="C402" s="34" t="s">
        <v>51</v>
      </c>
      <c r="D402" s="34" t="s">
        <v>1316</v>
      </c>
      <c r="E402" s="34" t="s">
        <v>2314</v>
      </c>
      <c r="F402" s="34" t="s">
        <v>2073</v>
      </c>
      <c r="G402" s="34" t="s">
        <v>2074</v>
      </c>
      <c r="H402" s="34" t="s">
        <v>2255</v>
      </c>
      <c r="I402" s="36">
        <v>124800</v>
      </c>
      <c r="J402" s="37">
        <v>40990</v>
      </c>
      <c r="K402" s="34" t="s">
        <v>1317</v>
      </c>
      <c r="L402" s="34" t="s">
        <v>1318</v>
      </c>
      <c r="M402" s="34" t="s">
        <v>1319</v>
      </c>
      <c r="N402" s="37">
        <v>41093</v>
      </c>
      <c r="O402" s="37">
        <f t="shared" si="25"/>
        <v>40990</v>
      </c>
      <c r="P402" s="38">
        <v>365</v>
      </c>
      <c r="Q402" s="37" t="s">
        <v>2297</v>
      </c>
      <c r="R402" s="37">
        <f t="shared" si="27"/>
        <v>41355</v>
      </c>
      <c r="S402" s="38">
        <f t="shared" si="26"/>
        <v>-262</v>
      </c>
      <c r="T402" s="39" t="s">
        <v>2298</v>
      </c>
      <c r="U402" s="34" t="s">
        <v>1206</v>
      </c>
      <c r="V402" s="37">
        <v>41205</v>
      </c>
      <c r="W402" s="40" t="s">
        <v>1207</v>
      </c>
      <c r="X402" s="37" t="s">
        <v>1208</v>
      </c>
      <c r="Y402" s="40" t="s">
        <v>334</v>
      </c>
      <c r="Z402" s="40" t="s">
        <v>1209</v>
      </c>
      <c r="AA402" s="34" t="s">
        <v>1320</v>
      </c>
      <c r="AB402" s="34" t="s">
        <v>1321</v>
      </c>
      <c r="AC402" s="45" t="s">
        <v>40</v>
      </c>
      <c r="AD402" s="45" t="s">
        <v>40</v>
      </c>
      <c r="AE402" s="45" t="s">
        <v>40</v>
      </c>
      <c r="AF402" s="45" t="s">
        <v>40</v>
      </c>
      <c r="AG402" s="45" t="s">
        <v>40</v>
      </c>
      <c r="AH402" s="34" t="s">
        <v>1322</v>
      </c>
      <c r="AI402" s="34" t="s">
        <v>47</v>
      </c>
      <c r="AJ402" s="33">
        <v>51819213</v>
      </c>
      <c r="AK402" s="40" t="s">
        <v>247</v>
      </c>
      <c r="AL402" s="40" t="s">
        <v>49</v>
      </c>
      <c r="AM402" s="40" t="s">
        <v>50</v>
      </c>
      <c r="AN402" s="40" t="s">
        <v>3343</v>
      </c>
      <c r="AO402" s="40" t="s">
        <v>3876</v>
      </c>
      <c r="AP402" s="40" t="s">
        <v>2327</v>
      </c>
      <c r="AQ402" s="40" t="s">
        <v>2329</v>
      </c>
      <c r="AR402" s="38">
        <v>51454730</v>
      </c>
      <c r="AS402" s="42" t="s">
        <v>4064</v>
      </c>
      <c r="AT402" s="43" t="s">
        <v>4062</v>
      </c>
      <c r="AU402" s="33">
        <v>51454730</v>
      </c>
      <c r="AV402" s="33" t="s">
        <v>2789</v>
      </c>
      <c r="AW402" s="33" t="s">
        <v>4080</v>
      </c>
      <c r="AX402" s="40" t="s">
        <v>4057</v>
      </c>
      <c r="AY402" s="40" t="s">
        <v>4058</v>
      </c>
      <c r="AZ402" s="43" t="s">
        <v>4062</v>
      </c>
      <c r="BA402" s="42" t="s">
        <v>4064</v>
      </c>
      <c r="BB402" s="43" t="s">
        <v>4062</v>
      </c>
      <c r="BC402" s="43" t="s">
        <v>4062</v>
      </c>
      <c r="BD402" s="43" t="s">
        <v>4062</v>
      </c>
      <c r="BE402" s="42" t="s">
        <v>4070</v>
      </c>
      <c r="BF402" s="42" t="s">
        <v>4058</v>
      </c>
      <c r="BG402" s="43" t="s">
        <v>4062</v>
      </c>
      <c r="BH402" s="42" t="s">
        <v>4064</v>
      </c>
      <c r="BI402" s="43" t="s">
        <v>4062</v>
      </c>
      <c r="BJ402" s="43" t="s">
        <v>4062</v>
      </c>
      <c r="BK402" s="43" t="s">
        <v>4062</v>
      </c>
      <c r="BL402" s="42" t="s">
        <v>40</v>
      </c>
      <c r="BM402" s="42" t="s">
        <v>40</v>
      </c>
      <c r="BN402" s="43" t="s">
        <v>4062</v>
      </c>
      <c r="BO402" s="43" t="s">
        <v>4062</v>
      </c>
      <c r="BP402" s="43" t="s">
        <v>4062</v>
      </c>
      <c r="BQ402" s="43" t="s">
        <v>4062</v>
      </c>
      <c r="BR402" s="43" t="s">
        <v>4062</v>
      </c>
      <c r="BS402" s="43" t="s">
        <v>4062</v>
      </c>
      <c r="BT402" s="43" t="s">
        <v>4062</v>
      </c>
    </row>
    <row r="403" spans="1:72" s="42" customFormat="1" x14ac:dyDescent="0.2">
      <c r="A403" s="33">
        <v>51454774</v>
      </c>
      <c r="B403" s="34" t="s">
        <v>1323</v>
      </c>
      <c r="C403" s="34" t="s">
        <v>51</v>
      </c>
      <c r="D403" s="34" t="s">
        <v>1324</v>
      </c>
      <c r="E403" s="34" t="s">
        <v>2186</v>
      </c>
      <c r="F403" s="34" t="s">
        <v>2075</v>
      </c>
      <c r="G403" s="34" t="s">
        <v>2016</v>
      </c>
      <c r="H403" s="34" t="s">
        <v>2230</v>
      </c>
      <c r="I403" s="36">
        <v>279990</v>
      </c>
      <c r="J403" s="37">
        <v>40909</v>
      </c>
      <c r="K403" s="34" t="s">
        <v>1325</v>
      </c>
      <c r="L403" s="34" t="s">
        <v>1326</v>
      </c>
      <c r="M403" s="34" t="s">
        <v>1327</v>
      </c>
      <c r="N403" s="37">
        <v>41093</v>
      </c>
      <c r="O403" s="37">
        <v>40954</v>
      </c>
      <c r="P403" s="38">
        <v>365</v>
      </c>
      <c r="Q403" s="37" t="s">
        <v>2297</v>
      </c>
      <c r="R403" s="37">
        <f t="shared" si="27"/>
        <v>41319</v>
      </c>
      <c r="S403" s="38">
        <f t="shared" si="26"/>
        <v>-226</v>
      </c>
      <c r="T403" s="39" t="s">
        <v>2298</v>
      </c>
      <c r="U403" s="34" t="s">
        <v>1206</v>
      </c>
      <c r="V403" s="37">
        <v>41205</v>
      </c>
      <c r="W403" s="40" t="s">
        <v>1207</v>
      </c>
      <c r="X403" s="37" t="s">
        <v>1208</v>
      </c>
      <c r="Y403" s="40" t="s">
        <v>334</v>
      </c>
      <c r="Z403" s="40" t="s">
        <v>1209</v>
      </c>
      <c r="AA403" s="34" t="s">
        <v>1328</v>
      </c>
      <c r="AB403" s="34" t="s">
        <v>1329</v>
      </c>
      <c r="AC403" s="45" t="s">
        <v>40</v>
      </c>
      <c r="AD403" s="45" t="s">
        <v>40</v>
      </c>
      <c r="AE403" s="45" t="s">
        <v>40</v>
      </c>
      <c r="AF403" s="45" t="s">
        <v>40</v>
      </c>
      <c r="AG403" s="45" t="s">
        <v>40</v>
      </c>
      <c r="AH403" s="34" t="s">
        <v>1330</v>
      </c>
      <c r="AI403" s="34" t="s">
        <v>47</v>
      </c>
      <c r="AJ403" s="33">
        <v>41322220</v>
      </c>
      <c r="AK403" s="40" t="s">
        <v>247</v>
      </c>
      <c r="AL403" s="40" t="s">
        <v>49</v>
      </c>
      <c r="AM403" s="40" t="s">
        <v>50</v>
      </c>
      <c r="AN403" s="40" t="s">
        <v>3344</v>
      </c>
      <c r="AO403" s="40" t="s">
        <v>3877</v>
      </c>
      <c r="AP403" s="40" t="s">
        <v>2327</v>
      </c>
      <c r="AQ403" s="40" t="s">
        <v>2329</v>
      </c>
      <c r="AR403" s="38">
        <v>51454774</v>
      </c>
      <c r="AS403" s="42" t="s">
        <v>4061</v>
      </c>
      <c r="AT403" s="43" t="s">
        <v>4062</v>
      </c>
      <c r="AU403" s="33">
        <v>51454774</v>
      </c>
      <c r="AV403" s="33" t="s">
        <v>2790</v>
      </c>
      <c r="AW403" s="33" t="s">
        <v>4080</v>
      </c>
      <c r="AX403" s="40" t="s">
        <v>4057</v>
      </c>
      <c r="AY403" s="40" t="s">
        <v>4058</v>
      </c>
      <c r="AZ403" s="43" t="s">
        <v>4062</v>
      </c>
      <c r="BA403" s="42" t="s">
        <v>4061</v>
      </c>
      <c r="BB403" s="43" t="s">
        <v>4062</v>
      </c>
      <c r="BC403" s="43" t="s">
        <v>4062</v>
      </c>
      <c r="BD403" s="43" t="s">
        <v>4062</v>
      </c>
      <c r="BE403" s="42" t="s">
        <v>4070</v>
      </c>
      <c r="BF403" s="42" t="s">
        <v>4058</v>
      </c>
      <c r="BG403" s="43" t="s">
        <v>4062</v>
      </c>
      <c r="BH403" s="42" t="s">
        <v>4061</v>
      </c>
      <c r="BI403" s="43" t="s">
        <v>4062</v>
      </c>
      <c r="BJ403" s="43" t="s">
        <v>4062</v>
      </c>
      <c r="BK403" s="43" t="s">
        <v>4062</v>
      </c>
      <c r="BL403" s="42" t="s">
        <v>40</v>
      </c>
      <c r="BM403" s="42" t="s">
        <v>40</v>
      </c>
      <c r="BN403" s="43" t="s">
        <v>4062</v>
      </c>
      <c r="BO403" s="43" t="s">
        <v>4062</v>
      </c>
      <c r="BP403" s="43" t="s">
        <v>4062</v>
      </c>
      <c r="BQ403" s="43" t="s">
        <v>4062</v>
      </c>
      <c r="BR403" s="43" t="s">
        <v>4062</v>
      </c>
      <c r="BS403" s="43" t="s">
        <v>4062</v>
      </c>
      <c r="BT403" s="43" t="s">
        <v>4062</v>
      </c>
    </row>
    <row r="404" spans="1:72" s="42" customFormat="1" x14ac:dyDescent="0.2">
      <c r="A404" s="33">
        <v>51454775</v>
      </c>
      <c r="B404" s="34" t="s">
        <v>1331</v>
      </c>
      <c r="C404" s="34" t="s">
        <v>51</v>
      </c>
      <c r="D404" s="34" t="s">
        <v>1332</v>
      </c>
      <c r="E404" s="34" t="s">
        <v>2186</v>
      </c>
      <c r="F404" s="34" t="s">
        <v>2075</v>
      </c>
      <c r="G404" s="34" t="s">
        <v>2016</v>
      </c>
      <c r="H404" s="34" t="s">
        <v>2230</v>
      </c>
      <c r="I404" s="36">
        <v>279990</v>
      </c>
      <c r="J404" s="37">
        <v>40848</v>
      </c>
      <c r="K404" s="34" t="s">
        <v>1333</v>
      </c>
      <c r="L404" s="34" t="s">
        <v>1326</v>
      </c>
      <c r="M404" s="34" t="s">
        <v>1327</v>
      </c>
      <c r="N404" s="37">
        <v>41093</v>
      </c>
      <c r="O404" s="37">
        <v>40954</v>
      </c>
      <c r="P404" s="38">
        <v>365</v>
      </c>
      <c r="Q404" s="37" t="s">
        <v>2297</v>
      </c>
      <c r="R404" s="37">
        <f t="shared" si="27"/>
        <v>41319</v>
      </c>
      <c r="S404" s="38">
        <f t="shared" si="26"/>
        <v>-226</v>
      </c>
      <c r="T404" s="39" t="s">
        <v>2298</v>
      </c>
      <c r="U404" s="34" t="s">
        <v>1206</v>
      </c>
      <c r="V404" s="37">
        <v>41205</v>
      </c>
      <c r="W404" s="40" t="s">
        <v>1207</v>
      </c>
      <c r="X404" s="37" t="s">
        <v>1208</v>
      </c>
      <c r="Y404" s="40" t="s">
        <v>334</v>
      </c>
      <c r="Z404" s="40" t="s">
        <v>1209</v>
      </c>
      <c r="AA404" s="34" t="s">
        <v>1328</v>
      </c>
      <c r="AB404" s="34" t="s">
        <v>1329</v>
      </c>
      <c r="AC404" s="45" t="s">
        <v>40</v>
      </c>
      <c r="AD404" s="45" t="s">
        <v>40</v>
      </c>
      <c r="AE404" s="45" t="s">
        <v>40</v>
      </c>
      <c r="AF404" s="45" t="s">
        <v>40</v>
      </c>
      <c r="AG404" s="45" t="s">
        <v>40</v>
      </c>
      <c r="AH404" s="34" t="s">
        <v>1334</v>
      </c>
      <c r="AI404" s="34" t="s">
        <v>47</v>
      </c>
      <c r="AJ404" s="33">
        <v>41322220</v>
      </c>
      <c r="AK404" s="40" t="s">
        <v>247</v>
      </c>
      <c r="AL404" s="40" t="s">
        <v>49</v>
      </c>
      <c r="AM404" s="40" t="s">
        <v>50</v>
      </c>
      <c r="AN404" s="40" t="s">
        <v>3345</v>
      </c>
      <c r="AO404" s="40" t="s">
        <v>3878</v>
      </c>
      <c r="AP404" s="40" t="s">
        <v>2327</v>
      </c>
      <c r="AQ404" s="40" t="s">
        <v>2329</v>
      </c>
      <c r="AR404" s="38">
        <v>51454775</v>
      </c>
      <c r="AS404" s="42" t="s">
        <v>4061</v>
      </c>
      <c r="AT404" s="43" t="s">
        <v>4062</v>
      </c>
      <c r="AU404" s="33">
        <v>51454775</v>
      </c>
      <c r="AV404" s="33" t="s">
        <v>2791</v>
      </c>
      <c r="AW404" s="33" t="s">
        <v>4080</v>
      </c>
      <c r="AX404" s="40" t="s">
        <v>4057</v>
      </c>
      <c r="AY404" s="40" t="s">
        <v>4058</v>
      </c>
      <c r="AZ404" s="43" t="s">
        <v>4062</v>
      </c>
      <c r="BA404" s="42" t="s">
        <v>4061</v>
      </c>
      <c r="BB404" s="43" t="s">
        <v>4062</v>
      </c>
      <c r="BC404" s="43" t="s">
        <v>4062</v>
      </c>
      <c r="BD404" s="43" t="s">
        <v>4062</v>
      </c>
      <c r="BE404" s="42" t="s">
        <v>4070</v>
      </c>
      <c r="BF404" s="42" t="s">
        <v>4058</v>
      </c>
      <c r="BG404" s="43" t="s">
        <v>4062</v>
      </c>
      <c r="BH404" s="42" t="s">
        <v>4061</v>
      </c>
      <c r="BI404" s="43" t="s">
        <v>4062</v>
      </c>
      <c r="BJ404" s="43" t="s">
        <v>4062</v>
      </c>
      <c r="BK404" s="43" t="s">
        <v>4062</v>
      </c>
      <c r="BL404" s="42" t="s">
        <v>40</v>
      </c>
      <c r="BM404" s="42" t="s">
        <v>40</v>
      </c>
      <c r="BN404" s="43" t="s">
        <v>4062</v>
      </c>
      <c r="BO404" s="43" t="s">
        <v>4062</v>
      </c>
      <c r="BP404" s="43" t="s">
        <v>4062</v>
      </c>
      <c r="BQ404" s="43" t="s">
        <v>4062</v>
      </c>
      <c r="BR404" s="43" t="s">
        <v>4062</v>
      </c>
      <c r="BS404" s="43" t="s">
        <v>4062</v>
      </c>
      <c r="BT404" s="43" t="s">
        <v>4062</v>
      </c>
    </row>
    <row r="405" spans="1:72" s="42" customFormat="1" x14ac:dyDescent="0.2">
      <c r="A405" s="33">
        <v>51454846</v>
      </c>
      <c r="B405" s="34" t="s">
        <v>1335</v>
      </c>
      <c r="C405" s="34" t="s">
        <v>51</v>
      </c>
      <c r="D405" s="34" t="s">
        <v>1336</v>
      </c>
      <c r="E405" s="34" t="s">
        <v>2173</v>
      </c>
      <c r="F405" s="34" t="s">
        <v>2076</v>
      </c>
      <c r="G405" s="34" t="s">
        <v>2077</v>
      </c>
      <c r="H405" s="34" t="s">
        <v>2256</v>
      </c>
      <c r="I405" s="36">
        <v>19396</v>
      </c>
      <c r="J405" s="37">
        <v>40969</v>
      </c>
      <c r="K405" s="34" t="s">
        <v>1337</v>
      </c>
      <c r="L405" s="34" t="s">
        <v>1338</v>
      </c>
      <c r="M405" s="34" t="s">
        <v>1339</v>
      </c>
      <c r="N405" s="37">
        <v>41093</v>
      </c>
      <c r="O405" s="37">
        <f t="shared" ref="O405:O468" si="28">J405</f>
        <v>40969</v>
      </c>
      <c r="P405" s="38">
        <v>365</v>
      </c>
      <c r="Q405" s="37" t="s">
        <v>2297</v>
      </c>
      <c r="R405" s="37">
        <f t="shared" si="27"/>
        <v>41334</v>
      </c>
      <c r="S405" s="38">
        <f t="shared" ref="S405:S450" si="29">+N405-R405</f>
        <v>-241</v>
      </c>
      <c r="T405" s="39" t="s">
        <v>2298</v>
      </c>
      <c r="U405" s="34" t="s">
        <v>1206</v>
      </c>
      <c r="V405" s="37">
        <v>41205</v>
      </c>
      <c r="W405" s="40" t="s">
        <v>1207</v>
      </c>
      <c r="X405" s="37" t="s">
        <v>1208</v>
      </c>
      <c r="Y405" s="40" t="s">
        <v>334</v>
      </c>
      <c r="Z405" s="40" t="s">
        <v>1209</v>
      </c>
      <c r="AA405" s="34" t="s">
        <v>1340</v>
      </c>
      <c r="AB405" s="34" t="s">
        <v>1341</v>
      </c>
      <c r="AC405" s="45" t="s">
        <v>40</v>
      </c>
      <c r="AD405" s="45" t="s">
        <v>40</v>
      </c>
      <c r="AE405" s="45" t="s">
        <v>40</v>
      </c>
      <c r="AF405" s="45" t="s">
        <v>40</v>
      </c>
      <c r="AG405" s="45" t="s">
        <v>40</v>
      </c>
      <c r="AH405" s="34" t="s">
        <v>1342</v>
      </c>
      <c r="AI405" s="34" t="s">
        <v>47</v>
      </c>
      <c r="AJ405" s="33">
        <v>629877</v>
      </c>
      <c r="AK405" s="40" t="s">
        <v>247</v>
      </c>
      <c r="AL405" s="40" t="s">
        <v>49</v>
      </c>
      <c r="AM405" s="40" t="s">
        <v>50</v>
      </c>
      <c r="AN405" s="40" t="s">
        <v>3346</v>
      </c>
      <c r="AO405" s="40" t="s">
        <v>3879</v>
      </c>
      <c r="AP405" s="40" t="s">
        <v>2327</v>
      </c>
      <c r="AQ405" s="40" t="s">
        <v>2329</v>
      </c>
      <c r="AR405" s="38">
        <v>51454846</v>
      </c>
      <c r="AS405" s="42" t="s">
        <v>4064</v>
      </c>
      <c r="AT405" s="43" t="s">
        <v>4062</v>
      </c>
      <c r="AU405" s="33">
        <v>51454846</v>
      </c>
      <c r="AV405" s="33" t="s">
        <v>2792</v>
      </c>
      <c r="AW405" s="33" t="s">
        <v>4080</v>
      </c>
      <c r="AX405" s="40" t="s">
        <v>4057</v>
      </c>
      <c r="AY405" s="40" t="s">
        <v>4058</v>
      </c>
      <c r="AZ405" s="43" t="s">
        <v>4062</v>
      </c>
      <c r="BA405" s="42" t="s">
        <v>4064</v>
      </c>
      <c r="BB405" s="43" t="s">
        <v>4062</v>
      </c>
      <c r="BC405" s="43" t="s">
        <v>4062</v>
      </c>
      <c r="BD405" s="43" t="s">
        <v>4062</v>
      </c>
      <c r="BE405" s="42" t="s">
        <v>4070</v>
      </c>
      <c r="BF405" s="42" t="s">
        <v>4058</v>
      </c>
      <c r="BG405" s="43" t="s">
        <v>4062</v>
      </c>
      <c r="BH405" s="42" t="s">
        <v>4064</v>
      </c>
      <c r="BI405" s="43" t="s">
        <v>4062</v>
      </c>
      <c r="BJ405" s="43" t="s">
        <v>4062</v>
      </c>
      <c r="BK405" s="43" t="s">
        <v>4062</v>
      </c>
      <c r="BL405" s="42" t="s">
        <v>40</v>
      </c>
      <c r="BM405" s="42" t="s">
        <v>40</v>
      </c>
      <c r="BN405" s="43" t="s">
        <v>4062</v>
      </c>
      <c r="BO405" s="43" t="s">
        <v>4062</v>
      </c>
      <c r="BP405" s="43" t="s">
        <v>4062</v>
      </c>
      <c r="BQ405" s="43" t="s">
        <v>4062</v>
      </c>
      <c r="BR405" s="43" t="s">
        <v>4062</v>
      </c>
      <c r="BS405" s="43" t="s">
        <v>4062</v>
      </c>
      <c r="BT405" s="43" t="s">
        <v>4062</v>
      </c>
    </row>
    <row r="406" spans="1:72" s="42" customFormat="1" x14ac:dyDescent="0.2">
      <c r="A406" s="33">
        <v>51454846</v>
      </c>
      <c r="B406" s="34" t="s">
        <v>1335</v>
      </c>
      <c r="C406" s="34" t="s">
        <v>54</v>
      </c>
      <c r="D406" s="34" t="s">
        <v>1343</v>
      </c>
      <c r="E406" s="34" t="s">
        <v>2174</v>
      </c>
      <c r="F406" s="34" t="s">
        <v>2078</v>
      </c>
      <c r="G406" s="34" t="s">
        <v>2079</v>
      </c>
      <c r="H406" s="34" t="s">
        <v>2257</v>
      </c>
      <c r="I406" s="36">
        <v>37500</v>
      </c>
      <c r="J406" s="37">
        <v>40969</v>
      </c>
      <c r="K406" s="34" t="s">
        <v>1337</v>
      </c>
      <c r="L406" s="34" t="s">
        <v>1338</v>
      </c>
      <c r="M406" s="34" t="s">
        <v>1339</v>
      </c>
      <c r="N406" s="37">
        <v>41093</v>
      </c>
      <c r="O406" s="37">
        <f t="shared" si="28"/>
        <v>40969</v>
      </c>
      <c r="P406" s="38">
        <v>365</v>
      </c>
      <c r="Q406" s="37" t="s">
        <v>2297</v>
      </c>
      <c r="R406" s="37">
        <f t="shared" si="27"/>
        <v>41334</v>
      </c>
      <c r="S406" s="38">
        <f t="shared" si="29"/>
        <v>-241</v>
      </c>
      <c r="T406" s="39" t="s">
        <v>2298</v>
      </c>
      <c r="U406" s="34" t="s">
        <v>1206</v>
      </c>
      <c r="V406" s="37">
        <v>41205</v>
      </c>
      <c r="W406" s="40" t="s">
        <v>1207</v>
      </c>
      <c r="X406" s="37" t="s">
        <v>1208</v>
      </c>
      <c r="Y406" s="40" t="s">
        <v>334</v>
      </c>
      <c r="Z406" s="40" t="s">
        <v>1209</v>
      </c>
      <c r="AA406" s="34" t="s">
        <v>1344</v>
      </c>
      <c r="AB406" s="34" t="s">
        <v>1341</v>
      </c>
      <c r="AC406" s="45" t="s">
        <v>40</v>
      </c>
      <c r="AD406" s="45" t="s">
        <v>40</v>
      </c>
      <c r="AE406" s="45" t="s">
        <v>40</v>
      </c>
      <c r="AF406" s="45" t="s">
        <v>40</v>
      </c>
      <c r="AG406" s="45" t="s">
        <v>40</v>
      </c>
      <c r="AH406" s="34" t="s">
        <v>1342</v>
      </c>
      <c r="AI406" s="34" t="s">
        <v>47</v>
      </c>
      <c r="AJ406" s="33">
        <v>629877</v>
      </c>
      <c r="AK406" s="40" t="s">
        <v>247</v>
      </c>
      <c r="AL406" s="40" t="s">
        <v>49</v>
      </c>
      <c r="AM406" s="40" t="s">
        <v>50</v>
      </c>
      <c r="AN406" s="40" t="s">
        <v>3347</v>
      </c>
      <c r="AO406" s="40" t="s">
        <v>3880</v>
      </c>
      <c r="AP406" s="40" t="s">
        <v>2327</v>
      </c>
      <c r="AQ406" s="40" t="s">
        <v>2329</v>
      </c>
      <c r="AR406" s="38">
        <v>51454846</v>
      </c>
      <c r="AS406" s="42" t="s">
        <v>4064</v>
      </c>
      <c r="AT406" s="43" t="s">
        <v>4062</v>
      </c>
      <c r="AU406" s="33">
        <v>51454846</v>
      </c>
      <c r="AV406" s="33" t="s">
        <v>2793</v>
      </c>
      <c r="AW406" s="33" t="s">
        <v>4080</v>
      </c>
      <c r="AX406" s="40" t="s">
        <v>4057</v>
      </c>
      <c r="AY406" s="40" t="s">
        <v>4058</v>
      </c>
      <c r="AZ406" s="43" t="s">
        <v>4062</v>
      </c>
      <c r="BA406" s="42" t="s">
        <v>4064</v>
      </c>
      <c r="BB406" s="43" t="s">
        <v>4062</v>
      </c>
      <c r="BC406" s="43" t="s">
        <v>4062</v>
      </c>
      <c r="BD406" s="43" t="s">
        <v>4062</v>
      </c>
      <c r="BE406" s="42" t="s">
        <v>4070</v>
      </c>
      <c r="BF406" s="42" t="s">
        <v>4058</v>
      </c>
      <c r="BG406" s="43" t="s">
        <v>4062</v>
      </c>
      <c r="BH406" s="42" t="s">
        <v>4064</v>
      </c>
      <c r="BI406" s="43" t="s">
        <v>4062</v>
      </c>
      <c r="BJ406" s="43" t="s">
        <v>4062</v>
      </c>
      <c r="BK406" s="43" t="s">
        <v>4062</v>
      </c>
      <c r="BL406" s="42" t="s">
        <v>40</v>
      </c>
      <c r="BM406" s="42" t="s">
        <v>40</v>
      </c>
      <c r="BN406" s="43" t="s">
        <v>4062</v>
      </c>
      <c r="BO406" s="43" t="s">
        <v>4062</v>
      </c>
      <c r="BP406" s="43" t="s">
        <v>4062</v>
      </c>
      <c r="BQ406" s="43" t="s">
        <v>4062</v>
      </c>
      <c r="BR406" s="43" t="s">
        <v>4062</v>
      </c>
      <c r="BS406" s="43" t="s">
        <v>4062</v>
      </c>
      <c r="BT406" s="43" t="s">
        <v>4062</v>
      </c>
    </row>
    <row r="407" spans="1:72" s="42" customFormat="1" x14ac:dyDescent="0.2">
      <c r="A407" s="33">
        <v>51454944</v>
      </c>
      <c r="B407" s="34" t="s">
        <v>1345</v>
      </c>
      <c r="C407" s="34" t="s">
        <v>51</v>
      </c>
      <c r="D407" s="34" t="s">
        <v>1033</v>
      </c>
      <c r="E407" s="34" t="s">
        <v>2187</v>
      </c>
      <c r="F407" s="34" t="s">
        <v>2080</v>
      </c>
      <c r="G407" s="34" t="s">
        <v>2016</v>
      </c>
      <c r="H407" s="34" t="s">
        <v>2230</v>
      </c>
      <c r="I407" s="36">
        <v>358350</v>
      </c>
      <c r="J407" s="37">
        <v>40968</v>
      </c>
      <c r="K407" s="34" t="s">
        <v>1346</v>
      </c>
      <c r="L407" s="34" t="s">
        <v>1347</v>
      </c>
      <c r="M407" s="34" t="s">
        <v>881</v>
      </c>
      <c r="N407" s="37">
        <v>41093</v>
      </c>
      <c r="O407" s="37">
        <f t="shared" si="28"/>
        <v>40968</v>
      </c>
      <c r="P407" s="38">
        <v>365</v>
      </c>
      <c r="Q407" s="37" t="s">
        <v>2297</v>
      </c>
      <c r="R407" s="37">
        <f t="shared" si="27"/>
        <v>41333</v>
      </c>
      <c r="S407" s="38">
        <f t="shared" si="29"/>
        <v>-240</v>
      </c>
      <c r="T407" s="39" t="s">
        <v>2298</v>
      </c>
      <c r="U407" s="34" t="s">
        <v>1206</v>
      </c>
      <c r="V407" s="37">
        <v>41205</v>
      </c>
      <c r="W407" s="40" t="s">
        <v>1207</v>
      </c>
      <c r="X407" s="37" t="s">
        <v>1208</v>
      </c>
      <c r="Y407" s="40" t="s">
        <v>334</v>
      </c>
      <c r="Z407" s="40" t="s">
        <v>1209</v>
      </c>
      <c r="AA407" s="34" t="s">
        <v>1258</v>
      </c>
      <c r="AB407" s="34" t="s">
        <v>1259</v>
      </c>
      <c r="AC407" s="45" t="s">
        <v>40</v>
      </c>
      <c r="AD407" s="45" t="s">
        <v>40</v>
      </c>
      <c r="AE407" s="45" t="s">
        <v>40</v>
      </c>
      <c r="AF407" s="45" t="s">
        <v>40</v>
      </c>
      <c r="AG407" s="45" t="s">
        <v>40</v>
      </c>
      <c r="AH407" s="34" t="s">
        <v>1260</v>
      </c>
      <c r="AI407" s="34" t="s">
        <v>47</v>
      </c>
      <c r="AJ407" s="33">
        <v>41509439</v>
      </c>
      <c r="AK407" s="40" t="s">
        <v>247</v>
      </c>
      <c r="AL407" s="40" t="s">
        <v>49</v>
      </c>
      <c r="AM407" s="40" t="s">
        <v>50</v>
      </c>
      <c r="AN407" s="40" t="s">
        <v>3348</v>
      </c>
      <c r="AO407" s="40" t="s">
        <v>3881</v>
      </c>
      <c r="AP407" s="40" t="s">
        <v>2327</v>
      </c>
      <c r="AQ407" s="40" t="s">
        <v>2329</v>
      </c>
      <c r="AR407" s="38">
        <v>51454944</v>
      </c>
      <c r="AS407" s="42" t="s">
        <v>4061</v>
      </c>
      <c r="AT407" s="43" t="s">
        <v>4062</v>
      </c>
      <c r="AU407" s="33">
        <v>51454944</v>
      </c>
      <c r="AV407" s="33" t="s">
        <v>2794</v>
      </c>
      <c r="AW407" s="33" t="s">
        <v>4080</v>
      </c>
      <c r="AX407" s="40" t="s">
        <v>4057</v>
      </c>
      <c r="AY407" s="40" t="s">
        <v>4058</v>
      </c>
      <c r="AZ407" s="43" t="s">
        <v>4062</v>
      </c>
      <c r="BA407" s="42" t="s">
        <v>4061</v>
      </c>
      <c r="BB407" s="43" t="s">
        <v>4062</v>
      </c>
      <c r="BC407" s="43" t="s">
        <v>4062</v>
      </c>
      <c r="BD407" s="43" t="s">
        <v>4062</v>
      </c>
      <c r="BE407" s="42" t="s">
        <v>4070</v>
      </c>
      <c r="BF407" s="42" t="s">
        <v>4058</v>
      </c>
      <c r="BG407" s="43" t="s">
        <v>4062</v>
      </c>
      <c r="BH407" s="42" t="s">
        <v>4061</v>
      </c>
      <c r="BI407" s="43" t="s">
        <v>4062</v>
      </c>
      <c r="BJ407" s="43" t="s">
        <v>4062</v>
      </c>
      <c r="BK407" s="43" t="s">
        <v>4062</v>
      </c>
      <c r="BL407" s="42" t="s">
        <v>40</v>
      </c>
      <c r="BM407" s="42" t="s">
        <v>40</v>
      </c>
      <c r="BN407" s="43" t="s">
        <v>4062</v>
      </c>
      <c r="BO407" s="43" t="s">
        <v>4062</v>
      </c>
      <c r="BP407" s="43" t="s">
        <v>4062</v>
      </c>
      <c r="BQ407" s="43" t="s">
        <v>4062</v>
      </c>
      <c r="BR407" s="43" t="s">
        <v>4062</v>
      </c>
      <c r="BS407" s="43" t="s">
        <v>4062</v>
      </c>
      <c r="BT407" s="43" t="s">
        <v>4062</v>
      </c>
    </row>
    <row r="408" spans="1:72" s="42" customFormat="1" x14ac:dyDescent="0.2">
      <c r="A408" s="33">
        <v>51493712</v>
      </c>
      <c r="B408" s="34" t="s">
        <v>1348</v>
      </c>
      <c r="C408" s="34" t="s">
        <v>51</v>
      </c>
      <c r="D408" s="34" t="s">
        <v>1349</v>
      </c>
      <c r="E408" s="34" t="s">
        <v>2174</v>
      </c>
      <c r="F408" s="34" t="s">
        <v>2081</v>
      </c>
      <c r="G408" s="34" t="s">
        <v>2082</v>
      </c>
      <c r="H408" s="34" t="s">
        <v>2258</v>
      </c>
      <c r="I408" s="36">
        <v>101248</v>
      </c>
      <c r="J408" s="37">
        <v>41027</v>
      </c>
      <c r="K408" s="34" t="s">
        <v>1350</v>
      </c>
      <c r="L408" s="34" t="s">
        <v>1351</v>
      </c>
      <c r="M408" s="34" t="s">
        <v>763</v>
      </c>
      <c r="N408" s="37">
        <v>41096</v>
      </c>
      <c r="O408" s="37">
        <f t="shared" si="28"/>
        <v>41027</v>
      </c>
      <c r="P408" s="38">
        <v>365</v>
      </c>
      <c r="Q408" s="37" t="s">
        <v>2297</v>
      </c>
      <c r="R408" s="37">
        <f t="shared" si="27"/>
        <v>41392</v>
      </c>
      <c r="S408" s="38">
        <f t="shared" si="29"/>
        <v>-296</v>
      </c>
      <c r="T408" s="39" t="s">
        <v>2298</v>
      </c>
      <c r="U408" s="34" t="s">
        <v>1206</v>
      </c>
      <c r="V408" s="37">
        <v>41205</v>
      </c>
      <c r="W408" s="40" t="s">
        <v>1207</v>
      </c>
      <c r="X408" s="37" t="s">
        <v>1208</v>
      </c>
      <c r="Y408" s="40" t="s">
        <v>334</v>
      </c>
      <c r="Z408" s="40" t="s">
        <v>1209</v>
      </c>
      <c r="AA408" s="34" t="s">
        <v>1352</v>
      </c>
      <c r="AB408" s="34" t="s">
        <v>233</v>
      </c>
      <c r="AC408" s="45" t="s">
        <v>40</v>
      </c>
      <c r="AD408" s="45" t="s">
        <v>40</v>
      </c>
      <c r="AE408" s="45" t="s">
        <v>40</v>
      </c>
      <c r="AF408" s="45" t="s">
        <v>40</v>
      </c>
      <c r="AG408" s="45" t="s">
        <v>40</v>
      </c>
      <c r="AH408" s="34" t="s">
        <v>1353</v>
      </c>
      <c r="AI408" s="34" t="s">
        <v>47</v>
      </c>
      <c r="AJ408" s="33">
        <v>25479985</v>
      </c>
      <c r="AK408" s="40" t="s">
        <v>247</v>
      </c>
      <c r="AL408" s="40" t="s">
        <v>49</v>
      </c>
      <c r="AM408" s="40" t="s">
        <v>50</v>
      </c>
      <c r="AN408" s="40" t="s">
        <v>3349</v>
      </c>
      <c r="AO408" s="40" t="s">
        <v>3882</v>
      </c>
      <c r="AP408" s="40" t="s">
        <v>2327</v>
      </c>
      <c r="AQ408" s="40" t="s">
        <v>2329</v>
      </c>
      <c r="AR408" s="38">
        <v>51493712</v>
      </c>
      <c r="AS408" s="42" t="s">
        <v>4064</v>
      </c>
      <c r="AT408" s="43" t="s">
        <v>4062</v>
      </c>
      <c r="AU408" s="33">
        <v>51493712</v>
      </c>
      <c r="AV408" s="33" t="s">
        <v>2795</v>
      </c>
      <c r="AW408" s="33" t="s">
        <v>4080</v>
      </c>
      <c r="AX408" s="40" t="s">
        <v>4057</v>
      </c>
      <c r="AY408" s="40" t="s">
        <v>4058</v>
      </c>
      <c r="AZ408" s="43" t="s">
        <v>4062</v>
      </c>
      <c r="BA408" s="42" t="s">
        <v>4064</v>
      </c>
      <c r="BB408" s="43" t="s">
        <v>4062</v>
      </c>
      <c r="BC408" s="43" t="s">
        <v>4062</v>
      </c>
      <c r="BD408" s="43" t="s">
        <v>4062</v>
      </c>
      <c r="BE408" s="42" t="s">
        <v>4070</v>
      </c>
      <c r="BF408" s="42" t="s">
        <v>4058</v>
      </c>
      <c r="BG408" s="43" t="s">
        <v>4062</v>
      </c>
      <c r="BH408" s="42" t="s">
        <v>4064</v>
      </c>
      <c r="BI408" s="43" t="s">
        <v>4062</v>
      </c>
      <c r="BJ408" s="43" t="s">
        <v>4062</v>
      </c>
      <c r="BK408" s="43" t="s">
        <v>4062</v>
      </c>
      <c r="BL408" s="42" t="s">
        <v>40</v>
      </c>
      <c r="BM408" s="42" t="s">
        <v>40</v>
      </c>
      <c r="BN408" s="43" t="s">
        <v>4062</v>
      </c>
      <c r="BO408" s="43" t="s">
        <v>4062</v>
      </c>
      <c r="BP408" s="43" t="s">
        <v>4062</v>
      </c>
      <c r="BQ408" s="43" t="s">
        <v>4062</v>
      </c>
      <c r="BR408" s="43" t="s">
        <v>4062</v>
      </c>
      <c r="BS408" s="43" t="s">
        <v>4062</v>
      </c>
      <c r="BT408" s="43" t="s">
        <v>4062</v>
      </c>
    </row>
    <row r="409" spans="1:72" s="42" customFormat="1" x14ac:dyDescent="0.2">
      <c r="A409" s="33">
        <v>25047344</v>
      </c>
      <c r="B409" s="34" t="s">
        <v>1354</v>
      </c>
      <c r="C409" s="34" t="s">
        <v>51</v>
      </c>
      <c r="D409" s="34" t="s">
        <v>1355</v>
      </c>
      <c r="E409" s="34" t="s">
        <v>2174</v>
      </c>
      <c r="F409" s="34" t="s">
        <v>2083</v>
      </c>
      <c r="G409" s="34" t="s">
        <v>2084</v>
      </c>
      <c r="H409" s="34" t="s">
        <v>2259</v>
      </c>
      <c r="I409" s="36">
        <v>45610</v>
      </c>
      <c r="J409" s="37">
        <v>41002</v>
      </c>
      <c r="K409" s="34" t="s">
        <v>1356</v>
      </c>
      <c r="L409" s="34" t="s">
        <v>1357</v>
      </c>
      <c r="M409" s="34" t="s">
        <v>1358</v>
      </c>
      <c r="N409" s="37">
        <v>41093</v>
      </c>
      <c r="O409" s="37">
        <f t="shared" si="28"/>
        <v>41002</v>
      </c>
      <c r="P409" s="38">
        <v>365</v>
      </c>
      <c r="Q409" s="37" t="s">
        <v>2297</v>
      </c>
      <c r="R409" s="37">
        <f t="shared" si="27"/>
        <v>41367</v>
      </c>
      <c r="S409" s="38">
        <f t="shared" si="29"/>
        <v>-274</v>
      </c>
      <c r="T409" s="39" t="s">
        <v>2298</v>
      </c>
      <c r="U409" s="34" t="s">
        <v>1206</v>
      </c>
      <c r="V409" s="37">
        <v>41205</v>
      </c>
      <c r="W409" s="40" t="s">
        <v>1207</v>
      </c>
      <c r="X409" s="37" t="s">
        <v>1208</v>
      </c>
      <c r="Y409" s="40" t="s">
        <v>38</v>
      </c>
      <c r="Z409" s="40" t="s">
        <v>1209</v>
      </c>
      <c r="AA409" s="41" t="s">
        <v>40</v>
      </c>
      <c r="AB409" s="41" t="s">
        <v>40</v>
      </c>
      <c r="AC409" s="34" t="s">
        <v>803</v>
      </c>
      <c r="AD409" s="34" t="s">
        <v>851</v>
      </c>
      <c r="AE409" s="40" t="s">
        <v>785</v>
      </c>
      <c r="AF409" s="40" t="s">
        <v>1359</v>
      </c>
      <c r="AG409" s="34" t="s">
        <v>1360</v>
      </c>
      <c r="AH409" s="34" t="s">
        <v>1361</v>
      </c>
      <c r="AI409" s="34" t="s">
        <v>47</v>
      </c>
      <c r="AJ409" s="33">
        <v>2907492</v>
      </c>
      <c r="AK409" s="40" t="s">
        <v>247</v>
      </c>
      <c r="AL409" s="40" t="s">
        <v>49</v>
      </c>
      <c r="AM409" s="40" t="s">
        <v>50</v>
      </c>
      <c r="AN409" s="40" t="s">
        <v>3350</v>
      </c>
      <c r="AO409" s="40" t="s">
        <v>3883</v>
      </c>
      <c r="AP409" s="40" t="s">
        <v>2337</v>
      </c>
      <c r="AQ409" s="40" t="s">
        <v>2334</v>
      </c>
      <c r="AR409" s="38">
        <v>25047344</v>
      </c>
      <c r="AS409" s="42" t="s">
        <v>4064</v>
      </c>
      <c r="AT409" s="43" t="s">
        <v>4062</v>
      </c>
      <c r="AU409" s="33">
        <v>25047344</v>
      </c>
      <c r="AV409" s="33" t="s">
        <v>2796</v>
      </c>
      <c r="AW409" s="33" t="s">
        <v>4080</v>
      </c>
      <c r="AX409" s="40" t="s">
        <v>4056</v>
      </c>
      <c r="AY409" s="40" t="s">
        <v>4058</v>
      </c>
      <c r="AZ409" s="43" t="s">
        <v>4062</v>
      </c>
      <c r="BA409" s="42" t="s">
        <v>4064</v>
      </c>
      <c r="BB409" s="43" t="s">
        <v>4062</v>
      </c>
      <c r="BC409" s="43" t="s">
        <v>4062</v>
      </c>
      <c r="BD409" s="43" t="s">
        <v>4062</v>
      </c>
      <c r="BE409" s="42" t="s">
        <v>4070</v>
      </c>
      <c r="BF409" s="42" t="s">
        <v>4058</v>
      </c>
      <c r="BG409" s="43" t="s">
        <v>4062</v>
      </c>
      <c r="BH409" s="42" t="s">
        <v>4064</v>
      </c>
      <c r="BI409" s="43" t="s">
        <v>4062</v>
      </c>
      <c r="BJ409" s="43" t="s">
        <v>4062</v>
      </c>
      <c r="BK409" s="43" t="s">
        <v>4062</v>
      </c>
      <c r="BL409" s="42" t="s">
        <v>40</v>
      </c>
      <c r="BM409" s="42" t="s">
        <v>40</v>
      </c>
      <c r="BN409" s="43" t="s">
        <v>4062</v>
      </c>
      <c r="BO409" s="43" t="s">
        <v>4062</v>
      </c>
      <c r="BP409" s="43" t="s">
        <v>4062</v>
      </c>
      <c r="BQ409" s="43" t="s">
        <v>4062</v>
      </c>
      <c r="BR409" s="43" t="s">
        <v>4062</v>
      </c>
      <c r="BS409" s="43" t="s">
        <v>4062</v>
      </c>
      <c r="BT409" s="43" t="s">
        <v>4062</v>
      </c>
    </row>
    <row r="410" spans="1:72" s="42" customFormat="1" x14ac:dyDescent="0.2">
      <c r="A410" s="33">
        <v>25047428</v>
      </c>
      <c r="B410" s="34" t="s">
        <v>1362</v>
      </c>
      <c r="C410" s="34" t="s">
        <v>54</v>
      </c>
      <c r="D410" s="34" t="s">
        <v>1363</v>
      </c>
      <c r="E410" s="34" t="s">
        <v>2177</v>
      </c>
      <c r="F410" s="34" t="s">
        <v>2085</v>
      </c>
      <c r="G410" s="34" t="s">
        <v>2086</v>
      </c>
      <c r="H410" s="34" t="s">
        <v>2260</v>
      </c>
      <c r="I410" s="36">
        <v>91392</v>
      </c>
      <c r="J410" s="37">
        <v>40936</v>
      </c>
      <c r="K410" s="34" t="s">
        <v>1364</v>
      </c>
      <c r="L410" s="34" t="s">
        <v>1365</v>
      </c>
      <c r="M410" s="34" t="s">
        <v>537</v>
      </c>
      <c r="N410" s="37">
        <v>41093</v>
      </c>
      <c r="O410" s="37">
        <f t="shared" si="28"/>
        <v>40936</v>
      </c>
      <c r="P410" s="38">
        <v>365</v>
      </c>
      <c r="Q410" s="37" t="s">
        <v>2297</v>
      </c>
      <c r="R410" s="37">
        <f t="shared" si="27"/>
        <v>41301</v>
      </c>
      <c r="S410" s="38">
        <f t="shared" si="29"/>
        <v>-208</v>
      </c>
      <c r="T410" s="39" t="s">
        <v>2298</v>
      </c>
      <c r="U410" s="34" t="s">
        <v>1206</v>
      </c>
      <c r="V410" s="37">
        <v>41205</v>
      </c>
      <c r="W410" s="40" t="s">
        <v>1207</v>
      </c>
      <c r="X410" s="37" t="s">
        <v>1208</v>
      </c>
      <c r="Y410" s="40" t="s">
        <v>57</v>
      </c>
      <c r="Z410" s="40" t="s">
        <v>1209</v>
      </c>
      <c r="AA410" s="41" t="s">
        <v>40</v>
      </c>
      <c r="AB410" s="41" t="s">
        <v>40</v>
      </c>
      <c r="AC410" s="34" t="s">
        <v>41</v>
      </c>
      <c r="AD410" s="34" t="s">
        <v>42</v>
      </c>
      <c r="AE410" s="40" t="s">
        <v>43</v>
      </c>
      <c r="AF410" s="40" t="s">
        <v>1366</v>
      </c>
      <c r="AG410" s="34" t="s">
        <v>1367</v>
      </c>
      <c r="AH410" s="34" t="s">
        <v>1368</v>
      </c>
      <c r="AI410" s="34" t="s">
        <v>47</v>
      </c>
      <c r="AJ410" s="33">
        <v>41460825</v>
      </c>
      <c r="AK410" s="40" t="s">
        <v>247</v>
      </c>
      <c r="AL410" s="40" t="s">
        <v>49</v>
      </c>
      <c r="AM410" s="40" t="s">
        <v>64</v>
      </c>
      <c r="AN410" s="40" t="s">
        <v>3351</v>
      </c>
      <c r="AO410" s="40" t="s">
        <v>3884</v>
      </c>
      <c r="AP410" s="40" t="s">
        <v>2357</v>
      </c>
      <c r="AQ410" s="40" t="s">
        <v>2331</v>
      </c>
      <c r="AR410" s="38">
        <v>25047428</v>
      </c>
      <c r="AS410" s="43" t="s">
        <v>4062</v>
      </c>
      <c r="AT410" s="44" t="s">
        <v>4061</v>
      </c>
      <c r="AU410" s="33">
        <v>25047428</v>
      </c>
      <c r="AV410" s="33" t="s">
        <v>2797</v>
      </c>
      <c r="AW410" s="33" t="s">
        <v>4080</v>
      </c>
      <c r="AX410" s="40" t="s">
        <v>4056</v>
      </c>
      <c r="AY410" s="40" t="s">
        <v>4059</v>
      </c>
      <c r="AZ410" s="43" t="s">
        <v>4062</v>
      </c>
      <c r="BA410" s="43" t="s">
        <v>4062</v>
      </c>
      <c r="BB410" s="43" t="s">
        <v>4062</v>
      </c>
      <c r="BC410" s="43" t="s">
        <v>4062</v>
      </c>
      <c r="BD410" s="42" t="s">
        <v>4061</v>
      </c>
      <c r="BE410" s="42" t="s">
        <v>4070</v>
      </c>
      <c r="BF410" s="42" t="s">
        <v>4059</v>
      </c>
      <c r="BG410" s="43" t="s">
        <v>4062</v>
      </c>
      <c r="BH410" s="43" t="s">
        <v>4062</v>
      </c>
      <c r="BI410" s="43" t="s">
        <v>4062</v>
      </c>
      <c r="BJ410" s="43" t="s">
        <v>4062</v>
      </c>
      <c r="BK410" s="42" t="s">
        <v>4061</v>
      </c>
      <c r="BL410" s="42" t="s">
        <v>40</v>
      </c>
      <c r="BM410" s="42" t="s">
        <v>40</v>
      </c>
      <c r="BN410" s="43" t="s">
        <v>4062</v>
      </c>
      <c r="BO410" s="43" t="s">
        <v>4062</v>
      </c>
      <c r="BP410" s="43" t="s">
        <v>4062</v>
      </c>
      <c r="BQ410" s="43" t="s">
        <v>4062</v>
      </c>
      <c r="BR410" s="43" t="s">
        <v>4062</v>
      </c>
      <c r="BS410" s="43" t="s">
        <v>4062</v>
      </c>
      <c r="BT410" s="43" t="s">
        <v>4062</v>
      </c>
    </row>
    <row r="411" spans="1:72" s="42" customFormat="1" x14ac:dyDescent="0.2">
      <c r="A411" s="33">
        <v>25047428</v>
      </c>
      <c r="B411" s="34" t="s">
        <v>1362</v>
      </c>
      <c r="C411" s="34" t="s">
        <v>51</v>
      </c>
      <c r="D411" s="34" t="s">
        <v>1369</v>
      </c>
      <c r="E411" s="34" t="s">
        <v>2177</v>
      </c>
      <c r="F411" s="34" t="s">
        <v>2087</v>
      </c>
      <c r="G411" s="34" t="s">
        <v>2086</v>
      </c>
      <c r="H411" s="34" t="s">
        <v>2260</v>
      </c>
      <c r="I411" s="36">
        <v>318696</v>
      </c>
      <c r="J411" s="37">
        <v>40936</v>
      </c>
      <c r="K411" s="34" t="s">
        <v>1364</v>
      </c>
      <c r="L411" s="34" t="s">
        <v>1365</v>
      </c>
      <c r="M411" s="34" t="s">
        <v>537</v>
      </c>
      <c r="N411" s="37">
        <v>41093</v>
      </c>
      <c r="O411" s="37">
        <f t="shared" si="28"/>
        <v>40936</v>
      </c>
      <c r="P411" s="38">
        <v>365</v>
      </c>
      <c r="Q411" s="37" t="s">
        <v>2297</v>
      </c>
      <c r="R411" s="37">
        <f t="shared" si="27"/>
        <v>41301</v>
      </c>
      <c r="S411" s="38">
        <f t="shared" si="29"/>
        <v>-208</v>
      </c>
      <c r="T411" s="39" t="s">
        <v>2298</v>
      </c>
      <c r="U411" s="34" t="s">
        <v>1206</v>
      </c>
      <c r="V411" s="37">
        <v>41205</v>
      </c>
      <c r="W411" s="40" t="s">
        <v>1207</v>
      </c>
      <c r="X411" s="37" t="s">
        <v>1208</v>
      </c>
      <c r="Y411" s="40" t="s">
        <v>57</v>
      </c>
      <c r="Z411" s="40" t="s">
        <v>1209</v>
      </c>
      <c r="AA411" s="41" t="s">
        <v>40</v>
      </c>
      <c r="AB411" s="41" t="s">
        <v>40</v>
      </c>
      <c r="AC411" s="34" t="s">
        <v>41</v>
      </c>
      <c r="AD411" s="34" t="s">
        <v>42</v>
      </c>
      <c r="AE411" s="40" t="s">
        <v>43</v>
      </c>
      <c r="AF411" s="40" t="s">
        <v>1366</v>
      </c>
      <c r="AG411" s="34" t="s">
        <v>1367</v>
      </c>
      <c r="AH411" s="34" t="s">
        <v>1368</v>
      </c>
      <c r="AI411" s="34" t="s">
        <v>47</v>
      </c>
      <c r="AJ411" s="33">
        <v>41460825</v>
      </c>
      <c r="AK411" s="40" t="s">
        <v>247</v>
      </c>
      <c r="AL411" s="40" t="s">
        <v>49</v>
      </c>
      <c r="AM411" s="40" t="s">
        <v>64</v>
      </c>
      <c r="AN411" s="40" t="s">
        <v>3352</v>
      </c>
      <c r="AO411" s="40" t="s">
        <v>3885</v>
      </c>
      <c r="AP411" s="40" t="s">
        <v>2357</v>
      </c>
      <c r="AQ411" s="40" t="s">
        <v>2331</v>
      </c>
      <c r="AR411" s="38">
        <v>25047428</v>
      </c>
      <c r="AS411" s="43" t="s">
        <v>4062</v>
      </c>
      <c r="AT411" s="44" t="s">
        <v>4061</v>
      </c>
      <c r="AU411" s="33">
        <v>25047428</v>
      </c>
      <c r="AV411" s="33" t="s">
        <v>2798</v>
      </c>
      <c r="AW411" s="33" t="s">
        <v>4080</v>
      </c>
      <c r="AX411" s="40" t="s">
        <v>4056</v>
      </c>
      <c r="AY411" s="40" t="s">
        <v>4059</v>
      </c>
      <c r="AZ411" s="43" t="s">
        <v>4062</v>
      </c>
      <c r="BA411" s="43" t="s">
        <v>4062</v>
      </c>
      <c r="BB411" s="43" t="s">
        <v>4062</v>
      </c>
      <c r="BC411" s="43" t="s">
        <v>4062</v>
      </c>
      <c r="BD411" s="42" t="s">
        <v>4061</v>
      </c>
      <c r="BE411" s="42" t="s">
        <v>4070</v>
      </c>
      <c r="BF411" s="42" t="s">
        <v>4059</v>
      </c>
      <c r="BG411" s="43" t="s">
        <v>4062</v>
      </c>
      <c r="BH411" s="43" t="s">
        <v>4062</v>
      </c>
      <c r="BI411" s="43" t="s">
        <v>4062</v>
      </c>
      <c r="BJ411" s="43" t="s">
        <v>4062</v>
      </c>
      <c r="BK411" s="42" t="s">
        <v>4061</v>
      </c>
      <c r="BL411" s="42" t="s">
        <v>40</v>
      </c>
      <c r="BM411" s="42" t="s">
        <v>40</v>
      </c>
      <c r="BN411" s="43" t="s">
        <v>4062</v>
      </c>
      <c r="BO411" s="43" t="s">
        <v>4062</v>
      </c>
      <c r="BP411" s="43" t="s">
        <v>4062</v>
      </c>
      <c r="BQ411" s="43" t="s">
        <v>4062</v>
      </c>
      <c r="BR411" s="43" t="s">
        <v>4062</v>
      </c>
      <c r="BS411" s="43" t="s">
        <v>4062</v>
      </c>
      <c r="BT411" s="43" t="s">
        <v>4062</v>
      </c>
    </row>
    <row r="412" spans="1:72" s="42" customFormat="1" x14ac:dyDescent="0.2">
      <c r="A412" s="33">
        <v>25047493</v>
      </c>
      <c r="B412" s="34" t="s">
        <v>1370</v>
      </c>
      <c r="C412" s="34" t="s">
        <v>51</v>
      </c>
      <c r="D412" s="34" t="s">
        <v>1371</v>
      </c>
      <c r="E412" s="34" t="s">
        <v>2184</v>
      </c>
      <c r="F412" s="34" t="s">
        <v>2088</v>
      </c>
      <c r="G412" s="34" t="s">
        <v>2089</v>
      </c>
      <c r="H412" s="34" t="s">
        <v>2261</v>
      </c>
      <c r="I412" s="36">
        <v>123444</v>
      </c>
      <c r="J412" s="37">
        <v>41008</v>
      </c>
      <c r="K412" s="34" t="s">
        <v>1372</v>
      </c>
      <c r="L412" s="34" t="s">
        <v>1373</v>
      </c>
      <c r="M412" s="34" t="s">
        <v>1374</v>
      </c>
      <c r="N412" s="37">
        <v>41093</v>
      </c>
      <c r="O412" s="37">
        <f t="shared" si="28"/>
        <v>41008</v>
      </c>
      <c r="P412" s="38">
        <v>365</v>
      </c>
      <c r="Q412" s="37" t="s">
        <v>2297</v>
      </c>
      <c r="R412" s="37">
        <f t="shared" si="27"/>
        <v>41373</v>
      </c>
      <c r="S412" s="38">
        <f t="shared" si="29"/>
        <v>-280</v>
      </c>
      <c r="T412" s="39" t="s">
        <v>2298</v>
      </c>
      <c r="U412" s="34" t="s">
        <v>1206</v>
      </c>
      <c r="V412" s="37">
        <v>41205</v>
      </c>
      <c r="W412" s="40" t="s">
        <v>1207</v>
      </c>
      <c r="X412" s="37" t="s">
        <v>1208</v>
      </c>
      <c r="Y412" s="40" t="s">
        <v>38</v>
      </c>
      <c r="Z412" s="40" t="s">
        <v>1209</v>
      </c>
      <c r="AA412" s="41" t="s">
        <v>40</v>
      </c>
      <c r="AB412" s="41" t="s">
        <v>40</v>
      </c>
      <c r="AC412" s="34" t="s">
        <v>889</v>
      </c>
      <c r="AD412" s="34" t="s">
        <v>851</v>
      </c>
      <c r="AE412" s="40" t="s">
        <v>1375</v>
      </c>
      <c r="AF412" s="40" t="s">
        <v>1376</v>
      </c>
      <c r="AG412" s="34" t="s">
        <v>1377</v>
      </c>
      <c r="AH412" s="34" t="s">
        <v>1378</v>
      </c>
      <c r="AI412" s="34" t="s">
        <v>47</v>
      </c>
      <c r="AJ412" s="33">
        <v>2831415</v>
      </c>
      <c r="AK412" s="40" t="s">
        <v>247</v>
      </c>
      <c r="AL412" s="40" t="s">
        <v>49</v>
      </c>
      <c r="AM412" s="40" t="s">
        <v>50</v>
      </c>
      <c r="AN412" s="40" t="s">
        <v>3353</v>
      </c>
      <c r="AO412" s="40" t="s">
        <v>3886</v>
      </c>
      <c r="AP412" s="40" t="s">
        <v>2336</v>
      </c>
      <c r="AQ412" s="40" t="s">
        <v>2334</v>
      </c>
      <c r="AR412" s="38">
        <v>25047493</v>
      </c>
      <c r="AS412" s="42" t="s">
        <v>4061</v>
      </c>
      <c r="AT412" s="43" t="s">
        <v>4062</v>
      </c>
      <c r="AU412" s="33">
        <v>25047493</v>
      </c>
      <c r="AV412" s="33" t="s">
        <v>2799</v>
      </c>
      <c r="AW412" s="33" t="s">
        <v>4080</v>
      </c>
      <c r="AX412" s="40" t="s">
        <v>4056</v>
      </c>
      <c r="AY412" s="40" t="s">
        <v>4058</v>
      </c>
      <c r="AZ412" s="43" t="s">
        <v>4062</v>
      </c>
      <c r="BA412" s="42" t="s">
        <v>4061</v>
      </c>
      <c r="BB412" s="43" t="s">
        <v>4062</v>
      </c>
      <c r="BC412" s="43" t="s">
        <v>4062</v>
      </c>
      <c r="BD412" s="43" t="s">
        <v>4062</v>
      </c>
      <c r="BE412" s="42" t="s">
        <v>4070</v>
      </c>
      <c r="BF412" s="42" t="s">
        <v>4058</v>
      </c>
      <c r="BG412" s="43" t="s">
        <v>4062</v>
      </c>
      <c r="BH412" s="42" t="s">
        <v>4061</v>
      </c>
      <c r="BI412" s="43" t="s">
        <v>4062</v>
      </c>
      <c r="BJ412" s="43" t="s">
        <v>4062</v>
      </c>
      <c r="BK412" s="43" t="s">
        <v>4062</v>
      </c>
      <c r="BL412" s="42" t="s">
        <v>40</v>
      </c>
      <c r="BM412" s="42" t="s">
        <v>40</v>
      </c>
      <c r="BN412" s="43" t="s">
        <v>4062</v>
      </c>
      <c r="BO412" s="43" t="s">
        <v>4062</v>
      </c>
      <c r="BP412" s="43" t="s">
        <v>4062</v>
      </c>
      <c r="BQ412" s="43" t="s">
        <v>4062</v>
      </c>
      <c r="BR412" s="43" t="s">
        <v>4062</v>
      </c>
      <c r="BS412" s="43" t="s">
        <v>4062</v>
      </c>
      <c r="BT412" s="43" t="s">
        <v>4062</v>
      </c>
    </row>
    <row r="413" spans="1:72" s="42" customFormat="1" x14ac:dyDescent="0.2">
      <c r="A413" s="33">
        <v>25047565</v>
      </c>
      <c r="B413" s="34" t="s">
        <v>1379</v>
      </c>
      <c r="C413" s="34" t="s">
        <v>773</v>
      </c>
      <c r="D413" s="34" t="s">
        <v>1380</v>
      </c>
      <c r="E413" s="34" t="s">
        <v>2196</v>
      </c>
      <c r="F413" s="34" t="s">
        <v>1985</v>
      </c>
      <c r="G413" s="34" t="s">
        <v>2090</v>
      </c>
      <c r="H413" s="34" t="s">
        <v>2262</v>
      </c>
      <c r="I413" s="36">
        <v>384996</v>
      </c>
      <c r="J413" s="37">
        <v>41012</v>
      </c>
      <c r="K413" s="34" t="s">
        <v>1381</v>
      </c>
      <c r="L413" s="34" t="s">
        <v>1205</v>
      </c>
      <c r="M413" s="34" t="s">
        <v>537</v>
      </c>
      <c r="N413" s="37">
        <v>41093</v>
      </c>
      <c r="O413" s="37">
        <f t="shared" si="28"/>
        <v>41012</v>
      </c>
      <c r="P413" s="38">
        <v>365</v>
      </c>
      <c r="Q413" s="37" t="s">
        <v>2297</v>
      </c>
      <c r="R413" s="37">
        <f t="shared" si="27"/>
        <v>41377</v>
      </c>
      <c r="S413" s="38">
        <f t="shared" si="29"/>
        <v>-284</v>
      </c>
      <c r="T413" s="39" t="s">
        <v>2298</v>
      </c>
      <c r="U413" s="34" t="s">
        <v>1206</v>
      </c>
      <c r="V413" s="37">
        <v>41205</v>
      </c>
      <c r="W413" s="40" t="s">
        <v>1207</v>
      </c>
      <c r="X413" s="37" t="s">
        <v>1208</v>
      </c>
      <c r="Y413" s="40" t="s">
        <v>38</v>
      </c>
      <c r="Z413" s="40" t="s">
        <v>1209</v>
      </c>
      <c r="AA413" s="41" t="s">
        <v>40</v>
      </c>
      <c r="AB413" s="41" t="s">
        <v>40</v>
      </c>
      <c r="AC413" s="34" t="s">
        <v>850</v>
      </c>
      <c r="AD413" s="34" t="s">
        <v>59</v>
      </c>
      <c r="AE413" s="40" t="s">
        <v>43</v>
      </c>
      <c r="AF413" s="40" t="s">
        <v>1382</v>
      </c>
      <c r="AG413" s="34" t="s">
        <v>1383</v>
      </c>
      <c r="AH413" s="34" t="s">
        <v>1384</v>
      </c>
      <c r="AI413" s="34" t="s">
        <v>47</v>
      </c>
      <c r="AJ413" s="33">
        <v>70312</v>
      </c>
      <c r="AK413" s="40" t="s">
        <v>247</v>
      </c>
      <c r="AL413" s="40" t="s">
        <v>49</v>
      </c>
      <c r="AM413" s="40" t="s">
        <v>50</v>
      </c>
      <c r="AN413" s="40" t="s">
        <v>3354</v>
      </c>
      <c r="AO413" s="40" t="s">
        <v>3887</v>
      </c>
      <c r="AP413" s="40" t="s">
        <v>2330</v>
      </c>
      <c r="AQ413" s="40" t="s">
        <v>2331</v>
      </c>
      <c r="AR413" s="38">
        <v>25047565</v>
      </c>
      <c r="AS413" s="42" t="s">
        <v>4061</v>
      </c>
      <c r="AT413" s="43" t="s">
        <v>4062</v>
      </c>
      <c r="AU413" s="33">
        <v>25047565</v>
      </c>
      <c r="AV413" s="33" t="s">
        <v>2800</v>
      </c>
      <c r="AW413" s="33" t="s">
        <v>4080</v>
      </c>
      <c r="AX413" s="40" t="s">
        <v>4056</v>
      </c>
      <c r="AY413" s="40" t="s">
        <v>4058</v>
      </c>
      <c r="AZ413" s="43" t="s">
        <v>4062</v>
      </c>
      <c r="BA413" s="42" t="s">
        <v>4061</v>
      </c>
      <c r="BB413" s="43" t="s">
        <v>4062</v>
      </c>
      <c r="BC413" s="43" t="s">
        <v>4062</v>
      </c>
      <c r="BD413" s="43" t="s">
        <v>4062</v>
      </c>
      <c r="BE413" s="42" t="s">
        <v>4070</v>
      </c>
      <c r="BF413" s="42" t="s">
        <v>4058</v>
      </c>
      <c r="BG413" s="43" t="s">
        <v>4062</v>
      </c>
      <c r="BH413" s="42" t="s">
        <v>4061</v>
      </c>
      <c r="BI413" s="43" t="s">
        <v>4062</v>
      </c>
      <c r="BJ413" s="43" t="s">
        <v>4062</v>
      </c>
      <c r="BK413" s="43" t="s">
        <v>4062</v>
      </c>
      <c r="BL413" s="42" t="s">
        <v>40</v>
      </c>
      <c r="BM413" s="42" t="s">
        <v>40</v>
      </c>
      <c r="BN413" s="43" t="s">
        <v>4062</v>
      </c>
      <c r="BO413" s="43" t="s">
        <v>4062</v>
      </c>
      <c r="BP413" s="43" t="s">
        <v>4062</v>
      </c>
      <c r="BQ413" s="43" t="s">
        <v>4062</v>
      </c>
      <c r="BR413" s="43" t="s">
        <v>4062</v>
      </c>
      <c r="BS413" s="43" t="s">
        <v>4062</v>
      </c>
      <c r="BT413" s="43" t="s">
        <v>4062</v>
      </c>
    </row>
    <row r="414" spans="1:72" s="42" customFormat="1" x14ac:dyDescent="0.2">
      <c r="A414" s="33">
        <v>25047565</v>
      </c>
      <c r="B414" s="34" t="s">
        <v>1379</v>
      </c>
      <c r="C414" s="34" t="s">
        <v>30</v>
      </c>
      <c r="D414" s="34" t="s">
        <v>1385</v>
      </c>
      <c r="E414" s="34" t="s">
        <v>2179</v>
      </c>
      <c r="F414" s="34" t="s">
        <v>1987</v>
      </c>
      <c r="G414" s="34" t="s">
        <v>2090</v>
      </c>
      <c r="H414" s="34" t="s">
        <v>2262</v>
      </c>
      <c r="I414" s="36">
        <v>330000</v>
      </c>
      <c r="J414" s="37">
        <v>41012</v>
      </c>
      <c r="K414" s="34" t="s">
        <v>1381</v>
      </c>
      <c r="L414" s="34" t="s">
        <v>1205</v>
      </c>
      <c r="M414" s="34" t="s">
        <v>537</v>
      </c>
      <c r="N414" s="37">
        <v>41093</v>
      </c>
      <c r="O414" s="37">
        <f t="shared" si="28"/>
        <v>41012</v>
      </c>
      <c r="P414" s="38">
        <v>365</v>
      </c>
      <c r="Q414" s="37" t="s">
        <v>2297</v>
      </c>
      <c r="R414" s="37">
        <f t="shared" si="27"/>
        <v>41377</v>
      </c>
      <c r="S414" s="38">
        <f t="shared" si="29"/>
        <v>-284</v>
      </c>
      <c r="T414" s="39" t="s">
        <v>2298</v>
      </c>
      <c r="U414" s="34" t="s">
        <v>1206</v>
      </c>
      <c r="V414" s="37">
        <v>41205</v>
      </c>
      <c r="W414" s="40" t="s">
        <v>1207</v>
      </c>
      <c r="X414" s="37" t="s">
        <v>1208</v>
      </c>
      <c r="Y414" s="40" t="s">
        <v>38</v>
      </c>
      <c r="Z414" s="40" t="s">
        <v>1209</v>
      </c>
      <c r="AA414" s="41" t="s">
        <v>40</v>
      </c>
      <c r="AB414" s="41" t="s">
        <v>40</v>
      </c>
      <c r="AC414" s="34" t="s">
        <v>850</v>
      </c>
      <c r="AD414" s="34" t="s">
        <v>59</v>
      </c>
      <c r="AE414" s="40" t="s">
        <v>43</v>
      </c>
      <c r="AF414" s="40" t="s">
        <v>1382</v>
      </c>
      <c r="AG414" s="34" t="s">
        <v>1383</v>
      </c>
      <c r="AH414" s="34" t="s">
        <v>1384</v>
      </c>
      <c r="AI414" s="34" t="s">
        <v>47</v>
      </c>
      <c r="AJ414" s="33">
        <v>70312</v>
      </c>
      <c r="AK414" s="40" t="s">
        <v>247</v>
      </c>
      <c r="AL414" s="40" t="s">
        <v>49</v>
      </c>
      <c r="AM414" s="40" t="s">
        <v>50</v>
      </c>
      <c r="AN414" s="40" t="s">
        <v>3355</v>
      </c>
      <c r="AO414" s="40" t="s">
        <v>3888</v>
      </c>
      <c r="AP414" s="40" t="s">
        <v>2330</v>
      </c>
      <c r="AQ414" s="40" t="s">
        <v>2331</v>
      </c>
      <c r="AR414" s="38">
        <v>25047565</v>
      </c>
      <c r="AS414" s="42" t="s">
        <v>4061</v>
      </c>
      <c r="AT414" s="43" t="s">
        <v>4062</v>
      </c>
      <c r="AU414" s="33">
        <v>25047565</v>
      </c>
      <c r="AV414" s="33" t="s">
        <v>2801</v>
      </c>
      <c r="AW414" s="33" t="s">
        <v>4080</v>
      </c>
      <c r="AX414" s="40" t="s">
        <v>4056</v>
      </c>
      <c r="AY414" s="40" t="s">
        <v>4058</v>
      </c>
      <c r="AZ414" s="43" t="s">
        <v>4062</v>
      </c>
      <c r="BA414" s="42" t="s">
        <v>4061</v>
      </c>
      <c r="BB414" s="43" t="s">
        <v>4062</v>
      </c>
      <c r="BC414" s="43" t="s">
        <v>4062</v>
      </c>
      <c r="BD414" s="43" t="s">
        <v>4062</v>
      </c>
      <c r="BE414" s="42" t="s">
        <v>4070</v>
      </c>
      <c r="BF414" s="42" t="s">
        <v>4058</v>
      </c>
      <c r="BG414" s="43" t="s">
        <v>4062</v>
      </c>
      <c r="BH414" s="42" t="s">
        <v>4061</v>
      </c>
      <c r="BI414" s="43" t="s">
        <v>4062</v>
      </c>
      <c r="BJ414" s="43" t="s">
        <v>4062</v>
      </c>
      <c r="BK414" s="43" t="s">
        <v>4062</v>
      </c>
      <c r="BL414" s="42" t="s">
        <v>40</v>
      </c>
      <c r="BM414" s="42" t="s">
        <v>40</v>
      </c>
      <c r="BN414" s="43" t="s">
        <v>4062</v>
      </c>
      <c r="BO414" s="43" t="s">
        <v>4062</v>
      </c>
      <c r="BP414" s="43" t="s">
        <v>4062</v>
      </c>
      <c r="BQ414" s="43" t="s">
        <v>4062</v>
      </c>
      <c r="BR414" s="43" t="s">
        <v>4062</v>
      </c>
      <c r="BS414" s="43" t="s">
        <v>4062</v>
      </c>
      <c r="BT414" s="43" t="s">
        <v>4062</v>
      </c>
    </row>
    <row r="415" spans="1:72" s="42" customFormat="1" x14ac:dyDescent="0.2">
      <c r="A415" s="33">
        <v>25047565</v>
      </c>
      <c r="B415" s="34" t="s">
        <v>1379</v>
      </c>
      <c r="C415" s="34" t="s">
        <v>1002</v>
      </c>
      <c r="D415" s="34" t="s">
        <v>1386</v>
      </c>
      <c r="E415" s="35" t="s">
        <v>2318</v>
      </c>
      <c r="F415" s="34" t="s">
        <v>2091</v>
      </c>
      <c r="G415" s="34" t="s">
        <v>2090</v>
      </c>
      <c r="H415" s="34" t="s">
        <v>2262</v>
      </c>
      <c r="I415" s="36">
        <v>527995</v>
      </c>
      <c r="J415" s="37">
        <v>41012</v>
      </c>
      <c r="K415" s="34" t="s">
        <v>1381</v>
      </c>
      <c r="L415" s="34" t="s">
        <v>1205</v>
      </c>
      <c r="M415" s="34" t="s">
        <v>537</v>
      </c>
      <c r="N415" s="37">
        <v>41093</v>
      </c>
      <c r="O415" s="37">
        <f t="shared" si="28"/>
        <v>41012</v>
      </c>
      <c r="P415" s="38">
        <v>365</v>
      </c>
      <c r="Q415" s="37" t="s">
        <v>2297</v>
      </c>
      <c r="R415" s="37">
        <f t="shared" si="27"/>
        <v>41377</v>
      </c>
      <c r="S415" s="38">
        <f t="shared" si="29"/>
        <v>-284</v>
      </c>
      <c r="T415" s="39" t="s">
        <v>2298</v>
      </c>
      <c r="U415" s="34" t="s">
        <v>1206</v>
      </c>
      <c r="V415" s="37">
        <v>41205</v>
      </c>
      <c r="W415" s="40" t="s">
        <v>1207</v>
      </c>
      <c r="X415" s="37" t="s">
        <v>1208</v>
      </c>
      <c r="Y415" s="40" t="s">
        <v>38</v>
      </c>
      <c r="Z415" s="40" t="s">
        <v>1209</v>
      </c>
      <c r="AA415" s="41" t="s">
        <v>40</v>
      </c>
      <c r="AB415" s="41" t="s">
        <v>40</v>
      </c>
      <c r="AC415" s="34" t="s">
        <v>850</v>
      </c>
      <c r="AD415" s="34" t="s">
        <v>59</v>
      </c>
      <c r="AE415" s="40" t="s">
        <v>43</v>
      </c>
      <c r="AF415" s="40" t="s">
        <v>1382</v>
      </c>
      <c r="AG415" s="34" t="s">
        <v>1383</v>
      </c>
      <c r="AH415" s="34" t="s">
        <v>1384</v>
      </c>
      <c r="AI415" s="34" t="s">
        <v>47</v>
      </c>
      <c r="AJ415" s="33">
        <v>70312</v>
      </c>
      <c r="AK415" s="40" t="s">
        <v>247</v>
      </c>
      <c r="AL415" s="40" t="s">
        <v>49</v>
      </c>
      <c r="AM415" s="40" t="s">
        <v>50</v>
      </c>
      <c r="AN415" s="40" t="s">
        <v>3356</v>
      </c>
      <c r="AO415" s="40" t="s">
        <v>3889</v>
      </c>
      <c r="AP415" s="40" t="s">
        <v>2330</v>
      </c>
      <c r="AQ415" s="40" t="s">
        <v>2331</v>
      </c>
      <c r="AR415" s="38">
        <v>25047565</v>
      </c>
      <c r="AS415" s="42" t="s">
        <v>4064</v>
      </c>
      <c r="AT415" s="43" t="s">
        <v>4062</v>
      </c>
      <c r="AU415" s="33">
        <v>25047565</v>
      </c>
      <c r="AV415" s="33" t="s">
        <v>2802</v>
      </c>
      <c r="AW415" s="33" t="s">
        <v>4080</v>
      </c>
      <c r="AX415" s="40" t="s">
        <v>4056</v>
      </c>
      <c r="AY415" s="40" t="s">
        <v>4058</v>
      </c>
      <c r="AZ415" s="43" t="s">
        <v>4062</v>
      </c>
      <c r="BA415" s="42" t="s">
        <v>4064</v>
      </c>
      <c r="BB415" s="43" t="s">
        <v>4062</v>
      </c>
      <c r="BC415" s="43" t="s">
        <v>4062</v>
      </c>
      <c r="BD415" s="43" t="s">
        <v>4062</v>
      </c>
      <c r="BE415" s="42" t="s">
        <v>4070</v>
      </c>
      <c r="BF415" s="42" t="s">
        <v>4058</v>
      </c>
      <c r="BG415" s="43" t="s">
        <v>4062</v>
      </c>
      <c r="BH415" s="42" t="s">
        <v>4064</v>
      </c>
      <c r="BI415" s="43" t="s">
        <v>4062</v>
      </c>
      <c r="BJ415" s="43" t="s">
        <v>4062</v>
      </c>
      <c r="BK415" s="43" t="s">
        <v>4062</v>
      </c>
      <c r="BL415" s="42" t="s">
        <v>40</v>
      </c>
      <c r="BM415" s="42" t="s">
        <v>40</v>
      </c>
      <c r="BN415" s="43" t="s">
        <v>4062</v>
      </c>
      <c r="BO415" s="43" t="s">
        <v>4062</v>
      </c>
      <c r="BP415" s="43" t="s">
        <v>4062</v>
      </c>
      <c r="BQ415" s="43" t="s">
        <v>4062</v>
      </c>
      <c r="BR415" s="43" t="s">
        <v>4062</v>
      </c>
      <c r="BS415" s="43" t="s">
        <v>4062</v>
      </c>
      <c r="BT415" s="43" t="s">
        <v>4062</v>
      </c>
    </row>
    <row r="416" spans="1:72" s="42" customFormat="1" x14ac:dyDescent="0.2">
      <c r="A416" s="33">
        <v>25047565</v>
      </c>
      <c r="B416" s="34" t="s">
        <v>1379</v>
      </c>
      <c r="C416" s="34" t="s">
        <v>54</v>
      </c>
      <c r="D416" s="34" t="s">
        <v>1387</v>
      </c>
      <c r="E416" s="35" t="s">
        <v>2315</v>
      </c>
      <c r="F416" s="34" t="s">
        <v>2092</v>
      </c>
      <c r="G416" s="34" t="s">
        <v>2090</v>
      </c>
      <c r="H416" s="34" t="s">
        <v>2262</v>
      </c>
      <c r="I416" s="36">
        <v>429000</v>
      </c>
      <c r="J416" s="37">
        <v>41012</v>
      </c>
      <c r="K416" s="34" t="s">
        <v>1381</v>
      </c>
      <c r="L416" s="34" t="s">
        <v>1205</v>
      </c>
      <c r="M416" s="34" t="s">
        <v>537</v>
      </c>
      <c r="N416" s="37">
        <v>41093</v>
      </c>
      <c r="O416" s="37">
        <f t="shared" si="28"/>
        <v>41012</v>
      </c>
      <c r="P416" s="38">
        <v>365</v>
      </c>
      <c r="Q416" s="37" t="s">
        <v>2297</v>
      </c>
      <c r="R416" s="37">
        <f t="shared" si="27"/>
        <v>41377</v>
      </c>
      <c r="S416" s="38">
        <f t="shared" si="29"/>
        <v>-284</v>
      </c>
      <c r="T416" s="39" t="s">
        <v>2298</v>
      </c>
      <c r="U416" s="34" t="s">
        <v>1206</v>
      </c>
      <c r="V416" s="37">
        <v>41205</v>
      </c>
      <c r="W416" s="40" t="s">
        <v>1207</v>
      </c>
      <c r="X416" s="37" t="s">
        <v>1208</v>
      </c>
      <c r="Y416" s="40" t="s">
        <v>38</v>
      </c>
      <c r="Z416" s="40" t="s">
        <v>1209</v>
      </c>
      <c r="AA416" s="41" t="s">
        <v>40</v>
      </c>
      <c r="AB416" s="41" t="s">
        <v>40</v>
      </c>
      <c r="AC416" s="34" t="s">
        <v>850</v>
      </c>
      <c r="AD416" s="34" t="s">
        <v>59</v>
      </c>
      <c r="AE416" s="40" t="s">
        <v>43</v>
      </c>
      <c r="AF416" s="40" t="s">
        <v>1382</v>
      </c>
      <c r="AG416" s="34" t="s">
        <v>1383</v>
      </c>
      <c r="AH416" s="34" t="s">
        <v>1384</v>
      </c>
      <c r="AI416" s="34" t="s">
        <v>47</v>
      </c>
      <c r="AJ416" s="33">
        <v>70312</v>
      </c>
      <c r="AK416" s="40" t="s">
        <v>247</v>
      </c>
      <c r="AL416" s="40" t="s">
        <v>49</v>
      </c>
      <c r="AM416" s="40" t="s">
        <v>50</v>
      </c>
      <c r="AN416" s="40" t="s">
        <v>3357</v>
      </c>
      <c r="AO416" s="40" t="s">
        <v>3890</v>
      </c>
      <c r="AP416" s="40" t="s">
        <v>2330</v>
      </c>
      <c r="AQ416" s="40" t="s">
        <v>2331</v>
      </c>
      <c r="AR416" s="38">
        <v>25047565</v>
      </c>
      <c r="AS416" s="42" t="s">
        <v>4061</v>
      </c>
      <c r="AT416" s="43" t="s">
        <v>4062</v>
      </c>
      <c r="AU416" s="33">
        <v>25047565</v>
      </c>
      <c r="AV416" s="33" t="s">
        <v>2803</v>
      </c>
      <c r="AW416" s="33" t="s">
        <v>4080</v>
      </c>
      <c r="AX416" s="40" t="s">
        <v>4056</v>
      </c>
      <c r="AY416" s="40" t="s">
        <v>4058</v>
      </c>
      <c r="AZ416" s="43" t="s">
        <v>4062</v>
      </c>
      <c r="BA416" s="42" t="s">
        <v>4061</v>
      </c>
      <c r="BB416" s="43" t="s">
        <v>4062</v>
      </c>
      <c r="BC416" s="43" t="s">
        <v>4062</v>
      </c>
      <c r="BD416" s="43" t="s">
        <v>4062</v>
      </c>
      <c r="BE416" s="42" t="s">
        <v>4070</v>
      </c>
      <c r="BF416" s="42" t="s">
        <v>4058</v>
      </c>
      <c r="BG416" s="43" t="s">
        <v>4062</v>
      </c>
      <c r="BH416" s="42" t="s">
        <v>4061</v>
      </c>
      <c r="BI416" s="43" t="s">
        <v>4062</v>
      </c>
      <c r="BJ416" s="43" t="s">
        <v>4062</v>
      </c>
      <c r="BK416" s="43" t="s">
        <v>4062</v>
      </c>
      <c r="BL416" s="42" t="s">
        <v>40</v>
      </c>
      <c r="BM416" s="42" t="s">
        <v>40</v>
      </c>
      <c r="BN416" s="43" t="s">
        <v>4062</v>
      </c>
      <c r="BO416" s="43" t="s">
        <v>4062</v>
      </c>
      <c r="BP416" s="43" t="s">
        <v>4062</v>
      </c>
      <c r="BQ416" s="43" t="s">
        <v>4062</v>
      </c>
      <c r="BR416" s="43" t="s">
        <v>4062</v>
      </c>
      <c r="BS416" s="43" t="s">
        <v>4062</v>
      </c>
      <c r="BT416" s="43" t="s">
        <v>4062</v>
      </c>
    </row>
    <row r="417" spans="1:72" s="42" customFormat="1" x14ac:dyDescent="0.2">
      <c r="A417" s="33">
        <v>51909866</v>
      </c>
      <c r="B417" s="34" t="s">
        <v>1388</v>
      </c>
      <c r="C417" s="34" t="s">
        <v>51</v>
      </c>
      <c r="D417" s="34" t="s">
        <v>1389</v>
      </c>
      <c r="E417" s="35" t="s">
        <v>2325</v>
      </c>
      <c r="F417" s="34" t="s">
        <v>1982</v>
      </c>
      <c r="G417" s="34" t="s">
        <v>1945</v>
      </c>
      <c r="H417" s="34" t="s">
        <v>2200</v>
      </c>
      <c r="I417" s="36">
        <v>45360</v>
      </c>
      <c r="J417" s="37">
        <v>41047</v>
      </c>
      <c r="K417" s="34" t="s">
        <v>1390</v>
      </c>
      <c r="L417" s="34" t="s">
        <v>536</v>
      </c>
      <c r="M417" s="34" t="s">
        <v>537</v>
      </c>
      <c r="N417" s="37">
        <v>41136</v>
      </c>
      <c r="O417" s="37">
        <f t="shared" si="28"/>
        <v>41047</v>
      </c>
      <c r="P417" s="38">
        <v>365</v>
      </c>
      <c r="Q417" s="37" t="s">
        <v>2297</v>
      </c>
      <c r="R417" s="37">
        <f t="shared" si="27"/>
        <v>41412</v>
      </c>
      <c r="S417" s="38">
        <f t="shared" si="29"/>
        <v>-276</v>
      </c>
      <c r="T417" s="39" t="s">
        <v>2298</v>
      </c>
      <c r="U417" s="34" t="s">
        <v>1391</v>
      </c>
      <c r="V417" s="37">
        <v>41228</v>
      </c>
      <c r="W417" s="40" t="s">
        <v>1392</v>
      </c>
      <c r="X417" s="37" t="s">
        <v>1393</v>
      </c>
      <c r="Y417" s="40" t="s">
        <v>57</v>
      </c>
      <c r="Z417" s="40" t="s">
        <v>1394</v>
      </c>
      <c r="AA417" s="34" t="s">
        <v>1395</v>
      </c>
      <c r="AB417" s="34" t="s">
        <v>1396</v>
      </c>
      <c r="AC417" s="45" t="s">
        <v>40</v>
      </c>
      <c r="AD417" s="45" t="s">
        <v>40</v>
      </c>
      <c r="AE417" s="45" t="s">
        <v>40</v>
      </c>
      <c r="AF417" s="45" t="s">
        <v>40</v>
      </c>
      <c r="AG417" s="45" t="s">
        <v>40</v>
      </c>
      <c r="AH417" s="34" t="s">
        <v>632</v>
      </c>
      <c r="AI417" s="34" t="s">
        <v>47</v>
      </c>
      <c r="AJ417" s="33">
        <v>41517245</v>
      </c>
      <c r="AK417" s="40" t="s">
        <v>247</v>
      </c>
      <c r="AL417" s="40" t="s">
        <v>49</v>
      </c>
      <c r="AM417" s="40" t="s">
        <v>64</v>
      </c>
      <c r="AN417" s="40" t="s">
        <v>3358</v>
      </c>
      <c r="AO417" s="40" t="s">
        <v>3891</v>
      </c>
      <c r="AP417" s="40" t="s">
        <v>2327</v>
      </c>
      <c r="AQ417" s="40" t="s">
        <v>2329</v>
      </c>
      <c r="AR417" s="38">
        <v>51909866</v>
      </c>
      <c r="AS417" s="43" t="s">
        <v>4062</v>
      </c>
      <c r="AT417" s="44" t="s">
        <v>4061</v>
      </c>
      <c r="AU417" s="33">
        <v>51909866</v>
      </c>
      <c r="AV417" s="33" t="s">
        <v>2804</v>
      </c>
      <c r="AW417" s="33" t="s">
        <v>4080</v>
      </c>
      <c r="AX417" s="40" t="s">
        <v>4057</v>
      </c>
      <c r="AY417" s="40" t="s">
        <v>4059</v>
      </c>
      <c r="AZ417" s="43" t="s">
        <v>4062</v>
      </c>
      <c r="BA417" s="43" t="s">
        <v>4062</v>
      </c>
      <c r="BB417" s="43" t="s">
        <v>4062</v>
      </c>
      <c r="BC417" s="43" t="s">
        <v>4062</v>
      </c>
      <c r="BD417" s="42" t="s">
        <v>4061</v>
      </c>
      <c r="BE417" s="42" t="s">
        <v>4070</v>
      </c>
      <c r="BF417" s="42" t="s">
        <v>4059</v>
      </c>
      <c r="BG417" s="43" t="s">
        <v>4062</v>
      </c>
      <c r="BH417" s="43" t="s">
        <v>4062</v>
      </c>
      <c r="BI417" s="43" t="s">
        <v>4062</v>
      </c>
      <c r="BJ417" s="43" t="s">
        <v>4062</v>
      </c>
      <c r="BK417" s="42" t="s">
        <v>4061</v>
      </c>
      <c r="BL417" s="42" t="s">
        <v>40</v>
      </c>
      <c r="BM417" s="42" t="s">
        <v>40</v>
      </c>
      <c r="BN417" s="43" t="s">
        <v>4062</v>
      </c>
      <c r="BO417" s="43" t="s">
        <v>4062</v>
      </c>
      <c r="BP417" s="43" t="s">
        <v>4062</v>
      </c>
      <c r="BQ417" s="43" t="s">
        <v>4062</v>
      </c>
      <c r="BR417" s="43" t="s">
        <v>4062</v>
      </c>
      <c r="BS417" s="43" t="s">
        <v>4062</v>
      </c>
      <c r="BT417" s="43" t="s">
        <v>4062</v>
      </c>
    </row>
    <row r="418" spans="1:72" s="42" customFormat="1" x14ac:dyDescent="0.2">
      <c r="A418" s="33">
        <v>51908989</v>
      </c>
      <c r="B418" s="34" t="s">
        <v>1397</v>
      </c>
      <c r="C418" s="34" t="s">
        <v>54</v>
      </c>
      <c r="D418" s="34" t="s">
        <v>1398</v>
      </c>
      <c r="E418" s="35" t="s">
        <v>2325</v>
      </c>
      <c r="F418" s="34" t="s">
        <v>1990</v>
      </c>
      <c r="G418" s="34" t="s">
        <v>1966</v>
      </c>
      <c r="H418" s="34" t="s">
        <v>2210</v>
      </c>
      <c r="I418" s="36">
        <v>79850</v>
      </c>
      <c r="J418" s="37">
        <v>41001</v>
      </c>
      <c r="K418" s="34" t="s">
        <v>1400</v>
      </c>
      <c r="L418" s="34" t="s">
        <v>536</v>
      </c>
      <c r="M418" s="34" t="s">
        <v>537</v>
      </c>
      <c r="N418" s="37">
        <v>41136</v>
      </c>
      <c r="O418" s="37">
        <f t="shared" si="28"/>
        <v>41001</v>
      </c>
      <c r="P418" s="38">
        <v>365</v>
      </c>
      <c r="Q418" s="37" t="s">
        <v>2297</v>
      </c>
      <c r="R418" s="37">
        <f t="shared" si="27"/>
        <v>41366</v>
      </c>
      <c r="S418" s="38">
        <f t="shared" si="29"/>
        <v>-230</v>
      </c>
      <c r="T418" s="39" t="s">
        <v>2298</v>
      </c>
      <c r="U418" s="34" t="s">
        <v>1391</v>
      </c>
      <c r="V418" s="37">
        <v>41228</v>
      </c>
      <c r="W418" s="40" t="s">
        <v>1392</v>
      </c>
      <c r="X418" s="37" t="s">
        <v>1393</v>
      </c>
      <c r="Y418" s="40" t="s">
        <v>57</v>
      </c>
      <c r="Z418" s="40" t="s">
        <v>1394</v>
      </c>
      <c r="AA418" s="34" t="s">
        <v>1401</v>
      </c>
      <c r="AB418" s="34" t="s">
        <v>1303</v>
      </c>
      <c r="AC418" s="45" t="s">
        <v>40</v>
      </c>
      <c r="AD418" s="45" t="s">
        <v>40</v>
      </c>
      <c r="AE418" s="45" t="s">
        <v>40</v>
      </c>
      <c r="AF418" s="45" t="s">
        <v>40</v>
      </c>
      <c r="AG418" s="45" t="s">
        <v>40</v>
      </c>
      <c r="AH418" s="34" t="s">
        <v>1402</v>
      </c>
      <c r="AI418" s="34" t="s">
        <v>47</v>
      </c>
      <c r="AJ418" s="33">
        <v>52761466</v>
      </c>
      <c r="AK418" s="40" t="s">
        <v>247</v>
      </c>
      <c r="AL418" s="40" t="s">
        <v>49</v>
      </c>
      <c r="AM418" s="40" t="s">
        <v>64</v>
      </c>
      <c r="AN418" s="40" t="s">
        <v>3359</v>
      </c>
      <c r="AO418" s="40" t="s">
        <v>3892</v>
      </c>
      <c r="AP418" s="40" t="s">
        <v>2327</v>
      </c>
      <c r="AQ418" s="40" t="s">
        <v>2329</v>
      </c>
      <c r="AR418" s="38">
        <v>51908989</v>
      </c>
      <c r="AS418" s="43" t="s">
        <v>4062</v>
      </c>
      <c r="AT418" s="44" t="s">
        <v>4061</v>
      </c>
      <c r="AU418" s="33">
        <v>51908989</v>
      </c>
      <c r="AV418" s="33" t="s">
        <v>2805</v>
      </c>
      <c r="AW418" s="33" t="s">
        <v>4080</v>
      </c>
      <c r="AX418" s="40" t="s">
        <v>4057</v>
      </c>
      <c r="AY418" s="40" t="s">
        <v>4059</v>
      </c>
      <c r="AZ418" s="43" t="s">
        <v>4062</v>
      </c>
      <c r="BA418" s="43" t="s">
        <v>4062</v>
      </c>
      <c r="BB418" s="43" t="s">
        <v>4062</v>
      </c>
      <c r="BC418" s="43" t="s">
        <v>4062</v>
      </c>
      <c r="BD418" s="42" t="s">
        <v>4061</v>
      </c>
      <c r="BE418" s="42" t="s">
        <v>4070</v>
      </c>
      <c r="BF418" s="42" t="s">
        <v>4059</v>
      </c>
      <c r="BG418" s="43" t="s">
        <v>4062</v>
      </c>
      <c r="BH418" s="43" t="s">
        <v>4062</v>
      </c>
      <c r="BI418" s="43" t="s">
        <v>4062</v>
      </c>
      <c r="BJ418" s="43" t="s">
        <v>4062</v>
      </c>
      <c r="BK418" s="42" t="s">
        <v>4061</v>
      </c>
      <c r="BL418" s="42" t="s">
        <v>40</v>
      </c>
      <c r="BM418" s="42" t="s">
        <v>40</v>
      </c>
      <c r="BN418" s="43" t="s">
        <v>4062</v>
      </c>
      <c r="BO418" s="43" t="s">
        <v>4062</v>
      </c>
      <c r="BP418" s="43" t="s">
        <v>4062</v>
      </c>
      <c r="BQ418" s="43" t="s">
        <v>4062</v>
      </c>
      <c r="BR418" s="43" t="s">
        <v>4062</v>
      </c>
      <c r="BS418" s="43" t="s">
        <v>4062</v>
      </c>
      <c r="BT418" s="43" t="s">
        <v>4062</v>
      </c>
    </row>
    <row r="419" spans="1:72" s="42" customFormat="1" x14ac:dyDescent="0.2">
      <c r="A419" s="33">
        <v>51908989</v>
      </c>
      <c r="B419" s="34" t="s">
        <v>1397</v>
      </c>
      <c r="C419" s="34" t="s">
        <v>51</v>
      </c>
      <c r="D419" s="34" t="s">
        <v>1403</v>
      </c>
      <c r="E419" s="34" t="s">
        <v>2183</v>
      </c>
      <c r="F419" s="34" t="s">
        <v>2093</v>
      </c>
      <c r="G419" s="34" t="s">
        <v>1966</v>
      </c>
      <c r="H419" s="34" t="s">
        <v>2210</v>
      </c>
      <c r="I419" s="36">
        <v>6650</v>
      </c>
      <c r="J419" s="37">
        <v>41001</v>
      </c>
      <c r="K419" s="34" t="s">
        <v>1400</v>
      </c>
      <c r="L419" s="34" t="s">
        <v>536</v>
      </c>
      <c r="M419" s="34" t="s">
        <v>537</v>
      </c>
      <c r="N419" s="37">
        <v>41136</v>
      </c>
      <c r="O419" s="37">
        <f t="shared" si="28"/>
        <v>41001</v>
      </c>
      <c r="P419" s="38">
        <v>365</v>
      </c>
      <c r="Q419" s="37" t="s">
        <v>2297</v>
      </c>
      <c r="R419" s="37">
        <f t="shared" si="27"/>
        <v>41366</v>
      </c>
      <c r="S419" s="38">
        <f t="shared" si="29"/>
        <v>-230</v>
      </c>
      <c r="T419" s="39" t="s">
        <v>2298</v>
      </c>
      <c r="U419" s="34" t="s">
        <v>1391</v>
      </c>
      <c r="V419" s="37">
        <v>41228</v>
      </c>
      <c r="W419" s="40" t="s">
        <v>1392</v>
      </c>
      <c r="X419" s="37" t="s">
        <v>1393</v>
      </c>
      <c r="Y419" s="40" t="s">
        <v>57</v>
      </c>
      <c r="Z419" s="40" t="s">
        <v>1394</v>
      </c>
      <c r="AA419" s="34" t="s">
        <v>1401</v>
      </c>
      <c r="AB419" s="34" t="s">
        <v>1303</v>
      </c>
      <c r="AC419" s="45" t="s">
        <v>40</v>
      </c>
      <c r="AD419" s="45" t="s">
        <v>40</v>
      </c>
      <c r="AE419" s="45" t="s">
        <v>40</v>
      </c>
      <c r="AF419" s="45" t="s">
        <v>40</v>
      </c>
      <c r="AG419" s="45" t="s">
        <v>40</v>
      </c>
      <c r="AH419" s="34" t="s">
        <v>1402</v>
      </c>
      <c r="AI419" s="34" t="s">
        <v>47</v>
      </c>
      <c r="AJ419" s="33">
        <v>52761466</v>
      </c>
      <c r="AK419" s="40" t="s">
        <v>247</v>
      </c>
      <c r="AL419" s="40" t="s">
        <v>49</v>
      </c>
      <c r="AM419" s="40" t="s">
        <v>64</v>
      </c>
      <c r="AN419" s="40" t="s">
        <v>3360</v>
      </c>
      <c r="AO419" s="40" t="s">
        <v>3893</v>
      </c>
      <c r="AP419" s="40" t="s">
        <v>2327</v>
      </c>
      <c r="AQ419" s="40" t="s">
        <v>2329</v>
      </c>
      <c r="AR419" s="38">
        <v>51908989</v>
      </c>
      <c r="AS419" s="43" t="s">
        <v>4062</v>
      </c>
      <c r="AT419" s="44" t="s">
        <v>4061</v>
      </c>
      <c r="AU419" s="33">
        <v>51908989</v>
      </c>
      <c r="AV419" s="33" t="s">
        <v>2806</v>
      </c>
      <c r="AW419" s="33" t="s">
        <v>4080</v>
      </c>
      <c r="AX419" s="40" t="s">
        <v>4057</v>
      </c>
      <c r="AY419" s="40" t="s">
        <v>4059</v>
      </c>
      <c r="AZ419" s="43" t="s">
        <v>4062</v>
      </c>
      <c r="BA419" s="43" t="s">
        <v>4062</v>
      </c>
      <c r="BB419" s="43" t="s">
        <v>4062</v>
      </c>
      <c r="BC419" s="43" t="s">
        <v>4062</v>
      </c>
      <c r="BD419" s="42" t="s">
        <v>4061</v>
      </c>
      <c r="BE419" s="42" t="s">
        <v>4070</v>
      </c>
      <c r="BF419" s="42" t="s">
        <v>4059</v>
      </c>
      <c r="BG419" s="43" t="s">
        <v>4062</v>
      </c>
      <c r="BH419" s="43" t="s">
        <v>4062</v>
      </c>
      <c r="BI419" s="43" t="s">
        <v>4062</v>
      </c>
      <c r="BJ419" s="43" t="s">
        <v>4062</v>
      </c>
      <c r="BK419" s="42" t="s">
        <v>4061</v>
      </c>
      <c r="BL419" s="42" t="s">
        <v>40</v>
      </c>
      <c r="BM419" s="42" t="s">
        <v>40</v>
      </c>
      <c r="BN419" s="43" t="s">
        <v>4062</v>
      </c>
      <c r="BO419" s="43" t="s">
        <v>4062</v>
      </c>
      <c r="BP419" s="43" t="s">
        <v>4062</v>
      </c>
      <c r="BQ419" s="43" t="s">
        <v>4062</v>
      </c>
      <c r="BR419" s="43" t="s">
        <v>4062</v>
      </c>
      <c r="BS419" s="43" t="s">
        <v>4062</v>
      </c>
      <c r="BT419" s="43" t="s">
        <v>4062</v>
      </c>
    </row>
    <row r="420" spans="1:72" s="42" customFormat="1" x14ac:dyDescent="0.2">
      <c r="A420" s="33">
        <v>25149574</v>
      </c>
      <c r="B420" s="34" t="s">
        <v>1404</v>
      </c>
      <c r="C420" s="34" t="s">
        <v>51</v>
      </c>
      <c r="D420" s="34" t="s">
        <v>1405</v>
      </c>
      <c r="E420" s="35" t="s">
        <v>2325</v>
      </c>
      <c r="F420" s="34" t="s">
        <v>1990</v>
      </c>
      <c r="G420" s="34" t="s">
        <v>1967</v>
      </c>
      <c r="H420" s="34" t="s">
        <v>2211</v>
      </c>
      <c r="I420" s="36">
        <v>159700</v>
      </c>
      <c r="J420" s="37">
        <v>41045</v>
      </c>
      <c r="K420" s="34" t="s">
        <v>1406</v>
      </c>
      <c r="L420" s="34" t="s">
        <v>1205</v>
      </c>
      <c r="M420" s="34" t="s">
        <v>537</v>
      </c>
      <c r="N420" s="37">
        <v>41136</v>
      </c>
      <c r="O420" s="37">
        <f t="shared" si="28"/>
        <v>41045</v>
      </c>
      <c r="P420" s="38">
        <v>365</v>
      </c>
      <c r="Q420" s="37" t="s">
        <v>2297</v>
      </c>
      <c r="R420" s="37">
        <f t="shared" si="27"/>
        <v>41410</v>
      </c>
      <c r="S420" s="38">
        <f t="shared" si="29"/>
        <v>-274</v>
      </c>
      <c r="T420" s="39" t="s">
        <v>2298</v>
      </c>
      <c r="U420" s="34" t="s">
        <v>1391</v>
      </c>
      <c r="V420" s="37">
        <v>41228</v>
      </c>
      <c r="W420" s="40" t="s">
        <v>1392</v>
      </c>
      <c r="X420" s="37" t="s">
        <v>1393</v>
      </c>
      <c r="Y420" s="40" t="s">
        <v>57</v>
      </c>
      <c r="Z420" s="40" t="s">
        <v>1394</v>
      </c>
      <c r="AA420" s="41" t="s">
        <v>40</v>
      </c>
      <c r="AB420" s="41" t="s">
        <v>40</v>
      </c>
      <c r="AC420" s="34" t="s">
        <v>863</v>
      </c>
      <c r="AD420" s="34" t="s">
        <v>42</v>
      </c>
      <c r="AE420" s="40" t="s">
        <v>88</v>
      </c>
      <c r="AF420" s="40" t="s">
        <v>1407</v>
      </c>
      <c r="AG420" s="34" t="s">
        <v>1408</v>
      </c>
      <c r="AH420" s="34" t="s">
        <v>1409</v>
      </c>
      <c r="AI420" s="34" t="s">
        <v>47</v>
      </c>
      <c r="AJ420" s="33">
        <v>1144135940</v>
      </c>
      <c r="AK420" s="40" t="s">
        <v>247</v>
      </c>
      <c r="AL420" s="40" t="s">
        <v>49</v>
      </c>
      <c r="AM420" s="40" t="s">
        <v>64</v>
      </c>
      <c r="AN420" s="40" t="s">
        <v>3361</v>
      </c>
      <c r="AO420" s="40" t="s">
        <v>3894</v>
      </c>
      <c r="AP420" s="40" t="s">
        <v>2384</v>
      </c>
      <c r="AQ420" s="40" t="s">
        <v>2331</v>
      </c>
      <c r="AR420" s="38">
        <v>25149574</v>
      </c>
      <c r="AS420" s="43" t="s">
        <v>4062</v>
      </c>
      <c r="AT420" s="44" t="s">
        <v>4061</v>
      </c>
      <c r="AU420" s="33">
        <v>25149574</v>
      </c>
      <c r="AV420" s="33" t="s">
        <v>2807</v>
      </c>
      <c r="AW420" s="33" t="s">
        <v>4080</v>
      </c>
      <c r="AX420" s="40" t="s">
        <v>4056</v>
      </c>
      <c r="AY420" s="40" t="s">
        <v>4059</v>
      </c>
      <c r="AZ420" s="43" t="s">
        <v>4062</v>
      </c>
      <c r="BA420" s="43" t="s">
        <v>4062</v>
      </c>
      <c r="BB420" s="43" t="s">
        <v>4062</v>
      </c>
      <c r="BC420" s="43" t="s">
        <v>4062</v>
      </c>
      <c r="BD420" s="42" t="s">
        <v>4061</v>
      </c>
      <c r="BE420" s="42" t="s">
        <v>4070</v>
      </c>
      <c r="BF420" s="42" t="s">
        <v>4059</v>
      </c>
      <c r="BG420" s="43" t="s">
        <v>4062</v>
      </c>
      <c r="BH420" s="43" t="s">
        <v>4062</v>
      </c>
      <c r="BI420" s="43" t="s">
        <v>4062</v>
      </c>
      <c r="BJ420" s="43" t="s">
        <v>4062</v>
      </c>
      <c r="BK420" s="42" t="s">
        <v>4061</v>
      </c>
      <c r="BL420" s="42" t="s">
        <v>40</v>
      </c>
      <c r="BM420" s="42" t="s">
        <v>40</v>
      </c>
      <c r="BN420" s="43" t="s">
        <v>4062</v>
      </c>
      <c r="BO420" s="43" t="s">
        <v>4062</v>
      </c>
      <c r="BP420" s="43" t="s">
        <v>4062</v>
      </c>
      <c r="BQ420" s="43" t="s">
        <v>4062</v>
      </c>
      <c r="BR420" s="43" t="s">
        <v>4062</v>
      </c>
      <c r="BS420" s="43" t="s">
        <v>4062</v>
      </c>
      <c r="BT420" s="43" t="s">
        <v>4062</v>
      </c>
    </row>
    <row r="421" spans="1:72" s="42" customFormat="1" x14ac:dyDescent="0.2">
      <c r="A421" s="33">
        <v>51911138</v>
      </c>
      <c r="B421" s="34" t="s">
        <v>1410</v>
      </c>
      <c r="C421" s="34" t="s">
        <v>51</v>
      </c>
      <c r="D421" s="34" t="s">
        <v>1411</v>
      </c>
      <c r="E421" s="35" t="s">
        <v>2325</v>
      </c>
      <c r="F421" s="34" t="s">
        <v>1990</v>
      </c>
      <c r="G421" s="34" t="s">
        <v>1966</v>
      </c>
      <c r="H421" s="34" t="s">
        <v>2210</v>
      </c>
      <c r="I421" s="36">
        <v>21600</v>
      </c>
      <c r="J421" s="37">
        <v>40964</v>
      </c>
      <c r="K421" s="34" t="s">
        <v>1412</v>
      </c>
      <c r="L421" s="34" t="s">
        <v>1413</v>
      </c>
      <c r="M421" s="34" t="s">
        <v>537</v>
      </c>
      <c r="N421" s="37">
        <v>41136</v>
      </c>
      <c r="O421" s="37">
        <f t="shared" si="28"/>
        <v>40964</v>
      </c>
      <c r="P421" s="38">
        <v>365</v>
      </c>
      <c r="Q421" s="37" t="s">
        <v>2297</v>
      </c>
      <c r="R421" s="37">
        <f t="shared" si="27"/>
        <v>41329</v>
      </c>
      <c r="S421" s="38">
        <f t="shared" si="29"/>
        <v>-193</v>
      </c>
      <c r="T421" s="39" t="s">
        <v>2298</v>
      </c>
      <c r="U421" s="34" t="s">
        <v>1391</v>
      </c>
      <c r="V421" s="37">
        <v>41228</v>
      </c>
      <c r="W421" s="40" t="s">
        <v>1392</v>
      </c>
      <c r="X421" s="37" t="s">
        <v>1393</v>
      </c>
      <c r="Y421" s="40" t="s">
        <v>57</v>
      </c>
      <c r="Z421" s="40" t="s">
        <v>1394</v>
      </c>
      <c r="AA421" s="34" t="s">
        <v>1414</v>
      </c>
      <c r="AB421" s="34" t="s">
        <v>1415</v>
      </c>
      <c r="AC421" s="45" t="s">
        <v>40</v>
      </c>
      <c r="AD421" s="45" t="s">
        <v>40</v>
      </c>
      <c r="AE421" s="45" t="s">
        <v>40</v>
      </c>
      <c r="AF421" s="45" t="s">
        <v>40</v>
      </c>
      <c r="AG421" s="45" t="s">
        <v>40</v>
      </c>
      <c r="AH421" s="34" t="s">
        <v>1416</v>
      </c>
      <c r="AI421" s="34" t="s">
        <v>47</v>
      </c>
      <c r="AJ421" s="33">
        <v>17049881</v>
      </c>
      <c r="AK421" s="40" t="s">
        <v>247</v>
      </c>
      <c r="AL421" s="40" t="s">
        <v>49</v>
      </c>
      <c r="AM421" s="40" t="s">
        <v>64</v>
      </c>
      <c r="AN421" s="40" t="s">
        <v>3362</v>
      </c>
      <c r="AO421" s="40" t="s">
        <v>3895</v>
      </c>
      <c r="AP421" s="40" t="s">
        <v>2327</v>
      </c>
      <c r="AQ421" s="40" t="s">
        <v>2329</v>
      </c>
      <c r="AR421" s="38">
        <v>51911138</v>
      </c>
      <c r="AS421" s="43" t="s">
        <v>4062</v>
      </c>
      <c r="AT421" s="44" t="s">
        <v>4061</v>
      </c>
      <c r="AU421" s="33">
        <v>51911138</v>
      </c>
      <c r="AV421" s="33" t="s">
        <v>2808</v>
      </c>
      <c r="AW421" s="33" t="s">
        <v>4080</v>
      </c>
      <c r="AX421" s="40" t="s">
        <v>4057</v>
      </c>
      <c r="AY421" s="40" t="s">
        <v>4059</v>
      </c>
      <c r="AZ421" s="43" t="s">
        <v>4062</v>
      </c>
      <c r="BA421" s="43" t="s">
        <v>4062</v>
      </c>
      <c r="BB421" s="43" t="s">
        <v>4062</v>
      </c>
      <c r="BC421" s="43" t="s">
        <v>4062</v>
      </c>
      <c r="BD421" s="42" t="s">
        <v>4061</v>
      </c>
      <c r="BE421" s="42" t="s">
        <v>4070</v>
      </c>
      <c r="BF421" s="42" t="s">
        <v>4059</v>
      </c>
      <c r="BG421" s="43" t="s">
        <v>4062</v>
      </c>
      <c r="BH421" s="43" t="s">
        <v>4062</v>
      </c>
      <c r="BI421" s="43" t="s">
        <v>4062</v>
      </c>
      <c r="BJ421" s="43" t="s">
        <v>4062</v>
      </c>
      <c r="BK421" s="42" t="s">
        <v>4061</v>
      </c>
      <c r="BL421" s="42" t="s">
        <v>40</v>
      </c>
      <c r="BM421" s="42" t="s">
        <v>40</v>
      </c>
      <c r="BN421" s="43" t="s">
        <v>4062</v>
      </c>
      <c r="BO421" s="43" t="s">
        <v>4062</v>
      </c>
      <c r="BP421" s="43" t="s">
        <v>4062</v>
      </c>
      <c r="BQ421" s="43" t="s">
        <v>4062</v>
      </c>
      <c r="BR421" s="43" t="s">
        <v>4062</v>
      </c>
      <c r="BS421" s="43" t="s">
        <v>4062</v>
      </c>
      <c r="BT421" s="43" t="s">
        <v>4062</v>
      </c>
    </row>
    <row r="422" spans="1:72" s="42" customFormat="1" x14ac:dyDescent="0.2">
      <c r="A422" s="33">
        <v>25175787</v>
      </c>
      <c r="B422" s="34" t="s">
        <v>1417</v>
      </c>
      <c r="C422" s="34" t="s">
        <v>51</v>
      </c>
      <c r="D422" s="34" t="s">
        <v>737</v>
      </c>
      <c r="E422" s="35" t="s">
        <v>2325</v>
      </c>
      <c r="F422" s="34" t="s">
        <v>1982</v>
      </c>
      <c r="G422" s="34" t="s">
        <v>1945</v>
      </c>
      <c r="H422" s="34" t="s">
        <v>2200</v>
      </c>
      <c r="I422" s="36">
        <v>151200</v>
      </c>
      <c r="J422" s="37">
        <v>41058</v>
      </c>
      <c r="K422" s="34" t="s">
        <v>1418</v>
      </c>
      <c r="L422" s="34" t="s">
        <v>1205</v>
      </c>
      <c r="M422" s="34" t="s">
        <v>537</v>
      </c>
      <c r="N422" s="37">
        <v>41163</v>
      </c>
      <c r="O422" s="37">
        <f t="shared" si="28"/>
        <v>41058</v>
      </c>
      <c r="P422" s="38">
        <v>365</v>
      </c>
      <c r="Q422" s="37" t="s">
        <v>2297</v>
      </c>
      <c r="R422" s="37">
        <f t="shared" si="27"/>
        <v>41423</v>
      </c>
      <c r="S422" s="38">
        <f t="shared" si="29"/>
        <v>-260</v>
      </c>
      <c r="T422" s="39" t="s">
        <v>2298</v>
      </c>
      <c r="U422" s="34" t="s">
        <v>1419</v>
      </c>
      <c r="V422" s="37">
        <v>41241</v>
      </c>
      <c r="W422" s="40" t="s">
        <v>1392</v>
      </c>
      <c r="X422" s="37" t="s">
        <v>1393</v>
      </c>
      <c r="Y422" s="40" t="s">
        <v>57</v>
      </c>
      <c r="Z422" s="40" t="s">
        <v>1394</v>
      </c>
      <c r="AA422" s="41" t="s">
        <v>40</v>
      </c>
      <c r="AB422" s="41" t="s">
        <v>40</v>
      </c>
      <c r="AC422" s="34" t="s">
        <v>1420</v>
      </c>
      <c r="AD422" s="34" t="s">
        <v>926</v>
      </c>
      <c r="AE422" s="40" t="s">
        <v>43</v>
      </c>
      <c r="AF422" s="40" t="s">
        <v>1421</v>
      </c>
      <c r="AG422" s="34" t="s">
        <v>1422</v>
      </c>
      <c r="AH422" s="34" t="s">
        <v>1423</v>
      </c>
      <c r="AI422" s="34" t="s">
        <v>47</v>
      </c>
      <c r="AJ422" s="33">
        <v>1018437822</v>
      </c>
      <c r="AK422" s="40" t="s">
        <v>247</v>
      </c>
      <c r="AL422" s="40" t="s">
        <v>49</v>
      </c>
      <c r="AM422" s="40" t="s">
        <v>64</v>
      </c>
      <c r="AN422" s="40" t="s">
        <v>3363</v>
      </c>
      <c r="AO422" s="40" t="s">
        <v>3896</v>
      </c>
      <c r="AP422" s="40" t="s">
        <v>2375</v>
      </c>
      <c r="AQ422" s="40" t="s">
        <v>2334</v>
      </c>
      <c r="AR422" s="38">
        <v>25175787</v>
      </c>
      <c r="AS422" s="43" t="s">
        <v>4062</v>
      </c>
      <c r="AT422" s="44" t="s">
        <v>4061</v>
      </c>
      <c r="AU422" s="33">
        <v>25175787</v>
      </c>
      <c r="AV422" s="33" t="s">
        <v>2809</v>
      </c>
      <c r="AW422" s="33" t="s">
        <v>4080</v>
      </c>
      <c r="AX422" s="40" t="s">
        <v>4056</v>
      </c>
      <c r="AY422" s="40" t="s">
        <v>4059</v>
      </c>
      <c r="AZ422" s="43" t="s">
        <v>4062</v>
      </c>
      <c r="BA422" s="43" t="s">
        <v>4062</v>
      </c>
      <c r="BB422" s="43" t="s">
        <v>4062</v>
      </c>
      <c r="BC422" s="43" t="s">
        <v>4062</v>
      </c>
      <c r="BD422" s="42" t="s">
        <v>4061</v>
      </c>
      <c r="BE422" s="42" t="s">
        <v>4070</v>
      </c>
      <c r="BF422" s="42" t="s">
        <v>4059</v>
      </c>
      <c r="BG422" s="43" t="s">
        <v>4062</v>
      </c>
      <c r="BH422" s="43" t="s">
        <v>4062</v>
      </c>
      <c r="BI422" s="43" t="s">
        <v>4062</v>
      </c>
      <c r="BJ422" s="43" t="s">
        <v>4062</v>
      </c>
      <c r="BK422" s="42" t="s">
        <v>4061</v>
      </c>
      <c r="BL422" s="42" t="s">
        <v>40</v>
      </c>
      <c r="BM422" s="42" t="s">
        <v>40</v>
      </c>
      <c r="BN422" s="43" t="s">
        <v>4062</v>
      </c>
      <c r="BO422" s="43" t="s">
        <v>4062</v>
      </c>
      <c r="BP422" s="43" t="s">
        <v>4062</v>
      </c>
      <c r="BQ422" s="43" t="s">
        <v>4062</v>
      </c>
      <c r="BR422" s="43" t="s">
        <v>4062</v>
      </c>
      <c r="BS422" s="43" t="s">
        <v>4062</v>
      </c>
      <c r="BT422" s="43" t="s">
        <v>4062</v>
      </c>
    </row>
    <row r="423" spans="1:72" s="42" customFormat="1" x14ac:dyDescent="0.2">
      <c r="A423" s="33">
        <v>52061861</v>
      </c>
      <c r="B423" s="34" t="s">
        <v>1424</v>
      </c>
      <c r="C423" s="34" t="s">
        <v>51</v>
      </c>
      <c r="D423" s="34" t="s">
        <v>1398</v>
      </c>
      <c r="E423" s="35" t="s">
        <v>2325</v>
      </c>
      <c r="F423" s="34" t="s">
        <v>1990</v>
      </c>
      <c r="G423" s="34" t="s">
        <v>1966</v>
      </c>
      <c r="H423" s="34" t="s">
        <v>2210</v>
      </c>
      <c r="I423" s="36">
        <v>120480</v>
      </c>
      <c r="J423" s="37">
        <v>41064</v>
      </c>
      <c r="K423" s="34" t="s">
        <v>1425</v>
      </c>
      <c r="L423" s="34" t="s">
        <v>536</v>
      </c>
      <c r="M423" s="34" t="s">
        <v>537</v>
      </c>
      <c r="N423" s="37">
        <v>41156</v>
      </c>
      <c r="O423" s="37">
        <f t="shared" si="28"/>
        <v>41064</v>
      </c>
      <c r="P423" s="38">
        <v>365</v>
      </c>
      <c r="Q423" s="37" t="s">
        <v>2297</v>
      </c>
      <c r="R423" s="37">
        <f t="shared" si="27"/>
        <v>41429</v>
      </c>
      <c r="S423" s="38">
        <f t="shared" si="29"/>
        <v>-273</v>
      </c>
      <c r="T423" s="39" t="s">
        <v>2298</v>
      </c>
      <c r="U423" s="34" t="s">
        <v>1419</v>
      </c>
      <c r="V423" s="37">
        <v>41241</v>
      </c>
      <c r="W423" s="40" t="s">
        <v>1392</v>
      </c>
      <c r="X423" s="37" t="s">
        <v>1393</v>
      </c>
      <c r="Y423" s="40" t="s">
        <v>57</v>
      </c>
      <c r="Z423" s="40" t="s">
        <v>1394</v>
      </c>
      <c r="AA423" s="34" t="s">
        <v>1426</v>
      </c>
      <c r="AB423" s="34" t="s">
        <v>1427</v>
      </c>
      <c r="AC423" s="45" t="s">
        <v>40</v>
      </c>
      <c r="AD423" s="45" t="s">
        <v>40</v>
      </c>
      <c r="AE423" s="45" t="s">
        <v>40</v>
      </c>
      <c r="AF423" s="45" t="s">
        <v>40</v>
      </c>
      <c r="AG423" s="45" t="s">
        <v>40</v>
      </c>
      <c r="AH423" s="34" t="s">
        <v>1428</v>
      </c>
      <c r="AI423" s="34" t="s">
        <v>47</v>
      </c>
      <c r="AJ423" s="33">
        <v>52096287</v>
      </c>
      <c r="AK423" s="40" t="s">
        <v>247</v>
      </c>
      <c r="AL423" s="40" t="s">
        <v>49</v>
      </c>
      <c r="AM423" s="40" t="s">
        <v>64</v>
      </c>
      <c r="AN423" s="40" t="s">
        <v>3364</v>
      </c>
      <c r="AO423" s="40" t="s">
        <v>3897</v>
      </c>
      <c r="AP423" s="40" t="s">
        <v>2327</v>
      </c>
      <c r="AQ423" s="40" t="s">
        <v>2329</v>
      </c>
      <c r="AR423" s="38">
        <v>52061861</v>
      </c>
      <c r="AS423" s="43" t="s">
        <v>4062</v>
      </c>
      <c r="AT423" s="44" t="s">
        <v>4061</v>
      </c>
      <c r="AU423" s="33">
        <v>52061861</v>
      </c>
      <c r="AV423" s="33" t="s">
        <v>2810</v>
      </c>
      <c r="AW423" s="33" t="s">
        <v>4080</v>
      </c>
      <c r="AX423" s="40" t="s">
        <v>4057</v>
      </c>
      <c r="AY423" s="40" t="s">
        <v>4059</v>
      </c>
      <c r="AZ423" s="43" t="s">
        <v>4062</v>
      </c>
      <c r="BA423" s="43" t="s">
        <v>4062</v>
      </c>
      <c r="BB423" s="43" t="s">
        <v>4062</v>
      </c>
      <c r="BC423" s="43" t="s">
        <v>4062</v>
      </c>
      <c r="BD423" s="42" t="s">
        <v>4061</v>
      </c>
      <c r="BE423" s="42" t="s">
        <v>4070</v>
      </c>
      <c r="BF423" s="42" t="s">
        <v>4059</v>
      </c>
      <c r="BG423" s="43" t="s">
        <v>4062</v>
      </c>
      <c r="BH423" s="43" t="s">
        <v>4062</v>
      </c>
      <c r="BI423" s="43" t="s">
        <v>4062</v>
      </c>
      <c r="BJ423" s="43" t="s">
        <v>4062</v>
      </c>
      <c r="BK423" s="42" t="s">
        <v>4061</v>
      </c>
      <c r="BL423" s="42" t="s">
        <v>40</v>
      </c>
      <c r="BM423" s="42" t="s">
        <v>40</v>
      </c>
      <c r="BN423" s="43" t="s">
        <v>4062</v>
      </c>
      <c r="BO423" s="43" t="s">
        <v>4062</v>
      </c>
      <c r="BP423" s="43" t="s">
        <v>4062</v>
      </c>
      <c r="BQ423" s="43" t="s">
        <v>4062</v>
      </c>
      <c r="BR423" s="43" t="s">
        <v>4062</v>
      </c>
      <c r="BS423" s="43" t="s">
        <v>4062</v>
      </c>
      <c r="BT423" s="43" t="s">
        <v>4062</v>
      </c>
    </row>
    <row r="424" spans="1:72" s="42" customFormat="1" x14ac:dyDescent="0.2">
      <c r="A424" s="33">
        <v>52111198</v>
      </c>
      <c r="B424" s="34" t="s">
        <v>1429</v>
      </c>
      <c r="C424" s="34" t="s">
        <v>51</v>
      </c>
      <c r="D424" s="34" t="s">
        <v>672</v>
      </c>
      <c r="E424" s="35" t="s">
        <v>2325</v>
      </c>
      <c r="F424" s="34" t="s">
        <v>2094</v>
      </c>
      <c r="G424" s="34" t="s">
        <v>1967</v>
      </c>
      <c r="H424" s="34" t="s">
        <v>2211</v>
      </c>
      <c r="I424" s="36">
        <v>97000</v>
      </c>
      <c r="J424" s="37">
        <v>41047</v>
      </c>
      <c r="K424" s="34" t="s">
        <v>1430</v>
      </c>
      <c r="L424" s="34" t="s">
        <v>536</v>
      </c>
      <c r="M424" s="34" t="s">
        <v>537</v>
      </c>
      <c r="N424" s="37">
        <v>41159</v>
      </c>
      <c r="O424" s="37">
        <f t="shared" si="28"/>
        <v>41047</v>
      </c>
      <c r="P424" s="38">
        <v>365</v>
      </c>
      <c r="Q424" s="37" t="s">
        <v>2297</v>
      </c>
      <c r="R424" s="37">
        <f t="shared" si="27"/>
        <v>41412</v>
      </c>
      <c r="S424" s="38">
        <f t="shared" si="29"/>
        <v>-253</v>
      </c>
      <c r="T424" s="39" t="s">
        <v>2298</v>
      </c>
      <c r="U424" s="34" t="s">
        <v>1419</v>
      </c>
      <c r="V424" s="37">
        <v>41241</v>
      </c>
      <c r="W424" s="40" t="s">
        <v>1392</v>
      </c>
      <c r="X424" s="37" t="s">
        <v>1393</v>
      </c>
      <c r="Y424" s="40" t="s">
        <v>57</v>
      </c>
      <c r="Z424" s="40" t="s">
        <v>1394</v>
      </c>
      <c r="AA424" s="34" t="s">
        <v>1431</v>
      </c>
      <c r="AB424" s="34" t="s">
        <v>1432</v>
      </c>
      <c r="AC424" s="45" t="s">
        <v>40</v>
      </c>
      <c r="AD424" s="45" t="s">
        <v>40</v>
      </c>
      <c r="AE424" s="45" t="s">
        <v>40</v>
      </c>
      <c r="AF424" s="45" t="s">
        <v>40</v>
      </c>
      <c r="AG424" s="45" t="s">
        <v>40</v>
      </c>
      <c r="AH424" s="34" t="s">
        <v>1433</v>
      </c>
      <c r="AI424" s="34" t="s">
        <v>47</v>
      </c>
      <c r="AJ424" s="33">
        <v>31284436</v>
      </c>
      <c r="AK424" s="40" t="s">
        <v>247</v>
      </c>
      <c r="AL424" s="40" t="s">
        <v>49</v>
      </c>
      <c r="AM424" s="40" t="s">
        <v>64</v>
      </c>
      <c r="AN424" s="40" t="s">
        <v>3365</v>
      </c>
      <c r="AO424" s="40" t="s">
        <v>3898</v>
      </c>
      <c r="AP424" s="40" t="s">
        <v>2327</v>
      </c>
      <c r="AQ424" s="40" t="s">
        <v>2329</v>
      </c>
      <c r="AR424" s="38">
        <v>52111198</v>
      </c>
      <c r="AS424" s="43" t="s">
        <v>4062</v>
      </c>
      <c r="AT424" s="44" t="s">
        <v>4061</v>
      </c>
      <c r="AU424" s="33">
        <v>52111198</v>
      </c>
      <c r="AV424" s="33" t="s">
        <v>2811</v>
      </c>
      <c r="AW424" s="33" t="s">
        <v>4080</v>
      </c>
      <c r="AX424" s="40" t="s">
        <v>4057</v>
      </c>
      <c r="AY424" s="40" t="s">
        <v>4059</v>
      </c>
      <c r="AZ424" s="43" t="s">
        <v>4062</v>
      </c>
      <c r="BA424" s="43" t="s">
        <v>4062</v>
      </c>
      <c r="BB424" s="43" t="s">
        <v>4062</v>
      </c>
      <c r="BC424" s="43" t="s">
        <v>4062</v>
      </c>
      <c r="BD424" s="42" t="s">
        <v>4061</v>
      </c>
      <c r="BE424" s="42" t="s">
        <v>4070</v>
      </c>
      <c r="BF424" s="42" t="s">
        <v>4059</v>
      </c>
      <c r="BG424" s="43" t="s">
        <v>4062</v>
      </c>
      <c r="BH424" s="43" t="s">
        <v>4062</v>
      </c>
      <c r="BI424" s="43" t="s">
        <v>4062</v>
      </c>
      <c r="BJ424" s="43" t="s">
        <v>4062</v>
      </c>
      <c r="BK424" s="42" t="s">
        <v>4061</v>
      </c>
      <c r="BL424" s="42" t="s">
        <v>40</v>
      </c>
      <c r="BM424" s="42" t="s">
        <v>40</v>
      </c>
      <c r="BN424" s="43" t="s">
        <v>4062</v>
      </c>
      <c r="BO424" s="43" t="s">
        <v>4062</v>
      </c>
      <c r="BP424" s="43" t="s">
        <v>4062</v>
      </c>
      <c r="BQ424" s="43" t="s">
        <v>4062</v>
      </c>
      <c r="BR424" s="43" t="s">
        <v>4062</v>
      </c>
      <c r="BS424" s="43" t="s">
        <v>4062</v>
      </c>
      <c r="BT424" s="43" t="s">
        <v>4062</v>
      </c>
    </row>
    <row r="425" spans="1:72" s="42" customFormat="1" x14ac:dyDescent="0.2">
      <c r="A425" s="33">
        <v>52145867</v>
      </c>
      <c r="B425" s="34" t="s">
        <v>1434</v>
      </c>
      <c r="C425" s="34" t="s">
        <v>51</v>
      </c>
      <c r="D425" s="34" t="s">
        <v>672</v>
      </c>
      <c r="E425" s="35" t="s">
        <v>2325</v>
      </c>
      <c r="F425" s="34" t="s">
        <v>1990</v>
      </c>
      <c r="G425" s="34" t="s">
        <v>1945</v>
      </c>
      <c r="H425" s="34" t="s">
        <v>2200</v>
      </c>
      <c r="I425" s="36">
        <v>159700</v>
      </c>
      <c r="J425" s="37">
        <v>41054</v>
      </c>
      <c r="K425" s="34" t="s">
        <v>1435</v>
      </c>
      <c r="L425" s="34" t="s">
        <v>536</v>
      </c>
      <c r="M425" s="34" t="s">
        <v>537</v>
      </c>
      <c r="N425" s="37">
        <v>41163</v>
      </c>
      <c r="O425" s="37">
        <f t="shared" si="28"/>
        <v>41054</v>
      </c>
      <c r="P425" s="38">
        <v>365</v>
      </c>
      <c r="Q425" s="37" t="s">
        <v>2297</v>
      </c>
      <c r="R425" s="37">
        <f t="shared" si="27"/>
        <v>41419</v>
      </c>
      <c r="S425" s="38">
        <f t="shared" si="29"/>
        <v>-256</v>
      </c>
      <c r="T425" s="39" t="s">
        <v>2298</v>
      </c>
      <c r="U425" s="34" t="s">
        <v>1419</v>
      </c>
      <c r="V425" s="37">
        <v>41241</v>
      </c>
      <c r="W425" s="40" t="s">
        <v>1392</v>
      </c>
      <c r="X425" s="37" t="s">
        <v>1393</v>
      </c>
      <c r="Y425" s="40" t="s">
        <v>57</v>
      </c>
      <c r="Z425" s="40" t="s">
        <v>1394</v>
      </c>
      <c r="AA425" s="34" t="s">
        <v>1436</v>
      </c>
      <c r="AB425" s="34" t="s">
        <v>1437</v>
      </c>
      <c r="AC425" s="45" t="s">
        <v>40</v>
      </c>
      <c r="AD425" s="45" t="s">
        <v>40</v>
      </c>
      <c r="AE425" s="45" t="s">
        <v>40</v>
      </c>
      <c r="AF425" s="45" t="s">
        <v>40</v>
      </c>
      <c r="AG425" s="45" t="s">
        <v>40</v>
      </c>
      <c r="AH425" s="34" t="s">
        <v>1438</v>
      </c>
      <c r="AI425" s="34" t="s">
        <v>47</v>
      </c>
      <c r="AJ425" s="33">
        <v>79984408</v>
      </c>
      <c r="AK425" s="40" t="s">
        <v>247</v>
      </c>
      <c r="AL425" s="40" t="s">
        <v>49</v>
      </c>
      <c r="AM425" s="40" t="s">
        <v>64</v>
      </c>
      <c r="AN425" s="40" t="s">
        <v>3366</v>
      </c>
      <c r="AO425" s="40" t="s">
        <v>3899</v>
      </c>
      <c r="AP425" s="40" t="s">
        <v>2327</v>
      </c>
      <c r="AQ425" s="40" t="s">
        <v>2329</v>
      </c>
      <c r="AR425" s="38">
        <v>52145867</v>
      </c>
      <c r="AS425" s="43" t="s">
        <v>4062</v>
      </c>
      <c r="AT425" s="44" t="s">
        <v>4064</v>
      </c>
      <c r="AU425" s="33">
        <v>52145867</v>
      </c>
      <c r="AV425" s="33" t="s">
        <v>2812</v>
      </c>
      <c r="AW425" s="33" t="s">
        <v>4080</v>
      </c>
      <c r="AX425" s="40" t="s">
        <v>4057</v>
      </c>
      <c r="AY425" s="40" t="s">
        <v>4059</v>
      </c>
      <c r="AZ425" s="43" t="s">
        <v>4062</v>
      </c>
      <c r="BA425" s="43" t="s">
        <v>4062</v>
      </c>
      <c r="BB425" s="43" t="s">
        <v>4062</v>
      </c>
      <c r="BC425" s="43" t="s">
        <v>4062</v>
      </c>
      <c r="BD425" s="42" t="s">
        <v>4064</v>
      </c>
      <c r="BE425" s="42" t="s">
        <v>4070</v>
      </c>
      <c r="BF425" s="42" t="s">
        <v>4059</v>
      </c>
      <c r="BG425" s="43" t="s">
        <v>4062</v>
      </c>
      <c r="BH425" s="43" t="s">
        <v>4062</v>
      </c>
      <c r="BI425" s="43" t="s">
        <v>4062</v>
      </c>
      <c r="BJ425" s="43" t="s">
        <v>4062</v>
      </c>
      <c r="BK425" s="42" t="s">
        <v>4064</v>
      </c>
      <c r="BL425" s="42" t="s">
        <v>40</v>
      </c>
      <c r="BM425" s="42" t="s">
        <v>40</v>
      </c>
      <c r="BN425" s="43" t="s">
        <v>4062</v>
      </c>
      <c r="BO425" s="43" t="s">
        <v>4062</v>
      </c>
      <c r="BP425" s="43" t="s">
        <v>4062</v>
      </c>
      <c r="BQ425" s="43" t="s">
        <v>4062</v>
      </c>
      <c r="BR425" s="43" t="s">
        <v>4062</v>
      </c>
      <c r="BS425" s="43" t="s">
        <v>4062</v>
      </c>
      <c r="BT425" s="43" t="s">
        <v>4062</v>
      </c>
    </row>
    <row r="426" spans="1:72" s="42" customFormat="1" x14ac:dyDescent="0.2">
      <c r="A426" s="33">
        <v>52300539</v>
      </c>
      <c r="B426" s="34" t="s">
        <v>1439</v>
      </c>
      <c r="C426" s="34" t="s">
        <v>30</v>
      </c>
      <c r="D426" s="34" t="s">
        <v>1440</v>
      </c>
      <c r="E426" s="34" t="s">
        <v>2183</v>
      </c>
      <c r="F426" s="34" t="s">
        <v>1989</v>
      </c>
      <c r="G426" s="34" t="s">
        <v>1966</v>
      </c>
      <c r="H426" s="34" t="s">
        <v>2210</v>
      </c>
      <c r="I426" s="36">
        <v>28600</v>
      </c>
      <c r="J426" s="37">
        <v>41051</v>
      </c>
      <c r="K426" s="34" t="s">
        <v>1441</v>
      </c>
      <c r="L426" s="34" t="s">
        <v>1205</v>
      </c>
      <c r="M426" s="34" t="s">
        <v>537</v>
      </c>
      <c r="N426" s="37">
        <v>41169</v>
      </c>
      <c r="O426" s="37">
        <f t="shared" si="28"/>
        <v>41051</v>
      </c>
      <c r="P426" s="38">
        <v>365</v>
      </c>
      <c r="Q426" s="37" t="s">
        <v>2297</v>
      </c>
      <c r="R426" s="37">
        <f t="shared" si="27"/>
        <v>41416</v>
      </c>
      <c r="S426" s="38">
        <f t="shared" si="29"/>
        <v>-247</v>
      </c>
      <c r="T426" s="39" t="s">
        <v>2298</v>
      </c>
      <c r="U426" s="34" t="s">
        <v>1419</v>
      </c>
      <c r="V426" s="37">
        <v>41241</v>
      </c>
      <c r="W426" s="40" t="s">
        <v>1392</v>
      </c>
      <c r="X426" s="37" t="s">
        <v>1393</v>
      </c>
      <c r="Y426" s="40" t="s">
        <v>57</v>
      </c>
      <c r="Z426" s="40" t="s">
        <v>1394</v>
      </c>
      <c r="AA426" s="34" t="s">
        <v>1442</v>
      </c>
      <c r="AB426" s="34" t="s">
        <v>1443</v>
      </c>
      <c r="AC426" s="45" t="s">
        <v>40</v>
      </c>
      <c r="AD426" s="45" t="s">
        <v>40</v>
      </c>
      <c r="AE426" s="45" t="s">
        <v>40</v>
      </c>
      <c r="AF426" s="45" t="s">
        <v>40</v>
      </c>
      <c r="AG426" s="45" t="s">
        <v>40</v>
      </c>
      <c r="AH426" s="34" t="s">
        <v>1444</v>
      </c>
      <c r="AI426" s="34" t="s">
        <v>455</v>
      </c>
      <c r="AJ426" s="33">
        <v>1019902475</v>
      </c>
      <c r="AK426" s="40" t="s">
        <v>247</v>
      </c>
      <c r="AL426" s="40" t="s">
        <v>49</v>
      </c>
      <c r="AM426" s="40" t="s">
        <v>64</v>
      </c>
      <c r="AN426" s="40" t="s">
        <v>3367</v>
      </c>
      <c r="AO426" s="40" t="s">
        <v>3900</v>
      </c>
      <c r="AP426" s="40" t="s">
        <v>2327</v>
      </c>
      <c r="AQ426" s="40" t="s">
        <v>2329</v>
      </c>
      <c r="AR426" s="38">
        <v>52300539</v>
      </c>
      <c r="AS426" s="43" t="s">
        <v>4062</v>
      </c>
      <c r="AT426" s="44" t="s">
        <v>4064</v>
      </c>
      <c r="AU426" s="33">
        <v>52300539</v>
      </c>
      <c r="AV426" s="33" t="s">
        <v>2813</v>
      </c>
      <c r="AW426" s="33" t="s">
        <v>4080</v>
      </c>
      <c r="AX426" s="40" t="s">
        <v>4057</v>
      </c>
      <c r="AY426" s="40" t="s">
        <v>4059</v>
      </c>
      <c r="AZ426" s="43" t="s">
        <v>4062</v>
      </c>
      <c r="BA426" s="43" t="s">
        <v>4062</v>
      </c>
      <c r="BB426" s="43" t="s">
        <v>4062</v>
      </c>
      <c r="BC426" s="43" t="s">
        <v>4062</v>
      </c>
      <c r="BD426" s="42" t="s">
        <v>4064</v>
      </c>
      <c r="BE426" s="42" t="s">
        <v>4070</v>
      </c>
      <c r="BF426" s="42" t="s">
        <v>4059</v>
      </c>
      <c r="BG426" s="43" t="s">
        <v>4062</v>
      </c>
      <c r="BH426" s="43" t="s">
        <v>4062</v>
      </c>
      <c r="BI426" s="43" t="s">
        <v>4062</v>
      </c>
      <c r="BJ426" s="43" t="s">
        <v>4062</v>
      </c>
      <c r="BK426" s="42" t="s">
        <v>4064</v>
      </c>
      <c r="BL426" s="42" t="s">
        <v>40</v>
      </c>
      <c r="BM426" s="42" t="s">
        <v>40</v>
      </c>
      <c r="BN426" s="43" t="s">
        <v>4062</v>
      </c>
      <c r="BO426" s="43" t="s">
        <v>4062</v>
      </c>
      <c r="BP426" s="43" t="s">
        <v>4062</v>
      </c>
      <c r="BQ426" s="43" t="s">
        <v>4062</v>
      </c>
      <c r="BR426" s="43" t="s">
        <v>4062</v>
      </c>
      <c r="BS426" s="43" t="s">
        <v>4062</v>
      </c>
      <c r="BT426" s="43" t="s">
        <v>4062</v>
      </c>
    </row>
    <row r="427" spans="1:72" s="42" customFormat="1" x14ac:dyDescent="0.2">
      <c r="A427" s="33">
        <v>52300608</v>
      </c>
      <c r="B427" s="34" t="s">
        <v>1445</v>
      </c>
      <c r="C427" s="34" t="s">
        <v>1446</v>
      </c>
      <c r="D427" s="34" t="s">
        <v>1447</v>
      </c>
      <c r="E427" s="34" t="s">
        <v>2177</v>
      </c>
      <c r="F427" s="34" t="s">
        <v>2095</v>
      </c>
      <c r="G427" s="34" t="s">
        <v>2096</v>
      </c>
      <c r="H427" s="34" t="s">
        <v>2263</v>
      </c>
      <c r="I427" s="36">
        <v>40300</v>
      </c>
      <c r="J427" s="37">
        <v>41057</v>
      </c>
      <c r="K427" s="34" t="s">
        <v>1448</v>
      </c>
      <c r="L427" s="34" t="s">
        <v>1449</v>
      </c>
      <c r="M427" s="34" t="s">
        <v>1450</v>
      </c>
      <c r="N427" s="37">
        <v>41169</v>
      </c>
      <c r="O427" s="37">
        <f t="shared" si="28"/>
        <v>41057</v>
      </c>
      <c r="P427" s="38">
        <v>365</v>
      </c>
      <c r="Q427" s="37" t="s">
        <v>2297</v>
      </c>
      <c r="R427" s="37">
        <f t="shared" si="27"/>
        <v>41422</v>
      </c>
      <c r="S427" s="38">
        <f t="shared" si="29"/>
        <v>-253</v>
      </c>
      <c r="T427" s="39" t="s">
        <v>2298</v>
      </c>
      <c r="U427" s="34" t="s">
        <v>1419</v>
      </c>
      <c r="V427" s="37">
        <v>41241</v>
      </c>
      <c r="W427" s="40" t="s">
        <v>1392</v>
      </c>
      <c r="X427" s="37" t="s">
        <v>1393</v>
      </c>
      <c r="Y427" s="40" t="s">
        <v>57</v>
      </c>
      <c r="Z427" s="40" t="s">
        <v>1394</v>
      </c>
      <c r="AA427" s="34" t="s">
        <v>1451</v>
      </c>
      <c r="AB427" s="34" t="s">
        <v>341</v>
      </c>
      <c r="AC427" s="45" t="s">
        <v>40</v>
      </c>
      <c r="AD427" s="45" t="s">
        <v>40</v>
      </c>
      <c r="AE427" s="45" t="s">
        <v>40</v>
      </c>
      <c r="AF427" s="45" t="s">
        <v>40</v>
      </c>
      <c r="AG427" s="45" t="s">
        <v>40</v>
      </c>
      <c r="AH427" s="34" t="s">
        <v>1452</v>
      </c>
      <c r="AI427" s="34" t="s">
        <v>47</v>
      </c>
      <c r="AJ427" s="33">
        <v>3181285</v>
      </c>
      <c r="AK427" s="40" t="s">
        <v>247</v>
      </c>
      <c r="AL427" s="40" t="s">
        <v>49</v>
      </c>
      <c r="AM427" s="40" t="s">
        <v>64</v>
      </c>
      <c r="AN427" s="40" t="s">
        <v>3368</v>
      </c>
      <c r="AO427" s="40" t="s">
        <v>3901</v>
      </c>
      <c r="AP427" s="40" t="s">
        <v>2327</v>
      </c>
      <c r="AQ427" s="40" t="s">
        <v>2329</v>
      </c>
      <c r="AR427" s="38">
        <v>52300608</v>
      </c>
      <c r="AS427" s="43" t="s">
        <v>4062</v>
      </c>
      <c r="AT427" s="44" t="s">
        <v>4061</v>
      </c>
      <c r="AU427" s="33">
        <v>52300608</v>
      </c>
      <c r="AV427" s="33" t="s">
        <v>2814</v>
      </c>
      <c r="AW427" s="33" t="s">
        <v>4080</v>
      </c>
      <c r="AX427" s="40" t="s">
        <v>4057</v>
      </c>
      <c r="AY427" s="40" t="s">
        <v>4059</v>
      </c>
      <c r="AZ427" s="43" t="s">
        <v>4062</v>
      </c>
      <c r="BA427" s="43" t="s">
        <v>4062</v>
      </c>
      <c r="BB427" s="43" t="s">
        <v>4062</v>
      </c>
      <c r="BC427" s="43" t="s">
        <v>4062</v>
      </c>
      <c r="BD427" s="42" t="s">
        <v>4061</v>
      </c>
      <c r="BE427" s="42" t="s">
        <v>4070</v>
      </c>
      <c r="BF427" s="42" t="s">
        <v>4059</v>
      </c>
      <c r="BG427" s="43" t="s">
        <v>4062</v>
      </c>
      <c r="BH427" s="43" t="s">
        <v>4062</v>
      </c>
      <c r="BI427" s="43" t="s">
        <v>4062</v>
      </c>
      <c r="BJ427" s="43" t="s">
        <v>4062</v>
      </c>
      <c r="BK427" s="42" t="s">
        <v>4061</v>
      </c>
      <c r="BL427" s="42" t="s">
        <v>40</v>
      </c>
      <c r="BM427" s="42" t="s">
        <v>40</v>
      </c>
      <c r="BN427" s="43" t="s">
        <v>4062</v>
      </c>
      <c r="BO427" s="43" t="s">
        <v>4062</v>
      </c>
      <c r="BP427" s="43" t="s">
        <v>4062</v>
      </c>
      <c r="BQ427" s="43" t="s">
        <v>4062</v>
      </c>
      <c r="BR427" s="43" t="s">
        <v>4062</v>
      </c>
      <c r="BS427" s="43" t="s">
        <v>4062</v>
      </c>
      <c r="BT427" s="43" t="s">
        <v>4062</v>
      </c>
    </row>
    <row r="428" spans="1:72" s="42" customFormat="1" x14ac:dyDescent="0.2">
      <c r="A428" s="33">
        <v>52300608</v>
      </c>
      <c r="B428" s="34" t="s">
        <v>1445</v>
      </c>
      <c r="C428" s="34" t="s">
        <v>1453</v>
      </c>
      <c r="D428" s="34" t="s">
        <v>1454</v>
      </c>
      <c r="E428" s="34" t="s">
        <v>2177</v>
      </c>
      <c r="F428" s="34" t="s">
        <v>2097</v>
      </c>
      <c r="G428" s="34" t="s">
        <v>2096</v>
      </c>
      <c r="H428" s="34" t="s">
        <v>2263</v>
      </c>
      <c r="I428" s="36">
        <v>45100</v>
      </c>
      <c r="J428" s="37">
        <v>41057</v>
      </c>
      <c r="K428" s="34" t="s">
        <v>1448</v>
      </c>
      <c r="L428" s="34" t="s">
        <v>1449</v>
      </c>
      <c r="M428" s="34" t="s">
        <v>1450</v>
      </c>
      <c r="N428" s="37">
        <v>41169</v>
      </c>
      <c r="O428" s="37">
        <f t="shared" si="28"/>
        <v>41057</v>
      </c>
      <c r="P428" s="38">
        <v>365</v>
      </c>
      <c r="Q428" s="37" t="s">
        <v>2297</v>
      </c>
      <c r="R428" s="37">
        <f t="shared" si="27"/>
        <v>41422</v>
      </c>
      <c r="S428" s="38">
        <f t="shared" si="29"/>
        <v>-253</v>
      </c>
      <c r="T428" s="39" t="s">
        <v>2298</v>
      </c>
      <c r="U428" s="34" t="s">
        <v>1419</v>
      </c>
      <c r="V428" s="37">
        <v>41241</v>
      </c>
      <c r="W428" s="40" t="s">
        <v>1392</v>
      </c>
      <c r="X428" s="37" t="s">
        <v>1393</v>
      </c>
      <c r="Y428" s="40" t="s">
        <v>57</v>
      </c>
      <c r="Z428" s="40" t="s">
        <v>1394</v>
      </c>
      <c r="AA428" s="34" t="s">
        <v>1451</v>
      </c>
      <c r="AB428" s="34" t="s">
        <v>341</v>
      </c>
      <c r="AC428" s="45" t="s">
        <v>40</v>
      </c>
      <c r="AD428" s="45" t="s">
        <v>40</v>
      </c>
      <c r="AE428" s="45" t="s">
        <v>40</v>
      </c>
      <c r="AF428" s="45" t="s">
        <v>40</v>
      </c>
      <c r="AG428" s="45" t="s">
        <v>40</v>
      </c>
      <c r="AH428" s="34" t="s">
        <v>1452</v>
      </c>
      <c r="AI428" s="34" t="s">
        <v>47</v>
      </c>
      <c r="AJ428" s="33">
        <v>3181285</v>
      </c>
      <c r="AK428" s="40" t="s">
        <v>247</v>
      </c>
      <c r="AL428" s="40" t="s">
        <v>49</v>
      </c>
      <c r="AM428" s="40" t="s">
        <v>64</v>
      </c>
      <c r="AN428" s="40" t="s">
        <v>3369</v>
      </c>
      <c r="AO428" s="40" t="s">
        <v>3902</v>
      </c>
      <c r="AP428" s="40" t="s">
        <v>2327</v>
      </c>
      <c r="AQ428" s="40" t="s">
        <v>2329</v>
      </c>
      <c r="AR428" s="38">
        <v>52300608</v>
      </c>
      <c r="AS428" s="43" t="s">
        <v>4062</v>
      </c>
      <c r="AT428" s="44" t="s">
        <v>4061</v>
      </c>
      <c r="AU428" s="33">
        <v>52300608</v>
      </c>
      <c r="AV428" s="33" t="s">
        <v>2815</v>
      </c>
      <c r="AW428" s="33" t="s">
        <v>4080</v>
      </c>
      <c r="AX428" s="40" t="s">
        <v>4057</v>
      </c>
      <c r="AY428" s="40" t="s">
        <v>4059</v>
      </c>
      <c r="AZ428" s="43" t="s">
        <v>4062</v>
      </c>
      <c r="BA428" s="43" t="s">
        <v>4062</v>
      </c>
      <c r="BB428" s="43" t="s">
        <v>4062</v>
      </c>
      <c r="BC428" s="43" t="s">
        <v>4062</v>
      </c>
      <c r="BD428" s="42" t="s">
        <v>4061</v>
      </c>
      <c r="BE428" s="42" t="s">
        <v>4070</v>
      </c>
      <c r="BF428" s="42" t="s">
        <v>4059</v>
      </c>
      <c r="BG428" s="43" t="s">
        <v>4062</v>
      </c>
      <c r="BH428" s="43" t="s">
        <v>4062</v>
      </c>
      <c r="BI428" s="43" t="s">
        <v>4062</v>
      </c>
      <c r="BJ428" s="43" t="s">
        <v>4062</v>
      </c>
      <c r="BK428" s="42" t="s">
        <v>4061</v>
      </c>
      <c r="BL428" s="42" t="s">
        <v>40</v>
      </c>
      <c r="BM428" s="42" t="s">
        <v>40</v>
      </c>
      <c r="BN428" s="43" t="s">
        <v>4062</v>
      </c>
      <c r="BO428" s="43" t="s">
        <v>4062</v>
      </c>
      <c r="BP428" s="43" t="s">
        <v>4062</v>
      </c>
      <c r="BQ428" s="43" t="s">
        <v>4062</v>
      </c>
      <c r="BR428" s="43" t="s">
        <v>4062</v>
      </c>
      <c r="BS428" s="43" t="s">
        <v>4062</v>
      </c>
      <c r="BT428" s="43" t="s">
        <v>4062</v>
      </c>
    </row>
    <row r="429" spans="1:72" s="42" customFormat="1" x14ac:dyDescent="0.2">
      <c r="A429" s="33">
        <v>52300608</v>
      </c>
      <c r="B429" s="34" t="s">
        <v>1445</v>
      </c>
      <c r="C429" s="34" t="s">
        <v>824</v>
      </c>
      <c r="D429" s="34" t="s">
        <v>1455</v>
      </c>
      <c r="E429" s="34" t="s">
        <v>2195</v>
      </c>
      <c r="F429" s="34" t="s">
        <v>2098</v>
      </c>
      <c r="G429" s="34" t="s">
        <v>2096</v>
      </c>
      <c r="H429" s="34" t="s">
        <v>2263</v>
      </c>
      <c r="I429" s="36">
        <v>393168</v>
      </c>
      <c r="J429" s="37">
        <v>41036</v>
      </c>
      <c r="K429" s="34" t="s">
        <v>1448</v>
      </c>
      <c r="L429" s="34" t="s">
        <v>1449</v>
      </c>
      <c r="M429" s="34" t="s">
        <v>1450</v>
      </c>
      <c r="N429" s="37">
        <v>41169</v>
      </c>
      <c r="O429" s="37">
        <f t="shared" si="28"/>
        <v>41036</v>
      </c>
      <c r="P429" s="38">
        <v>365</v>
      </c>
      <c r="Q429" s="37" t="s">
        <v>2297</v>
      </c>
      <c r="R429" s="37">
        <f t="shared" si="27"/>
        <v>41401</v>
      </c>
      <c r="S429" s="38">
        <f t="shared" si="29"/>
        <v>-232</v>
      </c>
      <c r="T429" s="39" t="s">
        <v>2298</v>
      </c>
      <c r="U429" s="34" t="s">
        <v>1419</v>
      </c>
      <c r="V429" s="37">
        <v>41241</v>
      </c>
      <c r="W429" s="40" t="s">
        <v>1392</v>
      </c>
      <c r="X429" s="37" t="s">
        <v>1393</v>
      </c>
      <c r="Y429" s="40" t="s">
        <v>57</v>
      </c>
      <c r="Z429" s="40" t="s">
        <v>1394</v>
      </c>
      <c r="AA429" s="34" t="s">
        <v>1456</v>
      </c>
      <c r="AB429" s="34" t="s">
        <v>1457</v>
      </c>
      <c r="AC429" s="45" t="s">
        <v>40</v>
      </c>
      <c r="AD429" s="45" t="s">
        <v>40</v>
      </c>
      <c r="AE429" s="45" t="s">
        <v>40</v>
      </c>
      <c r="AF429" s="45" t="s">
        <v>40</v>
      </c>
      <c r="AG429" s="45" t="s">
        <v>40</v>
      </c>
      <c r="AH429" s="34" t="s">
        <v>1452</v>
      </c>
      <c r="AI429" s="34" t="s">
        <v>47</v>
      </c>
      <c r="AJ429" s="33">
        <v>3181285</v>
      </c>
      <c r="AK429" s="40" t="s">
        <v>247</v>
      </c>
      <c r="AL429" s="40" t="s">
        <v>49</v>
      </c>
      <c r="AM429" s="40" t="s">
        <v>64</v>
      </c>
      <c r="AN429" s="40" t="s">
        <v>3370</v>
      </c>
      <c r="AO429" s="40" t="s">
        <v>3903</v>
      </c>
      <c r="AP429" s="40" t="s">
        <v>2327</v>
      </c>
      <c r="AQ429" s="40" t="s">
        <v>2329</v>
      </c>
      <c r="AR429" s="38">
        <v>52300608</v>
      </c>
      <c r="AS429" s="43" t="s">
        <v>4062</v>
      </c>
      <c r="AT429" s="44" t="s">
        <v>4064</v>
      </c>
      <c r="AU429" s="33">
        <v>52300608</v>
      </c>
      <c r="AV429" s="33" t="s">
        <v>2816</v>
      </c>
      <c r="AW429" s="33" t="s">
        <v>4080</v>
      </c>
      <c r="AX429" s="40" t="s">
        <v>4057</v>
      </c>
      <c r="AY429" s="40" t="s">
        <v>4059</v>
      </c>
      <c r="AZ429" s="43" t="s">
        <v>4062</v>
      </c>
      <c r="BA429" s="43" t="s">
        <v>4062</v>
      </c>
      <c r="BB429" s="43" t="s">
        <v>4062</v>
      </c>
      <c r="BC429" s="43" t="s">
        <v>4062</v>
      </c>
      <c r="BD429" s="42" t="s">
        <v>4064</v>
      </c>
      <c r="BE429" s="42" t="s">
        <v>4070</v>
      </c>
      <c r="BF429" s="42" t="s">
        <v>4059</v>
      </c>
      <c r="BG429" s="43" t="s">
        <v>4062</v>
      </c>
      <c r="BH429" s="43" t="s">
        <v>4062</v>
      </c>
      <c r="BI429" s="43" t="s">
        <v>4062</v>
      </c>
      <c r="BJ429" s="43" t="s">
        <v>4062</v>
      </c>
      <c r="BK429" s="42" t="s">
        <v>4064</v>
      </c>
      <c r="BL429" s="42" t="s">
        <v>40</v>
      </c>
      <c r="BM429" s="42" t="s">
        <v>40</v>
      </c>
      <c r="BN429" s="43" t="s">
        <v>4062</v>
      </c>
      <c r="BO429" s="43" t="s">
        <v>4062</v>
      </c>
      <c r="BP429" s="43" t="s">
        <v>4062</v>
      </c>
      <c r="BQ429" s="43" t="s">
        <v>4062</v>
      </c>
      <c r="BR429" s="43" t="s">
        <v>4062</v>
      </c>
      <c r="BS429" s="43" t="s">
        <v>4062</v>
      </c>
      <c r="BT429" s="43" t="s">
        <v>4062</v>
      </c>
    </row>
    <row r="430" spans="1:72" s="42" customFormat="1" x14ac:dyDescent="0.2">
      <c r="A430" s="33">
        <v>52300608</v>
      </c>
      <c r="B430" s="34" t="s">
        <v>1445</v>
      </c>
      <c r="C430" s="34" t="s">
        <v>1458</v>
      </c>
      <c r="D430" s="34" t="s">
        <v>1459</v>
      </c>
      <c r="E430" s="34" t="s">
        <v>2175</v>
      </c>
      <c r="F430" s="34" t="s">
        <v>2099</v>
      </c>
      <c r="G430" s="34" t="s">
        <v>2096</v>
      </c>
      <c r="H430" s="34" t="s">
        <v>2263</v>
      </c>
      <c r="I430" s="36">
        <v>544860</v>
      </c>
      <c r="J430" s="37">
        <v>41036</v>
      </c>
      <c r="K430" s="34" t="s">
        <v>1448</v>
      </c>
      <c r="L430" s="34" t="s">
        <v>1449</v>
      </c>
      <c r="M430" s="34" t="s">
        <v>1450</v>
      </c>
      <c r="N430" s="37">
        <v>41169</v>
      </c>
      <c r="O430" s="37">
        <f t="shared" si="28"/>
        <v>41036</v>
      </c>
      <c r="P430" s="38">
        <v>365</v>
      </c>
      <c r="Q430" s="37" t="s">
        <v>2297</v>
      </c>
      <c r="R430" s="37">
        <f t="shared" si="27"/>
        <v>41401</v>
      </c>
      <c r="S430" s="38">
        <f t="shared" si="29"/>
        <v>-232</v>
      </c>
      <c r="T430" s="39" t="s">
        <v>2298</v>
      </c>
      <c r="U430" s="34" t="s">
        <v>1419</v>
      </c>
      <c r="V430" s="37">
        <v>41241</v>
      </c>
      <c r="W430" s="40" t="s">
        <v>1392</v>
      </c>
      <c r="X430" s="37" t="s">
        <v>1393</v>
      </c>
      <c r="Y430" s="40" t="s">
        <v>57</v>
      </c>
      <c r="Z430" s="40" t="s">
        <v>1394</v>
      </c>
      <c r="AA430" s="34" t="s">
        <v>1460</v>
      </c>
      <c r="AB430" s="34" t="s">
        <v>1457</v>
      </c>
      <c r="AC430" s="45" t="s">
        <v>40</v>
      </c>
      <c r="AD430" s="45" t="s">
        <v>40</v>
      </c>
      <c r="AE430" s="45" t="s">
        <v>40</v>
      </c>
      <c r="AF430" s="45" t="s">
        <v>40</v>
      </c>
      <c r="AG430" s="45" t="s">
        <v>40</v>
      </c>
      <c r="AH430" s="34" t="s">
        <v>1452</v>
      </c>
      <c r="AI430" s="34" t="s">
        <v>47</v>
      </c>
      <c r="AJ430" s="33">
        <v>3181285</v>
      </c>
      <c r="AK430" s="40" t="s">
        <v>247</v>
      </c>
      <c r="AL430" s="40" t="s">
        <v>49</v>
      </c>
      <c r="AM430" s="40" t="s">
        <v>64</v>
      </c>
      <c r="AN430" s="40" t="s">
        <v>3371</v>
      </c>
      <c r="AO430" s="40" t="s">
        <v>3904</v>
      </c>
      <c r="AP430" s="40" t="s">
        <v>2327</v>
      </c>
      <c r="AQ430" s="40" t="s">
        <v>2329</v>
      </c>
      <c r="AR430" s="38">
        <v>52300608</v>
      </c>
      <c r="AS430" s="43" t="s">
        <v>4062</v>
      </c>
      <c r="AT430" s="44" t="s">
        <v>4064</v>
      </c>
      <c r="AU430" s="33">
        <v>52300608</v>
      </c>
      <c r="AV430" s="33" t="s">
        <v>2817</v>
      </c>
      <c r="AW430" s="33" t="s">
        <v>4080</v>
      </c>
      <c r="AX430" s="40" t="s">
        <v>4057</v>
      </c>
      <c r="AY430" s="40" t="s">
        <v>4059</v>
      </c>
      <c r="AZ430" s="43" t="s">
        <v>4062</v>
      </c>
      <c r="BA430" s="43" t="s">
        <v>4062</v>
      </c>
      <c r="BB430" s="43" t="s">
        <v>4062</v>
      </c>
      <c r="BC430" s="43" t="s">
        <v>4062</v>
      </c>
      <c r="BD430" s="42" t="s">
        <v>4064</v>
      </c>
      <c r="BE430" s="42" t="s">
        <v>4070</v>
      </c>
      <c r="BF430" s="42" t="s">
        <v>4059</v>
      </c>
      <c r="BG430" s="43" t="s">
        <v>4062</v>
      </c>
      <c r="BH430" s="43" t="s">
        <v>4062</v>
      </c>
      <c r="BI430" s="43" t="s">
        <v>4062</v>
      </c>
      <c r="BJ430" s="43" t="s">
        <v>4062</v>
      </c>
      <c r="BK430" s="42" t="s">
        <v>4064</v>
      </c>
      <c r="BL430" s="42" t="s">
        <v>40</v>
      </c>
      <c r="BM430" s="42" t="s">
        <v>40</v>
      </c>
      <c r="BN430" s="43" t="s">
        <v>4062</v>
      </c>
      <c r="BO430" s="43" t="s">
        <v>4062</v>
      </c>
      <c r="BP430" s="43" t="s">
        <v>4062</v>
      </c>
      <c r="BQ430" s="43" t="s">
        <v>4062</v>
      </c>
      <c r="BR430" s="43" t="s">
        <v>4062</v>
      </c>
      <c r="BS430" s="43" t="s">
        <v>4062</v>
      </c>
      <c r="BT430" s="43" t="s">
        <v>4062</v>
      </c>
    </row>
    <row r="431" spans="1:72" s="42" customFormat="1" x14ac:dyDescent="0.2">
      <c r="A431" s="33">
        <v>52300608</v>
      </c>
      <c r="B431" s="34" t="s">
        <v>1445</v>
      </c>
      <c r="C431" s="34" t="s">
        <v>279</v>
      </c>
      <c r="D431" s="34" t="s">
        <v>1461</v>
      </c>
      <c r="E431" s="34" t="s">
        <v>2195</v>
      </c>
      <c r="F431" s="34" t="s">
        <v>2100</v>
      </c>
      <c r="G431" s="34" t="s">
        <v>2096</v>
      </c>
      <c r="H431" s="34" t="s">
        <v>2263</v>
      </c>
      <c r="I431" s="36">
        <v>1141522</v>
      </c>
      <c r="J431" s="37">
        <v>41036</v>
      </c>
      <c r="K431" s="34" t="s">
        <v>1448</v>
      </c>
      <c r="L431" s="34" t="s">
        <v>1449</v>
      </c>
      <c r="M431" s="34" t="s">
        <v>1450</v>
      </c>
      <c r="N431" s="37">
        <v>41169</v>
      </c>
      <c r="O431" s="37">
        <f t="shared" si="28"/>
        <v>41036</v>
      </c>
      <c r="P431" s="38">
        <v>365</v>
      </c>
      <c r="Q431" s="37" t="s">
        <v>2297</v>
      </c>
      <c r="R431" s="37">
        <f t="shared" si="27"/>
        <v>41401</v>
      </c>
      <c r="S431" s="38">
        <f t="shared" si="29"/>
        <v>-232</v>
      </c>
      <c r="T431" s="39" t="s">
        <v>2298</v>
      </c>
      <c r="U431" s="34" t="s">
        <v>1419</v>
      </c>
      <c r="V431" s="37">
        <v>41241</v>
      </c>
      <c r="W431" s="40" t="s">
        <v>1392</v>
      </c>
      <c r="X431" s="37" t="s">
        <v>1393</v>
      </c>
      <c r="Y431" s="40" t="s">
        <v>57</v>
      </c>
      <c r="Z431" s="40" t="s">
        <v>1394</v>
      </c>
      <c r="AA431" s="34" t="s">
        <v>1462</v>
      </c>
      <c r="AB431" s="34" t="s">
        <v>1457</v>
      </c>
      <c r="AC431" s="45" t="s">
        <v>40</v>
      </c>
      <c r="AD431" s="45" t="s">
        <v>40</v>
      </c>
      <c r="AE431" s="45" t="s">
        <v>40</v>
      </c>
      <c r="AF431" s="45" t="s">
        <v>40</v>
      </c>
      <c r="AG431" s="45" t="s">
        <v>40</v>
      </c>
      <c r="AH431" s="34" t="s">
        <v>1452</v>
      </c>
      <c r="AI431" s="34" t="s">
        <v>47</v>
      </c>
      <c r="AJ431" s="33">
        <v>3181285</v>
      </c>
      <c r="AK431" s="40" t="s">
        <v>247</v>
      </c>
      <c r="AL431" s="40" t="s">
        <v>49</v>
      </c>
      <c r="AM431" s="40" t="s">
        <v>64</v>
      </c>
      <c r="AN431" s="40" t="s">
        <v>3372</v>
      </c>
      <c r="AO431" s="40" t="s">
        <v>3905</v>
      </c>
      <c r="AP431" s="40" t="s">
        <v>2327</v>
      </c>
      <c r="AQ431" s="40" t="s">
        <v>2329</v>
      </c>
      <c r="AR431" s="38">
        <v>52300608</v>
      </c>
      <c r="AS431" s="43" t="s">
        <v>4062</v>
      </c>
      <c r="AT431" s="44" t="s">
        <v>4064</v>
      </c>
      <c r="AU431" s="33">
        <v>52300608</v>
      </c>
      <c r="AV431" s="33" t="s">
        <v>2818</v>
      </c>
      <c r="AW431" s="33" t="s">
        <v>4080</v>
      </c>
      <c r="AX431" s="40" t="s">
        <v>4057</v>
      </c>
      <c r="AY431" s="40" t="s">
        <v>4059</v>
      </c>
      <c r="AZ431" s="43" t="s">
        <v>4062</v>
      </c>
      <c r="BA431" s="43" t="s">
        <v>4062</v>
      </c>
      <c r="BB431" s="43" t="s">
        <v>4062</v>
      </c>
      <c r="BC431" s="43" t="s">
        <v>4062</v>
      </c>
      <c r="BD431" s="42" t="s">
        <v>4064</v>
      </c>
      <c r="BE431" s="42" t="s">
        <v>4070</v>
      </c>
      <c r="BF431" s="42" t="s">
        <v>4059</v>
      </c>
      <c r="BG431" s="43" t="s">
        <v>4062</v>
      </c>
      <c r="BH431" s="43" t="s">
        <v>4062</v>
      </c>
      <c r="BI431" s="43" t="s">
        <v>4062</v>
      </c>
      <c r="BJ431" s="43" t="s">
        <v>4062</v>
      </c>
      <c r="BK431" s="42" t="s">
        <v>4064</v>
      </c>
      <c r="BL431" s="42" t="s">
        <v>40</v>
      </c>
      <c r="BM431" s="42" t="s">
        <v>40</v>
      </c>
      <c r="BN431" s="43" t="s">
        <v>4062</v>
      </c>
      <c r="BO431" s="43" t="s">
        <v>4062</v>
      </c>
      <c r="BP431" s="43" t="s">
        <v>4062</v>
      </c>
      <c r="BQ431" s="43" t="s">
        <v>4062</v>
      </c>
      <c r="BR431" s="43" t="s">
        <v>4062</v>
      </c>
      <c r="BS431" s="43" t="s">
        <v>4062</v>
      </c>
      <c r="BT431" s="43" t="s">
        <v>4062</v>
      </c>
    </row>
    <row r="432" spans="1:72" s="42" customFormat="1" x14ac:dyDescent="0.2">
      <c r="A432" s="33">
        <v>52300608</v>
      </c>
      <c r="B432" s="34" t="s">
        <v>1445</v>
      </c>
      <c r="C432" s="34" t="s">
        <v>784</v>
      </c>
      <c r="D432" s="34" t="s">
        <v>1463</v>
      </c>
      <c r="E432" s="34" t="s">
        <v>2195</v>
      </c>
      <c r="F432" s="34" t="s">
        <v>2101</v>
      </c>
      <c r="G432" s="34" t="s">
        <v>2096</v>
      </c>
      <c r="H432" s="34" t="s">
        <v>2263</v>
      </c>
      <c r="I432" s="36">
        <v>6107008</v>
      </c>
      <c r="J432" s="37">
        <v>41036</v>
      </c>
      <c r="K432" s="34" t="s">
        <v>1448</v>
      </c>
      <c r="L432" s="34" t="s">
        <v>1449</v>
      </c>
      <c r="M432" s="34" t="s">
        <v>1450</v>
      </c>
      <c r="N432" s="37">
        <v>41169</v>
      </c>
      <c r="O432" s="37">
        <f t="shared" si="28"/>
        <v>41036</v>
      </c>
      <c r="P432" s="38">
        <v>365</v>
      </c>
      <c r="Q432" s="37" t="s">
        <v>2297</v>
      </c>
      <c r="R432" s="37">
        <f t="shared" si="27"/>
        <v>41401</v>
      </c>
      <c r="S432" s="38">
        <f t="shared" si="29"/>
        <v>-232</v>
      </c>
      <c r="T432" s="39" t="s">
        <v>2298</v>
      </c>
      <c r="U432" s="34" t="s">
        <v>1419</v>
      </c>
      <c r="V432" s="37">
        <v>41241</v>
      </c>
      <c r="W432" s="40" t="s">
        <v>1392</v>
      </c>
      <c r="X432" s="37" t="s">
        <v>1393</v>
      </c>
      <c r="Y432" s="40" t="s">
        <v>57</v>
      </c>
      <c r="Z432" s="40" t="s">
        <v>1394</v>
      </c>
      <c r="AA432" s="34" t="s">
        <v>1464</v>
      </c>
      <c r="AB432" s="34" t="s">
        <v>1457</v>
      </c>
      <c r="AC432" s="45" t="s">
        <v>40</v>
      </c>
      <c r="AD432" s="45" t="s">
        <v>40</v>
      </c>
      <c r="AE432" s="45" t="s">
        <v>40</v>
      </c>
      <c r="AF432" s="45" t="s">
        <v>40</v>
      </c>
      <c r="AG432" s="45" t="s">
        <v>40</v>
      </c>
      <c r="AH432" s="34" t="s">
        <v>1452</v>
      </c>
      <c r="AI432" s="34" t="s">
        <v>47</v>
      </c>
      <c r="AJ432" s="33">
        <v>3181285</v>
      </c>
      <c r="AK432" s="40" t="s">
        <v>247</v>
      </c>
      <c r="AL432" s="40" t="s">
        <v>49</v>
      </c>
      <c r="AM432" s="40" t="s">
        <v>64</v>
      </c>
      <c r="AN432" s="40" t="s">
        <v>3373</v>
      </c>
      <c r="AO432" s="40" t="s">
        <v>3906</v>
      </c>
      <c r="AP432" s="40" t="s">
        <v>2327</v>
      </c>
      <c r="AQ432" s="40" t="s">
        <v>2329</v>
      </c>
      <c r="AR432" s="38">
        <v>52300608</v>
      </c>
      <c r="AS432" s="43" t="s">
        <v>4062</v>
      </c>
      <c r="AT432" s="44" t="s">
        <v>4064</v>
      </c>
      <c r="AU432" s="33">
        <v>52300608</v>
      </c>
      <c r="AV432" s="33" t="s">
        <v>2819</v>
      </c>
      <c r="AW432" s="33" t="s">
        <v>4080</v>
      </c>
      <c r="AX432" s="40" t="s">
        <v>4057</v>
      </c>
      <c r="AY432" s="40" t="s">
        <v>4059</v>
      </c>
      <c r="AZ432" s="43" t="s">
        <v>4062</v>
      </c>
      <c r="BA432" s="43" t="s">
        <v>4062</v>
      </c>
      <c r="BB432" s="43" t="s">
        <v>4062</v>
      </c>
      <c r="BC432" s="43" t="s">
        <v>4062</v>
      </c>
      <c r="BD432" s="42" t="s">
        <v>4064</v>
      </c>
      <c r="BE432" s="42" t="s">
        <v>4070</v>
      </c>
      <c r="BF432" s="42" t="s">
        <v>4059</v>
      </c>
      <c r="BG432" s="43" t="s">
        <v>4062</v>
      </c>
      <c r="BH432" s="43" t="s">
        <v>4062</v>
      </c>
      <c r="BI432" s="43" t="s">
        <v>4062</v>
      </c>
      <c r="BJ432" s="43" t="s">
        <v>4062</v>
      </c>
      <c r="BK432" s="42" t="s">
        <v>4064</v>
      </c>
      <c r="BL432" s="42" t="s">
        <v>40</v>
      </c>
      <c r="BM432" s="42" t="s">
        <v>40</v>
      </c>
      <c r="BN432" s="43" t="s">
        <v>4062</v>
      </c>
      <c r="BO432" s="43" t="s">
        <v>4062</v>
      </c>
      <c r="BP432" s="43" t="s">
        <v>4062</v>
      </c>
      <c r="BQ432" s="43" t="s">
        <v>4062</v>
      </c>
      <c r="BR432" s="43" t="s">
        <v>4062</v>
      </c>
      <c r="BS432" s="43" t="s">
        <v>4062</v>
      </c>
      <c r="BT432" s="43" t="s">
        <v>4062</v>
      </c>
    </row>
    <row r="433" spans="1:72" s="42" customFormat="1" x14ac:dyDescent="0.2">
      <c r="A433" s="33">
        <v>52300608</v>
      </c>
      <c r="B433" s="34" t="s">
        <v>1445</v>
      </c>
      <c r="C433" s="34" t="s">
        <v>1465</v>
      </c>
      <c r="D433" s="34" t="s">
        <v>1466</v>
      </c>
      <c r="E433" s="34" t="s">
        <v>2176</v>
      </c>
      <c r="F433" s="34" t="s">
        <v>2102</v>
      </c>
      <c r="G433" s="34" t="s">
        <v>2096</v>
      </c>
      <c r="H433" s="34" t="s">
        <v>2263</v>
      </c>
      <c r="I433" s="36">
        <v>8276481</v>
      </c>
      <c r="J433" s="37">
        <v>41036</v>
      </c>
      <c r="K433" s="34" t="s">
        <v>1448</v>
      </c>
      <c r="L433" s="34" t="s">
        <v>1449</v>
      </c>
      <c r="M433" s="34" t="s">
        <v>1450</v>
      </c>
      <c r="N433" s="37">
        <v>41169</v>
      </c>
      <c r="O433" s="37">
        <f t="shared" si="28"/>
        <v>41036</v>
      </c>
      <c r="P433" s="38">
        <v>365</v>
      </c>
      <c r="Q433" s="37" t="s">
        <v>2297</v>
      </c>
      <c r="R433" s="37">
        <f t="shared" si="27"/>
        <v>41401</v>
      </c>
      <c r="S433" s="38">
        <f t="shared" si="29"/>
        <v>-232</v>
      </c>
      <c r="T433" s="39" t="s">
        <v>2298</v>
      </c>
      <c r="U433" s="34" t="s">
        <v>1419</v>
      </c>
      <c r="V433" s="37">
        <v>41241</v>
      </c>
      <c r="W433" s="40" t="s">
        <v>1392</v>
      </c>
      <c r="X433" s="37" t="s">
        <v>1393</v>
      </c>
      <c r="Y433" s="40" t="s">
        <v>57</v>
      </c>
      <c r="Z433" s="40" t="s">
        <v>1394</v>
      </c>
      <c r="AA433" s="34" t="s">
        <v>1467</v>
      </c>
      <c r="AB433" s="34" t="s">
        <v>1457</v>
      </c>
      <c r="AC433" s="45" t="s">
        <v>40</v>
      </c>
      <c r="AD433" s="45" t="s">
        <v>40</v>
      </c>
      <c r="AE433" s="45" t="s">
        <v>40</v>
      </c>
      <c r="AF433" s="45" t="s">
        <v>40</v>
      </c>
      <c r="AG433" s="45" t="s">
        <v>40</v>
      </c>
      <c r="AH433" s="34" t="s">
        <v>1452</v>
      </c>
      <c r="AI433" s="34" t="s">
        <v>47</v>
      </c>
      <c r="AJ433" s="33">
        <v>3181285</v>
      </c>
      <c r="AK433" s="40" t="s">
        <v>247</v>
      </c>
      <c r="AL433" s="40" t="s">
        <v>49</v>
      </c>
      <c r="AM433" s="40" t="s">
        <v>64</v>
      </c>
      <c r="AN433" s="40" t="s">
        <v>3374</v>
      </c>
      <c r="AO433" s="40" t="s">
        <v>3907</v>
      </c>
      <c r="AP433" s="40" t="s">
        <v>2327</v>
      </c>
      <c r="AQ433" s="40" t="s">
        <v>2329</v>
      </c>
      <c r="AR433" s="38">
        <v>52300608</v>
      </c>
      <c r="AS433" s="43" t="s">
        <v>4062</v>
      </c>
      <c r="AT433" s="44" t="s">
        <v>4064</v>
      </c>
      <c r="AU433" s="33">
        <v>52300608</v>
      </c>
      <c r="AV433" s="33" t="s">
        <v>2820</v>
      </c>
      <c r="AW433" s="33" t="s">
        <v>4080</v>
      </c>
      <c r="AX433" s="40" t="s">
        <v>4057</v>
      </c>
      <c r="AY433" s="40" t="s">
        <v>4059</v>
      </c>
      <c r="AZ433" s="43" t="s">
        <v>4062</v>
      </c>
      <c r="BA433" s="43" t="s">
        <v>4062</v>
      </c>
      <c r="BB433" s="43" t="s">
        <v>4062</v>
      </c>
      <c r="BC433" s="43" t="s">
        <v>4062</v>
      </c>
      <c r="BD433" s="42" t="s">
        <v>4064</v>
      </c>
      <c r="BE433" s="42" t="s">
        <v>4070</v>
      </c>
      <c r="BF433" s="42" t="s">
        <v>4059</v>
      </c>
      <c r="BG433" s="43" t="s">
        <v>4062</v>
      </c>
      <c r="BH433" s="43" t="s">
        <v>4062</v>
      </c>
      <c r="BI433" s="43" t="s">
        <v>4062</v>
      </c>
      <c r="BJ433" s="43" t="s">
        <v>4062</v>
      </c>
      <c r="BK433" s="42" t="s">
        <v>4064</v>
      </c>
      <c r="BL433" s="42" t="s">
        <v>40</v>
      </c>
      <c r="BM433" s="42" t="s">
        <v>40</v>
      </c>
      <c r="BN433" s="43" t="s">
        <v>4062</v>
      </c>
      <c r="BO433" s="43" t="s">
        <v>4062</v>
      </c>
      <c r="BP433" s="43" t="s">
        <v>4062</v>
      </c>
      <c r="BQ433" s="43" t="s">
        <v>4062</v>
      </c>
      <c r="BR433" s="43" t="s">
        <v>4062</v>
      </c>
      <c r="BS433" s="43" t="s">
        <v>4062</v>
      </c>
      <c r="BT433" s="43" t="s">
        <v>4062</v>
      </c>
    </row>
    <row r="434" spans="1:72" s="42" customFormat="1" x14ac:dyDescent="0.2">
      <c r="A434" s="33">
        <v>52300608</v>
      </c>
      <c r="B434" s="34" t="s">
        <v>1445</v>
      </c>
      <c r="C434" s="34" t="s">
        <v>1468</v>
      </c>
      <c r="D434" s="34" t="s">
        <v>1469</v>
      </c>
      <c r="E434" s="34" t="s">
        <v>2195</v>
      </c>
      <c r="F434" s="34" t="s">
        <v>2103</v>
      </c>
      <c r="G434" s="34" t="s">
        <v>2096</v>
      </c>
      <c r="H434" s="34" t="s">
        <v>2263</v>
      </c>
      <c r="I434" s="36">
        <v>1169974</v>
      </c>
      <c r="J434" s="37">
        <v>41036</v>
      </c>
      <c r="K434" s="34" t="s">
        <v>1448</v>
      </c>
      <c r="L434" s="34" t="s">
        <v>1449</v>
      </c>
      <c r="M434" s="34" t="s">
        <v>1450</v>
      </c>
      <c r="N434" s="37">
        <v>41169</v>
      </c>
      <c r="O434" s="37">
        <f t="shared" si="28"/>
        <v>41036</v>
      </c>
      <c r="P434" s="38">
        <v>365</v>
      </c>
      <c r="Q434" s="37" t="s">
        <v>2297</v>
      </c>
      <c r="R434" s="37">
        <f t="shared" si="27"/>
        <v>41401</v>
      </c>
      <c r="S434" s="38">
        <f t="shared" si="29"/>
        <v>-232</v>
      </c>
      <c r="T434" s="39" t="s">
        <v>2298</v>
      </c>
      <c r="U434" s="34" t="s">
        <v>1419</v>
      </c>
      <c r="V434" s="37">
        <v>41241</v>
      </c>
      <c r="W434" s="40" t="s">
        <v>1392</v>
      </c>
      <c r="X434" s="37" t="s">
        <v>1393</v>
      </c>
      <c r="Y434" s="40" t="s">
        <v>57</v>
      </c>
      <c r="Z434" s="40" t="s">
        <v>1394</v>
      </c>
      <c r="AA434" s="34" t="s">
        <v>1470</v>
      </c>
      <c r="AB434" s="34" t="s">
        <v>1457</v>
      </c>
      <c r="AC434" s="45" t="s">
        <v>40</v>
      </c>
      <c r="AD434" s="45" t="s">
        <v>40</v>
      </c>
      <c r="AE434" s="45" t="s">
        <v>40</v>
      </c>
      <c r="AF434" s="45" t="s">
        <v>40</v>
      </c>
      <c r="AG434" s="45" t="s">
        <v>40</v>
      </c>
      <c r="AH434" s="34" t="s">
        <v>1452</v>
      </c>
      <c r="AI434" s="34" t="s">
        <v>47</v>
      </c>
      <c r="AJ434" s="33">
        <v>3181285</v>
      </c>
      <c r="AK434" s="40" t="s">
        <v>247</v>
      </c>
      <c r="AL434" s="40" t="s">
        <v>49</v>
      </c>
      <c r="AM434" s="40" t="s">
        <v>64</v>
      </c>
      <c r="AN434" s="40" t="s">
        <v>3375</v>
      </c>
      <c r="AO434" s="40" t="s">
        <v>3908</v>
      </c>
      <c r="AP434" s="40" t="s">
        <v>2327</v>
      </c>
      <c r="AQ434" s="40" t="s">
        <v>2329</v>
      </c>
      <c r="AR434" s="38">
        <v>52300608</v>
      </c>
      <c r="AS434" s="43" t="s">
        <v>4062</v>
      </c>
      <c r="AT434" s="44" t="s">
        <v>4064</v>
      </c>
      <c r="AU434" s="33">
        <v>52300608</v>
      </c>
      <c r="AV434" s="33" t="s">
        <v>2821</v>
      </c>
      <c r="AW434" s="33" t="s">
        <v>4080</v>
      </c>
      <c r="AX434" s="40" t="s">
        <v>4057</v>
      </c>
      <c r="AY434" s="40" t="s">
        <v>4059</v>
      </c>
      <c r="AZ434" s="43" t="s">
        <v>4062</v>
      </c>
      <c r="BA434" s="43" t="s">
        <v>4062</v>
      </c>
      <c r="BB434" s="43" t="s">
        <v>4062</v>
      </c>
      <c r="BC434" s="43" t="s">
        <v>4062</v>
      </c>
      <c r="BD434" s="42" t="s">
        <v>4064</v>
      </c>
      <c r="BE434" s="42" t="s">
        <v>4070</v>
      </c>
      <c r="BF434" s="42" t="s">
        <v>4059</v>
      </c>
      <c r="BG434" s="43" t="s">
        <v>4062</v>
      </c>
      <c r="BH434" s="43" t="s">
        <v>4062</v>
      </c>
      <c r="BI434" s="43" t="s">
        <v>4062</v>
      </c>
      <c r="BJ434" s="43" t="s">
        <v>4062</v>
      </c>
      <c r="BK434" s="42" t="s">
        <v>4064</v>
      </c>
      <c r="BL434" s="42" t="s">
        <v>40</v>
      </c>
      <c r="BM434" s="42" t="s">
        <v>40</v>
      </c>
      <c r="BN434" s="43" t="s">
        <v>4062</v>
      </c>
      <c r="BO434" s="43" t="s">
        <v>4062</v>
      </c>
      <c r="BP434" s="43" t="s">
        <v>4062</v>
      </c>
      <c r="BQ434" s="43" t="s">
        <v>4062</v>
      </c>
      <c r="BR434" s="43" t="s">
        <v>4062</v>
      </c>
      <c r="BS434" s="43" t="s">
        <v>4062</v>
      </c>
      <c r="BT434" s="43" t="s">
        <v>4062</v>
      </c>
    </row>
    <row r="435" spans="1:72" s="42" customFormat="1" x14ac:dyDescent="0.2">
      <c r="A435" s="33">
        <v>52300608</v>
      </c>
      <c r="B435" s="34" t="s">
        <v>1445</v>
      </c>
      <c r="C435" s="34" t="s">
        <v>1471</v>
      </c>
      <c r="D435" s="34" t="s">
        <v>1466</v>
      </c>
      <c r="E435" s="34" t="s">
        <v>2176</v>
      </c>
      <c r="F435" s="34" t="s">
        <v>2102</v>
      </c>
      <c r="G435" s="34" t="s">
        <v>2096</v>
      </c>
      <c r="H435" s="34" t="s">
        <v>2263</v>
      </c>
      <c r="I435" s="36">
        <v>8276481</v>
      </c>
      <c r="J435" s="37">
        <v>41017</v>
      </c>
      <c r="K435" s="34" t="s">
        <v>1448</v>
      </c>
      <c r="L435" s="34" t="s">
        <v>1449</v>
      </c>
      <c r="M435" s="34" t="s">
        <v>1450</v>
      </c>
      <c r="N435" s="37">
        <v>41169</v>
      </c>
      <c r="O435" s="37">
        <f t="shared" si="28"/>
        <v>41017</v>
      </c>
      <c r="P435" s="38">
        <v>365</v>
      </c>
      <c r="Q435" s="37" t="s">
        <v>2297</v>
      </c>
      <c r="R435" s="37">
        <f t="shared" si="27"/>
        <v>41382</v>
      </c>
      <c r="S435" s="38">
        <f t="shared" si="29"/>
        <v>-213</v>
      </c>
      <c r="T435" s="39" t="s">
        <v>2298</v>
      </c>
      <c r="U435" s="34" t="s">
        <v>1419</v>
      </c>
      <c r="V435" s="37">
        <v>41241</v>
      </c>
      <c r="W435" s="40" t="s">
        <v>1392</v>
      </c>
      <c r="X435" s="37" t="s">
        <v>1393</v>
      </c>
      <c r="Y435" s="40" t="s">
        <v>57</v>
      </c>
      <c r="Z435" s="40" t="s">
        <v>1394</v>
      </c>
      <c r="AA435" s="34" t="s">
        <v>1472</v>
      </c>
      <c r="AB435" s="34" t="s">
        <v>1473</v>
      </c>
      <c r="AC435" s="45" t="s">
        <v>40</v>
      </c>
      <c r="AD435" s="45" t="s">
        <v>40</v>
      </c>
      <c r="AE435" s="45" t="s">
        <v>40</v>
      </c>
      <c r="AF435" s="45" t="s">
        <v>40</v>
      </c>
      <c r="AG435" s="45" t="s">
        <v>40</v>
      </c>
      <c r="AH435" s="34" t="s">
        <v>1452</v>
      </c>
      <c r="AI435" s="34" t="s">
        <v>47</v>
      </c>
      <c r="AJ435" s="33">
        <v>3181285</v>
      </c>
      <c r="AK435" s="40" t="s">
        <v>247</v>
      </c>
      <c r="AL435" s="40" t="s">
        <v>49</v>
      </c>
      <c r="AM435" s="40" t="s">
        <v>64</v>
      </c>
      <c r="AN435" s="40" t="s">
        <v>3374</v>
      </c>
      <c r="AO435" s="40" t="s">
        <v>3907</v>
      </c>
      <c r="AP435" s="40" t="s">
        <v>2327</v>
      </c>
      <c r="AQ435" s="40" t="s">
        <v>2329</v>
      </c>
      <c r="AR435" s="38">
        <v>52300608</v>
      </c>
      <c r="AS435" s="43" t="s">
        <v>4062</v>
      </c>
      <c r="AT435" s="44" t="s">
        <v>4064</v>
      </c>
      <c r="AU435" s="33">
        <v>52300608</v>
      </c>
      <c r="AV435" s="33" t="s">
        <v>2822</v>
      </c>
      <c r="AW435" s="33" t="s">
        <v>4080</v>
      </c>
      <c r="AX435" s="40" t="s">
        <v>4057</v>
      </c>
      <c r="AY435" s="40" t="s">
        <v>4059</v>
      </c>
      <c r="AZ435" s="43" t="s">
        <v>4062</v>
      </c>
      <c r="BA435" s="43" t="s">
        <v>4062</v>
      </c>
      <c r="BB435" s="43" t="s">
        <v>4062</v>
      </c>
      <c r="BC435" s="43" t="s">
        <v>4062</v>
      </c>
      <c r="BD435" s="42" t="s">
        <v>4064</v>
      </c>
      <c r="BE435" s="42" t="s">
        <v>4070</v>
      </c>
      <c r="BF435" s="42" t="s">
        <v>4059</v>
      </c>
      <c r="BG435" s="43" t="s">
        <v>4062</v>
      </c>
      <c r="BH435" s="43" t="s">
        <v>4062</v>
      </c>
      <c r="BI435" s="43" t="s">
        <v>4062</v>
      </c>
      <c r="BJ435" s="43" t="s">
        <v>4062</v>
      </c>
      <c r="BK435" s="42" t="s">
        <v>4064</v>
      </c>
      <c r="BL435" s="42" t="s">
        <v>40</v>
      </c>
      <c r="BM435" s="42" t="s">
        <v>40</v>
      </c>
      <c r="BN435" s="43" t="s">
        <v>4062</v>
      </c>
      <c r="BO435" s="43" t="s">
        <v>4062</v>
      </c>
      <c r="BP435" s="43" t="s">
        <v>4062</v>
      </c>
      <c r="BQ435" s="43" t="s">
        <v>4062</v>
      </c>
      <c r="BR435" s="43" t="s">
        <v>4062</v>
      </c>
      <c r="BS435" s="43" t="s">
        <v>4062</v>
      </c>
      <c r="BT435" s="43" t="s">
        <v>4062</v>
      </c>
    </row>
    <row r="436" spans="1:72" s="42" customFormat="1" x14ac:dyDescent="0.2">
      <c r="A436" s="33">
        <v>52300608</v>
      </c>
      <c r="B436" s="34" t="s">
        <v>1445</v>
      </c>
      <c r="C436" s="34" t="s">
        <v>1474</v>
      </c>
      <c r="D436" s="34" t="s">
        <v>1475</v>
      </c>
      <c r="E436" s="34" t="s">
        <v>2195</v>
      </c>
      <c r="F436" s="34" t="s">
        <v>2103</v>
      </c>
      <c r="G436" s="34" t="s">
        <v>2096</v>
      </c>
      <c r="H436" s="34" t="s">
        <v>2263</v>
      </c>
      <c r="I436" s="36">
        <v>1754961</v>
      </c>
      <c r="J436" s="37">
        <v>41017</v>
      </c>
      <c r="K436" s="34" t="s">
        <v>1448</v>
      </c>
      <c r="L436" s="34" t="s">
        <v>1449</v>
      </c>
      <c r="M436" s="34" t="s">
        <v>1450</v>
      </c>
      <c r="N436" s="37">
        <v>41169</v>
      </c>
      <c r="O436" s="37">
        <f t="shared" si="28"/>
        <v>41017</v>
      </c>
      <c r="P436" s="38">
        <v>365</v>
      </c>
      <c r="Q436" s="37" t="s">
        <v>2297</v>
      </c>
      <c r="R436" s="37">
        <f t="shared" si="27"/>
        <v>41382</v>
      </c>
      <c r="S436" s="38">
        <f t="shared" si="29"/>
        <v>-213</v>
      </c>
      <c r="T436" s="39" t="s">
        <v>2298</v>
      </c>
      <c r="U436" s="34" t="s">
        <v>1419</v>
      </c>
      <c r="V436" s="37">
        <v>41241</v>
      </c>
      <c r="W436" s="40" t="s">
        <v>1392</v>
      </c>
      <c r="X436" s="37" t="s">
        <v>1393</v>
      </c>
      <c r="Y436" s="40" t="s">
        <v>57</v>
      </c>
      <c r="Z436" s="40" t="s">
        <v>1394</v>
      </c>
      <c r="AA436" s="34" t="s">
        <v>1476</v>
      </c>
      <c r="AB436" s="34" t="s">
        <v>1473</v>
      </c>
      <c r="AC436" s="45" t="s">
        <v>40</v>
      </c>
      <c r="AD436" s="45" t="s">
        <v>40</v>
      </c>
      <c r="AE436" s="45" t="s">
        <v>40</v>
      </c>
      <c r="AF436" s="45" t="s">
        <v>40</v>
      </c>
      <c r="AG436" s="45" t="s">
        <v>40</v>
      </c>
      <c r="AH436" s="34" t="s">
        <v>1452</v>
      </c>
      <c r="AI436" s="34" t="s">
        <v>47</v>
      </c>
      <c r="AJ436" s="33">
        <v>3181285</v>
      </c>
      <c r="AK436" s="40" t="s">
        <v>247</v>
      </c>
      <c r="AL436" s="40" t="s">
        <v>49</v>
      </c>
      <c r="AM436" s="40" t="s">
        <v>64</v>
      </c>
      <c r="AN436" s="40" t="s">
        <v>3376</v>
      </c>
      <c r="AO436" s="40" t="s">
        <v>3909</v>
      </c>
      <c r="AP436" s="40" t="s">
        <v>2327</v>
      </c>
      <c r="AQ436" s="40" t="s">
        <v>2329</v>
      </c>
      <c r="AR436" s="38">
        <v>52300608</v>
      </c>
      <c r="AS436" s="43" t="s">
        <v>4062</v>
      </c>
      <c r="AT436" s="44" t="s">
        <v>4064</v>
      </c>
      <c r="AU436" s="33">
        <v>52300608</v>
      </c>
      <c r="AV436" s="33" t="s">
        <v>2823</v>
      </c>
      <c r="AW436" s="33" t="s">
        <v>4080</v>
      </c>
      <c r="AX436" s="40" t="s">
        <v>4057</v>
      </c>
      <c r="AY436" s="40" t="s">
        <v>4059</v>
      </c>
      <c r="AZ436" s="43" t="s">
        <v>4062</v>
      </c>
      <c r="BA436" s="43" t="s">
        <v>4062</v>
      </c>
      <c r="BB436" s="43" t="s">
        <v>4062</v>
      </c>
      <c r="BC436" s="43" t="s">
        <v>4062</v>
      </c>
      <c r="BD436" s="42" t="s">
        <v>4064</v>
      </c>
      <c r="BE436" s="42" t="s">
        <v>4070</v>
      </c>
      <c r="BF436" s="42" t="s">
        <v>4059</v>
      </c>
      <c r="BG436" s="43" t="s">
        <v>4062</v>
      </c>
      <c r="BH436" s="43" t="s">
        <v>4062</v>
      </c>
      <c r="BI436" s="43" t="s">
        <v>4062</v>
      </c>
      <c r="BJ436" s="43" t="s">
        <v>4062</v>
      </c>
      <c r="BK436" s="42" t="s">
        <v>4064</v>
      </c>
      <c r="BL436" s="42" t="s">
        <v>40</v>
      </c>
      <c r="BM436" s="42" t="s">
        <v>40</v>
      </c>
      <c r="BN436" s="43" t="s">
        <v>4062</v>
      </c>
      <c r="BO436" s="43" t="s">
        <v>4062</v>
      </c>
      <c r="BP436" s="43" t="s">
        <v>4062</v>
      </c>
      <c r="BQ436" s="43" t="s">
        <v>4062</v>
      </c>
      <c r="BR436" s="43" t="s">
        <v>4062</v>
      </c>
      <c r="BS436" s="43" t="s">
        <v>4062</v>
      </c>
      <c r="BT436" s="43" t="s">
        <v>4062</v>
      </c>
    </row>
    <row r="437" spans="1:72" s="42" customFormat="1" x14ac:dyDescent="0.2">
      <c r="A437" s="33">
        <v>25282762</v>
      </c>
      <c r="B437" s="34" t="s">
        <v>1477</v>
      </c>
      <c r="C437" s="34" t="s">
        <v>51</v>
      </c>
      <c r="D437" s="34" t="s">
        <v>1478</v>
      </c>
      <c r="E437" s="35" t="s">
        <v>2307</v>
      </c>
      <c r="F437" s="34" t="s">
        <v>2104</v>
      </c>
      <c r="G437" s="34" t="s">
        <v>2105</v>
      </c>
      <c r="H437" s="34" t="s">
        <v>2264</v>
      </c>
      <c r="I437" s="36">
        <v>54600</v>
      </c>
      <c r="J437" s="37">
        <v>40945</v>
      </c>
      <c r="K437" s="34" t="s">
        <v>1479</v>
      </c>
      <c r="L437" s="34" t="s">
        <v>1205</v>
      </c>
      <c r="M437" s="34" t="s">
        <v>537</v>
      </c>
      <c r="N437" s="37">
        <v>41214</v>
      </c>
      <c r="O437" s="37">
        <f t="shared" si="28"/>
        <v>40945</v>
      </c>
      <c r="P437" s="38">
        <v>365</v>
      </c>
      <c r="Q437" s="37" t="s">
        <v>2297</v>
      </c>
      <c r="R437" s="37">
        <f t="shared" si="27"/>
        <v>41310</v>
      </c>
      <c r="S437" s="38">
        <f t="shared" si="29"/>
        <v>-96</v>
      </c>
      <c r="T437" s="39" t="s">
        <v>2298</v>
      </c>
      <c r="U437" s="34" t="s">
        <v>1480</v>
      </c>
      <c r="V437" s="37">
        <v>41310</v>
      </c>
      <c r="W437" s="40" t="s">
        <v>1481</v>
      </c>
      <c r="X437" s="37" t="s">
        <v>1482</v>
      </c>
      <c r="Y437" s="40" t="s">
        <v>251</v>
      </c>
      <c r="Z437" s="40" t="s">
        <v>1483</v>
      </c>
      <c r="AA437" s="41" t="s">
        <v>40</v>
      </c>
      <c r="AB437" s="41" t="s">
        <v>40</v>
      </c>
      <c r="AC437" s="34" t="s">
        <v>1142</v>
      </c>
      <c r="AD437" s="34" t="s">
        <v>42</v>
      </c>
      <c r="AE437" s="40" t="s">
        <v>1484</v>
      </c>
      <c r="AF437" s="40" t="s">
        <v>1485</v>
      </c>
      <c r="AG437" s="34" t="s">
        <v>1486</v>
      </c>
      <c r="AH437" s="34" t="s">
        <v>1487</v>
      </c>
      <c r="AI437" s="34" t="s">
        <v>47</v>
      </c>
      <c r="AJ437" s="33">
        <v>11225969</v>
      </c>
      <c r="AK437" s="40" t="s">
        <v>247</v>
      </c>
      <c r="AL437" s="40" t="s">
        <v>49</v>
      </c>
      <c r="AM437" s="40" t="s">
        <v>50</v>
      </c>
      <c r="AN437" s="40" t="s">
        <v>3377</v>
      </c>
      <c r="AO437" s="40" t="s">
        <v>3910</v>
      </c>
      <c r="AP437" s="40" t="s">
        <v>2341</v>
      </c>
      <c r="AQ437" s="40" t="s">
        <v>2334</v>
      </c>
      <c r="AR437" s="38">
        <v>25282762</v>
      </c>
      <c r="AS437" s="42" t="s">
        <v>4064</v>
      </c>
      <c r="AT437" s="43" t="s">
        <v>4062</v>
      </c>
      <c r="AU437" s="33">
        <v>25282762</v>
      </c>
      <c r="AV437" s="33" t="s">
        <v>2824</v>
      </c>
      <c r="AW437" s="33" t="s">
        <v>4080</v>
      </c>
      <c r="AX437" s="40" t="s">
        <v>4056</v>
      </c>
      <c r="AY437" s="40" t="s">
        <v>4058</v>
      </c>
      <c r="AZ437" s="43" t="s">
        <v>4062</v>
      </c>
      <c r="BA437" s="42" t="s">
        <v>4064</v>
      </c>
      <c r="BB437" s="43" t="s">
        <v>4062</v>
      </c>
      <c r="BC437" s="43" t="s">
        <v>4062</v>
      </c>
      <c r="BD437" s="43" t="s">
        <v>4062</v>
      </c>
      <c r="BE437" s="42" t="s">
        <v>4070</v>
      </c>
      <c r="BF437" s="42" t="s">
        <v>4058</v>
      </c>
      <c r="BG437" s="43" t="s">
        <v>4062</v>
      </c>
      <c r="BH437" s="42" t="s">
        <v>4064</v>
      </c>
      <c r="BI437" s="43" t="s">
        <v>4062</v>
      </c>
      <c r="BJ437" s="43" t="s">
        <v>4062</v>
      </c>
      <c r="BK437" s="43" t="s">
        <v>4062</v>
      </c>
      <c r="BL437" s="42" t="s">
        <v>40</v>
      </c>
      <c r="BM437" s="42" t="s">
        <v>40</v>
      </c>
      <c r="BN437" s="43" t="s">
        <v>4062</v>
      </c>
      <c r="BO437" s="43" t="s">
        <v>4062</v>
      </c>
      <c r="BP437" s="43" t="s">
        <v>4062</v>
      </c>
      <c r="BQ437" s="43" t="s">
        <v>4062</v>
      </c>
      <c r="BR437" s="43" t="s">
        <v>4062</v>
      </c>
      <c r="BS437" s="43" t="s">
        <v>4062</v>
      </c>
      <c r="BT437" s="43" t="s">
        <v>4062</v>
      </c>
    </row>
    <row r="438" spans="1:72" s="42" customFormat="1" x14ac:dyDescent="0.2">
      <c r="A438" s="33">
        <v>25287316</v>
      </c>
      <c r="B438" s="34" t="s">
        <v>1488</v>
      </c>
      <c r="C438" s="34" t="s">
        <v>51</v>
      </c>
      <c r="D438" s="34" t="s">
        <v>1489</v>
      </c>
      <c r="E438" s="35" t="s">
        <v>2307</v>
      </c>
      <c r="F438" s="34" t="s">
        <v>2104</v>
      </c>
      <c r="G438" s="34" t="s">
        <v>2105</v>
      </c>
      <c r="H438" s="34" t="s">
        <v>2264</v>
      </c>
      <c r="I438" s="36">
        <v>54600</v>
      </c>
      <c r="J438" s="37">
        <v>40981</v>
      </c>
      <c r="K438" s="34" t="s">
        <v>1490</v>
      </c>
      <c r="L438" s="34" t="s">
        <v>1205</v>
      </c>
      <c r="M438" s="34" t="s">
        <v>537</v>
      </c>
      <c r="N438" s="37">
        <v>41221</v>
      </c>
      <c r="O438" s="37">
        <f t="shared" si="28"/>
        <v>40981</v>
      </c>
      <c r="P438" s="38">
        <v>365</v>
      </c>
      <c r="Q438" s="37" t="s">
        <v>2297</v>
      </c>
      <c r="R438" s="37">
        <f t="shared" si="27"/>
        <v>41346</v>
      </c>
      <c r="S438" s="38">
        <f t="shared" si="29"/>
        <v>-125</v>
      </c>
      <c r="T438" s="39" t="s">
        <v>2298</v>
      </c>
      <c r="U438" s="34" t="s">
        <v>1480</v>
      </c>
      <c r="V438" s="37">
        <v>41310</v>
      </c>
      <c r="W438" s="40" t="s">
        <v>1481</v>
      </c>
      <c r="X438" s="37" t="s">
        <v>1482</v>
      </c>
      <c r="Y438" s="40" t="s">
        <v>251</v>
      </c>
      <c r="Z438" s="40" t="s">
        <v>1483</v>
      </c>
      <c r="AA438" s="41" t="s">
        <v>40</v>
      </c>
      <c r="AB438" s="41" t="s">
        <v>40</v>
      </c>
      <c r="AC438" s="34" t="s">
        <v>1142</v>
      </c>
      <c r="AD438" s="34" t="s">
        <v>42</v>
      </c>
      <c r="AE438" s="40" t="s">
        <v>1484</v>
      </c>
      <c r="AF438" s="40" t="s">
        <v>1485</v>
      </c>
      <c r="AG438" s="34" t="s">
        <v>1486</v>
      </c>
      <c r="AH438" s="34" t="s">
        <v>1487</v>
      </c>
      <c r="AI438" s="34" t="s">
        <v>47</v>
      </c>
      <c r="AJ438" s="33">
        <v>11225969</v>
      </c>
      <c r="AK438" s="40" t="s">
        <v>247</v>
      </c>
      <c r="AL438" s="40" t="s">
        <v>49</v>
      </c>
      <c r="AM438" s="40" t="s">
        <v>50</v>
      </c>
      <c r="AN438" s="40" t="s">
        <v>3378</v>
      </c>
      <c r="AO438" s="40" t="s">
        <v>3911</v>
      </c>
      <c r="AP438" s="40" t="s">
        <v>2341</v>
      </c>
      <c r="AQ438" s="40" t="s">
        <v>2334</v>
      </c>
      <c r="AR438" s="38">
        <v>25287316</v>
      </c>
      <c r="AS438" s="42" t="s">
        <v>4064</v>
      </c>
      <c r="AT438" s="43" t="s">
        <v>4062</v>
      </c>
      <c r="AU438" s="33">
        <v>25287316</v>
      </c>
      <c r="AV438" s="33" t="s">
        <v>2825</v>
      </c>
      <c r="AW438" s="33" t="s">
        <v>4080</v>
      </c>
      <c r="AX438" s="40" t="s">
        <v>4056</v>
      </c>
      <c r="AY438" s="40" t="s">
        <v>4058</v>
      </c>
      <c r="AZ438" s="43" t="s">
        <v>4062</v>
      </c>
      <c r="BA438" s="42" t="s">
        <v>4064</v>
      </c>
      <c r="BB438" s="43" t="s">
        <v>4062</v>
      </c>
      <c r="BC438" s="43" t="s">
        <v>4062</v>
      </c>
      <c r="BD438" s="43" t="s">
        <v>4062</v>
      </c>
      <c r="BE438" s="42" t="s">
        <v>4070</v>
      </c>
      <c r="BF438" s="42" t="s">
        <v>4058</v>
      </c>
      <c r="BG438" s="43" t="s">
        <v>4062</v>
      </c>
      <c r="BH438" s="42" t="s">
        <v>4064</v>
      </c>
      <c r="BI438" s="43" t="s">
        <v>4062</v>
      </c>
      <c r="BJ438" s="43" t="s">
        <v>4062</v>
      </c>
      <c r="BK438" s="43" t="s">
        <v>4062</v>
      </c>
      <c r="BL438" s="42" t="s">
        <v>40</v>
      </c>
      <c r="BM438" s="42" t="s">
        <v>40</v>
      </c>
      <c r="BN438" s="43" t="s">
        <v>4062</v>
      </c>
      <c r="BO438" s="43" t="s">
        <v>4062</v>
      </c>
      <c r="BP438" s="43" t="s">
        <v>4062</v>
      </c>
      <c r="BQ438" s="43" t="s">
        <v>4062</v>
      </c>
      <c r="BR438" s="43" t="s">
        <v>4062</v>
      </c>
      <c r="BS438" s="43" t="s">
        <v>4062</v>
      </c>
      <c r="BT438" s="43" t="s">
        <v>4062</v>
      </c>
    </row>
    <row r="439" spans="1:72" s="42" customFormat="1" x14ac:dyDescent="0.2">
      <c r="A439" s="33">
        <v>52888891</v>
      </c>
      <c r="B439" s="34" t="s">
        <v>1491</v>
      </c>
      <c r="C439" s="34" t="s">
        <v>51</v>
      </c>
      <c r="D439" s="34" t="s">
        <v>1492</v>
      </c>
      <c r="E439" s="34" t="s">
        <v>2305</v>
      </c>
      <c r="F439" s="34" t="s">
        <v>2106</v>
      </c>
      <c r="G439" s="34" t="s">
        <v>1959</v>
      </c>
      <c r="H439" s="34" t="s">
        <v>2206</v>
      </c>
      <c r="I439" s="36">
        <v>439996</v>
      </c>
      <c r="J439" s="37">
        <v>41068</v>
      </c>
      <c r="K439" s="34" t="s">
        <v>1493</v>
      </c>
      <c r="L439" s="34" t="s">
        <v>1494</v>
      </c>
      <c r="M439" s="34" t="s">
        <v>537</v>
      </c>
      <c r="N439" s="37">
        <v>41227</v>
      </c>
      <c r="O439" s="37">
        <f t="shared" si="28"/>
        <v>41068</v>
      </c>
      <c r="P439" s="38">
        <v>365</v>
      </c>
      <c r="Q439" s="37" t="s">
        <v>2297</v>
      </c>
      <c r="R439" s="37">
        <f t="shared" si="27"/>
        <v>41433</v>
      </c>
      <c r="S439" s="38">
        <f t="shared" si="29"/>
        <v>-206</v>
      </c>
      <c r="T439" s="39" t="s">
        <v>2298</v>
      </c>
      <c r="U439" s="34" t="s">
        <v>1480</v>
      </c>
      <c r="V439" s="37">
        <v>41310</v>
      </c>
      <c r="W439" s="40" t="s">
        <v>1481</v>
      </c>
      <c r="X439" s="37" t="s">
        <v>1482</v>
      </c>
      <c r="Y439" s="40" t="s">
        <v>307</v>
      </c>
      <c r="Z439" s="40" t="s">
        <v>1483</v>
      </c>
      <c r="AA439" s="34" t="s">
        <v>1495</v>
      </c>
      <c r="AB439" s="34" t="s">
        <v>1399</v>
      </c>
      <c r="AC439" s="45" t="s">
        <v>40</v>
      </c>
      <c r="AD439" s="45" t="s">
        <v>40</v>
      </c>
      <c r="AE439" s="45" t="s">
        <v>40</v>
      </c>
      <c r="AF439" s="45" t="s">
        <v>40</v>
      </c>
      <c r="AG439" s="45" t="s">
        <v>40</v>
      </c>
      <c r="AH439" s="34" t="s">
        <v>1496</v>
      </c>
      <c r="AI439" s="34" t="s">
        <v>47</v>
      </c>
      <c r="AJ439" s="33">
        <v>21953063</v>
      </c>
      <c r="AK439" s="40" t="s">
        <v>247</v>
      </c>
      <c r="AL439" s="40" t="s">
        <v>49</v>
      </c>
      <c r="AM439" s="40" t="s">
        <v>50</v>
      </c>
      <c r="AN439" s="40" t="s">
        <v>3379</v>
      </c>
      <c r="AO439" s="40" t="s">
        <v>3912</v>
      </c>
      <c r="AP439" s="40" t="s">
        <v>2327</v>
      </c>
      <c r="AQ439" s="40" t="s">
        <v>2329</v>
      </c>
      <c r="AR439" s="38">
        <v>52888891</v>
      </c>
      <c r="AS439" s="42" t="s">
        <v>4061</v>
      </c>
      <c r="AT439" s="43" t="s">
        <v>4062</v>
      </c>
      <c r="AU439" s="33">
        <v>52888891</v>
      </c>
      <c r="AV439" s="33" t="s">
        <v>2826</v>
      </c>
      <c r="AW439" s="33" t="s">
        <v>4080</v>
      </c>
      <c r="AX439" s="40" t="s">
        <v>4057</v>
      </c>
      <c r="AY439" s="40" t="s">
        <v>4058</v>
      </c>
      <c r="AZ439" s="43" t="s">
        <v>4062</v>
      </c>
      <c r="BA439" s="42" t="s">
        <v>4061</v>
      </c>
      <c r="BB439" s="43" t="s">
        <v>4062</v>
      </c>
      <c r="BC439" s="43" t="s">
        <v>4062</v>
      </c>
      <c r="BD439" s="43" t="s">
        <v>4062</v>
      </c>
      <c r="BE439" s="42" t="s">
        <v>4070</v>
      </c>
      <c r="BF439" s="42" t="s">
        <v>4058</v>
      </c>
      <c r="BG439" s="43" t="s">
        <v>4062</v>
      </c>
      <c r="BH439" s="42" t="s">
        <v>4061</v>
      </c>
      <c r="BI439" s="43" t="s">
        <v>4062</v>
      </c>
      <c r="BJ439" s="43" t="s">
        <v>4062</v>
      </c>
      <c r="BK439" s="43" t="s">
        <v>4062</v>
      </c>
      <c r="BL439" s="42" t="s">
        <v>40</v>
      </c>
      <c r="BM439" s="42" t="s">
        <v>40</v>
      </c>
      <c r="BN439" s="43" t="s">
        <v>4062</v>
      </c>
      <c r="BO439" s="43" t="s">
        <v>4062</v>
      </c>
      <c r="BP439" s="43" t="s">
        <v>4062</v>
      </c>
      <c r="BQ439" s="43" t="s">
        <v>4062</v>
      </c>
      <c r="BR439" s="43" t="s">
        <v>4062</v>
      </c>
      <c r="BS439" s="43" t="s">
        <v>4062</v>
      </c>
      <c r="BT439" s="43" t="s">
        <v>4062</v>
      </c>
    </row>
    <row r="440" spans="1:72" s="42" customFormat="1" x14ac:dyDescent="0.2">
      <c r="A440" s="33">
        <v>52943507</v>
      </c>
      <c r="B440" s="34" t="s">
        <v>1497</v>
      </c>
      <c r="C440" s="34" t="s">
        <v>51</v>
      </c>
      <c r="D440" s="34" t="s">
        <v>1498</v>
      </c>
      <c r="E440" s="34" t="s">
        <v>2178</v>
      </c>
      <c r="F440" s="34" t="s">
        <v>2107</v>
      </c>
      <c r="G440" s="34" t="s">
        <v>2108</v>
      </c>
      <c r="H440" s="34" t="s">
        <v>2265</v>
      </c>
      <c r="I440" s="36">
        <v>9745903</v>
      </c>
      <c r="J440" s="37">
        <v>41094</v>
      </c>
      <c r="K440" s="34" t="s">
        <v>1499</v>
      </c>
      <c r="L440" s="34" t="s">
        <v>1494</v>
      </c>
      <c r="M440" s="34" t="s">
        <v>537</v>
      </c>
      <c r="N440" s="37">
        <v>41228</v>
      </c>
      <c r="O440" s="37">
        <f t="shared" si="28"/>
        <v>41094</v>
      </c>
      <c r="P440" s="38">
        <v>365</v>
      </c>
      <c r="Q440" s="37" t="s">
        <v>2297</v>
      </c>
      <c r="R440" s="37">
        <f t="shared" si="27"/>
        <v>41459</v>
      </c>
      <c r="S440" s="38">
        <f t="shared" si="29"/>
        <v>-231</v>
      </c>
      <c r="T440" s="39" t="s">
        <v>2298</v>
      </c>
      <c r="U440" s="34" t="s">
        <v>1480</v>
      </c>
      <c r="V440" s="37">
        <v>41310</v>
      </c>
      <c r="W440" s="40" t="s">
        <v>1481</v>
      </c>
      <c r="X440" s="37" t="s">
        <v>1482</v>
      </c>
      <c r="Y440" s="40" t="s">
        <v>307</v>
      </c>
      <c r="Z440" s="40" t="s">
        <v>1483</v>
      </c>
      <c r="AA440" s="34" t="s">
        <v>1500</v>
      </c>
      <c r="AB440" s="34" t="s">
        <v>1501</v>
      </c>
      <c r="AC440" s="45" t="s">
        <v>40</v>
      </c>
      <c r="AD440" s="45" t="s">
        <v>40</v>
      </c>
      <c r="AE440" s="45" t="s">
        <v>40</v>
      </c>
      <c r="AF440" s="45" t="s">
        <v>40</v>
      </c>
      <c r="AG440" s="45" t="s">
        <v>40</v>
      </c>
      <c r="AH440" s="34" t="s">
        <v>1502</v>
      </c>
      <c r="AI440" s="34" t="s">
        <v>455</v>
      </c>
      <c r="AJ440" s="33">
        <v>1014869404</v>
      </c>
      <c r="AK440" s="40" t="s">
        <v>247</v>
      </c>
      <c r="AL440" s="40" t="s">
        <v>49</v>
      </c>
      <c r="AM440" s="40" t="s">
        <v>50</v>
      </c>
      <c r="AN440" s="40" t="s">
        <v>3380</v>
      </c>
      <c r="AO440" s="40" t="s">
        <v>3913</v>
      </c>
      <c r="AP440" s="40" t="s">
        <v>2327</v>
      </c>
      <c r="AQ440" s="40" t="s">
        <v>2329</v>
      </c>
      <c r="AR440" s="38">
        <v>52943507</v>
      </c>
      <c r="AS440" s="42" t="s">
        <v>4064</v>
      </c>
      <c r="AT440" s="43" t="s">
        <v>4062</v>
      </c>
      <c r="AU440" s="33">
        <v>52943507</v>
      </c>
      <c r="AV440" s="33" t="s">
        <v>2827</v>
      </c>
      <c r="AW440" s="33" t="s">
        <v>4080</v>
      </c>
      <c r="AX440" s="40" t="s">
        <v>4057</v>
      </c>
      <c r="AY440" s="40" t="s">
        <v>4058</v>
      </c>
      <c r="AZ440" s="43" t="s">
        <v>4062</v>
      </c>
      <c r="BA440" s="42" t="s">
        <v>4064</v>
      </c>
      <c r="BB440" s="43" t="s">
        <v>4062</v>
      </c>
      <c r="BC440" s="43" t="s">
        <v>4062</v>
      </c>
      <c r="BD440" s="43" t="s">
        <v>4062</v>
      </c>
      <c r="BE440" s="42" t="s">
        <v>4070</v>
      </c>
      <c r="BF440" s="42" t="s">
        <v>4058</v>
      </c>
      <c r="BG440" s="43" t="s">
        <v>4062</v>
      </c>
      <c r="BH440" s="42" t="s">
        <v>4064</v>
      </c>
      <c r="BI440" s="43" t="s">
        <v>4062</v>
      </c>
      <c r="BJ440" s="43" t="s">
        <v>4062</v>
      </c>
      <c r="BK440" s="43" t="s">
        <v>4062</v>
      </c>
      <c r="BL440" s="42" t="s">
        <v>40</v>
      </c>
      <c r="BM440" s="42" t="s">
        <v>40</v>
      </c>
      <c r="BN440" s="43" t="s">
        <v>4062</v>
      </c>
      <c r="BO440" s="43" t="s">
        <v>4062</v>
      </c>
      <c r="BP440" s="43" t="s">
        <v>4062</v>
      </c>
      <c r="BQ440" s="43" t="s">
        <v>4062</v>
      </c>
      <c r="BR440" s="43" t="s">
        <v>4062</v>
      </c>
      <c r="BS440" s="43" t="s">
        <v>4062</v>
      </c>
      <c r="BT440" s="43" t="s">
        <v>4062</v>
      </c>
    </row>
    <row r="441" spans="1:72" s="42" customFormat="1" x14ac:dyDescent="0.2">
      <c r="A441" s="33">
        <v>52944819</v>
      </c>
      <c r="B441" s="34" t="s">
        <v>1503</v>
      </c>
      <c r="C441" s="34" t="s">
        <v>51</v>
      </c>
      <c r="D441" s="34" t="s">
        <v>1504</v>
      </c>
      <c r="E441" s="35" t="s">
        <v>2321</v>
      </c>
      <c r="F441" s="34" t="s">
        <v>2109</v>
      </c>
      <c r="G441" s="34" t="s">
        <v>1948</v>
      </c>
      <c r="H441" s="34" t="s">
        <v>2201</v>
      </c>
      <c r="I441" s="36">
        <v>133320</v>
      </c>
      <c r="J441" s="37">
        <v>40960</v>
      </c>
      <c r="K441" s="34" t="s">
        <v>1505</v>
      </c>
      <c r="L441" s="34" t="s">
        <v>33</v>
      </c>
      <c r="M441" s="34" t="s">
        <v>34</v>
      </c>
      <c r="N441" s="37">
        <v>41228</v>
      </c>
      <c r="O441" s="37">
        <f t="shared" si="28"/>
        <v>40960</v>
      </c>
      <c r="P441" s="38">
        <v>365</v>
      </c>
      <c r="Q441" s="37" t="s">
        <v>2297</v>
      </c>
      <c r="R441" s="37">
        <f t="shared" si="27"/>
        <v>41325</v>
      </c>
      <c r="S441" s="38">
        <f t="shared" si="29"/>
        <v>-97</v>
      </c>
      <c r="T441" s="39" t="s">
        <v>2298</v>
      </c>
      <c r="U441" s="34" t="s">
        <v>1480</v>
      </c>
      <c r="V441" s="37">
        <v>41310</v>
      </c>
      <c r="W441" s="40" t="s">
        <v>1506</v>
      </c>
      <c r="X441" s="37" t="s">
        <v>1482</v>
      </c>
      <c r="Y441" s="40" t="s">
        <v>242</v>
      </c>
      <c r="Z441" s="40" t="s">
        <v>1483</v>
      </c>
      <c r="AA441" s="34" t="s">
        <v>1507</v>
      </c>
      <c r="AB441" s="34" t="s">
        <v>1508</v>
      </c>
      <c r="AC441" s="45" t="s">
        <v>40</v>
      </c>
      <c r="AD441" s="45" t="s">
        <v>40</v>
      </c>
      <c r="AE441" s="45" t="s">
        <v>40</v>
      </c>
      <c r="AF441" s="45" t="s">
        <v>40</v>
      </c>
      <c r="AG441" s="45" t="s">
        <v>40</v>
      </c>
      <c r="AH441" s="34" t="s">
        <v>1509</v>
      </c>
      <c r="AI441" s="34" t="s">
        <v>47</v>
      </c>
      <c r="AJ441" s="33">
        <v>88031199</v>
      </c>
      <c r="AK441" s="40" t="s">
        <v>247</v>
      </c>
      <c r="AL441" s="40" t="s">
        <v>49</v>
      </c>
      <c r="AM441" s="40" t="s">
        <v>64</v>
      </c>
      <c r="AN441" s="40" t="s">
        <v>3381</v>
      </c>
      <c r="AO441" s="40" t="s">
        <v>3914</v>
      </c>
      <c r="AP441" s="40" t="s">
        <v>2327</v>
      </c>
      <c r="AQ441" s="40" t="s">
        <v>2329</v>
      </c>
      <c r="AR441" s="38">
        <v>52944819</v>
      </c>
      <c r="AS441" s="43" t="s">
        <v>4062</v>
      </c>
      <c r="AT441" s="44" t="s">
        <v>4064</v>
      </c>
      <c r="AU441" s="33">
        <v>52944819</v>
      </c>
      <c r="AV441" s="33" t="s">
        <v>2828</v>
      </c>
      <c r="AW441" s="33" t="s">
        <v>4080</v>
      </c>
      <c r="AX441" s="40" t="s">
        <v>4057</v>
      </c>
      <c r="AY441" s="40" t="s">
        <v>4059</v>
      </c>
      <c r="AZ441" s="43" t="s">
        <v>4062</v>
      </c>
      <c r="BA441" s="43" t="s">
        <v>4062</v>
      </c>
      <c r="BB441" s="43" t="s">
        <v>4062</v>
      </c>
      <c r="BC441" s="43" t="s">
        <v>4062</v>
      </c>
      <c r="BD441" s="42" t="s">
        <v>4064</v>
      </c>
      <c r="BE441" s="42" t="s">
        <v>4070</v>
      </c>
      <c r="BF441" s="42" t="s">
        <v>4059</v>
      </c>
      <c r="BG441" s="43" t="s">
        <v>4062</v>
      </c>
      <c r="BH441" s="43" t="s">
        <v>4062</v>
      </c>
      <c r="BI441" s="43" t="s">
        <v>4062</v>
      </c>
      <c r="BJ441" s="43" t="s">
        <v>4062</v>
      </c>
      <c r="BK441" s="42" t="s">
        <v>4064</v>
      </c>
      <c r="BL441" s="42" t="s">
        <v>40</v>
      </c>
      <c r="BM441" s="42" t="s">
        <v>40</v>
      </c>
      <c r="BN441" s="43" t="s">
        <v>4062</v>
      </c>
      <c r="BO441" s="43" t="s">
        <v>4062</v>
      </c>
      <c r="BP441" s="43" t="s">
        <v>4062</v>
      </c>
      <c r="BQ441" s="43" t="s">
        <v>4062</v>
      </c>
      <c r="BR441" s="43" t="s">
        <v>4062</v>
      </c>
      <c r="BS441" s="43" t="s">
        <v>4062</v>
      </c>
      <c r="BT441" s="43" t="s">
        <v>4062</v>
      </c>
    </row>
    <row r="442" spans="1:72" s="42" customFormat="1" x14ac:dyDescent="0.2">
      <c r="A442" s="33">
        <v>52946666</v>
      </c>
      <c r="B442" s="34" t="s">
        <v>1510</v>
      </c>
      <c r="C442" s="34" t="s">
        <v>51</v>
      </c>
      <c r="D442" s="34" t="s">
        <v>1511</v>
      </c>
      <c r="E442" s="34" t="s">
        <v>2182</v>
      </c>
      <c r="F442" s="34" t="s">
        <v>2110</v>
      </c>
      <c r="G442" s="34" t="s">
        <v>2111</v>
      </c>
      <c r="H442" s="34" t="s">
        <v>2266</v>
      </c>
      <c r="I442" s="36">
        <v>202880</v>
      </c>
      <c r="J442" s="37">
        <v>41163</v>
      </c>
      <c r="K442" s="34" t="s">
        <v>1512</v>
      </c>
      <c r="L442" s="34" t="s">
        <v>33</v>
      </c>
      <c r="M442" s="34" t="s">
        <v>34</v>
      </c>
      <c r="N442" s="37">
        <v>41228</v>
      </c>
      <c r="O442" s="37">
        <f t="shared" si="28"/>
        <v>41163</v>
      </c>
      <c r="P442" s="38">
        <v>365</v>
      </c>
      <c r="Q442" s="37" t="s">
        <v>2297</v>
      </c>
      <c r="R442" s="37">
        <f t="shared" si="27"/>
        <v>41528</v>
      </c>
      <c r="S442" s="38">
        <f t="shared" si="29"/>
        <v>-300</v>
      </c>
      <c r="T442" s="39" t="s">
        <v>2298</v>
      </c>
      <c r="U442" s="34" t="s">
        <v>1480</v>
      </c>
      <c r="V442" s="37">
        <v>41310</v>
      </c>
      <c r="W442" s="40" t="s">
        <v>1481</v>
      </c>
      <c r="X442" s="37" t="s">
        <v>1482</v>
      </c>
      <c r="Y442" s="40" t="s">
        <v>307</v>
      </c>
      <c r="Z442" s="40" t="s">
        <v>1483</v>
      </c>
      <c r="AA442" s="34" t="s">
        <v>1513</v>
      </c>
      <c r="AB442" s="34" t="s">
        <v>1514</v>
      </c>
      <c r="AC442" s="45" t="s">
        <v>40</v>
      </c>
      <c r="AD442" s="45" t="s">
        <v>40</v>
      </c>
      <c r="AE442" s="45" t="s">
        <v>40</v>
      </c>
      <c r="AF442" s="45" t="s">
        <v>40</v>
      </c>
      <c r="AG442" s="45" t="s">
        <v>40</v>
      </c>
      <c r="AH442" s="34" t="s">
        <v>1515</v>
      </c>
      <c r="AI442" s="34" t="s">
        <v>47</v>
      </c>
      <c r="AJ442" s="33">
        <v>21958257</v>
      </c>
      <c r="AK442" s="40" t="s">
        <v>247</v>
      </c>
      <c r="AL442" s="40" t="s">
        <v>49</v>
      </c>
      <c r="AM442" s="40" t="s">
        <v>50</v>
      </c>
      <c r="AN442" s="40" t="s">
        <v>3382</v>
      </c>
      <c r="AO442" s="40" t="s">
        <v>3915</v>
      </c>
      <c r="AP442" s="40" t="s">
        <v>2327</v>
      </c>
      <c r="AQ442" s="40" t="s">
        <v>2329</v>
      </c>
      <c r="AR442" s="38">
        <v>52946666</v>
      </c>
      <c r="AS442" s="42" t="s">
        <v>4061</v>
      </c>
      <c r="AT442" s="43" t="s">
        <v>4062</v>
      </c>
      <c r="AU442" s="33">
        <v>52946666</v>
      </c>
      <c r="AV442" s="33" t="s">
        <v>2829</v>
      </c>
      <c r="AW442" s="33" t="s">
        <v>4080</v>
      </c>
      <c r="AX442" s="40" t="s">
        <v>4057</v>
      </c>
      <c r="AY442" s="40" t="s">
        <v>4058</v>
      </c>
      <c r="AZ442" s="43" t="s">
        <v>4062</v>
      </c>
      <c r="BA442" s="42" t="s">
        <v>4061</v>
      </c>
      <c r="BB442" s="43" t="s">
        <v>4062</v>
      </c>
      <c r="BC442" s="43" t="s">
        <v>4062</v>
      </c>
      <c r="BD442" s="43" t="s">
        <v>4062</v>
      </c>
      <c r="BE442" s="42" t="s">
        <v>4070</v>
      </c>
      <c r="BF442" s="42" t="s">
        <v>4058</v>
      </c>
      <c r="BG442" s="43" t="s">
        <v>4062</v>
      </c>
      <c r="BH442" s="42" t="s">
        <v>4061</v>
      </c>
      <c r="BI442" s="43" t="s">
        <v>4062</v>
      </c>
      <c r="BJ442" s="43" t="s">
        <v>4062</v>
      </c>
      <c r="BK442" s="43" t="s">
        <v>4062</v>
      </c>
      <c r="BL442" s="42" t="s">
        <v>40</v>
      </c>
      <c r="BM442" s="42" t="s">
        <v>40</v>
      </c>
      <c r="BN442" s="43" t="s">
        <v>4062</v>
      </c>
      <c r="BO442" s="43" t="s">
        <v>4062</v>
      </c>
      <c r="BP442" s="43" t="s">
        <v>4062</v>
      </c>
      <c r="BQ442" s="43" t="s">
        <v>4062</v>
      </c>
      <c r="BR442" s="43" t="s">
        <v>4062</v>
      </c>
      <c r="BS442" s="43" t="s">
        <v>4062</v>
      </c>
      <c r="BT442" s="43" t="s">
        <v>4062</v>
      </c>
    </row>
    <row r="443" spans="1:72" s="42" customFormat="1" x14ac:dyDescent="0.2">
      <c r="A443" s="33">
        <v>53231963</v>
      </c>
      <c r="B443" s="34" t="s">
        <v>1516</v>
      </c>
      <c r="C443" s="34" t="s">
        <v>51</v>
      </c>
      <c r="D443" s="34" t="s">
        <v>1517</v>
      </c>
      <c r="E443" s="35" t="s">
        <v>2321</v>
      </c>
      <c r="F443" s="34" t="s">
        <v>2109</v>
      </c>
      <c r="G443" s="34" t="s">
        <v>1948</v>
      </c>
      <c r="H443" s="34" t="s">
        <v>2201</v>
      </c>
      <c r="I443" s="36">
        <v>133320</v>
      </c>
      <c r="J443" s="37">
        <v>41034</v>
      </c>
      <c r="K443" s="34" t="s">
        <v>1518</v>
      </c>
      <c r="L443" s="34" t="s">
        <v>33</v>
      </c>
      <c r="M443" s="34" t="s">
        <v>34</v>
      </c>
      <c r="N443" s="37">
        <v>41257</v>
      </c>
      <c r="O443" s="37">
        <f t="shared" si="28"/>
        <v>41034</v>
      </c>
      <c r="P443" s="38">
        <v>365</v>
      </c>
      <c r="Q443" s="37" t="s">
        <v>2297</v>
      </c>
      <c r="R443" s="37">
        <f t="shared" si="27"/>
        <v>41399</v>
      </c>
      <c r="S443" s="38">
        <f t="shared" si="29"/>
        <v>-142</v>
      </c>
      <c r="T443" s="39" t="s">
        <v>2298</v>
      </c>
      <c r="U443" s="34" t="s">
        <v>1519</v>
      </c>
      <c r="V443" s="37">
        <v>41325</v>
      </c>
      <c r="W443" s="40" t="s">
        <v>1520</v>
      </c>
      <c r="X443" s="37" t="s">
        <v>1482</v>
      </c>
      <c r="Y443" s="40" t="s">
        <v>307</v>
      </c>
      <c r="Z443" s="40" t="s">
        <v>1521</v>
      </c>
      <c r="AA443" s="34" t="s">
        <v>1507</v>
      </c>
      <c r="AB443" s="34" t="s">
        <v>1508</v>
      </c>
      <c r="AC443" s="45" t="s">
        <v>40</v>
      </c>
      <c r="AD443" s="45" t="s">
        <v>40</v>
      </c>
      <c r="AE443" s="45" t="s">
        <v>40</v>
      </c>
      <c r="AF443" s="45" t="s">
        <v>40</v>
      </c>
      <c r="AG443" s="45" t="s">
        <v>40</v>
      </c>
      <c r="AH443" s="34" t="s">
        <v>1509</v>
      </c>
      <c r="AI443" s="34" t="s">
        <v>47</v>
      </c>
      <c r="AJ443" s="33">
        <v>88031199</v>
      </c>
      <c r="AK443" s="40" t="s">
        <v>247</v>
      </c>
      <c r="AL443" s="40" t="s">
        <v>49</v>
      </c>
      <c r="AM443" s="40" t="s">
        <v>50</v>
      </c>
      <c r="AN443" s="40" t="s">
        <v>3383</v>
      </c>
      <c r="AO443" s="40" t="s">
        <v>3916</v>
      </c>
      <c r="AP443" s="40" t="s">
        <v>2327</v>
      </c>
      <c r="AQ443" s="40" t="s">
        <v>2329</v>
      </c>
      <c r="AR443" s="38">
        <v>53231963</v>
      </c>
      <c r="AS443" s="42" t="s">
        <v>4064</v>
      </c>
      <c r="AT443" s="43" t="s">
        <v>4062</v>
      </c>
      <c r="AU443" s="33">
        <v>53231963</v>
      </c>
      <c r="AV443" s="33" t="s">
        <v>2830</v>
      </c>
      <c r="AW443" s="33" t="s">
        <v>4080</v>
      </c>
      <c r="AX443" s="40" t="s">
        <v>4057</v>
      </c>
      <c r="AY443" s="40" t="s">
        <v>4058</v>
      </c>
      <c r="AZ443" s="43" t="s">
        <v>4062</v>
      </c>
      <c r="BA443" s="42" t="s">
        <v>4064</v>
      </c>
      <c r="BB443" s="43" t="s">
        <v>4062</v>
      </c>
      <c r="BC443" s="43" t="s">
        <v>4062</v>
      </c>
      <c r="BD443" s="43" t="s">
        <v>4062</v>
      </c>
      <c r="BE443" s="42" t="s">
        <v>4070</v>
      </c>
      <c r="BF443" s="42" t="s">
        <v>4058</v>
      </c>
      <c r="BG443" s="43" t="s">
        <v>4062</v>
      </c>
      <c r="BH443" s="42" t="s">
        <v>4064</v>
      </c>
      <c r="BI443" s="43" t="s">
        <v>4062</v>
      </c>
      <c r="BJ443" s="43" t="s">
        <v>4062</v>
      </c>
      <c r="BK443" s="43" t="s">
        <v>4062</v>
      </c>
      <c r="BL443" s="42" t="s">
        <v>40</v>
      </c>
      <c r="BM443" s="42" t="s">
        <v>40</v>
      </c>
      <c r="BN443" s="43" t="s">
        <v>4062</v>
      </c>
      <c r="BO443" s="43" t="s">
        <v>4062</v>
      </c>
      <c r="BP443" s="43" t="s">
        <v>4062</v>
      </c>
      <c r="BQ443" s="43" t="s">
        <v>4062</v>
      </c>
      <c r="BR443" s="43" t="s">
        <v>4062</v>
      </c>
      <c r="BS443" s="43" t="s">
        <v>4062</v>
      </c>
      <c r="BT443" s="43" t="s">
        <v>4062</v>
      </c>
    </row>
    <row r="444" spans="1:72" s="42" customFormat="1" x14ac:dyDescent="0.2">
      <c r="A444" s="33">
        <v>53231963</v>
      </c>
      <c r="B444" s="34" t="s">
        <v>1516</v>
      </c>
      <c r="C444" s="34" t="s">
        <v>54</v>
      </c>
      <c r="D444" s="34" t="s">
        <v>1522</v>
      </c>
      <c r="E444" s="35" t="s">
        <v>2307</v>
      </c>
      <c r="F444" s="34" t="s">
        <v>1993</v>
      </c>
      <c r="G444" s="34" t="s">
        <v>1948</v>
      </c>
      <c r="H444" s="34" t="s">
        <v>2201</v>
      </c>
      <c r="I444" s="36">
        <v>236000</v>
      </c>
      <c r="J444" s="37">
        <v>41034</v>
      </c>
      <c r="K444" s="34" t="s">
        <v>1518</v>
      </c>
      <c r="L444" s="34" t="s">
        <v>33</v>
      </c>
      <c r="M444" s="34" t="s">
        <v>34</v>
      </c>
      <c r="N444" s="37">
        <v>41257</v>
      </c>
      <c r="O444" s="37">
        <f t="shared" si="28"/>
        <v>41034</v>
      </c>
      <c r="P444" s="38">
        <v>365</v>
      </c>
      <c r="Q444" s="37" t="s">
        <v>2297</v>
      </c>
      <c r="R444" s="37">
        <f t="shared" si="27"/>
        <v>41399</v>
      </c>
      <c r="S444" s="38">
        <f t="shared" si="29"/>
        <v>-142</v>
      </c>
      <c r="T444" s="39" t="s">
        <v>2298</v>
      </c>
      <c r="U444" s="34" t="s">
        <v>1519</v>
      </c>
      <c r="V444" s="37">
        <v>41325</v>
      </c>
      <c r="W444" s="40" t="s">
        <v>1520</v>
      </c>
      <c r="X444" s="37" t="s">
        <v>1482</v>
      </c>
      <c r="Y444" s="40" t="s">
        <v>307</v>
      </c>
      <c r="Z444" s="40" t="s">
        <v>1521</v>
      </c>
      <c r="AA444" s="34" t="s">
        <v>1507</v>
      </c>
      <c r="AB444" s="34" t="s">
        <v>1508</v>
      </c>
      <c r="AC444" s="45" t="s">
        <v>40</v>
      </c>
      <c r="AD444" s="45" t="s">
        <v>40</v>
      </c>
      <c r="AE444" s="45" t="s">
        <v>40</v>
      </c>
      <c r="AF444" s="45" t="s">
        <v>40</v>
      </c>
      <c r="AG444" s="45" t="s">
        <v>40</v>
      </c>
      <c r="AH444" s="34" t="s">
        <v>1509</v>
      </c>
      <c r="AI444" s="34" t="s">
        <v>47</v>
      </c>
      <c r="AJ444" s="33">
        <v>88031199</v>
      </c>
      <c r="AK444" s="40" t="s">
        <v>247</v>
      </c>
      <c r="AL444" s="40" t="s">
        <v>49</v>
      </c>
      <c r="AM444" s="40" t="s">
        <v>50</v>
      </c>
      <c r="AN444" s="40" t="s">
        <v>3384</v>
      </c>
      <c r="AO444" s="40" t="s">
        <v>3917</v>
      </c>
      <c r="AP444" s="40" t="s">
        <v>2327</v>
      </c>
      <c r="AQ444" s="40" t="s">
        <v>2329</v>
      </c>
      <c r="AR444" s="38">
        <v>53231963</v>
      </c>
      <c r="AS444" s="42" t="s">
        <v>4064</v>
      </c>
      <c r="AT444" s="43" t="s">
        <v>4062</v>
      </c>
      <c r="AU444" s="33">
        <v>53231963</v>
      </c>
      <c r="AV444" s="33" t="s">
        <v>2831</v>
      </c>
      <c r="AW444" s="33" t="s">
        <v>4080</v>
      </c>
      <c r="AX444" s="40" t="s">
        <v>4057</v>
      </c>
      <c r="AY444" s="40" t="s">
        <v>4058</v>
      </c>
      <c r="AZ444" s="43" t="s">
        <v>4062</v>
      </c>
      <c r="BA444" s="42" t="s">
        <v>4064</v>
      </c>
      <c r="BB444" s="43" t="s">
        <v>4062</v>
      </c>
      <c r="BC444" s="43" t="s">
        <v>4062</v>
      </c>
      <c r="BD444" s="43" t="s">
        <v>4062</v>
      </c>
      <c r="BE444" s="42" t="s">
        <v>4070</v>
      </c>
      <c r="BF444" s="42" t="s">
        <v>4058</v>
      </c>
      <c r="BG444" s="43" t="s">
        <v>4062</v>
      </c>
      <c r="BH444" s="42" t="s">
        <v>4064</v>
      </c>
      <c r="BI444" s="43" t="s">
        <v>4062</v>
      </c>
      <c r="BJ444" s="43" t="s">
        <v>4062</v>
      </c>
      <c r="BK444" s="43" t="s">
        <v>4062</v>
      </c>
      <c r="BL444" s="42" t="s">
        <v>40</v>
      </c>
      <c r="BM444" s="42" t="s">
        <v>40</v>
      </c>
      <c r="BN444" s="43" t="s">
        <v>4062</v>
      </c>
      <c r="BO444" s="43" t="s">
        <v>4062</v>
      </c>
      <c r="BP444" s="43" t="s">
        <v>4062</v>
      </c>
      <c r="BQ444" s="43" t="s">
        <v>4062</v>
      </c>
      <c r="BR444" s="43" t="s">
        <v>4062</v>
      </c>
      <c r="BS444" s="43" t="s">
        <v>4062</v>
      </c>
      <c r="BT444" s="43" t="s">
        <v>4062</v>
      </c>
    </row>
    <row r="445" spans="1:72" s="42" customFormat="1" x14ac:dyDescent="0.2">
      <c r="A445" s="33">
        <v>53568430</v>
      </c>
      <c r="B445" s="34" t="s">
        <v>1523</v>
      </c>
      <c r="C445" s="34" t="s">
        <v>51</v>
      </c>
      <c r="D445" s="34" t="s">
        <v>1524</v>
      </c>
      <c r="E445" s="34" t="s">
        <v>2182</v>
      </c>
      <c r="F445" s="34" t="s">
        <v>2112</v>
      </c>
      <c r="G445" s="34" t="s">
        <v>2113</v>
      </c>
      <c r="H445" s="34" t="s">
        <v>2267</v>
      </c>
      <c r="I445" s="36">
        <v>281490</v>
      </c>
      <c r="J445" s="37">
        <v>41194</v>
      </c>
      <c r="K445" s="34" t="s">
        <v>1525</v>
      </c>
      <c r="L445" s="34" t="s">
        <v>33</v>
      </c>
      <c r="M445" s="34" t="s">
        <v>34</v>
      </c>
      <c r="N445" s="37">
        <v>41289</v>
      </c>
      <c r="O445" s="37">
        <f t="shared" si="28"/>
        <v>41194</v>
      </c>
      <c r="P445" s="38">
        <v>365</v>
      </c>
      <c r="Q445" s="37" t="s">
        <v>2297</v>
      </c>
      <c r="R445" s="37">
        <f t="shared" si="27"/>
        <v>41559</v>
      </c>
      <c r="S445" s="38">
        <f t="shared" si="29"/>
        <v>-270</v>
      </c>
      <c r="T445" s="39" t="s">
        <v>2298</v>
      </c>
      <c r="U445" s="34" t="s">
        <v>1526</v>
      </c>
      <c r="V445" s="37">
        <v>41352</v>
      </c>
      <c r="W445" s="40" t="s">
        <v>1527</v>
      </c>
      <c r="X445" s="37" t="s">
        <v>1528</v>
      </c>
      <c r="Y445" s="40" t="s">
        <v>307</v>
      </c>
      <c r="Z445" s="40" t="s">
        <v>1529</v>
      </c>
      <c r="AA445" s="34" t="s">
        <v>1530</v>
      </c>
      <c r="AB445" s="34" t="s">
        <v>1531</v>
      </c>
      <c r="AC445" s="45" t="s">
        <v>40</v>
      </c>
      <c r="AD445" s="45" t="s">
        <v>40</v>
      </c>
      <c r="AE445" s="45" t="s">
        <v>40</v>
      </c>
      <c r="AF445" s="45" t="s">
        <v>40</v>
      </c>
      <c r="AG445" s="45" t="s">
        <v>40</v>
      </c>
      <c r="AH445" s="34" t="s">
        <v>1532</v>
      </c>
      <c r="AI445" s="34" t="s">
        <v>47</v>
      </c>
      <c r="AJ445" s="33">
        <v>41323470</v>
      </c>
      <c r="AK445" s="40" t="s">
        <v>247</v>
      </c>
      <c r="AL445" s="40" t="s">
        <v>49</v>
      </c>
      <c r="AM445" s="40" t="s">
        <v>50</v>
      </c>
      <c r="AN445" s="40" t="s">
        <v>3385</v>
      </c>
      <c r="AO445" s="40" t="s">
        <v>3918</v>
      </c>
      <c r="AP445" s="40" t="s">
        <v>2327</v>
      </c>
      <c r="AQ445" s="40" t="s">
        <v>2329</v>
      </c>
      <c r="AR445" s="38">
        <v>53568430</v>
      </c>
      <c r="AS445" s="42" t="s">
        <v>4061</v>
      </c>
      <c r="AT445" s="43" t="s">
        <v>4062</v>
      </c>
      <c r="AU445" s="33">
        <v>53568430</v>
      </c>
      <c r="AV445" s="33" t="s">
        <v>2832</v>
      </c>
      <c r="AW445" s="33" t="s">
        <v>4080</v>
      </c>
      <c r="AX445" s="40" t="s">
        <v>4057</v>
      </c>
      <c r="AY445" s="40" t="s">
        <v>4058</v>
      </c>
      <c r="AZ445" s="43" t="s">
        <v>4062</v>
      </c>
      <c r="BA445" s="42" t="s">
        <v>4061</v>
      </c>
      <c r="BB445" s="43" t="s">
        <v>4062</v>
      </c>
      <c r="BC445" s="43" t="s">
        <v>4062</v>
      </c>
      <c r="BD445" s="43" t="s">
        <v>4062</v>
      </c>
      <c r="BE445" s="42" t="s">
        <v>4070</v>
      </c>
      <c r="BF445" s="42" t="s">
        <v>4058</v>
      </c>
      <c r="BG445" s="43" t="s">
        <v>4062</v>
      </c>
      <c r="BH445" s="42" t="s">
        <v>4061</v>
      </c>
      <c r="BI445" s="43" t="s">
        <v>4062</v>
      </c>
      <c r="BJ445" s="43" t="s">
        <v>4062</v>
      </c>
      <c r="BK445" s="43" t="s">
        <v>4062</v>
      </c>
      <c r="BL445" s="42" t="s">
        <v>40</v>
      </c>
      <c r="BM445" s="42" t="s">
        <v>40</v>
      </c>
      <c r="BN445" s="43" t="s">
        <v>4062</v>
      </c>
      <c r="BO445" s="43" t="s">
        <v>4062</v>
      </c>
      <c r="BP445" s="43" t="s">
        <v>4062</v>
      </c>
      <c r="BQ445" s="43" t="s">
        <v>4062</v>
      </c>
      <c r="BR445" s="43" t="s">
        <v>4062</v>
      </c>
      <c r="BS445" s="43" t="s">
        <v>4062</v>
      </c>
      <c r="BT445" s="43" t="s">
        <v>4062</v>
      </c>
    </row>
    <row r="446" spans="1:72" s="42" customFormat="1" x14ac:dyDescent="0.2">
      <c r="A446" s="33">
        <v>53569916</v>
      </c>
      <c r="B446" s="34" t="s">
        <v>1533</v>
      </c>
      <c r="C446" s="34" t="s">
        <v>51</v>
      </c>
      <c r="D446" s="34" t="s">
        <v>1534</v>
      </c>
      <c r="E446" s="34" t="s">
        <v>2182</v>
      </c>
      <c r="F446" s="34" t="s">
        <v>2112</v>
      </c>
      <c r="G446" s="34" t="s">
        <v>2113</v>
      </c>
      <c r="H446" s="34" t="s">
        <v>2267</v>
      </c>
      <c r="I446" s="36">
        <v>281490</v>
      </c>
      <c r="J446" s="37">
        <v>41215</v>
      </c>
      <c r="K446" s="34" t="s">
        <v>1535</v>
      </c>
      <c r="L446" s="34" t="s">
        <v>33</v>
      </c>
      <c r="M446" s="34" t="s">
        <v>34</v>
      </c>
      <c r="N446" s="37">
        <v>41289</v>
      </c>
      <c r="O446" s="37">
        <f t="shared" si="28"/>
        <v>41215</v>
      </c>
      <c r="P446" s="38">
        <v>365</v>
      </c>
      <c r="Q446" s="37" t="s">
        <v>2297</v>
      </c>
      <c r="R446" s="37">
        <f t="shared" si="27"/>
        <v>41580</v>
      </c>
      <c r="S446" s="38">
        <f t="shared" si="29"/>
        <v>-291</v>
      </c>
      <c r="T446" s="39" t="s">
        <v>2298</v>
      </c>
      <c r="U446" s="34" t="s">
        <v>1526</v>
      </c>
      <c r="V446" s="37">
        <v>41352</v>
      </c>
      <c r="W446" s="40" t="s">
        <v>1527</v>
      </c>
      <c r="X446" s="37" t="s">
        <v>1528</v>
      </c>
      <c r="Y446" s="40" t="s">
        <v>307</v>
      </c>
      <c r="Z446" s="40" t="s">
        <v>1529</v>
      </c>
      <c r="AA446" s="34" t="s">
        <v>1530</v>
      </c>
      <c r="AB446" s="34" t="s">
        <v>1531</v>
      </c>
      <c r="AC446" s="45" t="s">
        <v>40</v>
      </c>
      <c r="AD446" s="45" t="s">
        <v>40</v>
      </c>
      <c r="AE446" s="45" t="s">
        <v>40</v>
      </c>
      <c r="AF446" s="45" t="s">
        <v>40</v>
      </c>
      <c r="AG446" s="45" t="s">
        <v>40</v>
      </c>
      <c r="AH446" s="34" t="s">
        <v>1532</v>
      </c>
      <c r="AI446" s="34" t="s">
        <v>47</v>
      </c>
      <c r="AJ446" s="33">
        <v>41323470</v>
      </c>
      <c r="AK446" s="40" t="s">
        <v>247</v>
      </c>
      <c r="AL446" s="40" t="s">
        <v>49</v>
      </c>
      <c r="AM446" s="40" t="s">
        <v>50</v>
      </c>
      <c r="AN446" s="40" t="s">
        <v>3386</v>
      </c>
      <c r="AO446" s="40" t="s">
        <v>3919</v>
      </c>
      <c r="AP446" s="40" t="s">
        <v>2327</v>
      </c>
      <c r="AQ446" s="40" t="s">
        <v>2329</v>
      </c>
      <c r="AR446" s="38">
        <v>53569916</v>
      </c>
      <c r="AS446" s="42" t="s">
        <v>4061</v>
      </c>
      <c r="AT446" s="43" t="s">
        <v>4062</v>
      </c>
      <c r="AU446" s="33">
        <v>53569916</v>
      </c>
      <c r="AV446" s="33" t="s">
        <v>2833</v>
      </c>
      <c r="AW446" s="33" t="s">
        <v>4080</v>
      </c>
      <c r="AX446" s="40" t="s">
        <v>4057</v>
      </c>
      <c r="AY446" s="40" t="s">
        <v>4058</v>
      </c>
      <c r="AZ446" s="43" t="s">
        <v>4062</v>
      </c>
      <c r="BA446" s="42" t="s">
        <v>4061</v>
      </c>
      <c r="BB446" s="43" t="s">
        <v>4062</v>
      </c>
      <c r="BC446" s="43" t="s">
        <v>4062</v>
      </c>
      <c r="BD446" s="43" t="s">
        <v>4062</v>
      </c>
      <c r="BE446" s="42" t="s">
        <v>4070</v>
      </c>
      <c r="BF446" s="42" t="s">
        <v>4058</v>
      </c>
      <c r="BG446" s="43" t="s">
        <v>4062</v>
      </c>
      <c r="BH446" s="42" t="s">
        <v>4061</v>
      </c>
      <c r="BI446" s="43" t="s">
        <v>4062</v>
      </c>
      <c r="BJ446" s="43" t="s">
        <v>4062</v>
      </c>
      <c r="BK446" s="43" t="s">
        <v>4062</v>
      </c>
      <c r="BL446" s="42" t="s">
        <v>40</v>
      </c>
      <c r="BM446" s="42" t="s">
        <v>40</v>
      </c>
      <c r="BN446" s="43" t="s">
        <v>4062</v>
      </c>
      <c r="BO446" s="43" t="s">
        <v>4062</v>
      </c>
      <c r="BP446" s="43" t="s">
        <v>4062</v>
      </c>
      <c r="BQ446" s="43" t="s">
        <v>4062</v>
      </c>
      <c r="BR446" s="43" t="s">
        <v>4062</v>
      </c>
      <c r="BS446" s="43" t="s">
        <v>4062</v>
      </c>
      <c r="BT446" s="43" t="s">
        <v>4062</v>
      </c>
    </row>
    <row r="447" spans="1:72" s="42" customFormat="1" x14ac:dyDescent="0.2">
      <c r="A447" s="33">
        <v>25475090</v>
      </c>
      <c r="B447" s="34" t="s">
        <v>1536</v>
      </c>
      <c r="C447" s="34" t="s">
        <v>51</v>
      </c>
      <c r="D447" s="34" t="s">
        <v>1537</v>
      </c>
      <c r="E447" s="35" t="s">
        <v>2307</v>
      </c>
      <c r="F447" s="34" t="s">
        <v>1993</v>
      </c>
      <c r="G447" s="34" t="s">
        <v>1948</v>
      </c>
      <c r="H447" s="34" t="s">
        <v>2201</v>
      </c>
      <c r="I447" s="36">
        <v>23600</v>
      </c>
      <c r="J447" s="37">
        <v>40966</v>
      </c>
      <c r="K447" s="34" t="s">
        <v>1538</v>
      </c>
      <c r="L447" s="34" t="s">
        <v>33</v>
      </c>
      <c r="M447" s="34" t="s">
        <v>34</v>
      </c>
      <c r="N447" s="37">
        <v>41311</v>
      </c>
      <c r="O447" s="37">
        <f t="shared" si="28"/>
        <v>40966</v>
      </c>
      <c r="P447" s="38">
        <v>365</v>
      </c>
      <c r="Q447" s="37" t="s">
        <v>2297</v>
      </c>
      <c r="R447" s="37">
        <f t="shared" si="27"/>
        <v>41331</v>
      </c>
      <c r="S447" s="38">
        <f t="shared" si="29"/>
        <v>-20</v>
      </c>
      <c r="T447" s="39" t="s">
        <v>2298</v>
      </c>
      <c r="U447" s="34" t="s">
        <v>1539</v>
      </c>
      <c r="V447" s="37">
        <v>41396</v>
      </c>
      <c r="W447" s="40" t="s">
        <v>1540</v>
      </c>
      <c r="X447" s="37" t="s">
        <v>1541</v>
      </c>
      <c r="Y447" s="40" t="s">
        <v>38</v>
      </c>
      <c r="Z447" s="40" t="s">
        <v>1542</v>
      </c>
      <c r="AA447" s="41" t="s">
        <v>40</v>
      </c>
      <c r="AB447" s="41" t="s">
        <v>40</v>
      </c>
      <c r="AC447" s="34" t="s">
        <v>1543</v>
      </c>
      <c r="AD447" s="34" t="s">
        <v>42</v>
      </c>
      <c r="AE447" s="40" t="s">
        <v>43</v>
      </c>
      <c r="AF447" s="40" t="s">
        <v>1544</v>
      </c>
      <c r="AG447" s="34" t="s">
        <v>1545</v>
      </c>
      <c r="AH447" s="34" t="s">
        <v>1546</v>
      </c>
      <c r="AI447" s="34" t="s">
        <v>47</v>
      </c>
      <c r="AJ447" s="33">
        <v>79531333</v>
      </c>
      <c r="AK447" s="40" t="s">
        <v>247</v>
      </c>
      <c r="AL447" s="40" t="s">
        <v>49</v>
      </c>
      <c r="AM447" s="40" t="s">
        <v>50</v>
      </c>
      <c r="AN447" s="40" t="s">
        <v>3387</v>
      </c>
      <c r="AO447" s="40" t="s">
        <v>3920</v>
      </c>
      <c r="AP447" s="40" t="s">
        <v>2366</v>
      </c>
      <c r="AQ447" s="40" t="s">
        <v>2334</v>
      </c>
      <c r="AR447" s="38">
        <v>25475090</v>
      </c>
      <c r="AS447" s="42" t="s">
        <v>4064</v>
      </c>
      <c r="AT447" s="43" t="s">
        <v>4062</v>
      </c>
      <c r="AU447" s="33">
        <v>25475090</v>
      </c>
      <c r="AV447" s="33" t="s">
        <v>2834</v>
      </c>
      <c r="AW447" s="33" t="s">
        <v>4080</v>
      </c>
      <c r="AX447" s="40" t="s">
        <v>4056</v>
      </c>
      <c r="AY447" s="40" t="s">
        <v>4058</v>
      </c>
      <c r="AZ447" s="43" t="s">
        <v>4062</v>
      </c>
      <c r="BA447" s="42" t="s">
        <v>4064</v>
      </c>
      <c r="BB447" s="43" t="s">
        <v>4062</v>
      </c>
      <c r="BC447" s="43" t="s">
        <v>4062</v>
      </c>
      <c r="BD447" s="43" t="s">
        <v>4062</v>
      </c>
      <c r="BE447" s="42" t="s">
        <v>4070</v>
      </c>
      <c r="BF447" s="42" t="s">
        <v>4058</v>
      </c>
      <c r="BG447" s="43" t="s">
        <v>4062</v>
      </c>
      <c r="BH447" s="42" t="s">
        <v>4064</v>
      </c>
      <c r="BI447" s="43" t="s">
        <v>4062</v>
      </c>
      <c r="BJ447" s="43" t="s">
        <v>4062</v>
      </c>
      <c r="BK447" s="43" t="s">
        <v>4062</v>
      </c>
      <c r="BL447" s="42" t="s">
        <v>40</v>
      </c>
      <c r="BM447" s="42" t="s">
        <v>40</v>
      </c>
      <c r="BN447" s="43" t="s">
        <v>4062</v>
      </c>
      <c r="BO447" s="43" t="s">
        <v>4062</v>
      </c>
      <c r="BP447" s="43" t="s">
        <v>4062</v>
      </c>
      <c r="BQ447" s="43" t="s">
        <v>4062</v>
      </c>
      <c r="BR447" s="43" t="s">
        <v>4062</v>
      </c>
      <c r="BS447" s="43" t="s">
        <v>4062</v>
      </c>
      <c r="BT447" s="43" t="s">
        <v>4062</v>
      </c>
    </row>
    <row r="448" spans="1:72" s="42" customFormat="1" x14ac:dyDescent="0.2">
      <c r="A448" s="33">
        <v>25475144</v>
      </c>
      <c r="B448" s="34" t="s">
        <v>1547</v>
      </c>
      <c r="C448" s="34" t="s">
        <v>51</v>
      </c>
      <c r="D448" s="34" t="s">
        <v>1548</v>
      </c>
      <c r="E448" s="34" t="s">
        <v>2189</v>
      </c>
      <c r="F448" s="34" t="s">
        <v>2114</v>
      </c>
      <c r="G448" s="34" t="s">
        <v>2115</v>
      </c>
      <c r="H448" s="34" t="s">
        <v>2268</v>
      </c>
      <c r="I448" s="36">
        <v>28920</v>
      </c>
      <c r="J448" s="37">
        <v>41228</v>
      </c>
      <c r="K448" s="34" t="s">
        <v>1549</v>
      </c>
      <c r="L448" s="34" t="s">
        <v>33</v>
      </c>
      <c r="M448" s="34" t="s">
        <v>34</v>
      </c>
      <c r="N448" s="37">
        <v>41311</v>
      </c>
      <c r="O448" s="37">
        <f t="shared" si="28"/>
        <v>41228</v>
      </c>
      <c r="P448" s="38">
        <v>365</v>
      </c>
      <c r="Q448" s="37" t="s">
        <v>2297</v>
      </c>
      <c r="R448" s="37">
        <f t="shared" si="27"/>
        <v>41593</v>
      </c>
      <c r="S448" s="38">
        <f t="shared" si="29"/>
        <v>-282</v>
      </c>
      <c r="T448" s="39" t="s">
        <v>2298</v>
      </c>
      <c r="U448" s="34" t="s">
        <v>1539</v>
      </c>
      <c r="V448" s="37">
        <v>41396</v>
      </c>
      <c r="W448" s="40" t="s">
        <v>1540</v>
      </c>
      <c r="X448" s="37" t="s">
        <v>1541</v>
      </c>
      <c r="Y448" s="40" t="s">
        <v>38</v>
      </c>
      <c r="Z448" s="40" t="s">
        <v>1542</v>
      </c>
      <c r="AA448" s="41" t="s">
        <v>40</v>
      </c>
      <c r="AB448" s="41" t="s">
        <v>40</v>
      </c>
      <c r="AC448" s="34" t="s">
        <v>1550</v>
      </c>
      <c r="AD448" s="34" t="s">
        <v>926</v>
      </c>
      <c r="AE448" s="40" t="s">
        <v>43</v>
      </c>
      <c r="AF448" s="40" t="s">
        <v>1551</v>
      </c>
      <c r="AG448" s="34" t="s">
        <v>1552</v>
      </c>
      <c r="AH448" s="34" t="s">
        <v>1553</v>
      </c>
      <c r="AI448" s="34" t="s">
        <v>455</v>
      </c>
      <c r="AJ448" s="33">
        <v>1019843835</v>
      </c>
      <c r="AK448" s="40" t="s">
        <v>247</v>
      </c>
      <c r="AL448" s="40" t="s">
        <v>49</v>
      </c>
      <c r="AM448" s="40" t="s">
        <v>50</v>
      </c>
      <c r="AN448" s="40" t="s">
        <v>3388</v>
      </c>
      <c r="AO448" s="40" t="s">
        <v>3921</v>
      </c>
      <c r="AP448" s="40" t="s">
        <v>2379</v>
      </c>
      <c r="AQ448" s="40" t="s">
        <v>2334</v>
      </c>
      <c r="AR448" s="38">
        <v>25475144</v>
      </c>
      <c r="AS448" s="42" t="s">
        <v>4064</v>
      </c>
      <c r="AT448" s="43" t="s">
        <v>4062</v>
      </c>
      <c r="AU448" s="33">
        <v>25475144</v>
      </c>
      <c r="AV448" s="33" t="s">
        <v>2835</v>
      </c>
      <c r="AW448" s="33" t="s">
        <v>4080</v>
      </c>
      <c r="AX448" s="40" t="s">
        <v>4056</v>
      </c>
      <c r="AY448" s="40" t="s">
        <v>4058</v>
      </c>
      <c r="AZ448" s="43" t="s">
        <v>4062</v>
      </c>
      <c r="BA448" s="42" t="s">
        <v>4064</v>
      </c>
      <c r="BB448" s="43" t="s">
        <v>4062</v>
      </c>
      <c r="BC448" s="43" t="s">
        <v>4062</v>
      </c>
      <c r="BD448" s="43" t="s">
        <v>4062</v>
      </c>
      <c r="BE448" s="42" t="s">
        <v>4070</v>
      </c>
      <c r="BF448" s="42" t="s">
        <v>4058</v>
      </c>
      <c r="BG448" s="43" t="s">
        <v>4062</v>
      </c>
      <c r="BH448" s="42" t="s">
        <v>4064</v>
      </c>
      <c r="BI448" s="43" t="s">
        <v>4062</v>
      </c>
      <c r="BJ448" s="43" t="s">
        <v>4062</v>
      </c>
      <c r="BK448" s="43" t="s">
        <v>4062</v>
      </c>
      <c r="BL448" s="42" t="s">
        <v>40</v>
      </c>
      <c r="BM448" s="42" t="s">
        <v>40</v>
      </c>
      <c r="BN448" s="43" t="s">
        <v>4062</v>
      </c>
      <c r="BO448" s="43" t="s">
        <v>4062</v>
      </c>
      <c r="BP448" s="43" t="s">
        <v>4062</v>
      </c>
      <c r="BQ448" s="43" t="s">
        <v>4062</v>
      </c>
      <c r="BR448" s="43" t="s">
        <v>4062</v>
      </c>
      <c r="BS448" s="43" t="s">
        <v>4062</v>
      </c>
      <c r="BT448" s="43" t="s">
        <v>4062</v>
      </c>
    </row>
    <row r="449" spans="1:72" s="42" customFormat="1" x14ac:dyDescent="0.2">
      <c r="A449" s="33">
        <v>25483966</v>
      </c>
      <c r="B449" s="34" t="s">
        <v>1554</v>
      </c>
      <c r="C449" s="34" t="s">
        <v>51</v>
      </c>
      <c r="D449" s="34" t="s">
        <v>1555</v>
      </c>
      <c r="E449" s="35" t="s">
        <v>2326</v>
      </c>
      <c r="F449" s="34" t="s">
        <v>2116</v>
      </c>
      <c r="G449" s="34" t="s">
        <v>2117</v>
      </c>
      <c r="H449" s="34" t="s">
        <v>2269</v>
      </c>
      <c r="I449" s="36">
        <v>1177000</v>
      </c>
      <c r="J449" s="37">
        <v>41183</v>
      </c>
      <c r="K449" s="34" t="s">
        <v>1556</v>
      </c>
      <c r="L449" s="34" t="s">
        <v>1557</v>
      </c>
      <c r="M449" s="34" t="s">
        <v>1558</v>
      </c>
      <c r="N449" s="37">
        <v>41313</v>
      </c>
      <c r="O449" s="37">
        <f t="shared" si="28"/>
        <v>41183</v>
      </c>
      <c r="P449" s="38">
        <v>365</v>
      </c>
      <c r="Q449" s="37" t="s">
        <v>2297</v>
      </c>
      <c r="R449" s="37">
        <f t="shared" si="27"/>
        <v>41548</v>
      </c>
      <c r="S449" s="38">
        <f t="shared" si="29"/>
        <v>-235</v>
      </c>
      <c r="T449" s="39" t="s">
        <v>2298</v>
      </c>
      <c r="U449" s="34" t="s">
        <v>1539</v>
      </c>
      <c r="V449" s="37">
        <v>41396</v>
      </c>
      <c r="W449" s="40" t="s">
        <v>1540</v>
      </c>
      <c r="X449" s="37" t="s">
        <v>1541</v>
      </c>
      <c r="Y449" s="40" t="s">
        <v>38</v>
      </c>
      <c r="Z449" s="40" t="s">
        <v>1542</v>
      </c>
      <c r="AA449" s="41" t="s">
        <v>40</v>
      </c>
      <c r="AB449" s="41" t="s">
        <v>40</v>
      </c>
      <c r="AC449" s="34" t="s">
        <v>1559</v>
      </c>
      <c r="AD449" s="34" t="s">
        <v>1560</v>
      </c>
      <c r="AE449" s="40" t="s">
        <v>60</v>
      </c>
      <c r="AF449" s="40" t="s">
        <v>1561</v>
      </c>
      <c r="AG449" s="34" t="s">
        <v>1562</v>
      </c>
      <c r="AH449" s="34" t="s">
        <v>1563</v>
      </c>
      <c r="AI449" s="34" t="s">
        <v>455</v>
      </c>
      <c r="AJ449" s="33">
        <v>1034992468</v>
      </c>
      <c r="AK449" s="40" t="s">
        <v>247</v>
      </c>
      <c r="AL449" s="40" t="s">
        <v>49</v>
      </c>
      <c r="AM449" s="40" t="s">
        <v>50</v>
      </c>
      <c r="AN449" s="40" t="s">
        <v>3389</v>
      </c>
      <c r="AO449" s="40" t="s">
        <v>3922</v>
      </c>
      <c r="AP449" s="40" t="s">
        <v>2382</v>
      </c>
      <c r="AQ449" s="40" t="s">
        <v>2334</v>
      </c>
      <c r="AR449" s="38">
        <v>25483966</v>
      </c>
      <c r="AS449" s="42" t="s">
        <v>4061</v>
      </c>
      <c r="AT449" s="43" t="s">
        <v>4062</v>
      </c>
      <c r="AU449" s="33">
        <v>25483966</v>
      </c>
      <c r="AV449" s="33" t="s">
        <v>2836</v>
      </c>
      <c r="AW449" s="33" t="s">
        <v>4080</v>
      </c>
      <c r="AX449" s="40" t="s">
        <v>4056</v>
      </c>
      <c r="AY449" s="40" t="s">
        <v>4058</v>
      </c>
      <c r="AZ449" s="43" t="s">
        <v>4062</v>
      </c>
      <c r="BA449" s="42" t="s">
        <v>4061</v>
      </c>
      <c r="BB449" s="43" t="s">
        <v>4062</v>
      </c>
      <c r="BC449" s="43" t="s">
        <v>4062</v>
      </c>
      <c r="BD449" s="43" t="s">
        <v>4062</v>
      </c>
      <c r="BE449" s="42" t="s">
        <v>4070</v>
      </c>
      <c r="BF449" s="42" t="s">
        <v>4058</v>
      </c>
      <c r="BG449" s="43" t="s">
        <v>4062</v>
      </c>
      <c r="BH449" s="42" t="s">
        <v>4061</v>
      </c>
      <c r="BI449" s="43" t="s">
        <v>4062</v>
      </c>
      <c r="BJ449" s="43" t="s">
        <v>4062</v>
      </c>
      <c r="BK449" s="43" t="s">
        <v>4062</v>
      </c>
      <c r="BL449" s="42" t="s">
        <v>40</v>
      </c>
      <c r="BM449" s="42" t="s">
        <v>40</v>
      </c>
      <c r="BN449" s="43" t="s">
        <v>4062</v>
      </c>
      <c r="BO449" s="43" t="s">
        <v>4062</v>
      </c>
      <c r="BP449" s="43" t="s">
        <v>4062</v>
      </c>
      <c r="BQ449" s="43" t="s">
        <v>4062</v>
      </c>
      <c r="BR449" s="43" t="s">
        <v>4062</v>
      </c>
      <c r="BS449" s="43" t="s">
        <v>4062</v>
      </c>
      <c r="BT449" s="43" t="s">
        <v>4062</v>
      </c>
    </row>
    <row r="450" spans="1:72" s="42" customFormat="1" x14ac:dyDescent="0.2">
      <c r="A450" s="33">
        <v>53828961</v>
      </c>
      <c r="B450" s="34" t="s">
        <v>1564</v>
      </c>
      <c r="C450" s="34" t="s">
        <v>51</v>
      </c>
      <c r="D450" s="34" t="s">
        <v>1534</v>
      </c>
      <c r="E450" s="34" t="s">
        <v>2182</v>
      </c>
      <c r="F450" s="34" t="s">
        <v>2112</v>
      </c>
      <c r="G450" s="34" t="s">
        <v>2113</v>
      </c>
      <c r="H450" s="34" t="s">
        <v>2267</v>
      </c>
      <c r="I450" s="36">
        <v>281490</v>
      </c>
      <c r="J450" s="37">
        <v>41244</v>
      </c>
      <c r="K450" s="34" t="s">
        <v>1565</v>
      </c>
      <c r="L450" s="34" t="s">
        <v>33</v>
      </c>
      <c r="M450" s="34" t="s">
        <v>34</v>
      </c>
      <c r="N450" s="37">
        <v>41319</v>
      </c>
      <c r="O450" s="37">
        <f t="shared" si="28"/>
        <v>41244</v>
      </c>
      <c r="P450" s="38">
        <v>365</v>
      </c>
      <c r="Q450" s="37" t="s">
        <v>2297</v>
      </c>
      <c r="R450" s="37">
        <f t="shared" si="27"/>
        <v>41609</v>
      </c>
      <c r="S450" s="38">
        <f t="shared" si="29"/>
        <v>-290</v>
      </c>
      <c r="T450" s="39" t="s">
        <v>2298</v>
      </c>
      <c r="U450" s="34" t="s">
        <v>1539</v>
      </c>
      <c r="V450" s="37">
        <v>41396</v>
      </c>
      <c r="W450" s="40" t="s">
        <v>1540</v>
      </c>
      <c r="X450" s="37" t="s">
        <v>1541</v>
      </c>
      <c r="Y450" s="40" t="s">
        <v>334</v>
      </c>
      <c r="Z450" s="40" t="s">
        <v>1542</v>
      </c>
      <c r="AA450" s="34" t="s">
        <v>1530</v>
      </c>
      <c r="AB450" s="34" t="s">
        <v>1531</v>
      </c>
      <c r="AC450" s="45" t="s">
        <v>40</v>
      </c>
      <c r="AD450" s="45" t="s">
        <v>40</v>
      </c>
      <c r="AE450" s="45" t="s">
        <v>40</v>
      </c>
      <c r="AF450" s="45" t="s">
        <v>40</v>
      </c>
      <c r="AG450" s="45" t="s">
        <v>40</v>
      </c>
      <c r="AH450" s="34" t="s">
        <v>1566</v>
      </c>
      <c r="AI450" s="34" t="s">
        <v>47</v>
      </c>
      <c r="AJ450" s="33">
        <v>41323470</v>
      </c>
      <c r="AK450" s="40" t="s">
        <v>247</v>
      </c>
      <c r="AL450" s="40" t="s">
        <v>49</v>
      </c>
      <c r="AM450" s="40" t="s">
        <v>50</v>
      </c>
      <c r="AN450" s="40" t="s">
        <v>3390</v>
      </c>
      <c r="AO450" s="40" t="s">
        <v>3923</v>
      </c>
      <c r="AP450" s="40" t="s">
        <v>2327</v>
      </c>
      <c r="AQ450" s="40" t="s">
        <v>2329</v>
      </c>
      <c r="AR450" s="38">
        <v>53828961</v>
      </c>
      <c r="AS450" s="42" t="s">
        <v>4061</v>
      </c>
      <c r="AT450" s="43" t="s">
        <v>4062</v>
      </c>
      <c r="AU450" s="33">
        <v>53828961</v>
      </c>
      <c r="AV450" s="33" t="s">
        <v>2837</v>
      </c>
      <c r="AW450" s="33" t="s">
        <v>4080</v>
      </c>
      <c r="AX450" s="40" t="s">
        <v>4057</v>
      </c>
      <c r="AY450" s="40" t="s">
        <v>4058</v>
      </c>
      <c r="AZ450" s="43" t="s">
        <v>4062</v>
      </c>
      <c r="BA450" s="42" t="s">
        <v>4061</v>
      </c>
      <c r="BB450" s="43" t="s">
        <v>4062</v>
      </c>
      <c r="BC450" s="43" t="s">
        <v>4062</v>
      </c>
      <c r="BD450" s="43" t="s">
        <v>4062</v>
      </c>
      <c r="BE450" s="42" t="s">
        <v>4070</v>
      </c>
      <c r="BF450" s="42" t="s">
        <v>4058</v>
      </c>
      <c r="BG450" s="43" t="s">
        <v>4062</v>
      </c>
      <c r="BH450" s="42" t="s">
        <v>4061</v>
      </c>
      <c r="BI450" s="43" t="s">
        <v>4062</v>
      </c>
      <c r="BJ450" s="43" t="s">
        <v>4062</v>
      </c>
      <c r="BK450" s="43" t="s">
        <v>4062</v>
      </c>
      <c r="BL450" s="42" t="s">
        <v>40</v>
      </c>
      <c r="BM450" s="42" t="s">
        <v>40</v>
      </c>
      <c r="BN450" s="43" t="s">
        <v>4062</v>
      </c>
      <c r="BO450" s="43" t="s">
        <v>4062</v>
      </c>
      <c r="BP450" s="43" t="s">
        <v>4062</v>
      </c>
      <c r="BQ450" s="43" t="s">
        <v>4062</v>
      </c>
      <c r="BR450" s="43" t="s">
        <v>4062</v>
      </c>
      <c r="BS450" s="43" t="s">
        <v>4062</v>
      </c>
      <c r="BT450" s="43" t="s">
        <v>4062</v>
      </c>
    </row>
    <row r="451" spans="1:72" s="42" customFormat="1" x14ac:dyDescent="0.2">
      <c r="A451" s="33">
        <v>53849607</v>
      </c>
      <c r="B451" s="34" t="s">
        <v>1567</v>
      </c>
      <c r="C451" s="34" t="s">
        <v>51</v>
      </c>
      <c r="D451" s="34" t="s">
        <v>1568</v>
      </c>
      <c r="E451" s="34" t="s">
        <v>2182</v>
      </c>
      <c r="F451" s="34" t="s">
        <v>2118</v>
      </c>
      <c r="G451" s="34" t="s">
        <v>1962</v>
      </c>
      <c r="H451" s="34" t="s">
        <v>2208</v>
      </c>
      <c r="I451" s="36">
        <v>18700</v>
      </c>
      <c r="J451" s="37">
        <v>40883</v>
      </c>
      <c r="K451" s="34" t="s">
        <v>1569</v>
      </c>
      <c r="L451" s="34" t="s">
        <v>776</v>
      </c>
      <c r="M451" s="34" t="s">
        <v>747</v>
      </c>
      <c r="N451" s="37">
        <v>41319</v>
      </c>
      <c r="O451" s="37">
        <f t="shared" si="28"/>
        <v>40883</v>
      </c>
      <c r="P451" s="38">
        <v>180</v>
      </c>
      <c r="Q451" s="37" t="s">
        <v>2296</v>
      </c>
      <c r="R451" s="37">
        <f t="shared" si="27"/>
        <v>41063</v>
      </c>
      <c r="S451" s="38">
        <f>+N451-R451</f>
        <v>256</v>
      </c>
      <c r="T451" s="39" t="s">
        <v>2303</v>
      </c>
      <c r="U451" s="34" t="s">
        <v>1539</v>
      </c>
      <c r="V451" s="37">
        <v>41396</v>
      </c>
      <c r="W451" s="40" t="s">
        <v>1570</v>
      </c>
      <c r="X451" s="37" t="s">
        <v>1541</v>
      </c>
      <c r="Y451" s="40" t="s">
        <v>57</v>
      </c>
      <c r="Z451" s="40" t="s">
        <v>1542</v>
      </c>
      <c r="AA451" s="34" t="s">
        <v>1571</v>
      </c>
      <c r="AB451" s="34" t="s">
        <v>1572</v>
      </c>
      <c r="AC451" s="45" t="s">
        <v>40</v>
      </c>
      <c r="AD451" s="45" t="s">
        <v>40</v>
      </c>
      <c r="AE451" s="45" t="s">
        <v>40</v>
      </c>
      <c r="AF451" s="45" t="s">
        <v>40</v>
      </c>
      <c r="AG451" s="45" t="s">
        <v>40</v>
      </c>
      <c r="AH451" s="34" t="s">
        <v>1573</v>
      </c>
      <c r="AI451" s="34" t="s">
        <v>47</v>
      </c>
      <c r="AJ451" s="33">
        <v>6491221</v>
      </c>
      <c r="AK451" s="40" t="s">
        <v>247</v>
      </c>
      <c r="AL451" s="40" t="s">
        <v>49</v>
      </c>
      <c r="AM451" s="40" t="s">
        <v>64</v>
      </c>
      <c r="AN451" s="40" t="s">
        <v>3391</v>
      </c>
      <c r="AO451" s="40" t="s">
        <v>3924</v>
      </c>
      <c r="AP451" s="40" t="s">
        <v>2327</v>
      </c>
      <c r="AQ451" s="40" t="s">
        <v>2329</v>
      </c>
      <c r="AR451" s="38">
        <v>53849607</v>
      </c>
      <c r="AS451" s="43" t="s">
        <v>4062</v>
      </c>
      <c r="AT451" s="44" t="s">
        <v>4061</v>
      </c>
      <c r="AU451" s="33">
        <v>53849607</v>
      </c>
      <c r="AV451" s="33" t="s">
        <v>2838</v>
      </c>
      <c r="AW451" s="33" t="s">
        <v>4080</v>
      </c>
      <c r="AX451" s="40" t="s">
        <v>4057</v>
      </c>
      <c r="AY451" s="40" t="s">
        <v>4059</v>
      </c>
      <c r="AZ451" s="43" t="s">
        <v>4062</v>
      </c>
      <c r="BA451" s="43" t="s">
        <v>4062</v>
      </c>
      <c r="BB451" s="43" t="s">
        <v>4062</v>
      </c>
      <c r="BC451" s="43" t="s">
        <v>4062</v>
      </c>
      <c r="BD451" s="42" t="s">
        <v>4061</v>
      </c>
      <c r="BE451" s="42" t="s">
        <v>4070</v>
      </c>
      <c r="BF451" s="42" t="s">
        <v>4059</v>
      </c>
      <c r="BG451" s="43" t="s">
        <v>4062</v>
      </c>
      <c r="BH451" s="43" t="s">
        <v>4062</v>
      </c>
      <c r="BI451" s="43" t="s">
        <v>4062</v>
      </c>
      <c r="BJ451" s="43" t="s">
        <v>4062</v>
      </c>
      <c r="BK451" s="42" t="s">
        <v>4061</v>
      </c>
      <c r="BL451" s="42" t="s">
        <v>40</v>
      </c>
      <c r="BM451" s="42" t="s">
        <v>40</v>
      </c>
      <c r="BN451" s="43" t="s">
        <v>4062</v>
      </c>
      <c r="BO451" s="43" t="s">
        <v>4062</v>
      </c>
      <c r="BP451" s="43" t="s">
        <v>4062</v>
      </c>
      <c r="BQ451" s="43" t="s">
        <v>4062</v>
      </c>
      <c r="BR451" s="43" t="s">
        <v>4062</v>
      </c>
      <c r="BS451" s="43" t="s">
        <v>4062</v>
      </c>
      <c r="BT451" s="43" t="s">
        <v>4062</v>
      </c>
    </row>
    <row r="452" spans="1:72" s="42" customFormat="1" x14ac:dyDescent="0.2">
      <c r="A452" s="33">
        <v>25644163</v>
      </c>
      <c r="B452" s="34" t="s">
        <v>1574</v>
      </c>
      <c r="C452" s="34" t="s">
        <v>51</v>
      </c>
      <c r="D452" s="34" t="s">
        <v>1575</v>
      </c>
      <c r="E452" s="35" t="s">
        <v>2321</v>
      </c>
      <c r="F452" s="34" t="s">
        <v>2119</v>
      </c>
      <c r="G452" s="34" t="s">
        <v>2120</v>
      </c>
      <c r="H452" s="34" t="s">
        <v>2270</v>
      </c>
      <c r="I452" s="36">
        <v>533280</v>
      </c>
      <c r="J452" s="37">
        <v>41031</v>
      </c>
      <c r="K452" s="34" t="s">
        <v>1576</v>
      </c>
      <c r="L452" s="34" t="s">
        <v>33</v>
      </c>
      <c r="M452" s="34" t="s">
        <v>34</v>
      </c>
      <c r="N452" s="37">
        <v>41372</v>
      </c>
      <c r="O452" s="37">
        <f t="shared" si="28"/>
        <v>41031</v>
      </c>
      <c r="P452" s="38">
        <v>365</v>
      </c>
      <c r="Q452" s="37" t="s">
        <v>2297</v>
      </c>
      <c r="R452" s="37">
        <f t="shared" ref="R452:R515" si="30">+O452+P452</f>
        <v>41396</v>
      </c>
      <c r="S452" s="38">
        <f t="shared" ref="S452:S504" si="31">+N452-R452</f>
        <v>-24</v>
      </c>
      <c r="T452" s="39" t="s">
        <v>2298</v>
      </c>
      <c r="U452" s="34" t="s">
        <v>1577</v>
      </c>
      <c r="V452" s="37">
        <v>41445</v>
      </c>
      <c r="W452" s="40" t="s">
        <v>1578</v>
      </c>
      <c r="X452" s="37" t="s">
        <v>1579</v>
      </c>
      <c r="Y452" s="40" t="s">
        <v>38</v>
      </c>
      <c r="Z452" s="40" t="s">
        <v>1580</v>
      </c>
      <c r="AA452" s="41" t="s">
        <v>40</v>
      </c>
      <c r="AB452" s="41" t="s">
        <v>40</v>
      </c>
      <c r="AC452" s="34" t="s">
        <v>279</v>
      </c>
      <c r="AD452" s="34" t="s">
        <v>851</v>
      </c>
      <c r="AE452" s="40" t="s">
        <v>43</v>
      </c>
      <c r="AF452" s="40" t="s">
        <v>1581</v>
      </c>
      <c r="AG452" s="34" t="s">
        <v>1582</v>
      </c>
      <c r="AH452" s="34" t="s">
        <v>1583</v>
      </c>
      <c r="AI452" s="34" t="s">
        <v>47</v>
      </c>
      <c r="AJ452" s="33">
        <v>12753448</v>
      </c>
      <c r="AK452" s="40" t="s">
        <v>247</v>
      </c>
      <c r="AL452" s="40" t="s">
        <v>49</v>
      </c>
      <c r="AM452" s="40" t="s">
        <v>50</v>
      </c>
      <c r="AN452" s="40" t="s">
        <v>3392</v>
      </c>
      <c r="AO452" s="40" t="s">
        <v>3925</v>
      </c>
      <c r="AP452" s="40" t="s">
        <v>2342</v>
      </c>
      <c r="AQ452" s="40" t="s">
        <v>2334</v>
      </c>
      <c r="AR452" s="38">
        <v>25644163</v>
      </c>
      <c r="AS452" s="42" t="s">
        <v>4064</v>
      </c>
      <c r="AT452" s="43" t="s">
        <v>4062</v>
      </c>
      <c r="AU452" s="33">
        <v>25644163</v>
      </c>
      <c r="AV452" s="33" t="s">
        <v>2839</v>
      </c>
      <c r="AW452" s="33" t="s">
        <v>4080</v>
      </c>
      <c r="AX452" s="40" t="s">
        <v>4056</v>
      </c>
      <c r="AY452" s="40" t="s">
        <v>4058</v>
      </c>
      <c r="AZ452" s="43" t="s">
        <v>4062</v>
      </c>
      <c r="BA452" s="42" t="s">
        <v>4064</v>
      </c>
      <c r="BB452" s="43" t="s">
        <v>4062</v>
      </c>
      <c r="BC452" s="43" t="s">
        <v>4062</v>
      </c>
      <c r="BD452" s="43" t="s">
        <v>4062</v>
      </c>
      <c r="BE452" s="42" t="s">
        <v>4070</v>
      </c>
      <c r="BF452" s="42" t="s">
        <v>4058</v>
      </c>
      <c r="BG452" s="43" t="s">
        <v>4062</v>
      </c>
      <c r="BH452" s="42" t="s">
        <v>4064</v>
      </c>
      <c r="BI452" s="43" t="s">
        <v>4062</v>
      </c>
      <c r="BJ452" s="43" t="s">
        <v>4062</v>
      </c>
      <c r="BK452" s="43" t="s">
        <v>4062</v>
      </c>
      <c r="BL452" s="42" t="s">
        <v>40</v>
      </c>
      <c r="BM452" s="42" t="s">
        <v>40</v>
      </c>
      <c r="BN452" s="43" t="s">
        <v>4062</v>
      </c>
      <c r="BO452" s="43" t="s">
        <v>4062</v>
      </c>
      <c r="BP452" s="43" t="s">
        <v>4062</v>
      </c>
      <c r="BQ452" s="43" t="s">
        <v>4062</v>
      </c>
      <c r="BR452" s="43" t="s">
        <v>4062</v>
      </c>
      <c r="BS452" s="43" t="s">
        <v>4062</v>
      </c>
      <c r="BT452" s="43" t="s">
        <v>4062</v>
      </c>
    </row>
    <row r="453" spans="1:72" s="42" customFormat="1" x14ac:dyDescent="0.2">
      <c r="A453" s="33">
        <v>25644222</v>
      </c>
      <c r="B453" s="34" t="s">
        <v>1584</v>
      </c>
      <c r="C453" s="34" t="s">
        <v>30</v>
      </c>
      <c r="D453" s="34" t="s">
        <v>1585</v>
      </c>
      <c r="E453" s="35" t="s">
        <v>2306</v>
      </c>
      <c r="F453" s="34" t="s">
        <v>2121</v>
      </c>
      <c r="G453" s="34" t="s">
        <v>2122</v>
      </c>
      <c r="H453" s="34" t="s">
        <v>2271</v>
      </c>
      <c r="I453" s="36">
        <v>1400000</v>
      </c>
      <c r="J453" s="37">
        <v>41264</v>
      </c>
      <c r="K453" s="34" t="s">
        <v>1586</v>
      </c>
      <c r="L453" s="34" t="s">
        <v>1587</v>
      </c>
      <c r="M453" s="34" t="s">
        <v>1588</v>
      </c>
      <c r="N453" s="37">
        <v>41372</v>
      </c>
      <c r="O453" s="37">
        <f t="shared" si="28"/>
        <v>41264</v>
      </c>
      <c r="P453" s="38">
        <v>365</v>
      </c>
      <c r="Q453" s="37" t="s">
        <v>2297</v>
      </c>
      <c r="R453" s="37">
        <f t="shared" si="30"/>
        <v>41629</v>
      </c>
      <c r="S453" s="38">
        <f t="shared" si="31"/>
        <v>-257</v>
      </c>
      <c r="T453" s="39" t="s">
        <v>2298</v>
      </c>
      <c r="U453" s="34" t="s">
        <v>1577</v>
      </c>
      <c r="V453" s="37">
        <v>41445</v>
      </c>
      <c r="W453" s="40" t="s">
        <v>1589</v>
      </c>
      <c r="X453" s="37" t="s">
        <v>1579</v>
      </c>
      <c r="Y453" s="40" t="s">
        <v>57</v>
      </c>
      <c r="Z453" s="40" t="s">
        <v>1580</v>
      </c>
      <c r="AA453" s="41" t="s">
        <v>40</v>
      </c>
      <c r="AB453" s="41" t="s">
        <v>40</v>
      </c>
      <c r="AC453" s="34" t="s">
        <v>1286</v>
      </c>
      <c r="AD453" s="34" t="s">
        <v>42</v>
      </c>
      <c r="AE453" s="40" t="s">
        <v>88</v>
      </c>
      <c r="AF453" s="40" t="s">
        <v>1590</v>
      </c>
      <c r="AG453" s="34" t="s">
        <v>1591</v>
      </c>
      <c r="AH453" s="34" t="s">
        <v>1592</v>
      </c>
      <c r="AI453" s="34" t="s">
        <v>47</v>
      </c>
      <c r="AJ453" s="33">
        <v>16241122</v>
      </c>
      <c r="AK453" s="40" t="s">
        <v>247</v>
      </c>
      <c r="AL453" s="40" t="s">
        <v>49</v>
      </c>
      <c r="AM453" s="40" t="s">
        <v>64</v>
      </c>
      <c r="AN453" s="40" t="s">
        <v>3393</v>
      </c>
      <c r="AO453" s="40" t="s">
        <v>3926</v>
      </c>
      <c r="AP453" s="40" t="s">
        <v>2343</v>
      </c>
      <c r="AQ453" s="40" t="s">
        <v>2331</v>
      </c>
      <c r="AR453" s="38">
        <v>25644222</v>
      </c>
      <c r="AS453" s="43" t="s">
        <v>4062</v>
      </c>
      <c r="AT453" s="44" t="s">
        <v>4061</v>
      </c>
      <c r="AU453" s="33">
        <v>25644222</v>
      </c>
      <c r="AV453" s="33" t="s">
        <v>2840</v>
      </c>
      <c r="AW453" s="33" t="s">
        <v>4080</v>
      </c>
      <c r="AX453" s="40" t="s">
        <v>4056</v>
      </c>
      <c r="AY453" s="40" t="s">
        <v>4059</v>
      </c>
      <c r="AZ453" s="43" t="s">
        <v>4062</v>
      </c>
      <c r="BA453" s="43" t="s">
        <v>4062</v>
      </c>
      <c r="BB453" s="43" t="s">
        <v>4062</v>
      </c>
      <c r="BC453" s="43" t="s">
        <v>4062</v>
      </c>
      <c r="BD453" s="42" t="s">
        <v>4061</v>
      </c>
      <c r="BE453" s="42" t="s">
        <v>4070</v>
      </c>
      <c r="BF453" s="42" t="s">
        <v>4059</v>
      </c>
      <c r="BG453" s="43" t="s">
        <v>4062</v>
      </c>
      <c r="BH453" s="43" t="s">
        <v>4062</v>
      </c>
      <c r="BI453" s="43" t="s">
        <v>4062</v>
      </c>
      <c r="BJ453" s="43" t="s">
        <v>4062</v>
      </c>
      <c r="BK453" s="42" t="s">
        <v>4061</v>
      </c>
      <c r="BL453" s="42" t="s">
        <v>40</v>
      </c>
      <c r="BM453" s="42" t="s">
        <v>40</v>
      </c>
      <c r="BN453" s="43" t="s">
        <v>4062</v>
      </c>
      <c r="BO453" s="43" t="s">
        <v>4062</v>
      </c>
      <c r="BP453" s="43" t="s">
        <v>4062</v>
      </c>
      <c r="BQ453" s="43" t="s">
        <v>4062</v>
      </c>
      <c r="BR453" s="43" t="s">
        <v>4062</v>
      </c>
      <c r="BS453" s="43" t="s">
        <v>4062</v>
      </c>
      <c r="BT453" s="43" t="s">
        <v>4062</v>
      </c>
    </row>
    <row r="454" spans="1:72" s="42" customFormat="1" x14ac:dyDescent="0.2">
      <c r="A454" s="33">
        <v>25644234</v>
      </c>
      <c r="B454" s="34" t="s">
        <v>1593</v>
      </c>
      <c r="C454" s="34" t="s">
        <v>30</v>
      </c>
      <c r="D454" s="34" t="s">
        <v>1594</v>
      </c>
      <c r="E454" s="35" t="s">
        <v>2306</v>
      </c>
      <c r="F454" s="34" t="s">
        <v>2121</v>
      </c>
      <c r="G454" s="34" t="s">
        <v>2122</v>
      </c>
      <c r="H454" s="34" t="s">
        <v>2271</v>
      </c>
      <c r="I454" s="36">
        <v>700000</v>
      </c>
      <c r="J454" s="37">
        <v>41260</v>
      </c>
      <c r="K454" s="34" t="s">
        <v>1595</v>
      </c>
      <c r="L454" s="34" t="s">
        <v>1587</v>
      </c>
      <c r="M454" s="34" t="s">
        <v>1588</v>
      </c>
      <c r="N454" s="37">
        <v>41372</v>
      </c>
      <c r="O454" s="37">
        <f t="shared" si="28"/>
        <v>41260</v>
      </c>
      <c r="P454" s="38">
        <v>365</v>
      </c>
      <c r="Q454" s="37" t="s">
        <v>2297</v>
      </c>
      <c r="R454" s="37">
        <f t="shared" si="30"/>
        <v>41625</v>
      </c>
      <c r="S454" s="38">
        <f t="shared" si="31"/>
        <v>-253</v>
      </c>
      <c r="T454" s="39" t="s">
        <v>2298</v>
      </c>
      <c r="U454" s="34" t="s">
        <v>1577</v>
      </c>
      <c r="V454" s="37">
        <v>41445</v>
      </c>
      <c r="W454" s="40" t="s">
        <v>1589</v>
      </c>
      <c r="X454" s="37" t="s">
        <v>1579</v>
      </c>
      <c r="Y454" s="40" t="s">
        <v>57</v>
      </c>
      <c r="Z454" s="40" t="s">
        <v>1580</v>
      </c>
      <c r="AA454" s="41" t="s">
        <v>40</v>
      </c>
      <c r="AB454" s="41" t="s">
        <v>40</v>
      </c>
      <c r="AC454" s="34" t="s">
        <v>1286</v>
      </c>
      <c r="AD454" s="34" t="s">
        <v>42</v>
      </c>
      <c r="AE454" s="40" t="s">
        <v>88</v>
      </c>
      <c r="AF454" s="40" t="s">
        <v>1590</v>
      </c>
      <c r="AG454" s="34" t="s">
        <v>1591</v>
      </c>
      <c r="AH454" s="34" t="s">
        <v>1592</v>
      </c>
      <c r="AI454" s="34" t="s">
        <v>47</v>
      </c>
      <c r="AJ454" s="33">
        <v>16241122</v>
      </c>
      <c r="AK454" s="40" t="s">
        <v>247</v>
      </c>
      <c r="AL454" s="40" t="s">
        <v>49</v>
      </c>
      <c r="AM454" s="40" t="s">
        <v>64</v>
      </c>
      <c r="AN454" s="40" t="s">
        <v>3394</v>
      </c>
      <c r="AO454" s="40" t="s">
        <v>3927</v>
      </c>
      <c r="AP454" s="40" t="s">
        <v>2343</v>
      </c>
      <c r="AQ454" s="40" t="s">
        <v>2331</v>
      </c>
      <c r="AR454" s="38">
        <v>25644234</v>
      </c>
      <c r="AS454" s="43" t="s">
        <v>4062</v>
      </c>
      <c r="AT454" s="44" t="s">
        <v>4061</v>
      </c>
      <c r="AU454" s="33">
        <v>25644234</v>
      </c>
      <c r="AV454" s="33" t="s">
        <v>2841</v>
      </c>
      <c r="AW454" s="33" t="s">
        <v>4080</v>
      </c>
      <c r="AX454" s="40" t="s">
        <v>4056</v>
      </c>
      <c r="AY454" s="40" t="s">
        <v>4059</v>
      </c>
      <c r="AZ454" s="43" t="s">
        <v>4062</v>
      </c>
      <c r="BA454" s="43" t="s">
        <v>4062</v>
      </c>
      <c r="BB454" s="43" t="s">
        <v>4062</v>
      </c>
      <c r="BC454" s="43" t="s">
        <v>4062</v>
      </c>
      <c r="BD454" s="42" t="s">
        <v>4061</v>
      </c>
      <c r="BE454" s="42" t="s">
        <v>4070</v>
      </c>
      <c r="BF454" s="42" t="s">
        <v>4059</v>
      </c>
      <c r="BG454" s="43" t="s">
        <v>4062</v>
      </c>
      <c r="BH454" s="43" t="s">
        <v>4062</v>
      </c>
      <c r="BI454" s="43" t="s">
        <v>4062</v>
      </c>
      <c r="BJ454" s="43" t="s">
        <v>4062</v>
      </c>
      <c r="BK454" s="42" t="s">
        <v>4061</v>
      </c>
      <c r="BL454" s="42" t="s">
        <v>40</v>
      </c>
      <c r="BM454" s="42" t="s">
        <v>40</v>
      </c>
      <c r="BN454" s="43" t="s">
        <v>4062</v>
      </c>
      <c r="BO454" s="43" t="s">
        <v>4062</v>
      </c>
      <c r="BP454" s="43" t="s">
        <v>4062</v>
      </c>
      <c r="BQ454" s="43" t="s">
        <v>4062</v>
      </c>
      <c r="BR454" s="43" t="s">
        <v>4062</v>
      </c>
      <c r="BS454" s="43" t="s">
        <v>4062</v>
      </c>
      <c r="BT454" s="43" t="s">
        <v>4062</v>
      </c>
    </row>
    <row r="455" spans="1:72" s="42" customFormat="1" x14ac:dyDescent="0.2">
      <c r="A455" s="33">
        <v>25644247</v>
      </c>
      <c r="B455" s="34" t="s">
        <v>1596</v>
      </c>
      <c r="C455" s="34" t="s">
        <v>51</v>
      </c>
      <c r="D455" s="34" t="s">
        <v>1597</v>
      </c>
      <c r="E455" s="34" t="s">
        <v>2174</v>
      </c>
      <c r="F455" s="34" t="s">
        <v>2123</v>
      </c>
      <c r="G455" s="34" t="s">
        <v>2124</v>
      </c>
      <c r="H455" s="34" t="s">
        <v>2272</v>
      </c>
      <c r="I455" s="36">
        <v>45610</v>
      </c>
      <c r="J455" s="37">
        <v>41244</v>
      </c>
      <c r="K455" s="34" t="s">
        <v>1598</v>
      </c>
      <c r="L455" s="34" t="s">
        <v>1357</v>
      </c>
      <c r="M455" s="34" t="s">
        <v>1319</v>
      </c>
      <c r="N455" s="37">
        <v>41372</v>
      </c>
      <c r="O455" s="37">
        <f t="shared" si="28"/>
        <v>41244</v>
      </c>
      <c r="P455" s="38">
        <v>365</v>
      </c>
      <c r="Q455" s="37" t="s">
        <v>2297</v>
      </c>
      <c r="R455" s="37">
        <f t="shared" si="30"/>
        <v>41609</v>
      </c>
      <c r="S455" s="38">
        <f t="shared" si="31"/>
        <v>-237</v>
      </c>
      <c r="T455" s="39" t="s">
        <v>2298</v>
      </c>
      <c r="U455" s="34" t="s">
        <v>1577</v>
      </c>
      <c r="V455" s="37">
        <v>41445</v>
      </c>
      <c r="W455" s="40" t="s">
        <v>1578</v>
      </c>
      <c r="X455" s="37" t="s">
        <v>1579</v>
      </c>
      <c r="Y455" s="40" t="s">
        <v>38</v>
      </c>
      <c r="Z455" s="40" t="s">
        <v>1580</v>
      </c>
      <c r="AA455" s="41" t="s">
        <v>40</v>
      </c>
      <c r="AB455" s="41" t="s">
        <v>40</v>
      </c>
      <c r="AC455" s="34" t="s">
        <v>803</v>
      </c>
      <c r="AD455" s="34" t="s">
        <v>851</v>
      </c>
      <c r="AE455" s="40" t="s">
        <v>785</v>
      </c>
      <c r="AF455" s="40" t="s">
        <v>1599</v>
      </c>
      <c r="AG455" s="34" t="s">
        <v>1600</v>
      </c>
      <c r="AH455" s="34" t="s">
        <v>1601</v>
      </c>
      <c r="AI455" s="34" t="s">
        <v>47</v>
      </c>
      <c r="AJ455" s="33">
        <v>26742367</v>
      </c>
      <c r="AK455" s="40" t="s">
        <v>247</v>
      </c>
      <c r="AL455" s="40" t="s">
        <v>49</v>
      </c>
      <c r="AM455" s="40" t="s">
        <v>50</v>
      </c>
      <c r="AN455" s="40" t="s">
        <v>3395</v>
      </c>
      <c r="AO455" s="40" t="s">
        <v>3928</v>
      </c>
      <c r="AP455" s="40" t="s">
        <v>2352</v>
      </c>
      <c r="AQ455" s="40" t="s">
        <v>2331</v>
      </c>
      <c r="AR455" s="38">
        <v>25644247</v>
      </c>
      <c r="AS455" s="42" t="s">
        <v>4064</v>
      </c>
      <c r="AT455" s="43" t="s">
        <v>4062</v>
      </c>
      <c r="AU455" s="33">
        <v>25644247</v>
      </c>
      <c r="AV455" s="33" t="s">
        <v>2842</v>
      </c>
      <c r="AW455" s="33" t="s">
        <v>4080</v>
      </c>
      <c r="AX455" s="40" t="s">
        <v>4056</v>
      </c>
      <c r="AY455" s="40" t="s">
        <v>4058</v>
      </c>
      <c r="AZ455" s="43" t="s">
        <v>4062</v>
      </c>
      <c r="BA455" s="42" t="s">
        <v>4064</v>
      </c>
      <c r="BB455" s="43" t="s">
        <v>4062</v>
      </c>
      <c r="BC455" s="43" t="s">
        <v>4062</v>
      </c>
      <c r="BD455" s="43" t="s">
        <v>4062</v>
      </c>
      <c r="BE455" s="42" t="s">
        <v>4070</v>
      </c>
      <c r="BF455" s="42" t="s">
        <v>4058</v>
      </c>
      <c r="BG455" s="43" t="s">
        <v>4062</v>
      </c>
      <c r="BH455" s="42" t="s">
        <v>4064</v>
      </c>
      <c r="BI455" s="43" t="s">
        <v>4062</v>
      </c>
      <c r="BJ455" s="43" t="s">
        <v>4062</v>
      </c>
      <c r="BK455" s="43" t="s">
        <v>4062</v>
      </c>
      <c r="BL455" s="42" t="s">
        <v>40</v>
      </c>
      <c r="BM455" s="42" t="s">
        <v>40</v>
      </c>
      <c r="BN455" s="43" t="s">
        <v>4062</v>
      </c>
      <c r="BO455" s="43" t="s">
        <v>4062</v>
      </c>
      <c r="BP455" s="43" t="s">
        <v>4062</v>
      </c>
      <c r="BQ455" s="43" t="s">
        <v>4062</v>
      </c>
      <c r="BR455" s="43" t="s">
        <v>4062</v>
      </c>
      <c r="BS455" s="43" t="s">
        <v>4062</v>
      </c>
      <c r="BT455" s="43" t="s">
        <v>4062</v>
      </c>
    </row>
    <row r="456" spans="1:72" s="42" customFormat="1" x14ac:dyDescent="0.2">
      <c r="A456" s="33">
        <v>25656032</v>
      </c>
      <c r="B456" s="34" t="s">
        <v>1602</v>
      </c>
      <c r="C456" s="34" t="s">
        <v>51</v>
      </c>
      <c r="D456" s="34" t="s">
        <v>1603</v>
      </c>
      <c r="E456" s="34" t="s">
        <v>2174</v>
      </c>
      <c r="F456" s="34" t="s">
        <v>2125</v>
      </c>
      <c r="G456" s="34" t="s">
        <v>2124</v>
      </c>
      <c r="H456" s="34" t="s">
        <v>2272</v>
      </c>
      <c r="I456" s="36">
        <v>142230</v>
      </c>
      <c r="J456" s="37">
        <v>41256</v>
      </c>
      <c r="K456" s="34" t="s">
        <v>1604</v>
      </c>
      <c r="L456" s="34" t="s">
        <v>33</v>
      </c>
      <c r="M456" s="34" t="s">
        <v>34</v>
      </c>
      <c r="N456" s="37">
        <v>41375</v>
      </c>
      <c r="O456" s="37">
        <f t="shared" si="28"/>
        <v>41256</v>
      </c>
      <c r="P456" s="38">
        <v>365</v>
      </c>
      <c r="Q456" s="37" t="s">
        <v>2297</v>
      </c>
      <c r="R456" s="37">
        <f t="shared" si="30"/>
        <v>41621</v>
      </c>
      <c r="S456" s="38">
        <f t="shared" si="31"/>
        <v>-246</v>
      </c>
      <c r="T456" s="39" t="s">
        <v>2298</v>
      </c>
      <c r="U456" s="34" t="s">
        <v>1577</v>
      </c>
      <c r="V456" s="37">
        <v>41445</v>
      </c>
      <c r="W456" s="40" t="s">
        <v>1578</v>
      </c>
      <c r="X456" s="37" t="s">
        <v>1579</v>
      </c>
      <c r="Y456" s="40" t="s">
        <v>38</v>
      </c>
      <c r="Z456" s="40" t="s">
        <v>1580</v>
      </c>
      <c r="AA456" s="41" t="s">
        <v>40</v>
      </c>
      <c r="AB456" s="41" t="s">
        <v>40</v>
      </c>
      <c r="AC456" s="34" t="s">
        <v>1286</v>
      </c>
      <c r="AD456" s="34" t="s">
        <v>1605</v>
      </c>
      <c r="AE456" s="40" t="s">
        <v>88</v>
      </c>
      <c r="AF456" s="40" t="s">
        <v>1606</v>
      </c>
      <c r="AG456" s="34" t="s">
        <v>1607</v>
      </c>
      <c r="AH456" s="34" t="s">
        <v>1608</v>
      </c>
      <c r="AI456" s="34" t="s">
        <v>47</v>
      </c>
      <c r="AJ456" s="33">
        <v>129258</v>
      </c>
      <c r="AK456" s="40" t="s">
        <v>247</v>
      </c>
      <c r="AL456" s="40" t="s">
        <v>49</v>
      </c>
      <c r="AM456" s="40" t="s">
        <v>50</v>
      </c>
      <c r="AN456" s="40" t="s">
        <v>3396</v>
      </c>
      <c r="AO456" s="40" t="s">
        <v>3929</v>
      </c>
      <c r="AP456" s="40" t="s">
        <v>2333</v>
      </c>
      <c r="AQ456" s="40" t="s">
        <v>2334</v>
      </c>
      <c r="AR456" s="38">
        <v>25656032</v>
      </c>
      <c r="AS456" s="42" t="s">
        <v>4064</v>
      </c>
      <c r="AT456" s="43" t="s">
        <v>4062</v>
      </c>
      <c r="AU456" s="33">
        <v>25656032</v>
      </c>
      <c r="AV456" s="33" t="s">
        <v>2843</v>
      </c>
      <c r="AW456" s="33" t="s">
        <v>4080</v>
      </c>
      <c r="AX456" s="40" t="s">
        <v>4056</v>
      </c>
      <c r="AY456" s="40" t="s">
        <v>4058</v>
      </c>
      <c r="AZ456" s="43" t="s">
        <v>4062</v>
      </c>
      <c r="BA456" s="42" t="s">
        <v>4064</v>
      </c>
      <c r="BB456" s="43" t="s">
        <v>4062</v>
      </c>
      <c r="BC456" s="43" t="s">
        <v>4062</v>
      </c>
      <c r="BD456" s="43" t="s">
        <v>4062</v>
      </c>
      <c r="BE456" s="42" t="s">
        <v>4070</v>
      </c>
      <c r="BF456" s="42" t="s">
        <v>4058</v>
      </c>
      <c r="BG456" s="43" t="s">
        <v>4062</v>
      </c>
      <c r="BH456" s="42" t="s">
        <v>4064</v>
      </c>
      <c r="BI456" s="43" t="s">
        <v>4062</v>
      </c>
      <c r="BJ456" s="43" t="s">
        <v>4062</v>
      </c>
      <c r="BK456" s="43" t="s">
        <v>4062</v>
      </c>
      <c r="BL456" s="42" t="s">
        <v>40</v>
      </c>
      <c r="BM456" s="42" t="s">
        <v>40</v>
      </c>
      <c r="BN456" s="43" t="s">
        <v>4062</v>
      </c>
      <c r="BO456" s="43" t="s">
        <v>4062</v>
      </c>
      <c r="BP456" s="43" t="s">
        <v>4062</v>
      </c>
      <c r="BQ456" s="43" t="s">
        <v>4062</v>
      </c>
      <c r="BR456" s="43" t="s">
        <v>4062</v>
      </c>
      <c r="BS456" s="43" t="s">
        <v>4062</v>
      </c>
      <c r="BT456" s="43" t="s">
        <v>4062</v>
      </c>
    </row>
    <row r="457" spans="1:72" s="42" customFormat="1" x14ac:dyDescent="0.2">
      <c r="A457" s="33">
        <v>25656064</v>
      </c>
      <c r="B457" s="34" t="s">
        <v>1609</v>
      </c>
      <c r="C457" s="34" t="s">
        <v>51</v>
      </c>
      <c r="D457" s="34" t="s">
        <v>1610</v>
      </c>
      <c r="E457" s="34" t="s">
        <v>2174</v>
      </c>
      <c r="F457" s="34" t="s">
        <v>2125</v>
      </c>
      <c r="G457" s="34" t="s">
        <v>2126</v>
      </c>
      <c r="H457" s="34" t="s">
        <v>2273</v>
      </c>
      <c r="I457" s="36">
        <v>142230</v>
      </c>
      <c r="J457" s="37">
        <v>41254</v>
      </c>
      <c r="K457" s="34" t="s">
        <v>1611</v>
      </c>
      <c r="L457" s="34" t="s">
        <v>33</v>
      </c>
      <c r="M457" s="34" t="s">
        <v>34</v>
      </c>
      <c r="N457" s="37">
        <v>41375</v>
      </c>
      <c r="O457" s="37">
        <f t="shared" si="28"/>
        <v>41254</v>
      </c>
      <c r="P457" s="38">
        <v>365</v>
      </c>
      <c r="Q457" s="37" t="s">
        <v>2297</v>
      </c>
      <c r="R457" s="37">
        <f t="shared" si="30"/>
        <v>41619</v>
      </c>
      <c r="S457" s="38">
        <f t="shared" si="31"/>
        <v>-244</v>
      </c>
      <c r="T457" s="39" t="s">
        <v>2298</v>
      </c>
      <c r="U457" s="34" t="s">
        <v>1577</v>
      </c>
      <c r="V457" s="37">
        <v>41445</v>
      </c>
      <c r="W457" s="40" t="s">
        <v>1578</v>
      </c>
      <c r="X457" s="37" t="s">
        <v>1579</v>
      </c>
      <c r="Y457" s="40" t="s">
        <v>38</v>
      </c>
      <c r="Z457" s="40" t="s">
        <v>1580</v>
      </c>
      <c r="AA457" s="41" t="s">
        <v>40</v>
      </c>
      <c r="AB457" s="41" t="s">
        <v>40</v>
      </c>
      <c r="AC457" s="34" t="s">
        <v>1612</v>
      </c>
      <c r="AD457" s="34" t="s">
        <v>42</v>
      </c>
      <c r="AE457" s="40" t="s">
        <v>88</v>
      </c>
      <c r="AF457" s="40" t="s">
        <v>1613</v>
      </c>
      <c r="AG457" s="34" t="s">
        <v>1614</v>
      </c>
      <c r="AH457" s="34" t="s">
        <v>1615</v>
      </c>
      <c r="AI457" s="34" t="s">
        <v>47</v>
      </c>
      <c r="AJ457" s="33">
        <v>2924111</v>
      </c>
      <c r="AK457" s="40" t="s">
        <v>247</v>
      </c>
      <c r="AL457" s="40" t="s">
        <v>49</v>
      </c>
      <c r="AM457" s="40" t="s">
        <v>50</v>
      </c>
      <c r="AN457" s="40" t="s">
        <v>3397</v>
      </c>
      <c r="AO457" s="40" t="s">
        <v>3930</v>
      </c>
      <c r="AP457" s="40" t="s">
        <v>2338</v>
      </c>
      <c r="AQ457" s="40" t="s">
        <v>2334</v>
      </c>
      <c r="AR457" s="38">
        <v>25656064</v>
      </c>
      <c r="AS457" s="42" t="s">
        <v>4064</v>
      </c>
      <c r="AT457" s="43" t="s">
        <v>4062</v>
      </c>
      <c r="AU457" s="33">
        <v>25656064</v>
      </c>
      <c r="AV457" s="33" t="s">
        <v>2844</v>
      </c>
      <c r="AW457" s="33" t="s">
        <v>4080</v>
      </c>
      <c r="AX457" s="40" t="s">
        <v>4056</v>
      </c>
      <c r="AY457" s="40" t="s">
        <v>4058</v>
      </c>
      <c r="AZ457" s="43" t="s">
        <v>4062</v>
      </c>
      <c r="BA457" s="42" t="s">
        <v>4064</v>
      </c>
      <c r="BB457" s="43" t="s">
        <v>4062</v>
      </c>
      <c r="BC457" s="43" t="s">
        <v>4062</v>
      </c>
      <c r="BD457" s="43" t="s">
        <v>4062</v>
      </c>
      <c r="BE457" s="42" t="s">
        <v>4070</v>
      </c>
      <c r="BF457" s="42" t="s">
        <v>4058</v>
      </c>
      <c r="BG457" s="43" t="s">
        <v>4062</v>
      </c>
      <c r="BH457" s="42" t="s">
        <v>4064</v>
      </c>
      <c r="BI457" s="43" t="s">
        <v>4062</v>
      </c>
      <c r="BJ457" s="43" t="s">
        <v>4062</v>
      </c>
      <c r="BK457" s="43" t="s">
        <v>4062</v>
      </c>
      <c r="BL457" s="42" t="s">
        <v>40</v>
      </c>
      <c r="BM457" s="42" t="s">
        <v>40</v>
      </c>
      <c r="BN457" s="43" t="s">
        <v>4062</v>
      </c>
      <c r="BO457" s="43" t="s">
        <v>4062</v>
      </c>
      <c r="BP457" s="43" t="s">
        <v>4062</v>
      </c>
      <c r="BQ457" s="43" t="s">
        <v>4062</v>
      </c>
      <c r="BR457" s="43" t="s">
        <v>4062</v>
      </c>
      <c r="BS457" s="43" t="s">
        <v>4062</v>
      </c>
      <c r="BT457" s="43" t="s">
        <v>4062</v>
      </c>
    </row>
    <row r="458" spans="1:72" s="42" customFormat="1" x14ac:dyDescent="0.2">
      <c r="A458" s="33">
        <v>25656066</v>
      </c>
      <c r="B458" s="34" t="s">
        <v>1616</v>
      </c>
      <c r="C458" s="34" t="s">
        <v>51</v>
      </c>
      <c r="D458" s="34" t="s">
        <v>1617</v>
      </c>
      <c r="E458" s="34" t="s">
        <v>2174</v>
      </c>
      <c r="F458" s="34" t="s">
        <v>2127</v>
      </c>
      <c r="G458" s="34" t="s">
        <v>2124</v>
      </c>
      <c r="H458" s="34" t="s">
        <v>2272</v>
      </c>
      <c r="I458" s="36">
        <v>1084589</v>
      </c>
      <c r="J458" s="37">
        <v>41262</v>
      </c>
      <c r="K458" s="34" t="s">
        <v>1618</v>
      </c>
      <c r="L458" s="34" t="s">
        <v>33</v>
      </c>
      <c r="M458" s="34" t="s">
        <v>34</v>
      </c>
      <c r="N458" s="37">
        <v>41375</v>
      </c>
      <c r="O458" s="37">
        <f t="shared" si="28"/>
        <v>41262</v>
      </c>
      <c r="P458" s="38">
        <v>365</v>
      </c>
      <c r="Q458" s="37" t="s">
        <v>2297</v>
      </c>
      <c r="R458" s="37">
        <f t="shared" si="30"/>
        <v>41627</v>
      </c>
      <c r="S458" s="38">
        <f t="shared" si="31"/>
        <v>-252</v>
      </c>
      <c r="T458" s="39" t="s">
        <v>2298</v>
      </c>
      <c r="U458" s="34" t="s">
        <v>1577</v>
      </c>
      <c r="V458" s="37">
        <v>41445</v>
      </c>
      <c r="W458" s="40" t="s">
        <v>1578</v>
      </c>
      <c r="X458" s="37" t="s">
        <v>1579</v>
      </c>
      <c r="Y458" s="40" t="s">
        <v>38</v>
      </c>
      <c r="Z458" s="40" t="s">
        <v>1580</v>
      </c>
      <c r="AA458" s="41" t="s">
        <v>40</v>
      </c>
      <c r="AB458" s="41" t="s">
        <v>40</v>
      </c>
      <c r="AC458" s="34" t="s">
        <v>68</v>
      </c>
      <c r="AD458" s="34" t="s">
        <v>69</v>
      </c>
      <c r="AE458" s="40" t="s">
        <v>43</v>
      </c>
      <c r="AF458" s="40" t="s">
        <v>1619</v>
      </c>
      <c r="AG458" s="34" t="s">
        <v>1620</v>
      </c>
      <c r="AH458" s="34" t="s">
        <v>1621</v>
      </c>
      <c r="AI458" s="34" t="s">
        <v>47</v>
      </c>
      <c r="AJ458" s="33">
        <v>20216348</v>
      </c>
      <c r="AK458" s="40" t="s">
        <v>247</v>
      </c>
      <c r="AL458" s="40" t="s">
        <v>49</v>
      </c>
      <c r="AM458" s="40" t="s">
        <v>50</v>
      </c>
      <c r="AN458" s="40" t="s">
        <v>3398</v>
      </c>
      <c r="AO458" s="40" t="s">
        <v>3931</v>
      </c>
      <c r="AP458" s="40" t="s">
        <v>2345</v>
      </c>
      <c r="AQ458" s="40" t="s">
        <v>2334</v>
      </c>
      <c r="AR458" s="38">
        <v>25656066</v>
      </c>
      <c r="AS458" s="42" t="s">
        <v>4064</v>
      </c>
      <c r="AT458" s="43" t="s">
        <v>4062</v>
      </c>
      <c r="AU458" s="33">
        <v>25656066</v>
      </c>
      <c r="AV458" s="33" t="s">
        <v>2845</v>
      </c>
      <c r="AW458" s="33" t="s">
        <v>4080</v>
      </c>
      <c r="AX458" s="40" t="s">
        <v>4056</v>
      </c>
      <c r="AY458" s="40" t="s">
        <v>4058</v>
      </c>
      <c r="AZ458" s="43" t="s">
        <v>4062</v>
      </c>
      <c r="BA458" s="42" t="s">
        <v>4064</v>
      </c>
      <c r="BB458" s="43" t="s">
        <v>4062</v>
      </c>
      <c r="BC458" s="43" t="s">
        <v>4062</v>
      </c>
      <c r="BD458" s="43" t="s">
        <v>4062</v>
      </c>
      <c r="BE458" s="42" t="s">
        <v>4070</v>
      </c>
      <c r="BF458" s="42" t="s">
        <v>4058</v>
      </c>
      <c r="BG458" s="43" t="s">
        <v>4062</v>
      </c>
      <c r="BH458" s="42" t="s">
        <v>4064</v>
      </c>
      <c r="BI458" s="43" t="s">
        <v>4062</v>
      </c>
      <c r="BJ458" s="43" t="s">
        <v>4062</v>
      </c>
      <c r="BK458" s="43" t="s">
        <v>4062</v>
      </c>
      <c r="BL458" s="42" t="s">
        <v>40</v>
      </c>
      <c r="BM458" s="42" t="s">
        <v>40</v>
      </c>
      <c r="BN458" s="43" t="s">
        <v>4062</v>
      </c>
      <c r="BO458" s="43" t="s">
        <v>4062</v>
      </c>
      <c r="BP458" s="43" t="s">
        <v>4062</v>
      </c>
      <c r="BQ458" s="43" t="s">
        <v>4062</v>
      </c>
      <c r="BR458" s="43" t="s">
        <v>4062</v>
      </c>
      <c r="BS458" s="43" t="s">
        <v>4062</v>
      </c>
      <c r="BT458" s="43" t="s">
        <v>4062</v>
      </c>
    </row>
    <row r="459" spans="1:72" s="42" customFormat="1" x14ac:dyDescent="0.2">
      <c r="A459" s="33">
        <v>25671032</v>
      </c>
      <c r="B459" s="34" t="s">
        <v>1622</v>
      </c>
      <c r="C459" s="34" t="s">
        <v>54</v>
      </c>
      <c r="D459" s="34" t="s">
        <v>1623</v>
      </c>
      <c r="E459" s="34" t="s">
        <v>2174</v>
      </c>
      <c r="F459" s="34" t="s">
        <v>2128</v>
      </c>
      <c r="G459" s="34" t="s">
        <v>1953</v>
      </c>
      <c r="H459" s="34" t="s">
        <v>2203</v>
      </c>
      <c r="I459" s="36">
        <v>34472</v>
      </c>
      <c r="J459" s="37">
        <v>41274</v>
      </c>
      <c r="K459" s="34" t="s">
        <v>1624</v>
      </c>
      <c r="L459" s="34" t="s">
        <v>1351</v>
      </c>
      <c r="M459" s="34" t="s">
        <v>763</v>
      </c>
      <c r="N459" s="37">
        <v>41376</v>
      </c>
      <c r="O459" s="37">
        <f t="shared" si="28"/>
        <v>41274</v>
      </c>
      <c r="P459" s="38">
        <v>365</v>
      </c>
      <c r="Q459" s="37" t="s">
        <v>2297</v>
      </c>
      <c r="R459" s="37">
        <f t="shared" si="30"/>
        <v>41639</v>
      </c>
      <c r="S459" s="38">
        <f t="shared" si="31"/>
        <v>-263</v>
      </c>
      <c r="T459" s="39" t="s">
        <v>2298</v>
      </c>
      <c r="U459" s="34" t="s">
        <v>1577</v>
      </c>
      <c r="V459" s="37">
        <v>41445</v>
      </c>
      <c r="W459" s="40" t="s">
        <v>1625</v>
      </c>
      <c r="X459" s="37" t="s">
        <v>1579</v>
      </c>
      <c r="Y459" s="40" t="s">
        <v>38</v>
      </c>
      <c r="Z459" s="40" t="s">
        <v>1580</v>
      </c>
      <c r="AA459" s="41" t="s">
        <v>40</v>
      </c>
      <c r="AB459" s="41" t="s">
        <v>40</v>
      </c>
      <c r="AC459" s="34" t="s">
        <v>810</v>
      </c>
      <c r="AD459" s="34" t="s">
        <v>851</v>
      </c>
      <c r="AE459" s="40" t="s">
        <v>873</v>
      </c>
      <c r="AF459" s="40" t="s">
        <v>1626</v>
      </c>
      <c r="AG459" s="34" t="s">
        <v>1627</v>
      </c>
      <c r="AH459" s="34" t="s">
        <v>1628</v>
      </c>
      <c r="AI459" s="34" t="s">
        <v>47</v>
      </c>
      <c r="AJ459" s="33">
        <v>25255781</v>
      </c>
      <c r="AK459" s="40" t="s">
        <v>247</v>
      </c>
      <c r="AL459" s="40" t="s">
        <v>49</v>
      </c>
      <c r="AM459" s="40" t="s">
        <v>50</v>
      </c>
      <c r="AN459" s="40" t="s">
        <v>3399</v>
      </c>
      <c r="AO459" s="40" t="s">
        <v>3932</v>
      </c>
      <c r="AP459" s="40" t="s">
        <v>2350</v>
      </c>
      <c r="AQ459" s="40" t="s">
        <v>2331</v>
      </c>
      <c r="AR459" s="38">
        <v>25671032</v>
      </c>
      <c r="AS459" s="42" t="s">
        <v>4064</v>
      </c>
      <c r="AT459" s="43" t="s">
        <v>4062</v>
      </c>
      <c r="AU459" s="33">
        <v>25671032</v>
      </c>
      <c r="AV459" s="33" t="s">
        <v>2846</v>
      </c>
      <c r="AW459" s="33" t="s">
        <v>4080</v>
      </c>
      <c r="AX459" s="40" t="s">
        <v>4056</v>
      </c>
      <c r="AY459" s="40" t="s">
        <v>4058</v>
      </c>
      <c r="AZ459" s="43" t="s">
        <v>4062</v>
      </c>
      <c r="BA459" s="42" t="s">
        <v>4064</v>
      </c>
      <c r="BB459" s="43" t="s">
        <v>4062</v>
      </c>
      <c r="BC459" s="43" t="s">
        <v>4062</v>
      </c>
      <c r="BD459" s="43" t="s">
        <v>4062</v>
      </c>
      <c r="BE459" s="42" t="s">
        <v>4070</v>
      </c>
      <c r="BF459" s="42" t="s">
        <v>4058</v>
      </c>
      <c r="BG459" s="43" t="s">
        <v>4062</v>
      </c>
      <c r="BH459" s="42" t="s">
        <v>4064</v>
      </c>
      <c r="BI459" s="43" t="s">
        <v>4062</v>
      </c>
      <c r="BJ459" s="43" t="s">
        <v>4062</v>
      </c>
      <c r="BK459" s="43" t="s">
        <v>4062</v>
      </c>
      <c r="BL459" s="42" t="s">
        <v>40</v>
      </c>
      <c r="BM459" s="42" t="s">
        <v>40</v>
      </c>
      <c r="BN459" s="43" t="s">
        <v>4062</v>
      </c>
      <c r="BO459" s="43" t="s">
        <v>4062</v>
      </c>
      <c r="BP459" s="43" t="s">
        <v>4062</v>
      </c>
      <c r="BQ459" s="43" t="s">
        <v>4062</v>
      </c>
      <c r="BR459" s="43" t="s">
        <v>4062</v>
      </c>
      <c r="BS459" s="43" t="s">
        <v>4062</v>
      </c>
      <c r="BT459" s="43" t="s">
        <v>4062</v>
      </c>
    </row>
    <row r="460" spans="1:72" s="42" customFormat="1" x14ac:dyDescent="0.2">
      <c r="A460" s="33">
        <v>25671032</v>
      </c>
      <c r="B460" s="34" t="s">
        <v>1622</v>
      </c>
      <c r="C460" s="34" t="s">
        <v>51</v>
      </c>
      <c r="D460" s="34" t="s">
        <v>1629</v>
      </c>
      <c r="E460" s="34" t="s">
        <v>2173</v>
      </c>
      <c r="F460" s="34" t="s">
        <v>2129</v>
      </c>
      <c r="G460" s="34" t="s">
        <v>1953</v>
      </c>
      <c r="H460" s="34" t="s">
        <v>2203</v>
      </c>
      <c r="I460" s="36">
        <v>15036</v>
      </c>
      <c r="J460" s="37">
        <v>41274</v>
      </c>
      <c r="K460" s="34" t="s">
        <v>1624</v>
      </c>
      <c r="L460" s="34" t="s">
        <v>1351</v>
      </c>
      <c r="M460" s="34" t="s">
        <v>763</v>
      </c>
      <c r="N460" s="37">
        <v>41376</v>
      </c>
      <c r="O460" s="37">
        <f t="shared" si="28"/>
        <v>41274</v>
      </c>
      <c r="P460" s="38">
        <v>365</v>
      </c>
      <c r="Q460" s="37" t="s">
        <v>2297</v>
      </c>
      <c r="R460" s="37">
        <f t="shared" si="30"/>
        <v>41639</v>
      </c>
      <c r="S460" s="38">
        <f t="shared" si="31"/>
        <v>-263</v>
      </c>
      <c r="T460" s="39" t="s">
        <v>2298</v>
      </c>
      <c r="U460" s="34" t="s">
        <v>1577</v>
      </c>
      <c r="V460" s="37">
        <v>41445</v>
      </c>
      <c r="W460" s="40" t="s">
        <v>1625</v>
      </c>
      <c r="X460" s="37" t="s">
        <v>1579</v>
      </c>
      <c r="Y460" s="40" t="s">
        <v>38</v>
      </c>
      <c r="Z460" s="40" t="s">
        <v>1580</v>
      </c>
      <c r="AA460" s="41" t="s">
        <v>40</v>
      </c>
      <c r="AB460" s="41" t="s">
        <v>40</v>
      </c>
      <c r="AC460" s="34" t="s">
        <v>810</v>
      </c>
      <c r="AD460" s="34" t="s">
        <v>851</v>
      </c>
      <c r="AE460" s="40" t="s">
        <v>873</v>
      </c>
      <c r="AF460" s="40" t="s">
        <v>1626</v>
      </c>
      <c r="AG460" s="34" t="s">
        <v>1627</v>
      </c>
      <c r="AH460" s="34" t="s">
        <v>1628</v>
      </c>
      <c r="AI460" s="34" t="s">
        <v>47</v>
      </c>
      <c r="AJ460" s="33">
        <v>25255781</v>
      </c>
      <c r="AK460" s="40" t="s">
        <v>247</v>
      </c>
      <c r="AL460" s="40" t="s">
        <v>49</v>
      </c>
      <c r="AM460" s="40" t="s">
        <v>50</v>
      </c>
      <c r="AN460" s="40" t="s">
        <v>3400</v>
      </c>
      <c r="AO460" s="40" t="s">
        <v>3933</v>
      </c>
      <c r="AP460" s="40" t="s">
        <v>2350</v>
      </c>
      <c r="AQ460" s="40" t="s">
        <v>2331</v>
      </c>
      <c r="AR460" s="38">
        <v>25671032</v>
      </c>
      <c r="AS460" s="42" t="s">
        <v>4064</v>
      </c>
      <c r="AT460" s="43" t="s">
        <v>4062</v>
      </c>
      <c r="AU460" s="33">
        <v>25671032</v>
      </c>
      <c r="AV460" s="33" t="s">
        <v>2847</v>
      </c>
      <c r="AW460" s="33" t="s">
        <v>4080</v>
      </c>
      <c r="AX460" s="40" t="s">
        <v>4056</v>
      </c>
      <c r="AY460" s="40" t="s">
        <v>4058</v>
      </c>
      <c r="AZ460" s="43" t="s">
        <v>4062</v>
      </c>
      <c r="BA460" s="42" t="s">
        <v>4064</v>
      </c>
      <c r="BB460" s="43" t="s">
        <v>4062</v>
      </c>
      <c r="BC460" s="43" t="s">
        <v>4062</v>
      </c>
      <c r="BD460" s="43" t="s">
        <v>4062</v>
      </c>
      <c r="BE460" s="42" t="s">
        <v>4070</v>
      </c>
      <c r="BF460" s="42" t="s">
        <v>4058</v>
      </c>
      <c r="BG460" s="43" t="s">
        <v>4062</v>
      </c>
      <c r="BH460" s="42" t="s">
        <v>4064</v>
      </c>
      <c r="BI460" s="43" t="s">
        <v>4062</v>
      </c>
      <c r="BJ460" s="43" t="s">
        <v>4062</v>
      </c>
      <c r="BK460" s="43" t="s">
        <v>4062</v>
      </c>
      <c r="BL460" s="42" t="s">
        <v>40</v>
      </c>
      <c r="BM460" s="42" t="s">
        <v>40</v>
      </c>
      <c r="BN460" s="43" t="s">
        <v>4062</v>
      </c>
      <c r="BO460" s="43" t="s">
        <v>4062</v>
      </c>
      <c r="BP460" s="43" t="s">
        <v>4062</v>
      </c>
      <c r="BQ460" s="43" t="s">
        <v>4062</v>
      </c>
      <c r="BR460" s="43" t="s">
        <v>4062</v>
      </c>
      <c r="BS460" s="43" t="s">
        <v>4062</v>
      </c>
      <c r="BT460" s="43" t="s">
        <v>4062</v>
      </c>
    </row>
    <row r="461" spans="1:72" s="42" customFormat="1" x14ac:dyDescent="0.2">
      <c r="A461" s="33">
        <v>25671037</v>
      </c>
      <c r="B461" s="34" t="s">
        <v>1630</v>
      </c>
      <c r="C461" s="34" t="s">
        <v>54</v>
      </c>
      <c r="D461" s="34" t="s">
        <v>1631</v>
      </c>
      <c r="E461" s="35" t="s">
        <v>768</v>
      </c>
      <c r="F461" s="34" t="s">
        <v>1944</v>
      </c>
      <c r="G461" s="34" t="s">
        <v>1945</v>
      </c>
      <c r="H461" s="34" t="s">
        <v>2200</v>
      </c>
      <c r="I461" s="36">
        <v>470000</v>
      </c>
      <c r="J461" s="37">
        <v>41282</v>
      </c>
      <c r="K461" s="34" t="s">
        <v>1632</v>
      </c>
      <c r="L461" s="34" t="s">
        <v>33</v>
      </c>
      <c r="M461" s="34" t="s">
        <v>34</v>
      </c>
      <c r="N461" s="37">
        <v>41376</v>
      </c>
      <c r="O461" s="37">
        <f t="shared" si="28"/>
        <v>41282</v>
      </c>
      <c r="P461" s="38">
        <v>365</v>
      </c>
      <c r="Q461" s="37" t="s">
        <v>2297</v>
      </c>
      <c r="R461" s="37">
        <f t="shared" si="30"/>
        <v>41647</v>
      </c>
      <c r="S461" s="38">
        <f t="shared" si="31"/>
        <v>-271</v>
      </c>
      <c r="T461" s="39" t="s">
        <v>2298</v>
      </c>
      <c r="U461" s="34" t="s">
        <v>1577</v>
      </c>
      <c r="V461" s="37">
        <v>41445</v>
      </c>
      <c r="W461" s="40" t="s">
        <v>1625</v>
      </c>
      <c r="X461" s="37" t="s">
        <v>1579</v>
      </c>
      <c r="Y461" s="40" t="s">
        <v>38</v>
      </c>
      <c r="Z461" s="40" t="s">
        <v>1580</v>
      </c>
      <c r="AA461" s="41" t="s">
        <v>40</v>
      </c>
      <c r="AB461" s="41" t="s">
        <v>40</v>
      </c>
      <c r="AC461" s="34" t="s">
        <v>803</v>
      </c>
      <c r="AD461" s="34" t="s">
        <v>1605</v>
      </c>
      <c r="AE461" s="40" t="s">
        <v>60</v>
      </c>
      <c r="AF461" s="40" t="s">
        <v>804</v>
      </c>
      <c r="AG461" s="34" t="s">
        <v>805</v>
      </c>
      <c r="AH461" s="34" t="s">
        <v>806</v>
      </c>
      <c r="AI461" s="34" t="s">
        <v>47</v>
      </c>
      <c r="AJ461" s="33">
        <v>43497762</v>
      </c>
      <c r="AK461" s="40" t="s">
        <v>247</v>
      </c>
      <c r="AL461" s="40" t="s">
        <v>49</v>
      </c>
      <c r="AM461" s="40" t="s">
        <v>50</v>
      </c>
      <c r="AN461" s="40" t="s">
        <v>3401</v>
      </c>
      <c r="AO461" s="40" t="s">
        <v>3934</v>
      </c>
      <c r="AP461" s="40" t="s">
        <v>2359</v>
      </c>
      <c r="AQ461" s="40" t="s">
        <v>2334</v>
      </c>
      <c r="AR461" s="38">
        <v>25671037</v>
      </c>
      <c r="AS461" s="42" t="s">
        <v>4064</v>
      </c>
      <c r="AT461" s="43" t="s">
        <v>4062</v>
      </c>
      <c r="AU461" s="33">
        <v>25671037</v>
      </c>
      <c r="AV461" s="33" t="s">
        <v>2848</v>
      </c>
      <c r="AW461" s="33" t="s">
        <v>4080</v>
      </c>
      <c r="AX461" s="40" t="s">
        <v>4056</v>
      </c>
      <c r="AY461" s="40" t="s">
        <v>4058</v>
      </c>
      <c r="AZ461" s="43" t="s">
        <v>4062</v>
      </c>
      <c r="BA461" s="42" t="s">
        <v>4064</v>
      </c>
      <c r="BB461" s="43" t="s">
        <v>4062</v>
      </c>
      <c r="BC461" s="43" t="s">
        <v>4062</v>
      </c>
      <c r="BD461" s="43" t="s">
        <v>4062</v>
      </c>
      <c r="BE461" s="42" t="s">
        <v>4070</v>
      </c>
      <c r="BF461" s="42" t="s">
        <v>4058</v>
      </c>
      <c r="BG461" s="43" t="s">
        <v>4062</v>
      </c>
      <c r="BH461" s="42" t="s">
        <v>4064</v>
      </c>
      <c r="BI461" s="43" t="s">
        <v>4062</v>
      </c>
      <c r="BJ461" s="43" t="s">
        <v>4062</v>
      </c>
      <c r="BK461" s="43" t="s">
        <v>4062</v>
      </c>
      <c r="BL461" s="42" t="s">
        <v>40</v>
      </c>
      <c r="BM461" s="42" t="s">
        <v>40</v>
      </c>
      <c r="BN461" s="43" t="s">
        <v>4062</v>
      </c>
      <c r="BO461" s="43" t="s">
        <v>4062</v>
      </c>
      <c r="BP461" s="43" t="s">
        <v>4062</v>
      </c>
      <c r="BQ461" s="43" t="s">
        <v>4062</v>
      </c>
      <c r="BR461" s="43" t="s">
        <v>4062</v>
      </c>
      <c r="BS461" s="43" t="s">
        <v>4062</v>
      </c>
      <c r="BT461" s="43" t="s">
        <v>4062</v>
      </c>
    </row>
    <row r="462" spans="1:72" s="42" customFormat="1" x14ac:dyDescent="0.2">
      <c r="A462" s="33">
        <v>25671037</v>
      </c>
      <c r="B462" s="34" t="s">
        <v>1630</v>
      </c>
      <c r="C462" s="34" t="s">
        <v>51</v>
      </c>
      <c r="D462" s="34" t="s">
        <v>1633</v>
      </c>
      <c r="E462" s="34" t="s">
        <v>2322</v>
      </c>
      <c r="F462" s="34" t="s">
        <v>1946</v>
      </c>
      <c r="G462" s="34" t="s">
        <v>1945</v>
      </c>
      <c r="H462" s="34" t="s">
        <v>2200</v>
      </c>
      <c r="I462" s="36">
        <v>180000</v>
      </c>
      <c r="J462" s="37">
        <v>41282</v>
      </c>
      <c r="K462" s="34" t="s">
        <v>1632</v>
      </c>
      <c r="L462" s="34" t="s">
        <v>33</v>
      </c>
      <c r="M462" s="34" t="s">
        <v>34</v>
      </c>
      <c r="N462" s="37">
        <v>41376</v>
      </c>
      <c r="O462" s="37">
        <f t="shared" si="28"/>
        <v>41282</v>
      </c>
      <c r="P462" s="38">
        <v>365</v>
      </c>
      <c r="Q462" s="37" t="s">
        <v>2297</v>
      </c>
      <c r="R462" s="37">
        <f t="shared" si="30"/>
        <v>41647</v>
      </c>
      <c r="S462" s="38">
        <f t="shared" si="31"/>
        <v>-271</v>
      </c>
      <c r="T462" s="39" t="s">
        <v>2298</v>
      </c>
      <c r="U462" s="34" t="s">
        <v>1577</v>
      </c>
      <c r="V462" s="37">
        <v>41445</v>
      </c>
      <c r="W462" s="40" t="s">
        <v>1625</v>
      </c>
      <c r="X462" s="37" t="s">
        <v>1579</v>
      </c>
      <c r="Y462" s="40" t="s">
        <v>38</v>
      </c>
      <c r="Z462" s="40" t="s">
        <v>1580</v>
      </c>
      <c r="AA462" s="41" t="s">
        <v>40</v>
      </c>
      <c r="AB462" s="41" t="s">
        <v>40</v>
      </c>
      <c r="AC462" s="34" t="s">
        <v>803</v>
      </c>
      <c r="AD462" s="34" t="s">
        <v>1605</v>
      </c>
      <c r="AE462" s="40" t="s">
        <v>60</v>
      </c>
      <c r="AF462" s="40" t="s">
        <v>804</v>
      </c>
      <c r="AG462" s="34" t="s">
        <v>805</v>
      </c>
      <c r="AH462" s="34" t="s">
        <v>806</v>
      </c>
      <c r="AI462" s="34" t="s">
        <v>47</v>
      </c>
      <c r="AJ462" s="33">
        <v>43497762</v>
      </c>
      <c r="AK462" s="40" t="s">
        <v>247</v>
      </c>
      <c r="AL462" s="40" t="s">
        <v>49</v>
      </c>
      <c r="AM462" s="40" t="s">
        <v>50</v>
      </c>
      <c r="AN462" s="40" t="s">
        <v>3402</v>
      </c>
      <c r="AO462" s="40" t="s">
        <v>3935</v>
      </c>
      <c r="AP462" s="40" t="s">
        <v>2359</v>
      </c>
      <c r="AQ462" s="40" t="s">
        <v>2334</v>
      </c>
      <c r="AR462" s="38">
        <v>25671037</v>
      </c>
      <c r="AS462" s="42" t="s">
        <v>4064</v>
      </c>
      <c r="AT462" s="43" t="s">
        <v>4062</v>
      </c>
      <c r="AU462" s="33">
        <v>25671037</v>
      </c>
      <c r="AV462" s="33" t="s">
        <v>2849</v>
      </c>
      <c r="AW462" s="33" t="s">
        <v>4080</v>
      </c>
      <c r="AX462" s="40" t="s">
        <v>4056</v>
      </c>
      <c r="AY462" s="40" t="s">
        <v>4058</v>
      </c>
      <c r="AZ462" s="43" t="s">
        <v>4062</v>
      </c>
      <c r="BA462" s="42" t="s">
        <v>4064</v>
      </c>
      <c r="BB462" s="43" t="s">
        <v>4062</v>
      </c>
      <c r="BC462" s="43" t="s">
        <v>4062</v>
      </c>
      <c r="BD462" s="43" t="s">
        <v>4062</v>
      </c>
      <c r="BE462" s="42" t="s">
        <v>4070</v>
      </c>
      <c r="BF462" s="42" t="s">
        <v>4058</v>
      </c>
      <c r="BG462" s="43" t="s">
        <v>4062</v>
      </c>
      <c r="BH462" s="42" t="s">
        <v>4064</v>
      </c>
      <c r="BI462" s="43" t="s">
        <v>4062</v>
      </c>
      <c r="BJ462" s="43" t="s">
        <v>4062</v>
      </c>
      <c r="BK462" s="43" t="s">
        <v>4062</v>
      </c>
      <c r="BL462" s="42" t="s">
        <v>40</v>
      </c>
      <c r="BM462" s="42" t="s">
        <v>40</v>
      </c>
      <c r="BN462" s="43" t="s">
        <v>4062</v>
      </c>
      <c r="BO462" s="43" t="s">
        <v>4062</v>
      </c>
      <c r="BP462" s="43" t="s">
        <v>4062</v>
      </c>
      <c r="BQ462" s="43" t="s">
        <v>4062</v>
      </c>
      <c r="BR462" s="43" t="s">
        <v>4062</v>
      </c>
      <c r="BS462" s="43" t="s">
        <v>4062</v>
      </c>
      <c r="BT462" s="43" t="s">
        <v>4062</v>
      </c>
    </row>
    <row r="463" spans="1:72" s="42" customFormat="1" x14ac:dyDescent="0.2">
      <c r="A463" s="33">
        <v>25671052</v>
      </c>
      <c r="B463" s="34" t="s">
        <v>1634</v>
      </c>
      <c r="C463" s="34" t="s">
        <v>54</v>
      </c>
      <c r="D463" s="34" t="s">
        <v>672</v>
      </c>
      <c r="E463" s="35" t="s">
        <v>2325</v>
      </c>
      <c r="F463" s="34" t="s">
        <v>1990</v>
      </c>
      <c r="G463" s="34" t="s">
        <v>2014</v>
      </c>
      <c r="H463" s="34" t="s">
        <v>2229</v>
      </c>
      <c r="I463" s="36">
        <v>21600</v>
      </c>
      <c r="J463" s="37">
        <v>41270</v>
      </c>
      <c r="K463" s="34" t="s">
        <v>1635</v>
      </c>
      <c r="L463" s="34" t="s">
        <v>33</v>
      </c>
      <c r="M463" s="34" t="s">
        <v>34</v>
      </c>
      <c r="N463" s="37">
        <v>41376</v>
      </c>
      <c r="O463" s="37">
        <f t="shared" si="28"/>
        <v>41270</v>
      </c>
      <c r="P463" s="38">
        <v>365</v>
      </c>
      <c r="Q463" s="37" t="s">
        <v>2297</v>
      </c>
      <c r="R463" s="37">
        <f t="shared" si="30"/>
        <v>41635</v>
      </c>
      <c r="S463" s="38">
        <f t="shared" si="31"/>
        <v>-259</v>
      </c>
      <c r="T463" s="39" t="s">
        <v>2298</v>
      </c>
      <c r="U463" s="34" t="s">
        <v>1577</v>
      </c>
      <c r="V463" s="37">
        <v>41445</v>
      </c>
      <c r="W463" s="40" t="s">
        <v>1589</v>
      </c>
      <c r="X463" s="37" t="s">
        <v>1579</v>
      </c>
      <c r="Y463" s="40" t="s">
        <v>57</v>
      </c>
      <c r="Z463" s="40" t="s">
        <v>1580</v>
      </c>
      <c r="AA463" s="41" t="s">
        <v>40</v>
      </c>
      <c r="AB463" s="41" t="s">
        <v>40</v>
      </c>
      <c r="AC463" s="34" t="s">
        <v>803</v>
      </c>
      <c r="AD463" s="34" t="s">
        <v>59</v>
      </c>
      <c r="AE463" s="40" t="s">
        <v>60</v>
      </c>
      <c r="AF463" s="40" t="s">
        <v>1636</v>
      </c>
      <c r="AG463" s="34" t="s">
        <v>1637</v>
      </c>
      <c r="AH463" s="34" t="s">
        <v>1638</v>
      </c>
      <c r="AI463" s="34" t="s">
        <v>47</v>
      </c>
      <c r="AJ463" s="33">
        <v>8350338</v>
      </c>
      <c r="AK463" s="40" t="s">
        <v>247</v>
      </c>
      <c r="AL463" s="40" t="s">
        <v>49</v>
      </c>
      <c r="AM463" s="40" t="s">
        <v>64</v>
      </c>
      <c r="AN463" s="40" t="s">
        <v>3403</v>
      </c>
      <c r="AO463" s="40" t="s">
        <v>3936</v>
      </c>
      <c r="AP463" s="40" t="s">
        <v>2339</v>
      </c>
      <c r="AQ463" s="40" t="s">
        <v>2334</v>
      </c>
      <c r="AR463" s="38">
        <v>25671052</v>
      </c>
      <c r="AS463" s="43" t="s">
        <v>4062</v>
      </c>
      <c r="AT463" s="44" t="s">
        <v>4064</v>
      </c>
      <c r="AU463" s="33">
        <v>25671052</v>
      </c>
      <c r="AV463" s="33" t="s">
        <v>2850</v>
      </c>
      <c r="AW463" s="33" t="s">
        <v>4080</v>
      </c>
      <c r="AX463" s="40" t="s">
        <v>4056</v>
      </c>
      <c r="AY463" s="40" t="s">
        <v>4059</v>
      </c>
      <c r="AZ463" s="42" t="s">
        <v>4061</v>
      </c>
      <c r="BA463" s="43" t="s">
        <v>4062</v>
      </c>
      <c r="BB463" s="43" t="s">
        <v>4062</v>
      </c>
      <c r="BC463" s="43" t="s">
        <v>4062</v>
      </c>
      <c r="BD463" s="43" t="s">
        <v>4062</v>
      </c>
      <c r="BE463" s="42" t="s">
        <v>4070</v>
      </c>
      <c r="BF463" s="42" t="s">
        <v>4058</v>
      </c>
      <c r="BG463" s="42" t="s">
        <v>4061</v>
      </c>
      <c r="BH463" s="43" t="s">
        <v>4062</v>
      </c>
      <c r="BI463" s="43" t="s">
        <v>4062</v>
      </c>
      <c r="BJ463" s="43" t="s">
        <v>4062</v>
      </c>
      <c r="BK463" s="43" t="s">
        <v>4062</v>
      </c>
      <c r="BL463" s="42" t="s">
        <v>40</v>
      </c>
      <c r="BM463" s="42" t="s">
        <v>40</v>
      </c>
      <c r="BN463" s="43" t="s">
        <v>4062</v>
      </c>
      <c r="BO463" s="43" t="s">
        <v>4062</v>
      </c>
      <c r="BP463" s="43" t="s">
        <v>4062</v>
      </c>
      <c r="BQ463" s="43" t="s">
        <v>4062</v>
      </c>
      <c r="BR463" s="43" t="s">
        <v>4062</v>
      </c>
      <c r="BS463" s="43" t="s">
        <v>4062</v>
      </c>
      <c r="BT463" s="43" t="s">
        <v>4062</v>
      </c>
    </row>
    <row r="464" spans="1:72" s="42" customFormat="1" x14ac:dyDescent="0.2">
      <c r="A464" s="33">
        <v>25671052</v>
      </c>
      <c r="B464" s="34" t="s">
        <v>1634</v>
      </c>
      <c r="C464" s="34" t="s">
        <v>51</v>
      </c>
      <c r="D464" s="34" t="s">
        <v>1403</v>
      </c>
      <c r="E464" s="34" t="s">
        <v>2183</v>
      </c>
      <c r="F464" s="34" t="s">
        <v>2093</v>
      </c>
      <c r="G464" s="34" t="s">
        <v>2014</v>
      </c>
      <c r="H464" s="34" t="s">
        <v>2229</v>
      </c>
      <c r="I464" s="36">
        <v>5700</v>
      </c>
      <c r="J464" s="37">
        <v>41270</v>
      </c>
      <c r="K464" s="34" t="s">
        <v>1635</v>
      </c>
      <c r="L464" s="34" t="s">
        <v>33</v>
      </c>
      <c r="M464" s="34" t="s">
        <v>34</v>
      </c>
      <c r="N464" s="37">
        <v>41376</v>
      </c>
      <c r="O464" s="37">
        <f t="shared" si="28"/>
        <v>41270</v>
      </c>
      <c r="P464" s="38">
        <v>365</v>
      </c>
      <c r="Q464" s="37" t="s">
        <v>2297</v>
      </c>
      <c r="R464" s="37">
        <f t="shared" si="30"/>
        <v>41635</v>
      </c>
      <c r="S464" s="38">
        <f t="shared" si="31"/>
        <v>-259</v>
      </c>
      <c r="T464" s="39" t="s">
        <v>2298</v>
      </c>
      <c r="U464" s="34" t="s">
        <v>1577</v>
      </c>
      <c r="V464" s="37">
        <v>41445</v>
      </c>
      <c r="W464" s="40" t="s">
        <v>1589</v>
      </c>
      <c r="X464" s="37" t="s">
        <v>1579</v>
      </c>
      <c r="Y464" s="40" t="s">
        <v>57</v>
      </c>
      <c r="Z464" s="40" t="s">
        <v>1580</v>
      </c>
      <c r="AA464" s="41" t="s">
        <v>40</v>
      </c>
      <c r="AB464" s="41" t="s">
        <v>40</v>
      </c>
      <c r="AC464" s="34" t="s">
        <v>803</v>
      </c>
      <c r="AD464" s="34" t="s">
        <v>59</v>
      </c>
      <c r="AE464" s="40" t="s">
        <v>60</v>
      </c>
      <c r="AF464" s="40" t="s">
        <v>1636</v>
      </c>
      <c r="AG464" s="34" t="s">
        <v>1637</v>
      </c>
      <c r="AH464" s="34" t="s">
        <v>1638</v>
      </c>
      <c r="AI464" s="34" t="s">
        <v>47</v>
      </c>
      <c r="AJ464" s="33">
        <v>8350338</v>
      </c>
      <c r="AK464" s="40" t="s">
        <v>247</v>
      </c>
      <c r="AL464" s="40" t="s">
        <v>49</v>
      </c>
      <c r="AM464" s="40" t="s">
        <v>64</v>
      </c>
      <c r="AN464" s="40" t="s">
        <v>3404</v>
      </c>
      <c r="AO464" s="40" t="s">
        <v>3937</v>
      </c>
      <c r="AP464" s="40" t="s">
        <v>2339</v>
      </c>
      <c r="AQ464" s="40" t="s">
        <v>2334</v>
      </c>
      <c r="AR464" s="38">
        <v>25671052</v>
      </c>
      <c r="AS464" s="43" t="s">
        <v>4062</v>
      </c>
      <c r="AT464" s="44" t="s">
        <v>4064</v>
      </c>
      <c r="AU464" s="33">
        <v>25671052</v>
      </c>
      <c r="AV464" s="33" t="s">
        <v>2851</v>
      </c>
      <c r="AW464" s="33" t="s">
        <v>4080</v>
      </c>
      <c r="AX464" s="40" t="s">
        <v>4056</v>
      </c>
      <c r="AY464" s="40" t="s">
        <v>4059</v>
      </c>
      <c r="AZ464" s="42" t="s">
        <v>4061</v>
      </c>
      <c r="BA464" s="43" t="s">
        <v>4062</v>
      </c>
      <c r="BB464" s="43" t="s">
        <v>4062</v>
      </c>
      <c r="BC464" s="43" t="s">
        <v>4062</v>
      </c>
      <c r="BD464" s="43" t="s">
        <v>4062</v>
      </c>
      <c r="BE464" s="42" t="s">
        <v>4070</v>
      </c>
      <c r="BF464" s="42" t="s">
        <v>4058</v>
      </c>
      <c r="BG464" s="42" t="s">
        <v>4061</v>
      </c>
      <c r="BH464" s="43" t="s">
        <v>4062</v>
      </c>
      <c r="BI464" s="43" t="s">
        <v>4062</v>
      </c>
      <c r="BJ464" s="43" t="s">
        <v>4062</v>
      </c>
      <c r="BK464" s="43" t="s">
        <v>4062</v>
      </c>
      <c r="BL464" s="42" t="s">
        <v>40</v>
      </c>
      <c r="BM464" s="42" t="s">
        <v>40</v>
      </c>
      <c r="BN464" s="43" t="s">
        <v>4062</v>
      </c>
      <c r="BO464" s="43" t="s">
        <v>4062</v>
      </c>
      <c r="BP464" s="43" t="s">
        <v>4062</v>
      </c>
      <c r="BQ464" s="43" t="s">
        <v>4062</v>
      </c>
      <c r="BR464" s="43" t="s">
        <v>4062</v>
      </c>
      <c r="BS464" s="43" t="s">
        <v>4062</v>
      </c>
      <c r="BT464" s="43" t="s">
        <v>4062</v>
      </c>
    </row>
    <row r="465" spans="1:72" s="42" customFormat="1" x14ac:dyDescent="0.2">
      <c r="A465" s="33">
        <v>25671058</v>
      </c>
      <c r="B465" s="34" t="s">
        <v>1639</v>
      </c>
      <c r="C465" s="34" t="s">
        <v>51</v>
      </c>
      <c r="D465" s="34" t="s">
        <v>1640</v>
      </c>
      <c r="E465" s="34" t="s">
        <v>2188</v>
      </c>
      <c r="F465" s="34" t="s">
        <v>2130</v>
      </c>
      <c r="G465" s="34" t="s">
        <v>2131</v>
      </c>
      <c r="H465" s="34" t="s">
        <v>2274</v>
      </c>
      <c r="I465" s="36">
        <v>50992.5</v>
      </c>
      <c r="J465" s="37">
        <v>41270</v>
      </c>
      <c r="K465" s="34" t="s">
        <v>1641</v>
      </c>
      <c r="L465" s="34" t="s">
        <v>33</v>
      </c>
      <c r="M465" s="34" t="s">
        <v>34</v>
      </c>
      <c r="N465" s="37">
        <v>41376</v>
      </c>
      <c r="O465" s="37">
        <f t="shared" si="28"/>
        <v>41270</v>
      </c>
      <c r="P465" s="38">
        <v>365</v>
      </c>
      <c r="Q465" s="37" t="s">
        <v>2297</v>
      </c>
      <c r="R465" s="37">
        <f t="shared" si="30"/>
        <v>41635</v>
      </c>
      <c r="S465" s="38">
        <f t="shared" si="31"/>
        <v>-259</v>
      </c>
      <c r="T465" s="39" t="s">
        <v>2298</v>
      </c>
      <c r="U465" s="34" t="s">
        <v>1577</v>
      </c>
      <c r="V465" s="37">
        <v>41445</v>
      </c>
      <c r="W465" s="40" t="s">
        <v>1625</v>
      </c>
      <c r="X465" s="37" t="s">
        <v>1579</v>
      </c>
      <c r="Y465" s="40" t="s">
        <v>38</v>
      </c>
      <c r="Z465" s="40" t="s">
        <v>1580</v>
      </c>
      <c r="AA465" s="41" t="s">
        <v>40</v>
      </c>
      <c r="AB465" s="41" t="s">
        <v>40</v>
      </c>
      <c r="AC465" s="34" t="s">
        <v>889</v>
      </c>
      <c r="AD465" s="34" t="s">
        <v>42</v>
      </c>
      <c r="AE465" s="40" t="s">
        <v>1642</v>
      </c>
      <c r="AF465" s="40" t="s">
        <v>1643</v>
      </c>
      <c r="AG465" s="34" t="s">
        <v>1644</v>
      </c>
      <c r="AH465" s="34" t="s">
        <v>1645</v>
      </c>
      <c r="AI465" s="34" t="s">
        <v>455</v>
      </c>
      <c r="AJ465" s="33">
        <v>1107846550</v>
      </c>
      <c r="AK465" s="40" t="s">
        <v>247</v>
      </c>
      <c r="AL465" s="40" t="s">
        <v>49</v>
      </c>
      <c r="AM465" s="40" t="s">
        <v>50</v>
      </c>
      <c r="AN465" s="40" t="s">
        <v>3405</v>
      </c>
      <c r="AO465" s="40" t="s">
        <v>3938</v>
      </c>
      <c r="AP465" s="40" t="s">
        <v>2383</v>
      </c>
      <c r="AQ465" s="40" t="s">
        <v>2331</v>
      </c>
      <c r="AR465" s="38">
        <v>25671058</v>
      </c>
      <c r="AS465" s="42" t="s">
        <v>4061</v>
      </c>
      <c r="AT465" s="43" t="s">
        <v>4062</v>
      </c>
      <c r="AU465" s="33">
        <v>25671058</v>
      </c>
      <c r="AV465" s="33" t="s">
        <v>2852</v>
      </c>
      <c r="AW465" s="33" t="s">
        <v>4080</v>
      </c>
      <c r="AX465" s="40" t="s">
        <v>4056</v>
      </c>
      <c r="AY465" s="40" t="s">
        <v>4058</v>
      </c>
      <c r="AZ465" s="43" t="s">
        <v>4062</v>
      </c>
      <c r="BA465" s="42" t="s">
        <v>4061</v>
      </c>
      <c r="BB465" s="43" t="s">
        <v>4062</v>
      </c>
      <c r="BC465" s="43" t="s">
        <v>4062</v>
      </c>
      <c r="BD465" s="43" t="s">
        <v>4062</v>
      </c>
      <c r="BE465" s="42" t="s">
        <v>4070</v>
      </c>
      <c r="BF465" s="42" t="s">
        <v>4058</v>
      </c>
      <c r="BG465" s="43" t="s">
        <v>4062</v>
      </c>
      <c r="BH465" s="42" t="s">
        <v>4061</v>
      </c>
      <c r="BI465" s="43" t="s">
        <v>4062</v>
      </c>
      <c r="BJ465" s="43" t="s">
        <v>4062</v>
      </c>
      <c r="BK465" s="43" t="s">
        <v>4062</v>
      </c>
      <c r="BL465" s="42" t="s">
        <v>40</v>
      </c>
      <c r="BM465" s="42" t="s">
        <v>40</v>
      </c>
      <c r="BN465" s="43" t="s">
        <v>4062</v>
      </c>
      <c r="BO465" s="43" t="s">
        <v>4062</v>
      </c>
      <c r="BP465" s="43" t="s">
        <v>4062</v>
      </c>
      <c r="BQ465" s="43" t="s">
        <v>4062</v>
      </c>
      <c r="BR465" s="43" t="s">
        <v>4062</v>
      </c>
      <c r="BS465" s="43" t="s">
        <v>4062</v>
      </c>
      <c r="BT465" s="43" t="s">
        <v>4062</v>
      </c>
    </row>
    <row r="466" spans="1:72" s="42" customFormat="1" x14ac:dyDescent="0.2">
      <c r="A466" s="33">
        <v>25671078</v>
      </c>
      <c r="B466" s="34" t="s">
        <v>1646</v>
      </c>
      <c r="C466" s="34" t="s">
        <v>51</v>
      </c>
      <c r="D466" s="34" t="s">
        <v>1647</v>
      </c>
      <c r="E466" s="34" t="s">
        <v>2192</v>
      </c>
      <c r="F466" s="34" t="s">
        <v>2132</v>
      </c>
      <c r="G466" s="34" t="s">
        <v>2133</v>
      </c>
      <c r="H466" s="34" t="s">
        <v>2275</v>
      </c>
      <c r="I466" s="36">
        <v>3172368</v>
      </c>
      <c r="J466" s="37">
        <v>41270</v>
      </c>
      <c r="K466" s="34" t="s">
        <v>1648</v>
      </c>
      <c r="L466" s="34" t="s">
        <v>33</v>
      </c>
      <c r="M466" s="34" t="s">
        <v>34</v>
      </c>
      <c r="N466" s="37">
        <v>41376</v>
      </c>
      <c r="O466" s="37">
        <f t="shared" si="28"/>
        <v>41270</v>
      </c>
      <c r="P466" s="38">
        <v>365</v>
      </c>
      <c r="Q466" s="37" t="s">
        <v>2297</v>
      </c>
      <c r="R466" s="37">
        <f t="shared" si="30"/>
        <v>41635</v>
      </c>
      <c r="S466" s="38">
        <f t="shared" si="31"/>
        <v>-259</v>
      </c>
      <c r="T466" s="39" t="s">
        <v>2298</v>
      </c>
      <c r="U466" s="34" t="s">
        <v>1577</v>
      </c>
      <c r="V466" s="37">
        <v>41445</v>
      </c>
      <c r="W466" s="40" t="s">
        <v>1625</v>
      </c>
      <c r="X466" s="37" t="s">
        <v>1579</v>
      </c>
      <c r="Y466" s="40" t="s">
        <v>38</v>
      </c>
      <c r="Z466" s="40" t="s">
        <v>1580</v>
      </c>
      <c r="AA466" s="41" t="s">
        <v>40</v>
      </c>
      <c r="AB466" s="41" t="s">
        <v>40</v>
      </c>
      <c r="AC466" s="34" t="s">
        <v>1649</v>
      </c>
      <c r="AD466" s="34" t="s">
        <v>851</v>
      </c>
      <c r="AE466" s="40" t="s">
        <v>43</v>
      </c>
      <c r="AF466" s="40" t="s">
        <v>1650</v>
      </c>
      <c r="AG466" s="34" t="s">
        <v>1651</v>
      </c>
      <c r="AH466" s="34" t="s">
        <v>1652</v>
      </c>
      <c r="AI466" s="34" t="s">
        <v>455</v>
      </c>
      <c r="AJ466" s="33">
        <v>1031421493</v>
      </c>
      <c r="AK466" s="40" t="s">
        <v>247</v>
      </c>
      <c r="AL466" s="40" t="s">
        <v>49</v>
      </c>
      <c r="AM466" s="40" t="s">
        <v>50</v>
      </c>
      <c r="AN466" s="40" t="s">
        <v>3406</v>
      </c>
      <c r="AO466" s="40" t="s">
        <v>3939</v>
      </c>
      <c r="AP466" s="40" t="s">
        <v>2381</v>
      </c>
      <c r="AQ466" s="40" t="s">
        <v>2334</v>
      </c>
      <c r="AR466" s="38">
        <v>25671078</v>
      </c>
      <c r="AS466" s="42" t="s">
        <v>4061</v>
      </c>
      <c r="AT466" s="43" t="s">
        <v>4062</v>
      </c>
      <c r="AU466" s="33">
        <v>25671078</v>
      </c>
      <c r="AV466" s="33" t="s">
        <v>2853</v>
      </c>
      <c r="AW466" s="33" t="s">
        <v>4080</v>
      </c>
      <c r="AX466" s="40" t="s">
        <v>4056</v>
      </c>
      <c r="AY466" s="40" t="s">
        <v>4058</v>
      </c>
      <c r="AZ466" s="43" t="s">
        <v>4062</v>
      </c>
      <c r="BA466" s="42" t="s">
        <v>4061</v>
      </c>
      <c r="BB466" s="43" t="s">
        <v>4062</v>
      </c>
      <c r="BC466" s="43" t="s">
        <v>4062</v>
      </c>
      <c r="BD466" s="43" t="s">
        <v>4062</v>
      </c>
      <c r="BE466" s="42" t="s">
        <v>4070</v>
      </c>
      <c r="BF466" s="42" t="s">
        <v>4058</v>
      </c>
      <c r="BG466" s="43" t="s">
        <v>4062</v>
      </c>
      <c r="BH466" s="42" t="s">
        <v>4061</v>
      </c>
      <c r="BI466" s="43" t="s">
        <v>4062</v>
      </c>
      <c r="BJ466" s="43" t="s">
        <v>4062</v>
      </c>
      <c r="BK466" s="43" t="s">
        <v>4062</v>
      </c>
      <c r="BL466" s="42" t="s">
        <v>4074</v>
      </c>
      <c r="BM466" s="42" t="s">
        <v>4077</v>
      </c>
      <c r="BN466" s="43" t="s">
        <v>4062</v>
      </c>
      <c r="BO466" s="43" t="s">
        <v>4062</v>
      </c>
      <c r="BP466" s="43" t="s">
        <v>4062</v>
      </c>
      <c r="BQ466" s="43" t="s">
        <v>4062</v>
      </c>
      <c r="BR466" s="43" t="s">
        <v>4062</v>
      </c>
      <c r="BS466" s="43" t="s">
        <v>4062</v>
      </c>
      <c r="BT466" s="43" t="s">
        <v>4062</v>
      </c>
    </row>
    <row r="467" spans="1:72" s="42" customFormat="1" x14ac:dyDescent="0.2">
      <c r="A467" s="33">
        <v>25671083</v>
      </c>
      <c r="B467" s="34" t="s">
        <v>1653</v>
      </c>
      <c r="C467" s="34" t="s">
        <v>51</v>
      </c>
      <c r="D467" s="34" t="s">
        <v>1654</v>
      </c>
      <c r="E467" s="34" t="s">
        <v>2186</v>
      </c>
      <c r="F467" s="34" t="s">
        <v>2134</v>
      </c>
      <c r="G467" s="34" t="s">
        <v>2009</v>
      </c>
      <c r="H467" s="34" t="s">
        <v>2227</v>
      </c>
      <c r="I467" s="36">
        <v>90000</v>
      </c>
      <c r="J467" s="37">
        <v>41257</v>
      </c>
      <c r="K467" s="34" t="s">
        <v>1655</v>
      </c>
      <c r="L467" s="34" t="s">
        <v>1656</v>
      </c>
      <c r="M467" s="34" t="s">
        <v>1657</v>
      </c>
      <c r="N467" s="37">
        <v>41376</v>
      </c>
      <c r="O467" s="37">
        <f t="shared" si="28"/>
        <v>41257</v>
      </c>
      <c r="P467" s="38">
        <v>365</v>
      </c>
      <c r="Q467" s="37" t="s">
        <v>2297</v>
      </c>
      <c r="R467" s="37">
        <f t="shared" si="30"/>
        <v>41622</v>
      </c>
      <c r="S467" s="38">
        <f t="shared" si="31"/>
        <v>-246</v>
      </c>
      <c r="T467" s="39" t="s">
        <v>2298</v>
      </c>
      <c r="U467" s="34" t="s">
        <v>1577</v>
      </c>
      <c r="V467" s="37">
        <v>41445</v>
      </c>
      <c r="W467" s="40" t="s">
        <v>1625</v>
      </c>
      <c r="X467" s="37" t="s">
        <v>1579</v>
      </c>
      <c r="Y467" s="40" t="s">
        <v>38</v>
      </c>
      <c r="Z467" s="40" t="s">
        <v>1580</v>
      </c>
      <c r="AA467" s="41" t="s">
        <v>40</v>
      </c>
      <c r="AB467" s="41" t="s">
        <v>40</v>
      </c>
      <c r="AC467" s="34" t="s">
        <v>889</v>
      </c>
      <c r="AD467" s="34" t="s">
        <v>851</v>
      </c>
      <c r="AE467" s="40" t="s">
        <v>890</v>
      </c>
      <c r="AF467" s="40" t="s">
        <v>891</v>
      </c>
      <c r="AG467" s="34" t="s">
        <v>892</v>
      </c>
      <c r="AH467" s="34" t="s">
        <v>893</v>
      </c>
      <c r="AI467" s="34" t="s">
        <v>47</v>
      </c>
      <c r="AJ467" s="33">
        <v>64550723</v>
      </c>
      <c r="AK467" s="40" t="s">
        <v>247</v>
      </c>
      <c r="AL467" s="40" t="s">
        <v>49</v>
      </c>
      <c r="AM467" s="40" t="s">
        <v>50</v>
      </c>
      <c r="AN467" s="40" t="s">
        <v>3407</v>
      </c>
      <c r="AO467" s="40" t="s">
        <v>3940</v>
      </c>
      <c r="AP467" s="40" t="s">
        <v>2363</v>
      </c>
      <c r="AQ467" s="40" t="s">
        <v>2334</v>
      </c>
      <c r="AR467" s="38">
        <v>25671083</v>
      </c>
      <c r="AS467" s="42" t="s">
        <v>4061</v>
      </c>
      <c r="AT467" s="43" t="s">
        <v>4062</v>
      </c>
      <c r="AU467" s="33">
        <v>25671083</v>
      </c>
      <c r="AV467" s="33" t="s">
        <v>2854</v>
      </c>
      <c r="AW467" s="33" t="s">
        <v>4080</v>
      </c>
      <c r="AX467" s="40" t="s">
        <v>4056</v>
      </c>
      <c r="AY467" s="40" t="s">
        <v>4058</v>
      </c>
      <c r="AZ467" s="43" t="s">
        <v>4062</v>
      </c>
      <c r="BA467" s="42" t="s">
        <v>4061</v>
      </c>
      <c r="BB467" s="43" t="s">
        <v>4062</v>
      </c>
      <c r="BC467" s="43" t="s">
        <v>4062</v>
      </c>
      <c r="BD467" s="43" t="s">
        <v>4062</v>
      </c>
      <c r="BE467" s="42" t="s">
        <v>4070</v>
      </c>
      <c r="BF467" s="42" t="s">
        <v>4058</v>
      </c>
      <c r="BG467" s="43" t="s">
        <v>4062</v>
      </c>
      <c r="BH467" s="42" t="s">
        <v>4061</v>
      </c>
      <c r="BI467" s="43" t="s">
        <v>4062</v>
      </c>
      <c r="BJ467" s="43" t="s">
        <v>4062</v>
      </c>
      <c r="BK467" s="43" t="s">
        <v>4062</v>
      </c>
      <c r="BL467" s="42" t="s">
        <v>40</v>
      </c>
      <c r="BM467" s="42" t="s">
        <v>40</v>
      </c>
      <c r="BN467" s="43" t="s">
        <v>4062</v>
      </c>
      <c r="BO467" s="43" t="s">
        <v>4062</v>
      </c>
      <c r="BP467" s="43" t="s">
        <v>4062</v>
      </c>
      <c r="BQ467" s="43" t="s">
        <v>4062</v>
      </c>
      <c r="BR467" s="43" t="s">
        <v>4062</v>
      </c>
      <c r="BS467" s="43" t="s">
        <v>4062</v>
      </c>
      <c r="BT467" s="43" t="s">
        <v>4062</v>
      </c>
    </row>
    <row r="468" spans="1:72" s="42" customFormat="1" x14ac:dyDescent="0.2">
      <c r="A468" s="33">
        <v>25671083</v>
      </c>
      <c r="B468" s="34" t="s">
        <v>1653</v>
      </c>
      <c r="C468" s="34" t="s">
        <v>54</v>
      </c>
      <c r="D468" s="34" t="s">
        <v>1658</v>
      </c>
      <c r="E468" s="34" t="s">
        <v>2186</v>
      </c>
      <c r="F468" s="34" t="s">
        <v>2135</v>
      </c>
      <c r="G468" s="34" t="s">
        <v>2009</v>
      </c>
      <c r="H468" s="34" t="s">
        <v>2227</v>
      </c>
      <c r="I468" s="36">
        <v>96990</v>
      </c>
      <c r="J468" s="37">
        <v>41257</v>
      </c>
      <c r="K468" s="34" t="s">
        <v>1655</v>
      </c>
      <c r="L468" s="34" t="s">
        <v>1656</v>
      </c>
      <c r="M468" s="34" t="s">
        <v>1657</v>
      </c>
      <c r="N468" s="37">
        <v>41376</v>
      </c>
      <c r="O468" s="37">
        <f t="shared" si="28"/>
        <v>41257</v>
      </c>
      <c r="P468" s="38">
        <v>365</v>
      </c>
      <c r="Q468" s="37" t="s">
        <v>2297</v>
      </c>
      <c r="R468" s="37">
        <f t="shared" si="30"/>
        <v>41622</v>
      </c>
      <c r="S468" s="38">
        <f t="shared" si="31"/>
        <v>-246</v>
      </c>
      <c r="T468" s="39" t="s">
        <v>2298</v>
      </c>
      <c r="U468" s="34" t="s">
        <v>1577</v>
      </c>
      <c r="V468" s="37">
        <v>41445</v>
      </c>
      <c r="W468" s="40" t="s">
        <v>1625</v>
      </c>
      <c r="X468" s="37" t="s">
        <v>1579</v>
      </c>
      <c r="Y468" s="40" t="s">
        <v>38</v>
      </c>
      <c r="Z468" s="40" t="s">
        <v>1580</v>
      </c>
      <c r="AA468" s="41" t="s">
        <v>40</v>
      </c>
      <c r="AB468" s="41" t="s">
        <v>40</v>
      </c>
      <c r="AC468" s="34" t="s">
        <v>889</v>
      </c>
      <c r="AD468" s="34" t="s">
        <v>851</v>
      </c>
      <c r="AE468" s="40" t="s">
        <v>890</v>
      </c>
      <c r="AF468" s="40" t="s">
        <v>891</v>
      </c>
      <c r="AG468" s="34" t="s">
        <v>892</v>
      </c>
      <c r="AH468" s="34" t="s">
        <v>893</v>
      </c>
      <c r="AI468" s="34" t="s">
        <v>47</v>
      </c>
      <c r="AJ468" s="33">
        <v>64550723</v>
      </c>
      <c r="AK468" s="40" t="s">
        <v>247</v>
      </c>
      <c r="AL468" s="40" t="s">
        <v>49</v>
      </c>
      <c r="AM468" s="40" t="s">
        <v>50</v>
      </c>
      <c r="AN468" s="40" t="s">
        <v>3408</v>
      </c>
      <c r="AO468" s="40" t="s">
        <v>3941</v>
      </c>
      <c r="AP468" s="40" t="s">
        <v>2363</v>
      </c>
      <c r="AQ468" s="40" t="s">
        <v>2334</v>
      </c>
      <c r="AR468" s="38">
        <v>25671083</v>
      </c>
      <c r="AS468" s="42" t="s">
        <v>4061</v>
      </c>
      <c r="AT468" s="43" t="s">
        <v>4062</v>
      </c>
      <c r="AU468" s="33">
        <v>25671083</v>
      </c>
      <c r="AV468" s="33" t="s">
        <v>2855</v>
      </c>
      <c r="AW468" s="33" t="s">
        <v>4080</v>
      </c>
      <c r="AX468" s="40" t="s">
        <v>4056</v>
      </c>
      <c r="AY468" s="40" t="s">
        <v>4058</v>
      </c>
      <c r="AZ468" s="43" t="s">
        <v>4062</v>
      </c>
      <c r="BA468" s="42" t="s">
        <v>4061</v>
      </c>
      <c r="BB468" s="43" t="s">
        <v>4062</v>
      </c>
      <c r="BC468" s="43" t="s">
        <v>4062</v>
      </c>
      <c r="BD468" s="43" t="s">
        <v>4062</v>
      </c>
      <c r="BE468" s="42" t="s">
        <v>4070</v>
      </c>
      <c r="BF468" s="42" t="s">
        <v>4058</v>
      </c>
      <c r="BG468" s="43" t="s">
        <v>4062</v>
      </c>
      <c r="BH468" s="42" t="s">
        <v>4061</v>
      </c>
      <c r="BI468" s="43" t="s">
        <v>4062</v>
      </c>
      <c r="BJ468" s="43" t="s">
        <v>4062</v>
      </c>
      <c r="BK468" s="43" t="s">
        <v>4062</v>
      </c>
      <c r="BL468" s="42" t="s">
        <v>40</v>
      </c>
      <c r="BM468" s="42" t="s">
        <v>40</v>
      </c>
      <c r="BN468" s="43" t="s">
        <v>4062</v>
      </c>
      <c r="BO468" s="43" t="s">
        <v>4062</v>
      </c>
      <c r="BP468" s="43" t="s">
        <v>4062</v>
      </c>
      <c r="BQ468" s="43" t="s">
        <v>4062</v>
      </c>
      <c r="BR468" s="43" t="s">
        <v>4062</v>
      </c>
      <c r="BS468" s="43" t="s">
        <v>4062</v>
      </c>
      <c r="BT468" s="43" t="s">
        <v>4062</v>
      </c>
    </row>
    <row r="469" spans="1:72" s="42" customFormat="1" x14ac:dyDescent="0.2">
      <c r="A469" s="33">
        <v>25671091</v>
      </c>
      <c r="B469" s="34" t="s">
        <v>1659</v>
      </c>
      <c r="C469" s="34" t="s">
        <v>51</v>
      </c>
      <c r="D469" s="34" t="s">
        <v>516</v>
      </c>
      <c r="E469" s="34" t="s">
        <v>2173</v>
      </c>
      <c r="F469" s="34" t="s">
        <v>1975</v>
      </c>
      <c r="G469" s="34" t="s">
        <v>2136</v>
      </c>
      <c r="H469" s="34" t="s">
        <v>2276</v>
      </c>
      <c r="I469" s="36">
        <v>28440</v>
      </c>
      <c r="J469" s="37">
        <v>41212</v>
      </c>
      <c r="K469" s="34" t="s">
        <v>1660</v>
      </c>
      <c r="L469" s="34" t="s">
        <v>33</v>
      </c>
      <c r="M469" s="34" t="s">
        <v>34</v>
      </c>
      <c r="N469" s="37">
        <v>41376</v>
      </c>
      <c r="O469" s="37">
        <f t="shared" ref="O469:O532" si="32">J469</f>
        <v>41212</v>
      </c>
      <c r="P469" s="38">
        <v>365</v>
      </c>
      <c r="Q469" s="37" t="s">
        <v>2297</v>
      </c>
      <c r="R469" s="37">
        <f t="shared" si="30"/>
        <v>41577</v>
      </c>
      <c r="S469" s="38">
        <f t="shared" si="31"/>
        <v>-201</v>
      </c>
      <c r="T469" s="39" t="s">
        <v>2298</v>
      </c>
      <c r="U469" s="34" t="s">
        <v>1577</v>
      </c>
      <c r="V469" s="37">
        <v>41445</v>
      </c>
      <c r="W469" s="40" t="s">
        <v>1625</v>
      </c>
      <c r="X469" s="37" t="s">
        <v>1579</v>
      </c>
      <c r="Y469" s="40" t="s">
        <v>38</v>
      </c>
      <c r="Z469" s="40" t="s">
        <v>1580</v>
      </c>
      <c r="AA469" s="41" t="s">
        <v>40</v>
      </c>
      <c r="AB469" s="41" t="s">
        <v>40</v>
      </c>
      <c r="AC469" s="34" t="s">
        <v>784</v>
      </c>
      <c r="AD469" s="34" t="s">
        <v>42</v>
      </c>
      <c r="AE469" s="40" t="s">
        <v>88</v>
      </c>
      <c r="AF469" s="40" t="s">
        <v>1661</v>
      </c>
      <c r="AG469" s="34" t="s">
        <v>1662</v>
      </c>
      <c r="AH469" s="34" t="s">
        <v>1663</v>
      </c>
      <c r="AI469" s="34" t="s">
        <v>47</v>
      </c>
      <c r="AJ469" s="33">
        <v>29014378</v>
      </c>
      <c r="AK469" s="40" t="s">
        <v>247</v>
      </c>
      <c r="AL469" s="40" t="s">
        <v>49</v>
      </c>
      <c r="AM469" s="40" t="s">
        <v>50</v>
      </c>
      <c r="AN469" s="40" t="s">
        <v>3409</v>
      </c>
      <c r="AO469" s="40" t="s">
        <v>3942</v>
      </c>
      <c r="AP469" s="40" t="s">
        <v>2355</v>
      </c>
      <c r="AQ469" s="40" t="s">
        <v>2331</v>
      </c>
      <c r="AR469" s="38">
        <v>25671091</v>
      </c>
      <c r="AS469" s="42" t="s">
        <v>4064</v>
      </c>
      <c r="AT469" s="43" t="s">
        <v>4062</v>
      </c>
      <c r="AU469" s="33">
        <v>25671091</v>
      </c>
      <c r="AV469" s="33" t="s">
        <v>2856</v>
      </c>
      <c r="AW469" s="33" t="s">
        <v>4080</v>
      </c>
      <c r="AX469" s="40" t="s">
        <v>4056</v>
      </c>
      <c r="AY469" s="40" t="s">
        <v>4058</v>
      </c>
      <c r="AZ469" s="43" t="s">
        <v>4062</v>
      </c>
      <c r="BA469" s="42" t="s">
        <v>4064</v>
      </c>
      <c r="BB469" s="43" t="s">
        <v>4062</v>
      </c>
      <c r="BC469" s="43" t="s">
        <v>4062</v>
      </c>
      <c r="BD469" s="43" t="s">
        <v>4062</v>
      </c>
      <c r="BE469" s="42" t="s">
        <v>4070</v>
      </c>
      <c r="BF469" s="42" t="s">
        <v>4058</v>
      </c>
      <c r="BG469" s="43" t="s">
        <v>4062</v>
      </c>
      <c r="BH469" s="42" t="s">
        <v>4064</v>
      </c>
      <c r="BI469" s="43" t="s">
        <v>4062</v>
      </c>
      <c r="BJ469" s="43" t="s">
        <v>4062</v>
      </c>
      <c r="BK469" s="43" t="s">
        <v>4062</v>
      </c>
      <c r="BL469" s="42" t="s">
        <v>40</v>
      </c>
      <c r="BM469" s="42" t="s">
        <v>40</v>
      </c>
      <c r="BN469" s="43" t="s">
        <v>4062</v>
      </c>
      <c r="BO469" s="43" t="s">
        <v>4062</v>
      </c>
      <c r="BP469" s="43" t="s">
        <v>4062</v>
      </c>
      <c r="BQ469" s="43" t="s">
        <v>4062</v>
      </c>
      <c r="BR469" s="43" t="s">
        <v>4062</v>
      </c>
      <c r="BS469" s="43" t="s">
        <v>4062</v>
      </c>
      <c r="BT469" s="43" t="s">
        <v>4062</v>
      </c>
    </row>
    <row r="470" spans="1:72" s="42" customFormat="1" x14ac:dyDescent="0.2">
      <c r="A470" s="33">
        <v>25671091</v>
      </c>
      <c r="B470" s="34" t="s">
        <v>1659</v>
      </c>
      <c r="C470" s="34" t="s">
        <v>54</v>
      </c>
      <c r="D470" s="34" t="s">
        <v>353</v>
      </c>
      <c r="E470" s="34" t="s">
        <v>2174</v>
      </c>
      <c r="F470" s="34" t="s">
        <v>1955</v>
      </c>
      <c r="G470" s="34" t="s">
        <v>2136</v>
      </c>
      <c r="H470" s="34" t="s">
        <v>2276</v>
      </c>
      <c r="I470" s="36">
        <v>66390</v>
      </c>
      <c r="J470" s="37">
        <v>41212</v>
      </c>
      <c r="K470" s="34" t="s">
        <v>1660</v>
      </c>
      <c r="L470" s="34" t="s">
        <v>33</v>
      </c>
      <c r="M470" s="34" t="s">
        <v>34</v>
      </c>
      <c r="N470" s="37">
        <v>41376</v>
      </c>
      <c r="O470" s="37">
        <f t="shared" si="32"/>
        <v>41212</v>
      </c>
      <c r="P470" s="38">
        <v>365</v>
      </c>
      <c r="Q470" s="37" t="s">
        <v>2297</v>
      </c>
      <c r="R470" s="37">
        <f t="shared" si="30"/>
        <v>41577</v>
      </c>
      <c r="S470" s="38">
        <f t="shared" si="31"/>
        <v>-201</v>
      </c>
      <c r="T470" s="39" t="s">
        <v>2298</v>
      </c>
      <c r="U470" s="34" t="s">
        <v>1577</v>
      </c>
      <c r="V470" s="37">
        <v>41445</v>
      </c>
      <c r="W470" s="40" t="s">
        <v>1625</v>
      </c>
      <c r="X470" s="37" t="s">
        <v>1579</v>
      </c>
      <c r="Y470" s="40" t="s">
        <v>38</v>
      </c>
      <c r="Z470" s="40" t="s">
        <v>1580</v>
      </c>
      <c r="AA470" s="41" t="s">
        <v>40</v>
      </c>
      <c r="AB470" s="41" t="s">
        <v>40</v>
      </c>
      <c r="AC470" s="34" t="s">
        <v>784</v>
      </c>
      <c r="AD470" s="34" t="s">
        <v>42</v>
      </c>
      <c r="AE470" s="40" t="s">
        <v>88</v>
      </c>
      <c r="AF470" s="40" t="s">
        <v>1661</v>
      </c>
      <c r="AG470" s="34" t="s">
        <v>1662</v>
      </c>
      <c r="AH470" s="34" t="s">
        <v>1663</v>
      </c>
      <c r="AI470" s="34" t="s">
        <v>47</v>
      </c>
      <c r="AJ470" s="33">
        <v>29014378</v>
      </c>
      <c r="AK470" s="40" t="s">
        <v>247</v>
      </c>
      <c r="AL470" s="40" t="s">
        <v>49</v>
      </c>
      <c r="AM470" s="40" t="s">
        <v>50</v>
      </c>
      <c r="AN470" s="40" t="s">
        <v>3410</v>
      </c>
      <c r="AO470" s="40" t="s">
        <v>3943</v>
      </c>
      <c r="AP470" s="40" t="s">
        <v>2355</v>
      </c>
      <c r="AQ470" s="40" t="s">
        <v>2331</v>
      </c>
      <c r="AR470" s="38">
        <v>25671091</v>
      </c>
      <c r="AS470" s="42" t="s">
        <v>4064</v>
      </c>
      <c r="AT470" s="43" t="s">
        <v>4062</v>
      </c>
      <c r="AU470" s="33">
        <v>25671091</v>
      </c>
      <c r="AV470" s="33" t="s">
        <v>2857</v>
      </c>
      <c r="AW470" s="33" t="s">
        <v>4080</v>
      </c>
      <c r="AX470" s="40" t="s">
        <v>4056</v>
      </c>
      <c r="AY470" s="40" t="s">
        <v>4058</v>
      </c>
      <c r="AZ470" s="43" t="s">
        <v>4062</v>
      </c>
      <c r="BA470" s="42" t="s">
        <v>4064</v>
      </c>
      <c r="BB470" s="43" t="s">
        <v>4062</v>
      </c>
      <c r="BC470" s="43" t="s">
        <v>4062</v>
      </c>
      <c r="BD470" s="43" t="s">
        <v>4062</v>
      </c>
      <c r="BE470" s="42" t="s">
        <v>4070</v>
      </c>
      <c r="BF470" s="42" t="s">
        <v>4058</v>
      </c>
      <c r="BG470" s="43" t="s">
        <v>4062</v>
      </c>
      <c r="BH470" s="42" t="s">
        <v>4064</v>
      </c>
      <c r="BI470" s="43" t="s">
        <v>4062</v>
      </c>
      <c r="BJ470" s="43" t="s">
        <v>4062</v>
      </c>
      <c r="BK470" s="43" t="s">
        <v>4062</v>
      </c>
      <c r="BL470" s="42" t="s">
        <v>40</v>
      </c>
      <c r="BM470" s="42" t="s">
        <v>40</v>
      </c>
      <c r="BN470" s="43" t="s">
        <v>4062</v>
      </c>
      <c r="BO470" s="43" t="s">
        <v>4062</v>
      </c>
      <c r="BP470" s="43" t="s">
        <v>4062</v>
      </c>
      <c r="BQ470" s="43" t="s">
        <v>4062</v>
      </c>
      <c r="BR470" s="43" t="s">
        <v>4062</v>
      </c>
      <c r="BS470" s="43" t="s">
        <v>4062</v>
      </c>
      <c r="BT470" s="43" t="s">
        <v>4062</v>
      </c>
    </row>
    <row r="471" spans="1:72" s="42" customFormat="1" x14ac:dyDescent="0.2">
      <c r="A471" s="33">
        <v>25671206</v>
      </c>
      <c r="B471" s="34" t="s">
        <v>1664</v>
      </c>
      <c r="C471" s="34" t="s">
        <v>54</v>
      </c>
      <c r="D471" s="34" t="s">
        <v>55</v>
      </c>
      <c r="E471" s="34" t="s">
        <v>2188</v>
      </c>
      <c r="F471" s="34" t="s">
        <v>1947</v>
      </c>
      <c r="G471" s="34" t="s">
        <v>1948</v>
      </c>
      <c r="H471" s="34" t="s">
        <v>2201</v>
      </c>
      <c r="I471" s="36">
        <v>68960</v>
      </c>
      <c r="J471" s="37">
        <v>41271</v>
      </c>
      <c r="K471" s="34" t="s">
        <v>1665</v>
      </c>
      <c r="L471" s="34" t="s">
        <v>33</v>
      </c>
      <c r="M471" s="34" t="s">
        <v>34</v>
      </c>
      <c r="N471" s="37">
        <v>41376</v>
      </c>
      <c r="O471" s="37">
        <f t="shared" si="32"/>
        <v>41271</v>
      </c>
      <c r="P471" s="38">
        <v>365</v>
      </c>
      <c r="Q471" s="37" t="s">
        <v>2297</v>
      </c>
      <c r="R471" s="37">
        <f t="shared" si="30"/>
        <v>41636</v>
      </c>
      <c r="S471" s="38">
        <f t="shared" si="31"/>
        <v>-260</v>
      </c>
      <c r="T471" s="39" t="s">
        <v>2298</v>
      </c>
      <c r="U471" s="34" t="s">
        <v>1577</v>
      </c>
      <c r="V471" s="37">
        <v>41445</v>
      </c>
      <c r="W471" s="40" t="s">
        <v>1589</v>
      </c>
      <c r="X471" s="37" t="s">
        <v>1579</v>
      </c>
      <c r="Y471" s="40" t="s">
        <v>57</v>
      </c>
      <c r="Z471" s="40" t="s">
        <v>1580</v>
      </c>
      <c r="AA471" s="41" t="s">
        <v>40</v>
      </c>
      <c r="AB471" s="41" t="s">
        <v>40</v>
      </c>
      <c r="AC471" s="34" t="s">
        <v>58</v>
      </c>
      <c r="AD471" s="34" t="s">
        <v>59</v>
      </c>
      <c r="AE471" s="40" t="s">
        <v>60</v>
      </c>
      <c r="AF471" s="40" t="s">
        <v>61</v>
      </c>
      <c r="AG471" s="34" t="s">
        <v>62</v>
      </c>
      <c r="AH471" s="34" t="s">
        <v>63</v>
      </c>
      <c r="AI471" s="34" t="s">
        <v>47</v>
      </c>
      <c r="AJ471" s="33">
        <v>71776339</v>
      </c>
      <c r="AK471" s="40" t="s">
        <v>247</v>
      </c>
      <c r="AL471" s="40" t="s">
        <v>49</v>
      </c>
      <c r="AM471" s="40" t="s">
        <v>64</v>
      </c>
      <c r="AN471" s="40" t="s">
        <v>2989</v>
      </c>
      <c r="AO471" s="40" t="s">
        <v>3522</v>
      </c>
      <c r="AP471" s="40" t="s">
        <v>2364</v>
      </c>
      <c r="AQ471" s="40" t="s">
        <v>2334</v>
      </c>
      <c r="AR471" s="38">
        <v>25671206</v>
      </c>
      <c r="AS471" s="43" t="s">
        <v>4062</v>
      </c>
      <c r="AT471" s="44" t="s">
        <v>4061</v>
      </c>
      <c r="AU471" s="33">
        <v>25671206</v>
      </c>
      <c r="AV471" s="33" t="s">
        <v>2858</v>
      </c>
      <c r="AW471" s="33" t="s">
        <v>4080</v>
      </c>
      <c r="AX471" s="40" t="s">
        <v>4056</v>
      </c>
      <c r="AY471" s="40" t="s">
        <v>4059</v>
      </c>
      <c r="AZ471" s="43" t="s">
        <v>4062</v>
      </c>
      <c r="BA471" s="43" t="s">
        <v>4062</v>
      </c>
      <c r="BB471" s="43" t="s">
        <v>4062</v>
      </c>
      <c r="BC471" s="43" t="s">
        <v>4062</v>
      </c>
      <c r="BD471" s="42" t="s">
        <v>4061</v>
      </c>
      <c r="BE471" s="42" t="s">
        <v>4070</v>
      </c>
      <c r="BF471" s="42" t="s">
        <v>4059</v>
      </c>
      <c r="BG471" s="43" t="s">
        <v>4062</v>
      </c>
      <c r="BH471" s="43" t="s">
        <v>4062</v>
      </c>
      <c r="BI471" s="43" t="s">
        <v>4062</v>
      </c>
      <c r="BJ471" s="43" t="s">
        <v>4062</v>
      </c>
      <c r="BK471" s="42" t="s">
        <v>4061</v>
      </c>
      <c r="BL471" s="42" t="s">
        <v>40</v>
      </c>
      <c r="BM471" s="42" t="s">
        <v>40</v>
      </c>
      <c r="BN471" s="43" t="s">
        <v>4062</v>
      </c>
      <c r="BO471" s="43" t="s">
        <v>4062</v>
      </c>
      <c r="BP471" s="43" t="s">
        <v>4062</v>
      </c>
      <c r="BQ471" s="43" t="s">
        <v>4062</v>
      </c>
      <c r="BR471" s="43" t="s">
        <v>4062</v>
      </c>
      <c r="BS471" s="43" t="s">
        <v>4062</v>
      </c>
      <c r="BT471" s="43" t="s">
        <v>4062</v>
      </c>
    </row>
    <row r="472" spans="1:72" s="42" customFormat="1" x14ac:dyDescent="0.2">
      <c r="A472" s="33">
        <v>54378909</v>
      </c>
      <c r="B472" s="34" t="s">
        <v>1666</v>
      </c>
      <c r="C472" s="34" t="s">
        <v>51</v>
      </c>
      <c r="D472" s="34" t="s">
        <v>1603</v>
      </c>
      <c r="E472" s="34" t="s">
        <v>2174</v>
      </c>
      <c r="F472" s="34" t="s">
        <v>2125</v>
      </c>
      <c r="G472" s="34" t="s">
        <v>1967</v>
      </c>
      <c r="H472" s="34" t="s">
        <v>2211</v>
      </c>
      <c r="I472" s="36">
        <v>142230</v>
      </c>
      <c r="J472" s="37">
        <v>41256</v>
      </c>
      <c r="K472" s="34" t="s">
        <v>1667</v>
      </c>
      <c r="L472" s="34" t="s">
        <v>33</v>
      </c>
      <c r="M472" s="34" t="s">
        <v>34</v>
      </c>
      <c r="N472" s="37">
        <v>41375</v>
      </c>
      <c r="O472" s="37">
        <f t="shared" si="32"/>
        <v>41256</v>
      </c>
      <c r="P472" s="38">
        <v>365</v>
      </c>
      <c r="Q472" s="37" t="s">
        <v>2297</v>
      </c>
      <c r="R472" s="37">
        <f t="shared" si="30"/>
        <v>41621</v>
      </c>
      <c r="S472" s="38">
        <f t="shared" si="31"/>
        <v>-246</v>
      </c>
      <c r="T472" s="39" t="s">
        <v>2298</v>
      </c>
      <c r="U472" s="34" t="s">
        <v>1577</v>
      </c>
      <c r="V472" s="37">
        <v>41445</v>
      </c>
      <c r="W472" s="40" t="s">
        <v>1625</v>
      </c>
      <c r="X472" s="37" t="s">
        <v>1579</v>
      </c>
      <c r="Y472" s="40" t="s">
        <v>334</v>
      </c>
      <c r="Z472" s="40" t="s">
        <v>1580</v>
      </c>
      <c r="AA472" s="34" t="s">
        <v>1668</v>
      </c>
      <c r="AB472" s="34" t="s">
        <v>519</v>
      </c>
      <c r="AC472" s="45" t="s">
        <v>40</v>
      </c>
      <c r="AD472" s="45" t="s">
        <v>40</v>
      </c>
      <c r="AE472" s="45" t="s">
        <v>40</v>
      </c>
      <c r="AF472" s="45" t="s">
        <v>40</v>
      </c>
      <c r="AG472" s="45" t="s">
        <v>40</v>
      </c>
      <c r="AH472" s="34" t="s">
        <v>1669</v>
      </c>
      <c r="AI472" s="34" t="s">
        <v>47</v>
      </c>
      <c r="AJ472" s="33">
        <v>29265102</v>
      </c>
      <c r="AK472" s="40" t="s">
        <v>247</v>
      </c>
      <c r="AL472" s="40" t="s">
        <v>49</v>
      </c>
      <c r="AM472" s="40" t="s">
        <v>50</v>
      </c>
      <c r="AN472" s="40" t="s">
        <v>3411</v>
      </c>
      <c r="AO472" s="40" t="s">
        <v>3944</v>
      </c>
      <c r="AP472" s="40" t="s">
        <v>2327</v>
      </c>
      <c r="AQ472" s="40" t="s">
        <v>2329</v>
      </c>
      <c r="AR472" s="38">
        <v>54378909</v>
      </c>
      <c r="AS472" s="42" t="s">
        <v>4064</v>
      </c>
      <c r="AT472" s="43" t="s">
        <v>4062</v>
      </c>
      <c r="AU472" s="33">
        <v>54378909</v>
      </c>
      <c r="AV472" s="33" t="s">
        <v>2859</v>
      </c>
      <c r="AW472" s="33" t="s">
        <v>4080</v>
      </c>
      <c r="AX472" s="40" t="s">
        <v>4057</v>
      </c>
      <c r="AY472" s="40" t="s">
        <v>4058</v>
      </c>
      <c r="AZ472" s="43" t="s">
        <v>4062</v>
      </c>
      <c r="BA472" s="42" t="s">
        <v>4064</v>
      </c>
      <c r="BB472" s="43" t="s">
        <v>4062</v>
      </c>
      <c r="BC472" s="43" t="s">
        <v>4062</v>
      </c>
      <c r="BD472" s="43" t="s">
        <v>4062</v>
      </c>
      <c r="BE472" s="42" t="s">
        <v>4070</v>
      </c>
      <c r="BF472" s="42" t="s">
        <v>4058</v>
      </c>
      <c r="BG472" s="43" t="s">
        <v>4062</v>
      </c>
      <c r="BH472" s="42" t="s">
        <v>4064</v>
      </c>
      <c r="BI472" s="43" t="s">
        <v>4062</v>
      </c>
      <c r="BJ472" s="43" t="s">
        <v>4062</v>
      </c>
      <c r="BK472" s="43" t="s">
        <v>4062</v>
      </c>
      <c r="BL472" s="42" t="s">
        <v>4074</v>
      </c>
      <c r="BM472" s="42" t="s">
        <v>4076</v>
      </c>
      <c r="BN472" s="42" t="s">
        <v>4064</v>
      </c>
      <c r="BO472" s="43" t="s">
        <v>4062</v>
      </c>
      <c r="BP472" s="43" t="s">
        <v>4062</v>
      </c>
      <c r="BQ472" s="43" t="s">
        <v>4062</v>
      </c>
      <c r="BR472" s="43" t="s">
        <v>4062</v>
      </c>
      <c r="BS472" s="43" t="s">
        <v>4062</v>
      </c>
      <c r="BT472" s="43" t="s">
        <v>4062</v>
      </c>
    </row>
    <row r="473" spans="1:72" s="42" customFormat="1" x14ac:dyDescent="0.2">
      <c r="A473" s="33">
        <v>54380226</v>
      </c>
      <c r="B473" s="34" t="s">
        <v>1670</v>
      </c>
      <c r="C473" s="34" t="s">
        <v>30</v>
      </c>
      <c r="D473" s="34" t="s">
        <v>1671</v>
      </c>
      <c r="E473" s="34" t="s">
        <v>2177</v>
      </c>
      <c r="F473" s="34" t="s">
        <v>2137</v>
      </c>
      <c r="G473" s="34" t="s">
        <v>1974</v>
      </c>
      <c r="H473" s="34" t="s">
        <v>2177</v>
      </c>
      <c r="I473" s="36">
        <v>9850</v>
      </c>
      <c r="J473" s="37">
        <v>41271</v>
      </c>
      <c r="K473" s="34" t="s">
        <v>1672</v>
      </c>
      <c r="L473" s="34" t="s">
        <v>33</v>
      </c>
      <c r="M473" s="34" t="s">
        <v>34</v>
      </c>
      <c r="N473" s="37">
        <v>41375</v>
      </c>
      <c r="O473" s="37">
        <f t="shared" si="32"/>
        <v>41271</v>
      </c>
      <c r="P473" s="38">
        <v>365</v>
      </c>
      <c r="Q473" s="37" t="s">
        <v>2297</v>
      </c>
      <c r="R473" s="37">
        <f t="shared" si="30"/>
        <v>41636</v>
      </c>
      <c r="S473" s="38">
        <f t="shared" si="31"/>
        <v>-261</v>
      </c>
      <c r="T473" s="39" t="s">
        <v>2298</v>
      </c>
      <c r="U473" s="34" t="s">
        <v>1577</v>
      </c>
      <c r="V473" s="37">
        <v>41445</v>
      </c>
      <c r="W473" s="40" t="s">
        <v>1589</v>
      </c>
      <c r="X473" s="37" t="s">
        <v>1579</v>
      </c>
      <c r="Y473" s="40" t="s">
        <v>57</v>
      </c>
      <c r="Z473" s="40" t="s">
        <v>1580</v>
      </c>
      <c r="AA473" s="34" t="s">
        <v>1673</v>
      </c>
      <c r="AB473" s="34" t="s">
        <v>1674</v>
      </c>
      <c r="AC473" s="45" t="s">
        <v>40</v>
      </c>
      <c r="AD473" s="45" t="s">
        <v>40</v>
      </c>
      <c r="AE473" s="45" t="s">
        <v>40</v>
      </c>
      <c r="AF473" s="45" t="s">
        <v>40</v>
      </c>
      <c r="AG473" s="45" t="s">
        <v>40</v>
      </c>
      <c r="AH473" s="34" t="s">
        <v>1675</v>
      </c>
      <c r="AI473" s="34" t="s">
        <v>47</v>
      </c>
      <c r="AJ473" s="33">
        <v>17351302</v>
      </c>
      <c r="AK473" s="40" t="s">
        <v>247</v>
      </c>
      <c r="AL473" s="40" t="s">
        <v>49</v>
      </c>
      <c r="AM473" s="40" t="s">
        <v>64</v>
      </c>
      <c r="AN473" s="40" t="s">
        <v>3412</v>
      </c>
      <c r="AO473" s="40" t="s">
        <v>3945</v>
      </c>
      <c r="AP473" s="40" t="s">
        <v>2327</v>
      </c>
      <c r="AQ473" s="40" t="s">
        <v>2329</v>
      </c>
      <c r="AR473" s="38">
        <v>54380226</v>
      </c>
      <c r="AS473" s="43" t="s">
        <v>4062</v>
      </c>
      <c r="AT473" s="44" t="s">
        <v>4061</v>
      </c>
      <c r="AU473" s="33">
        <v>54380226</v>
      </c>
      <c r="AV473" s="33" t="s">
        <v>2860</v>
      </c>
      <c r="AW473" s="33" t="s">
        <v>4080</v>
      </c>
      <c r="AX473" s="40" t="s">
        <v>4057</v>
      </c>
      <c r="AY473" s="40" t="s">
        <v>4059</v>
      </c>
      <c r="AZ473" s="43" t="s">
        <v>4062</v>
      </c>
      <c r="BA473" s="43" t="s">
        <v>4062</v>
      </c>
      <c r="BB473" s="43" t="s">
        <v>4062</v>
      </c>
      <c r="BC473" s="43" t="s">
        <v>4062</v>
      </c>
      <c r="BD473" s="42" t="s">
        <v>4061</v>
      </c>
      <c r="BE473" s="42" t="s">
        <v>4070</v>
      </c>
      <c r="BF473" s="42" t="s">
        <v>4059</v>
      </c>
      <c r="BG473" s="43" t="s">
        <v>4062</v>
      </c>
      <c r="BH473" s="43" t="s">
        <v>4062</v>
      </c>
      <c r="BI473" s="43" t="s">
        <v>4062</v>
      </c>
      <c r="BJ473" s="43" t="s">
        <v>4062</v>
      </c>
      <c r="BK473" s="42" t="s">
        <v>4061</v>
      </c>
      <c r="BL473" s="42" t="s">
        <v>40</v>
      </c>
      <c r="BM473" s="42" t="s">
        <v>40</v>
      </c>
      <c r="BN473" s="43" t="s">
        <v>4062</v>
      </c>
      <c r="BO473" s="43" t="s">
        <v>4062</v>
      </c>
      <c r="BP473" s="43" t="s">
        <v>4062</v>
      </c>
      <c r="BQ473" s="43" t="s">
        <v>4062</v>
      </c>
      <c r="BR473" s="43" t="s">
        <v>4062</v>
      </c>
      <c r="BS473" s="43" t="s">
        <v>4062</v>
      </c>
      <c r="BT473" s="43" t="s">
        <v>4062</v>
      </c>
    </row>
    <row r="474" spans="1:72" s="42" customFormat="1" x14ac:dyDescent="0.2">
      <c r="A474" s="33">
        <v>54380226</v>
      </c>
      <c r="B474" s="34" t="s">
        <v>1670</v>
      </c>
      <c r="C474" s="34" t="s">
        <v>51</v>
      </c>
      <c r="D474" s="34" t="s">
        <v>1676</v>
      </c>
      <c r="E474" s="34" t="s">
        <v>2177</v>
      </c>
      <c r="F474" s="34" t="s">
        <v>2138</v>
      </c>
      <c r="G474" s="34" t="s">
        <v>1974</v>
      </c>
      <c r="H474" s="34" t="s">
        <v>2177</v>
      </c>
      <c r="I474" s="36">
        <v>15994</v>
      </c>
      <c r="J474" s="37">
        <v>41271</v>
      </c>
      <c r="K474" s="34" t="s">
        <v>1672</v>
      </c>
      <c r="L474" s="34" t="s">
        <v>33</v>
      </c>
      <c r="M474" s="34" t="s">
        <v>34</v>
      </c>
      <c r="N474" s="37">
        <v>41375</v>
      </c>
      <c r="O474" s="37">
        <f t="shared" si="32"/>
        <v>41271</v>
      </c>
      <c r="P474" s="38">
        <v>365</v>
      </c>
      <c r="Q474" s="37" t="s">
        <v>2297</v>
      </c>
      <c r="R474" s="37">
        <f t="shared" si="30"/>
        <v>41636</v>
      </c>
      <c r="S474" s="38">
        <f t="shared" si="31"/>
        <v>-261</v>
      </c>
      <c r="T474" s="39" t="s">
        <v>2298</v>
      </c>
      <c r="U474" s="34" t="s">
        <v>1577</v>
      </c>
      <c r="V474" s="37">
        <v>41445</v>
      </c>
      <c r="W474" s="40" t="s">
        <v>1589</v>
      </c>
      <c r="X474" s="37" t="s">
        <v>1579</v>
      </c>
      <c r="Y474" s="40" t="s">
        <v>57</v>
      </c>
      <c r="Z474" s="40" t="s">
        <v>1580</v>
      </c>
      <c r="AA474" s="34" t="s">
        <v>1673</v>
      </c>
      <c r="AB474" s="34" t="s">
        <v>1674</v>
      </c>
      <c r="AC474" s="45" t="s">
        <v>40</v>
      </c>
      <c r="AD474" s="45" t="s">
        <v>40</v>
      </c>
      <c r="AE474" s="45" t="s">
        <v>40</v>
      </c>
      <c r="AF474" s="45" t="s">
        <v>40</v>
      </c>
      <c r="AG474" s="45" t="s">
        <v>40</v>
      </c>
      <c r="AH474" s="34" t="s">
        <v>1675</v>
      </c>
      <c r="AI474" s="34" t="s">
        <v>47</v>
      </c>
      <c r="AJ474" s="33">
        <v>17351302</v>
      </c>
      <c r="AK474" s="40" t="s">
        <v>247</v>
      </c>
      <c r="AL474" s="40" t="s">
        <v>49</v>
      </c>
      <c r="AM474" s="40" t="s">
        <v>64</v>
      </c>
      <c r="AN474" s="40" t="s">
        <v>3413</v>
      </c>
      <c r="AO474" s="40" t="s">
        <v>3946</v>
      </c>
      <c r="AP474" s="40" t="s">
        <v>2327</v>
      </c>
      <c r="AQ474" s="40" t="s">
        <v>2329</v>
      </c>
      <c r="AR474" s="38">
        <v>54380226</v>
      </c>
      <c r="AS474" s="43" t="s">
        <v>4062</v>
      </c>
      <c r="AT474" s="44" t="s">
        <v>4061</v>
      </c>
      <c r="AU474" s="33">
        <v>54380226</v>
      </c>
      <c r="AV474" s="33" t="s">
        <v>2861</v>
      </c>
      <c r="AW474" s="33" t="s">
        <v>4080</v>
      </c>
      <c r="AX474" s="40" t="s">
        <v>4057</v>
      </c>
      <c r="AY474" s="40" t="s">
        <v>4059</v>
      </c>
      <c r="AZ474" s="43" t="s">
        <v>4062</v>
      </c>
      <c r="BA474" s="43" t="s">
        <v>4062</v>
      </c>
      <c r="BB474" s="43" t="s">
        <v>4062</v>
      </c>
      <c r="BC474" s="43" t="s">
        <v>4062</v>
      </c>
      <c r="BD474" s="42" t="s">
        <v>4061</v>
      </c>
      <c r="BE474" s="42" t="s">
        <v>4070</v>
      </c>
      <c r="BF474" s="42" t="s">
        <v>4059</v>
      </c>
      <c r="BG474" s="43" t="s">
        <v>4062</v>
      </c>
      <c r="BH474" s="43" t="s">
        <v>4062</v>
      </c>
      <c r="BI474" s="43" t="s">
        <v>4062</v>
      </c>
      <c r="BJ474" s="43" t="s">
        <v>4062</v>
      </c>
      <c r="BK474" s="42" t="s">
        <v>4061</v>
      </c>
      <c r="BL474" s="42" t="s">
        <v>40</v>
      </c>
      <c r="BM474" s="42" t="s">
        <v>40</v>
      </c>
      <c r="BN474" s="43" t="s">
        <v>4062</v>
      </c>
      <c r="BO474" s="43" t="s">
        <v>4062</v>
      </c>
      <c r="BP474" s="43" t="s">
        <v>4062</v>
      </c>
      <c r="BQ474" s="43" t="s">
        <v>4062</v>
      </c>
      <c r="BR474" s="43" t="s">
        <v>4062</v>
      </c>
      <c r="BS474" s="43" t="s">
        <v>4062</v>
      </c>
      <c r="BT474" s="43" t="s">
        <v>4062</v>
      </c>
    </row>
    <row r="475" spans="1:72" s="42" customFormat="1" x14ac:dyDescent="0.2">
      <c r="A475" s="33">
        <v>54382163</v>
      </c>
      <c r="B475" s="34" t="s">
        <v>1677</v>
      </c>
      <c r="C475" s="34" t="s">
        <v>1446</v>
      </c>
      <c r="D475" s="34" t="s">
        <v>1678</v>
      </c>
      <c r="E475" s="34" t="s">
        <v>2181</v>
      </c>
      <c r="F475" s="34" t="s">
        <v>2139</v>
      </c>
      <c r="G475" s="34" t="s">
        <v>2140</v>
      </c>
      <c r="H475" s="34" t="s">
        <v>2277</v>
      </c>
      <c r="I475" s="36">
        <v>730800</v>
      </c>
      <c r="J475" s="37">
        <v>41262</v>
      </c>
      <c r="K475" s="34" t="s">
        <v>1679</v>
      </c>
      <c r="L475" s="34" t="s">
        <v>1680</v>
      </c>
      <c r="M475" s="34" t="s">
        <v>1681</v>
      </c>
      <c r="N475" s="37">
        <v>41375</v>
      </c>
      <c r="O475" s="37">
        <f t="shared" si="32"/>
        <v>41262</v>
      </c>
      <c r="P475" s="38">
        <v>365</v>
      </c>
      <c r="Q475" s="37" t="s">
        <v>2297</v>
      </c>
      <c r="R475" s="37">
        <f t="shared" si="30"/>
        <v>41627</v>
      </c>
      <c r="S475" s="38">
        <f t="shared" si="31"/>
        <v>-252</v>
      </c>
      <c r="T475" s="39" t="s">
        <v>2298</v>
      </c>
      <c r="U475" s="34" t="s">
        <v>1577</v>
      </c>
      <c r="V475" s="37">
        <v>41445</v>
      </c>
      <c r="W475" s="40" t="s">
        <v>1589</v>
      </c>
      <c r="X475" s="37" t="s">
        <v>1579</v>
      </c>
      <c r="Y475" s="40" t="s">
        <v>57</v>
      </c>
      <c r="Z475" s="40" t="s">
        <v>1580</v>
      </c>
      <c r="AA475" s="34" t="s">
        <v>1682</v>
      </c>
      <c r="AB475" s="34" t="s">
        <v>1025</v>
      </c>
      <c r="AC475" s="45" t="s">
        <v>40</v>
      </c>
      <c r="AD475" s="45" t="s">
        <v>40</v>
      </c>
      <c r="AE475" s="45" t="s">
        <v>40</v>
      </c>
      <c r="AF475" s="45" t="s">
        <v>40</v>
      </c>
      <c r="AG475" s="45" t="s">
        <v>40</v>
      </c>
      <c r="AH475" s="34" t="s">
        <v>1683</v>
      </c>
      <c r="AI475" s="34" t="s">
        <v>47</v>
      </c>
      <c r="AJ475" s="33">
        <v>27957474</v>
      </c>
      <c r="AK475" s="40" t="s">
        <v>247</v>
      </c>
      <c r="AL475" s="40" t="s">
        <v>49</v>
      </c>
      <c r="AM475" s="40" t="s">
        <v>64</v>
      </c>
      <c r="AN475" s="40" t="s">
        <v>3414</v>
      </c>
      <c r="AO475" s="40" t="s">
        <v>3947</v>
      </c>
      <c r="AP475" s="40" t="s">
        <v>2327</v>
      </c>
      <c r="AQ475" s="40" t="s">
        <v>2329</v>
      </c>
      <c r="AR475" s="38">
        <v>54382163</v>
      </c>
      <c r="AS475" s="43" t="s">
        <v>4062</v>
      </c>
      <c r="AT475" s="44" t="s">
        <v>4061</v>
      </c>
      <c r="AU475" s="33">
        <v>54382163</v>
      </c>
      <c r="AV475" s="33" t="s">
        <v>2862</v>
      </c>
      <c r="AW475" s="33" t="s">
        <v>4080</v>
      </c>
      <c r="AX475" s="40" t="s">
        <v>4057</v>
      </c>
      <c r="AY475" s="40" t="s">
        <v>4059</v>
      </c>
      <c r="AZ475" s="43" t="s">
        <v>4062</v>
      </c>
      <c r="BA475" s="43" t="s">
        <v>4062</v>
      </c>
      <c r="BB475" s="43" t="s">
        <v>4062</v>
      </c>
      <c r="BC475" s="43" t="s">
        <v>4062</v>
      </c>
      <c r="BD475" s="42" t="s">
        <v>4061</v>
      </c>
      <c r="BE475" s="42" t="s">
        <v>4070</v>
      </c>
      <c r="BF475" s="42" t="s">
        <v>4059</v>
      </c>
      <c r="BG475" s="43" t="s">
        <v>4062</v>
      </c>
      <c r="BH475" s="43" t="s">
        <v>4062</v>
      </c>
      <c r="BI475" s="43" t="s">
        <v>4062</v>
      </c>
      <c r="BJ475" s="43" t="s">
        <v>4062</v>
      </c>
      <c r="BK475" s="42" t="s">
        <v>4061</v>
      </c>
      <c r="BL475" s="42" t="s">
        <v>40</v>
      </c>
      <c r="BM475" s="42" t="s">
        <v>40</v>
      </c>
      <c r="BN475" s="43" t="s">
        <v>4062</v>
      </c>
      <c r="BO475" s="43" t="s">
        <v>4062</v>
      </c>
      <c r="BP475" s="43" t="s">
        <v>4062</v>
      </c>
      <c r="BQ475" s="43" t="s">
        <v>4062</v>
      </c>
      <c r="BR475" s="43" t="s">
        <v>4062</v>
      </c>
      <c r="BS475" s="43" t="s">
        <v>4062</v>
      </c>
      <c r="BT475" s="43" t="s">
        <v>4062</v>
      </c>
    </row>
    <row r="476" spans="1:72" s="42" customFormat="1" x14ac:dyDescent="0.2">
      <c r="A476" s="33">
        <v>54382163</v>
      </c>
      <c r="B476" s="34" t="s">
        <v>1677</v>
      </c>
      <c r="C476" s="34" t="s">
        <v>1453</v>
      </c>
      <c r="D476" s="34" t="s">
        <v>1684</v>
      </c>
      <c r="E476" s="34" t="s">
        <v>2181</v>
      </c>
      <c r="F476" s="34" t="s">
        <v>2141</v>
      </c>
      <c r="G476" s="34" t="s">
        <v>2140</v>
      </c>
      <c r="H476" s="34" t="s">
        <v>2277</v>
      </c>
      <c r="I476" s="36">
        <v>365400</v>
      </c>
      <c r="J476" s="37">
        <v>41262</v>
      </c>
      <c r="K476" s="34" t="s">
        <v>1679</v>
      </c>
      <c r="L476" s="34" t="s">
        <v>1680</v>
      </c>
      <c r="M476" s="34" t="s">
        <v>1681</v>
      </c>
      <c r="N476" s="37">
        <v>41375</v>
      </c>
      <c r="O476" s="37">
        <f t="shared" si="32"/>
        <v>41262</v>
      </c>
      <c r="P476" s="38">
        <v>365</v>
      </c>
      <c r="Q476" s="37" t="s">
        <v>2297</v>
      </c>
      <c r="R476" s="37">
        <f t="shared" si="30"/>
        <v>41627</v>
      </c>
      <c r="S476" s="38">
        <f t="shared" si="31"/>
        <v>-252</v>
      </c>
      <c r="T476" s="39" t="s">
        <v>2298</v>
      </c>
      <c r="U476" s="34" t="s">
        <v>1577</v>
      </c>
      <c r="V476" s="37">
        <v>41445</v>
      </c>
      <c r="W476" s="40" t="s">
        <v>1589</v>
      </c>
      <c r="X476" s="37" t="s">
        <v>1579</v>
      </c>
      <c r="Y476" s="40" t="s">
        <v>57</v>
      </c>
      <c r="Z476" s="40" t="s">
        <v>1580</v>
      </c>
      <c r="AA476" s="34" t="s">
        <v>1682</v>
      </c>
      <c r="AB476" s="34" t="s">
        <v>1025</v>
      </c>
      <c r="AC476" s="45" t="s">
        <v>40</v>
      </c>
      <c r="AD476" s="45" t="s">
        <v>40</v>
      </c>
      <c r="AE476" s="45" t="s">
        <v>40</v>
      </c>
      <c r="AF476" s="45" t="s">
        <v>40</v>
      </c>
      <c r="AG476" s="45" t="s">
        <v>40</v>
      </c>
      <c r="AH476" s="34" t="s">
        <v>1683</v>
      </c>
      <c r="AI476" s="34" t="s">
        <v>47</v>
      </c>
      <c r="AJ476" s="33">
        <v>27957474</v>
      </c>
      <c r="AK476" s="40" t="s">
        <v>247</v>
      </c>
      <c r="AL476" s="40" t="s">
        <v>49</v>
      </c>
      <c r="AM476" s="40" t="s">
        <v>64</v>
      </c>
      <c r="AN476" s="40" t="s">
        <v>3415</v>
      </c>
      <c r="AO476" s="40" t="s">
        <v>3948</v>
      </c>
      <c r="AP476" s="40" t="s">
        <v>2327</v>
      </c>
      <c r="AQ476" s="40" t="s">
        <v>2329</v>
      </c>
      <c r="AR476" s="38">
        <v>54382163</v>
      </c>
      <c r="AS476" s="43" t="s">
        <v>4062</v>
      </c>
      <c r="AT476" s="44" t="s">
        <v>4061</v>
      </c>
      <c r="AU476" s="33">
        <v>54382163</v>
      </c>
      <c r="AV476" s="33" t="s">
        <v>2863</v>
      </c>
      <c r="AW476" s="33" t="s">
        <v>4080</v>
      </c>
      <c r="AX476" s="40" t="s">
        <v>4057</v>
      </c>
      <c r="AY476" s="40" t="s">
        <v>4059</v>
      </c>
      <c r="AZ476" s="43" t="s">
        <v>4062</v>
      </c>
      <c r="BA476" s="43" t="s">
        <v>4062</v>
      </c>
      <c r="BB476" s="43" t="s">
        <v>4062</v>
      </c>
      <c r="BC476" s="43" t="s">
        <v>4062</v>
      </c>
      <c r="BD476" s="42" t="s">
        <v>4061</v>
      </c>
      <c r="BE476" s="42" t="s">
        <v>4070</v>
      </c>
      <c r="BF476" s="42" t="s">
        <v>4059</v>
      </c>
      <c r="BG476" s="43" t="s">
        <v>4062</v>
      </c>
      <c r="BH476" s="43" t="s">
        <v>4062</v>
      </c>
      <c r="BI476" s="43" t="s">
        <v>4062</v>
      </c>
      <c r="BJ476" s="43" t="s">
        <v>4062</v>
      </c>
      <c r="BK476" s="42" t="s">
        <v>4061</v>
      </c>
      <c r="BL476" s="42" t="s">
        <v>40</v>
      </c>
      <c r="BM476" s="42" t="s">
        <v>40</v>
      </c>
      <c r="BN476" s="43" t="s">
        <v>4062</v>
      </c>
      <c r="BO476" s="43" t="s">
        <v>4062</v>
      </c>
      <c r="BP476" s="43" t="s">
        <v>4062</v>
      </c>
      <c r="BQ476" s="43" t="s">
        <v>4062</v>
      </c>
      <c r="BR476" s="43" t="s">
        <v>4062</v>
      </c>
      <c r="BS476" s="43" t="s">
        <v>4062</v>
      </c>
      <c r="BT476" s="43" t="s">
        <v>4062</v>
      </c>
    </row>
    <row r="477" spans="1:72" s="42" customFormat="1" x14ac:dyDescent="0.2">
      <c r="A477" s="33">
        <v>54382163</v>
      </c>
      <c r="B477" s="34" t="s">
        <v>1677</v>
      </c>
      <c r="C477" s="34" t="s">
        <v>773</v>
      </c>
      <c r="D477" s="34" t="s">
        <v>1685</v>
      </c>
      <c r="E477" s="34" t="s">
        <v>2181</v>
      </c>
      <c r="F477" s="34" t="s">
        <v>2142</v>
      </c>
      <c r="G477" s="34" t="s">
        <v>2140</v>
      </c>
      <c r="H477" s="34" t="s">
        <v>2277</v>
      </c>
      <c r="I477" s="36">
        <v>365400</v>
      </c>
      <c r="J477" s="37">
        <v>41262</v>
      </c>
      <c r="K477" s="34" t="s">
        <v>1679</v>
      </c>
      <c r="L477" s="34" t="s">
        <v>1680</v>
      </c>
      <c r="M477" s="34" t="s">
        <v>1681</v>
      </c>
      <c r="N477" s="37">
        <v>41375</v>
      </c>
      <c r="O477" s="37">
        <f t="shared" si="32"/>
        <v>41262</v>
      </c>
      <c r="P477" s="38">
        <v>365</v>
      </c>
      <c r="Q477" s="37" t="s">
        <v>2297</v>
      </c>
      <c r="R477" s="37">
        <f t="shared" si="30"/>
        <v>41627</v>
      </c>
      <c r="S477" s="38">
        <f t="shared" si="31"/>
        <v>-252</v>
      </c>
      <c r="T477" s="39" t="s">
        <v>2298</v>
      </c>
      <c r="U477" s="34" t="s">
        <v>1577</v>
      </c>
      <c r="V477" s="37">
        <v>41445</v>
      </c>
      <c r="W477" s="40" t="s">
        <v>1589</v>
      </c>
      <c r="X477" s="37" t="s">
        <v>1579</v>
      </c>
      <c r="Y477" s="40" t="s">
        <v>57</v>
      </c>
      <c r="Z477" s="40" t="s">
        <v>1580</v>
      </c>
      <c r="AA477" s="34" t="s">
        <v>1682</v>
      </c>
      <c r="AB477" s="34" t="s">
        <v>1025</v>
      </c>
      <c r="AC477" s="45" t="s">
        <v>40</v>
      </c>
      <c r="AD477" s="45" t="s">
        <v>40</v>
      </c>
      <c r="AE477" s="45" t="s">
        <v>40</v>
      </c>
      <c r="AF477" s="45" t="s">
        <v>40</v>
      </c>
      <c r="AG477" s="45" t="s">
        <v>40</v>
      </c>
      <c r="AH477" s="34" t="s">
        <v>1683</v>
      </c>
      <c r="AI477" s="34" t="s">
        <v>47</v>
      </c>
      <c r="AJ477" s="33">
        <v>27957474</v>
      </c>
      <c r="AK477" s="40" t="s">
        <v>247</v>
      </c>
      <c r="AL477" s="40" t="s">
        <v>49</v>
      </c>
      <c r="AM477" s="40" t="s">
        <v>64</v>
      </c>
      <c r="AN477" s="40" t="s">
        <v>3416</v>
      </c>
      <c r="AO477" s="40" t="s">
        <v>3949</v>
      </c>
      <c r="AP477" s="40" t="s">
        <v>2327</v>
      </c>
      <c r="AQ477" s="40" t="s">
        <v>2329</v>
      </c>
      <c r="AR477" s="38">
        <v>54382163</v>
      </c>
      <c r="AS477" s="43" t="s">
        <v>4062</v>
      </c>
      <c r="AT477" s="44" t="s">
        <v>4061</v>
      </c>
      <c r="AU477" s="33">
        <v>54382163</v>
      </c>
      <c r="AV477" s="33" t="s">
        <v>2864</v>
      </c>
      <c r="AW477" s="33" t="s">
        <v>4080</v>
      </c>
      <c r="AX477" s="40" t="s">
        <v>4057</v>
      </c>
      <c r="AY477" s="40" t="s">
        <v>4059</v>
      </c>
      <c r="AZ477" s="43" t="s">
        <v>4062</v>
      </c>
      <c r="BA477" s="43" t="s">
        <v>4062</v>
      </c>
      <c r="BB477" s="43" t="s">
        <v>4062</v>
      </c>
      <c r="BC477" s="43" t="s">
        <v>4062</v>
      </c>
      <c r="BD477" s="42" t="s">
        <v>4061</v>
      </c>
      <c r="BE477" s="42" t="s">
        <v>4070</v>
      </c>
      <c r="BF477" s="42" t="s">
        <v>4059</v>
      </c>
      <c r="BG477" s="43" t="s">
        <v>4062</v>
      </c>
      <c r="BH477" s="43" t="s">
        <v>4062</v>
      </c>
      <c r="BI477" s="43" t="s">
        <v>4062</v>
      </c>
      <c r="BJ477" s="43" t="s">
        <v>4062</v>
      </c>
      <c r="BK477" s="42" t="s">
        <v>4061</v>
      </c>
      <c r="BL477" s="42" t="s">
        <v>40</v>
      </c>
      <c r="BM477" s="42" t="s">
        <v>40</v>
      </c>
      <c r="BN477" s="43" t="s">
        <v>4062</v>
      </c>
      <c r="BO477" s="43" t="s">
        <v>4062</v>
      </c>
      <c r="BP477" s="43" t="s">
        <v>4062</v>
      </c>
      <c r="BQ477" s="43" t="s">
        <v>4062</v>
      </c>
      <c r="BR477" s="43" t="s">
        <v>4062</v>
      </c>
      <c r="BS477" s="43" t="s">
        <v>4062</v>
      </c>
      <c r="BT477" s="43" t="s">
        <v>4062</v>
      </c>
    </row>
    <row r="478" spans="1:72" s="42" customFormat="1" x14ac:dyDescent="0.2">
      <c r="A478" s="33">
        <v>54382163</v>
      </c>
      <c r="B478" s="34" t="s">
        <v>1677</v>
      </c>
      <c r="C478" s="34" t="s">
        <v>1002</v>
      </c>
      <c r="D478" s="34" t="s">
        <v>1686</v>
      </c>
      <c r="E478" s="34" t="s">
        <v>2310</v>
      </c>
      <c r="F478" s="34" t="s">
        <v>2143</v>
      </c>
      <c r="G478" s="34" t="s">
        <v>2140</v>
      </c>
      <c r="H478" s="34" t="s">
        <v>2277</v>
      </c>
      <c r="I478" s="36">
        <v>2352000</v>
      </c>
      <c r="J478" s="37">
        <v>41262</v>
      </c>
      <c r="K478" s="34" t="s">
        <v>1679</v>
      </c>
      <c r="L478" s="34" t="s">
        <v>1680</v>
      </c>
      <c r="M478" s="34" t="s">
        <v>1681</v>
      </c>
      <c r="N478" s="37">
        <v>41375</v>
      </c>
      <c r="O478" s="37">
        <f t="shared" si="32"/>
        <v>41262</v>
      </c>
      <c r="P478" s="38">
        <v>365</v>
      </c>
      <c r="Q478" s="37" t="s">
        <v>2297</v>
      </c>
      <c r="R478" s="37">
        <f t="shared" si="30"/>
        <v>41627</v>
      </c>
      <c r="S478" s="38">
        <f t="shared" si="31"/>
        <v>-252</v>
      </c>
      <c r="T478" s="39" t="s">
        <v>2298</v>
      </c>
      <c r="U478" s="34" t="s">
        <v>1577</v>
      </c>
      <c r="V478" s="37">
        <v>41445</v>
      </c>
      <c r="W478" s="40" t="s">
        <v>1589</v>
      </c>
      <c r="X478" s="37" t="s">
        <v>1579</v>
      </c>
      <c r="Y478" s="40" t="s">
        <v>57</v>
      </c>
      <c r="Z478" s="40" t="s">
        <v>1580</v>
      </c>
      <c r="AA478" s="34" t="s">
        <v>1682</v>
      </c>
      <c r="AB478" s="34" t="s">
        <v>1025</v>
      </c>
      <c r="AC478" s="45" t="s">
        <v>40</v>
      </c>
      <c r="AD478" s="45" t="s">
        <v>40</v>
      </c>
      <c r="AE478" s="45" t="s">
        <v>40</v>
      </c>
      <c r="AF478" s="45" t="s">
        <v>40</v>
      </c>
      <c r="AG478" s="45" t="s">
        <v>40</v>
      </c>
      <c r="AH478" s="34" t="s">
        <v>1683</v>
      </c>
      <c r="AI478" s="34" t="s">
        <v>47</v>
      </c>
      <c r="AJ478" s="33">
        <v>27957474</v>
      </c>
      <c r="AK478" s="40" t="s">
        <v>247</v>
      </c>
      <c r="AL478" s="40" t="s">
        <v>49</v>
      </c>
      <c r="AM478" s="40" t="s">
        <v>64</v>
      </c>
      <c r="AN478" s="40" t="s">
        <v>3417</v>
      </c>
      <c r="AO478" s="40" t="s">
        <v>3950</v>
      </c>
      <c r="AP478" s="40" t="s">
        <v>2327</v>
      </c>
      <c r="AQ478" s="40" t="s">
        <v>2329</v>
      </c>
      <c r="AR478" s="38">
        <v>54382163</v>
      </c>
      <c r="AS478" s="43" t="s">
        <v>4062</v>
      </c>
      <c r="AT478" s="44" t="s">
        <v>4061</v>
      </c>
      <c r="AU478" s="33">
        <v>54382163</v>
      </c>
      <c r="AV478" s="33" t="s">
        <v>2865</v>
      </c>
      <c r="AW478" s="33" t="s">
        <v>4080</v>
      </c>
      <c r="AX478" s="40" t="s">
        <v>4057</v>
      </c>
      <c r="AY478" s="40" t="s">
        <v>4059</v>
      </c>
      <c r="AZ478" s="43" t="s">
        <v>4062</v>
      </c>
      <c r="BA478" s="43" t="s">
        <v>4062</v>
      </c>
      <c r="BB478" s="43" t="s">
        <v>4062</v>
      </c>
      <c r="BC478" s="43" t="s">
        <v>4062</v>
      </c>
      <c r="BD478" s="42" t="s">
        <v>4061</v>
      </c>
      <c r="BE478" s="42" t="s">
        <v>4070</v>
      </c>
      <c r="BF478" s="42" t="s">
        <v>4059</v>
      </c>
      <c r="BG478" s="43" t="s">
        <v>4062</v>
      </c>
      <c r="BH478" s="43" t="s">
        <v>4062</v>
      </c>
      <c r="BI478" s="43" t="s">
        <v>4062</v>
      </c>
      <c r="BJ478" s="43" t="s">
        <v>4062</v>
      </c>
      <c r="BK478" s="42" t="s">
        <v>4061</v>
      </c>
      <c r="BL478" s="42" t="s">
        <v>40</v>
      </c>
      <c r="BM478" s="42" t="s">
        <v>40</v>
      </c>
      <c r="BN478" s="43" t="s">
        <v>4062</v>
      </c>
      <c r="BO478" s="43" t="s">
        <v>4062</v>
      </c>
      <c r="BP478" s="43" t="s">
        <v>4062</v>
      </c>
      <c r="BQ478" s="43" t="s">
        <v>4062</v>
      </c>
      <c r="BR478" s="43" t="s">
        <v>4062</v>
      </c>
      <c r="BS478" s="43" t="s">
        <v>4062</v>
      </c>
      <c r="BT478" s="43" t="s">
        <v>4062</v>
      </c>
    </row>
    <row r="479" spans="1:72" s="42" customFormat="1" x14ac:dyDescent="0.2">
      <c r="A479" s="33">
        <v>54382163</v>
      </c>
      <c r="B479" s="34" t="s">
        <v>1677</v>
      </c>
      <c r="C479" s="34" t="s">
        <v>30</v>
      </c>
      <c r="D479" s="34" t="s">
        <v>1687</v>
      </c>
      <c r="E479" s="34" t="s">
        <v>2310</v>
      </c>
      <c r="F479" s="34" t="s">
        <v>2144</v>
      </c>
      <c r="G479" s="34" t="s">
        <v>2140</v>
      </c>
      <c r="H479" s="34" t="s">
        <v>2277</v>
      </c>
      <c r="I479" s="36">
        <v>1680000</v>
      </c>
      <c r="J479" s="37">
        <v>41262</v>
      </c>
      <c r="K479" s="34" t="s">
        <v>1679</v>
      </c>
      <c r="L479" s="34" t="s">
        <v>1680</v>
      </c>
      <c r="M479" s="34" t="s">
        <v>1681</v>
      </c>
      <c r="N479" s="37">
        <v>41375</v>
      </c>
      <c r="O479" s="37">
        <f t="shared" si="32"/>
        <v>41262</v>
      </c>
      <c r="P479" s="38">
        <v>365</v>
      </c>
      <c r="Q479" s="37" t="s">
        <v>2297</v>
      </c>
      <c r="R479" s="37">
        <f t="shared" si="30"/>
        <v>41627</v>
      </c>
      <c r="S479" s="38">
        <f t="shared" si="31"/>
        <v>-252</v>
      </c>
      <c r="T479" s="39" t="s">
        <v>2298</v>
      </c>
      <c r="U479" s="34" t="s">
        <v>1577</v>
      </c>
      <c r="V479" s="37">
        <v>41445</v>
      </c>
      <c r="W479" s="40" t="s">
        <v>1589</v>
      </c>
      <c r="X479" s="37" t="s">
        <v>1579</v>
      </c>
      <c r="Y479" s="40" t="s">
        <v>57</v>
      </c>
      <c r="Z479" s="40" t="s">
        <v>1580</v>
      </c>
      <c r="AA479" s="34" t="s">
        <v>1682</v>
      </c>
      <c r="AB479" s="34" t="s">
        <v>1025</v>
      </c>
      <c r="AC479" s="45" t="s">
        <v>40</v>
      </c>
      <c r="AD479" s="45" t="s">
        <v>40</v>
      </c>
      <c r="AE479" s="45" t="s">
        <v>40</v>
      </c>
      <c r="AF479" s="45" t="s">
        <v>40</v>
      </c>
      <c r="AG479" s="45" t="s">
        <v>40</v>
      </c>
      <c r="AH479" s="34" t="s">
        <v>1683</v>
      </c>
      <c r="AI479" s="34" t="s">
        <v>47</v>
      </c>
      <c r="AJ479" s="33">
        <v>27957474</v>
      </c>
      <c r="AK479" s="40" t="s">
        <v>247</v>
      </c>
      <c r="AL479" s="40" t="s">
        <v>49</v>
      </c>
      <c r="AM479" s="40" t="s">
        <v>64</v>
      </c>
      <c r="AN479" s="40" t="s">
        <v>3418</v>
      </c>
      <c r="AO479" s="40" t="s">
        <v>3951</v>
      </c>
      <c r="AP479" s="40" t="s">
        <v>2327</v>
      </c>
      <c r="AQ479" s="40" t="s">
        <v>2329</v>
      </c>
      <c r="AR479" s="38">
        <v>54382163</v>
      </c>
      <c r="AS479" s="43" t="s">
        <v>4062</v>
      </c>
      <c r="AT479" s="44" t="s">
        <v>4061</v>
      </c>
      <c r="AU479" s="33">
        <v>54382163</v>
      </c>
      <c r="AV479" s="33" t="s">
        <v>2866</v>
      </c>
      <c r="AW479" s="33" t="s">
        <v>4080</v>
      </c>
      <c r="AX479" s="40" t="s">
        <v>4057</v>
      </c>
      <c r="AY479" s="40" t="s">
        <v>4059</v>
      </c>
      <c r="AZ479" s="43" t="s">
        <v>4062</v>
      </c>
      <c r="BA479" s="43" t="s">
        <v>4062</v>
      </c>
      <c r="BB479" s="43" t="s">
        <v>4062</v>
      </c>
      <c r="BC479" s="43" t="s">
        <v>4062</v>
      </c>
      <c r="BD479" s="42" t="s">
        <v>4061</v>
      </c>
      <c r="BE479" s="42" t="s">
        <v>4070</v>
      </c>
      <c r="BF479" s="42" t="s">
        <v>4059</v>
      </c>
      <c r="BG479" s="43" t="s">
        <v>4062</v>
      </c>
      <c r="BH479" s="43" t="s">
        <v>4062</v>
      </c>
      <c r="BI479" s="43" t="s">
        <v>4062</v>
      </c>
      <c r="BJ479" s="43" t="s">
        <v>4062</v>
      </c>
      <c r="BK479" s="42" t="s">
        <v>4061</v>
      </c>
      <c r="BL479" s="42" t="s">
        <v>40</v>
      </c>
      <c r="BM479" s="42" t="s">
        <v>40</v>
      </c>
      <c r="BN479" s="43" t="s">
        <v>4062</v>
      </c>
      <c r="BO479" s="43" t="s">
        <v>4062</v>
      </c>
      <c r="BP479" s="43" t="s">
        <v>4062</v>
      </c>
      <c r="BQ479" s="43" t="s">
        <v>4062</v>
      </c>
      <c r="BR479" s="43" t="s">
        <v>4062</v>
      </c>
      <c r="BS479" s="43" t="s">
        <v>4062</v>
      </c>
      <c r="BT479" s="43" t="s">
        <v>4062</v>
      </c>
    </row>
    <row r="480" spans="1:72" s="42" customFormat="1" x14ac:dyDescent="0.2">
      <c r="A480" s="33">
        <v>54382163</v>
      </c>
      <c r="B480" s="34" t="s">
        <v>1677</v>
      </c>
      <c r="C480" s="34" t="s">
        <v>51</v>
      </c>
      <c r="D480" s="34" t="s">
        <v>1688</v>
      </c>
      <c r="E480" s="34" t="s">
        <v>2310</v>
      </c>
      <c r="F480" s="34" t="s">
        <v>2145</v>
      </c>
      <c r="G480" s="34" t="s">
        <v>2140</v>
      </c>
      <c r="H480" s="34" t="s">
        <v>2277</v>
      </c>
      <c r="I480" s="36">
        <v>287336</v>
      </c>
      <c r="J480" s="37">
        <v>41262</v>
      </c>
      <c r="K480" s="34" t="s">
        <v>1679</v>
      </c>
      <c r="L480" s="34" t="s">
        <v>1680</v>
      </c>
      <c r="M480" s="34" t="s">
        <v>1681</v>
      </c>
      <c r="N480" s="37">
        <v>41375</v>
      </c>
      <c r="O480" s="37">
        <f t="shared" si="32"/>
        <v>41262</v>
      </c>
      <c r="P480" s="38">
        <v>365</v>
      </c>
      <c r="Q480" s="37" t="s">
        <v>2297</v>
      </c>
      <c r="R480" s="37">
        <f t="shared" si="30"/>
        <v>41627</v>
      </c>
      <c r="S480" s="38">
        <f t="shared" si="31"/>
        <v>-252</v>
      </c>
      <c r="T480" s="39" t="s">
        <v>2298</v>
      </c>
      <c r="U480" s="34" t="s">
        <v>1577</v>
      </c>
      <c r="V480" s="37">
        <v>41445</v>
      </c>
      <c r="W480" s="40" t="s">
        <v>1589</v>
      </c>
      <c r="X480" s="37" t="s">
        <v>1579</v>
      </c>
      <c r="Y480" s="40" t="s">
        <v>57</v>
      </c>
      <c r="Z480" s="40" t="s">
        <v>1580</v>
      </c>
      <c r="AA480" s="34" t="s">
        <v>1682</v>
      </c>
      <c r="AB480" s="34" t="s">
        <v>1025</v>
      </c>
      <c r="AC480" s="45" t="s">
        <v>40</v>
      </c>
      <c r="AD480" s="45" t="s">
        <v>40</v>
      </c>
      <c r="AE480" s="45" t="s">
        <v>40</v>
      </c>
      <c r="AF480" s="45" t="s">
        <v>40</v>
      </c>
      <c r="AG480" s="45" t="s">
        <v>40</v>
      </c>
      <c r="AH480" s="34" t="s">
        <v>1683</v>
      </c>
      <c r="AI480" s="34" t="s">
        <v>47</v>
      </c>
      <c r="AJ480" s="33">
        <v>27957474</v>
      </c>
      <c r="AK480" s="40" t="s">
        <v>247</v>
      </c>
      <c r="AL480" s="40" t="s">
        <v>49</v>
      </c>
      <c r="AM480" s="40" t="s">
        <v>64</v>
      </c>
      <c r="AN480" s="40" t="s">
        <v>3419</v>
      </c>
      <c r="AO480" s="40" t="s">
        <v>3952</v>
      </c>
      <c r="AP480" s="40" t="s">
        <v>2327</v>
      </c>
      <c r="AQ480" s="40" t="s">
        <v>2329</v>
      </c>
      <c r="AR480" s="38">
        <v>54382163</v>
      </c>
      <c r="AS480" s="43" t="s">
        <v>4062</v>
      </c>
      <c r="AT480" s="44" t="s">
        <v>4061</v>
      </c>
      <c r="AU480" s="33">
        <v>54382163</v>
      </c>
      <c r="AV480" s="33" t="s">
        <v>2867</v>
      </c>
      <c r="AW480" s="33" t="s">
        <v>4080</v>
      </c>
      <c r="AX480" s="40" t="s">
        <v>4057</v>
      </c>
      <c r="AY480" s="40" t="s">
        <v>4059</v>
      </c>
      <c r="AZ480" s="43" t="s">
        <v>4062</v>
      </c>
      <c r="BA480" s="43" t="s">
        <v>4062</v>
      </c>
      <c r="BB480" s="43" t="s">
        <v>4062</v>
      </c>
      <c r="BC480" s="43" t="s">
        <v>4062</v>
      </c>
      <c r="BD480" s="42" t="s">
        <v>4061</v>
      </c>
      <c r="BE480" s="42" t="s">
        <v>4070</v>
      </c>
      <c r="BF480" s="42" t="s">
        <v>4059</v>
      </c>
      <c r="BG480" s="43" t="s">
        <v>4062</v>
      </c>
      <c r="BH480" s="43" t="s">
        <v>4062</v>
      </c>
      <c r="BI480" s="43" t="s">
        <v>4062</v>
      </c>
      <c r="BJ480" s="43" t="s">
        <v>4062</v>
      </c>
      <c r="BK480" s="42" t="s">
        <v>4061</v>
      </c>
      <c r="BL480" s="42" t="s">
        <v>40</v>
      </c>
      <c r="BM480" s="42" t="s">
        <v>40</v>
      </c>
      <c r="BN480" s="43" t="s">
        <v>4062</v>
      </c>
      <c r="BO480" s="43" t="s">
        <v>4062</v>
      </c>
      <c r="BP480" s="43" t="s">
        <v>4062</v>
      </c>
      <c r="BQ480" s="43" t="s">
        <v>4062</v>
      </c>
      <c r="BR480" s="43" t="s">
        <v>4062</v>
      </c>
      <c r="BS480" s="43" t="s">
        <v>4062</v>
      </c>
      <c r="BT480" s="43" t="s">
        <v>4062</v>
      </c>
    </row>
    <row r="481" spans="1:72" s="42" customFormat="1" x14ac:dyDescent="0.2">
      <c r="A481" s="33">
        <v>54382163</v>
      </c>
      <c r="B481" s="34" t="s">
        <v>1677</v>
      </c>
      <c r="C481" s="34" t="s">
        <v>54</v>
      </c>
      <c r="D481" s="34" t="s">
        <v>1689</v>
      </c>
      <c r="E481" s="34" t="s">
        <v>2310</v>
      </c>
      <c r="F481" s="34" t="s">
        <v>2146</v>
      </c>
      <c r="G481" s="34" t="s">
        <v>2140</v>
      </c>
      <c r="H481" s="34" t="s">
        <v>2277</v>
      </c>
      <c r="I481" s="36">
        <v>2520000</v>
      </c>
      <c r="J481" s="37">
        <v>41262</v>
      </c>
      <c r="K481" s="34" t="s">
        <v>1679</v>
      </c>
      <c r="L481" s="34" t="s">
        <v>1680</v>
      </c>
      <c r="M481" s="34" t="s">
        <v>1681</v>
      </c>
      <c r="N481" s="37">
        <v>41375</v>
      </c>
      <c r="O481" s="37">
        <f t="shared" si="32"/>
        <v>41262</v>
      </c>
      <c r="P481" s="38">
        <v>365</v>
      </c>
      <c r="Q481" s="37" t="s">
        <v>2297</v>
      </c>
      <c r="R481" s="37">
        <f t="shared" si="30"/>
        <v>41627</v>
      </c>
      <c r="S481" s="38">
        <f t="shared" si="31"/>
        <v>-252</v>
      </c>
      <c r="T481" s="39" t="s">
        <v>2298</v>
      </c>
      <c r="U481" s="34" t="s">
        <v>1577</v>
      </c>
      <c r="V481" s="37">
        <v>41445</v>
      </c>
      <c r="W481" s="40" t="s">
        <v>1589</v>
      </c>
      <c r="X481" s="37" t="s">
        <v>1579</v>
      </c>
      <c r="Y481" s="40" t="s">
        <v>57</v>
      </c>
      <c r="Z481" s="40" t="s">
        <v>1580</v>
      </c>
      <c r="AA481" s="34" t="s">
        <v>1682</v>
      </c>
      <c r="AB481" s="34" t="s">
        <v>1025</v>
      </c>
      <c r="AC481" s="45" t="s">
        <v>40</v>
      </c>
      <c r="AD481" s="45" t="s">
        <v>40</v>
      </c>
      <c r="AE481" s="45" t="s">
        <v>40</v>
      </c>
      <c r="AF481" s="45" t="s">
        <v>40</v>
      </c>
      <c r="AG481" s="45" t="s">
        <v>40</v>
      </c>
      <c r="AH481" s="34" t="s">
        <v>1683</v>
      </c>
      <c r="AI481" s="34" t="s">
        <v>47</v>
      </c>
      <c r="AJ481" s="33">
        <v>27957474</v>
      </c>
      <c r="AK481" s="40" t="s">
        <v>247</v>
      </c>
      <c r="AL481" s="40" t="s">
        <v>49</v>
      </c>
      <c r="AM481" s="40" t="s">
        <v>64</v>
      </c>
      <c r="AN481" s="40" t="s">
        <v>3420</v>
      </c>
      <c r="AO481" s="40" t="s">
        <v>3953</v>
      </c>
      <c r="AP481" s="40" t="s">
        <v>2327</v>
      </c>
      <c r="AQ481" s="40" t="s">
        <v>2329</v>
      </c>
      <c r="AR481" s="38">
        <v>54382163</v>
      </c>
      <c r="AS481" s="43" t="s">
        <v>4062</v>
      </c>
      <c r="AT481" s="44" t="s">
        <v>4061</v>
      </c>
      <c r="AU481" s="33">
        <v>54382163</v>
      </c>
      <c r="AV481" s="33" t="s">
        <v>2868</v>
      </c>
      <c r="AW481" s="33" t="s">
        <v>4080</v>
      </c>
      <c r="AX481" s="40" t="s">
        <v>4057</v>
      </c>
      <c r="AY481" s="40" t="s">
        <v>4059</v>
      </c>
      <c r="AZ481" s="43" t="s">
        <v>4062</v>
      </c>
      <c r="BA481" s="43" t="s">
        <v>4062</v>
      </c>
      <c r="BB481" s="43" t="s">
        <v>4062</v>
      </c>
      <c r="BC481" s="43" t="s">
        <v>4062</v>
      </c>
      <c r="BD481" s="42" t="s">
        <v>4061</v>
      </c>
      <c r="BE481" s="42" t="s">
        <v>4070</v>
      </c>
      <c r="BF481" s="42" t="s">
        <v>4059</v>
      </c>
      <c r="BG481" s="43" t="s">
        <v>4062</v>
      </c>
      <c r="BH481" s="43" t="s">
        <v>4062</v>
      </c>
      <c r="BI481" s="43" t="s">
        <v>4062</v>
      </c>
      <c r="BJ481" s="43" t="s">
        <v>4062</v>
      </c>
      <c r="BK481" s="42" t="s">
        <v>4061</v>
      </c>
      <c r="BL481" s="42" t="s">
        <v>40</v>
      </c>
      <c r="BM481" s="42" t="s">
        <v>40</v>
      </c>
      <c r="BN481" s="43" t="s">
        <v>4062</v>
      </c>
      <c r="BO481" s="43" t="s">
        <v>4062</v>
      </c>
      <c r="BP481" s="43" t="s">
        <v>4062</v>
      </c>
      <c r="BQ481" s="43" t="s">
        <v>4062</v>
      </c>
      <c r="BR481" s="43" t="s">
        <v>4062</v>
      </c>
      <c r="BS481" s="43" t="s">
        <v>4062</v>
      </c>
      <c r="BT481" s="43" t="s">
        <v>4062</v>
      </c>
    </row>
    <row r="482" spans="1:72" s="42" customFormat="1" x14ac:dyDescent="0.2">
      <c r="A482" s="33">
        <v>54385067</v>
      </c>
      <c r="B482" s="34" t="s">
        <v>1690</v>
      </c>
      <c r="C482" s="34" t="s">
        <v>51</v>
      </c>
      <c r="D482" s="34" t="s">
        <v>1691</v>
      </c>
      <c r="E482" s="35" t="s">
        <v>2324</v>
      </c>
      <c r="F482" s="34" t="s">
        <v>1977</v>
      </c>
      <c r="G482" s="34" t="s">
        <v>1966</v>
      </c>
      <c r="H482" s="34" t="s">
        <v>2210</v>
      </c>
      <c r="I482" s="36">
        <v>4595501</v>
      </c>
      <c r="J482" s="37">
        <v>41191</v>
      </c>
      <c r="K482" s="34" t="s">
        <v>1693</v>
      </c>
      <c r="L482" s="34" t="s">
        <v>1694</v>
      </c>
      <c r="M482" s="34" t="s">
        <v>34</v>
      </c>
      <c r="N482" s="37">
        <v>41375</v>
      </c>
      <c r="O482" s="37">
        <f t="shared" si="32"/>
        <v>41191</v>
      </c>
      <c r="P482" s="38">
        <v>365</v>
      </c>
      <c r="Q482" s="37" t="s">
        <v>2297</v>
      </c>
      <c r="R482" s="37">
        <f t="shared" si="30"/>
        <v>41556</v>
      </c>
      <c r="S482" s="38">
        <f t="shared" si="31"/>
        <v>-181</v>
      </c>
      <c r="T482" s="39" t="s">
        <v>2298</v>
      </c>
      <c r="U482" s="34" t="s">
        <v>1577</v>
      </c>
      <c r="V482" s="37">
        <v>41445</v>
      </c>
      <c r="W482" s="40" t="s">
        <v>1625</v>
      </c>
      <c r="X482" s="37" t="s">
        <v>1579</v>
      </c>
      <c r="Y482" s="40" t="s">
        <v>334</v>
      </c>
      <c r="Z482" s="40" t="s">
        <v>1580</v>
      </c>
      <c r="AA482" s="34" t="s">
        <v>486</v>
      </c>
      <c r="AB482" s="34" t="s">
        <v>487</v>
      </c>
      <c r="AC482" s="45" t="s">
        <v>40</v>
      </c>
      <c r="AD482" s="45" t="s">
        <v>40</v>
      </c>
      <c r="AE482" s="45" t="s">
        <v>40</v>
      </c>
      <c r="AF482" s="45" t="s">
        <v>40</v>
      </c>
      <c r="AG482" s="45" t="s">
        <v>40</v>
      </c>
      <c r="AH482" s="34" t="s">
        <v>488</v>
      </c>
      <c r="AI482" s="34" t="s">
        <v>47</v>
      </c>
      <c r="AJ482" s="33">
        <v>1140856431</v>
      </c>
      <c r="AK482" s="40" t="s">
        <v>247</v>
      </c>
      <c r="AL482" s="40" t="s">
        <v>49</v>
      </c>
      <c r="AM482" s="40" t="s">
        <v>50</v>
      </c>
      <c r="AN482" s="40" t="s">
        <v>3421</v>
      </c>
      <c r="AO482" s="40" t="s">
        <v>3954</v>
      </c>
      <c r="AP482" s="40" t="s">
        <v>2327</v>
      </c>
      <c r="AQ482" s="40" t="s">
        <v>2329</v>
      </c>
      <c r="AR482" s="38">
        <v>54385067</v>
      </c>
      <c r="AS482" s="42" t="s">
        <v>4064</v>
      </c>
      <c r="AT482" s="43" t="s">
        <v>4062</v>
      </c>
      <c r="AU482" s="33">
        <v>54385067</v>
      </c>
      <c r="AV482" s="33" t="s">
        <v>2869</v>
      </c>
      <c r="AW482" s="33" t="s">
        <v>4080</v>
      </c>
      <c r="AX482" s="40" t="s">
        <v>4057</v>
      </c>
      <c r="AY482" s="40" t="s">
        <v>4058</v>
      </c>
      <c r="AZ482" s="43" t="s">
        <v>4062</v>
      </c>
      <c r="BA482" s="42" t="s">
        <v>4064</v>
      </c>
      <c r="BB482" s="43" t="s">
        <v>4062</v>
      </c>
      <c r="BC482" s="43" t="s">
        <v>4062</v>
      </c>
      <c r="BD482" s="43" t="s">
        <v>4062</v>
      </c>
      <c r="BE482" s="42" t="s">
        <v>4070</v>
      </c>
      <c r="BF482" s="42" t="s">
        <v>4058</v>
      </c>
      <c r="BG482" s="43" t="s">
        <v>4062</v>
      </c>
      <c r="BH482" s="42" t="s">
        <v>4064</v>
      </c>
      <c r="BI482" s="43" t="s">
        <v>4062</v>
      </c>
      <c r="BJ482" s="43" t="s">
        <v>4062</v>
      </c>
      <c r="BK482" s="43" t="s">
        <v>4062</v>
      </c>
      <c r="BL482" s="42" t="s">
        <v>40</v>
      </c>
      <c r="BM482" s="42" t="s">
        <v>40</v>
      </c>
      <c r="BN482" s="43" t="s">
        <v>4062</v>
      </c>
      <c r="BO482" s="43" t="s">
        <v>4062</v>
      </c>
      <c r="BP482" s="43" t="s">
        <v>4062</v>
      </c>
      <c r="BQ482" s="43" t="s">
        <v>4062</v>
      </c>
      <c r="BR482" s="43" t="s">
        <v>4062</v>
      </c>
      <c r="BS482" s="43" t="s">
        <v>4062</v>
      </c>
      <c r="BT482" s="43" t="s">
        <v>4062</v>
      </c>
    </row>
    <row r="483" spans="1:72" s="42" customFormat="1" x14ac:dyDescent="0.2">
      <c r="A483" s="33">
        <v>54385131</v>
      </c>
      <c r="B483" s="34" t="s">
        <v>1695</v>
      </c>
      <c r="C483" s="34" t="s">
        <v>54</v>
      </c>
      <c r="D483" s="34" t="s">
        <v>364</v>
      </c>
      <c r="E483" s="35" t="s">
        <v>768</v>
      </c>
      <c r="F483" s="34" t="s">
        <v>1944</v>
      </c>
      <c r="G483" s="34" t="s">
        <v>1945</v>
      </c>
      <c r="H483" s="34" t="s">
        <v>2200</v>
      </c>
      <c r="I483" s="36">
        <v>470000</v>
      </c>
      <c r="J483" s="37">
        <v>41269</v>
      </c>
      <c r="K483" s="34" t="s">
        <v>1696</v>
      </c>
      <c r="L483" s="34" t="s">
        <v>1694</v>
      </c>
      <c r="M483" s="34" t="s">
        <v>34</v>
      </c>
      <c r="N483" s="37">
        <v>41375</v>
      </c>
      <c r="O483" s="37">
        <f t="shared" si="32"/>
        <v>41269</v>
      </c>
      <c r="P483" s="38">
        <v>365</v>
      </c>
      <c r="Q483" s="37" t="s">
        <v>2297</v>
      </c>
      <c r="R483" s="37">
        <f t="shared" si="30"/>
        <v>41634</v>
      </c>
      <c r="S483" s="38">
        <f t="shared" si="31"/>
        <v>-259</v>
      </c>
      <c r="T483" s="39" t="s">
        <v>2298</v>
      </c>
      <c r="U483" s="34" t="s">
        <v>1577</v>
      </c>
      <c r="V483" s="37">
        <v>41445</v>
      </c>
      <c r="W483" s="40" t="s">
        <v>1625</v>
      </c>
      <c r="X483" s="37" t="s">
        <v>1579</v>
      </c>
      <c r="Y483" s="40" t="s">
        <v>334</v>
      </c>
      <c r="Z483" s="40" t="s">
        <v>1580</v>
      </c>
      <c r="AA483" s="34" t="s">
        <v>529</v>
      </c>
      <c r="AB483" s="34" t="s">
        <v>525</v>
      </c>
      <c r="AC483" s="45" t="s">
        <v>40</v>
      </c>
      <c r="AD483" s="45" t="s">
        <v>40</v>
      </c>
      <c r="AE483" s="45" t="s">
        <v>40</v>
      </c>
      <c r="AF483" s="45" t="s">
        <v>40</v>
      </c>
      <c r="AG483" s="45" t="s">
        <v>40</v>
      </c>
      <c r="AH483" s="34" t="s">
        <v>530</v>
      </c>
      <c r="AI483" s="34" t="s">
        <v>47</v>
      </c>
      <c r="AJ483" s="33">
        <v>1015429245</v>
      </c>
      <c r="AK483" s="40" t="s">
        <v>247</v>
      </c>
      <c r="AL483" s="40" t="s">
        <v>49</v>
      </c>
      <c r="AM483" s="40" t="s">
        <v>50</v>
      </c>
      <c r="AN483" s="40" t="s">
        <v>3290</v>
      </c>
      <c r="AO483" s="40" t="s">
        <v>3823</v>
      </c>
      <c r="AP483" s="40" t="s">
        <v>2327</v>
      </c>
      <c r="AQ483" s="40" t="s">
        <v>2329</v>
      </c>
      <c r="AR483" s="38">
        <v>54385131</v>
      </c>
      <c r="AS483" s="42" t="s">
        <v>4064</v>
      </c>
      <c r="AT483" s="43" t="s">
        <v>4062</v>
      </c>
      <c r="AU483" s="33">
        <v>54385131</v>
      </c>
      <c r="AV483" s="33" t="s">
        <v>2870</v>
      </c>
      <c r="AW483" s="33" t="s">
        <v>4080</v>
      </c>
      <c r="AX483" s="40" t="s">
        <v>4057</v>
      </c>
      <c r="AY483" s="40" t="s">
        <v>4058</v>
      </c>
      <c r="AZ483" s="43" t="s">
        <v>4062</v>
      </c>
      <c r="BA483" s="42" t="s">
        <v>4064</v>
      </c>
      <c r="BB483" s="43" t="s">
        <v>4062</v>
      </c>
      <c r="BC483" s="43" t="s">
        <v>4062</v>
      </c>
      <c r="BD483" s="43" t="s">
        <v>4062</v>
      </c>
      <c r="BE483" s="42" t="s">
        <v>4070</v>
      </c>
      <c r="BF483" s="42" t="s">
        <v>4058</v>
      </c>
      <c r="BG483" s="43" t="s">
        <v>4062</v>
      </c>
      <c r="BH483" s="42" t="s">
        <v>4064</v>
      </c>
      <c r="BI483" s="43" t="s">
        <v>4062</v>
      </c>
      <c r="BJ483" s="43" t="s">
        <v>4062</v>
      </c>
      <c r="BK483" s="43" t="s">
        <v>4062</v>
      </c>
      <c r="BL483" s="42" t="s">
        <v>40</v>
      </c>
      <c r="BM483" s="42" t="s">
        <v>40</v>
      </c>
      <c r="BN483" s="43" t="s">
        <v>4062</v>
      </c>
      <c r="BO483" s="43" t="s">
        <v>4062</v>
      </c>
      <c r="BP483" s="43" t="s">
        <v>4062</v>
      </c>
      <c r="BQ483" s="43" t="s">
        <v>4062</v>
      </c>
      <c r="BR483" s="43" t="s">
        <v>4062</v>
      </c>
      <c r="BS483" s="43" t="s">
        <v>4062</v>
      </c>
      <c r="BT483" s="43" t="s">
        <v>4062</v>
      </c>
    </row>
    <row r="484" spans="1:72" s="42" customFormat="1" x14ac:dyDescent="0.2">
      <c r="A484" s="33">
        <v>54385131</v>
      </c>
      <c r="B484" s="34" t="s">
        <v>1695</v>
      </c>
      <c r="C484" s="34" t="s">
        <v>51</v>
      </c>
      <c r="D484" s="34" t="s">
        <v>358</v>
      </c>
      <c r="E484" s="34" t="s">
        <v>2322</v>
      </c>
      <c r="F484" s="34" t="s">
        <v>1946</v>
      </c>
      <c r="G484" s="34" t="s">
        <v>1945</v>
      </c>
      <c r="H484" s="34" t="s">
        <v>2200</v>
      </c>
      <c r="I484" s="36">
        <v>180000</v>
      </c>
      <c r="J484" s="37">
        <v>41269</v>
      </c>
      <c r="K484" s="34" t="s">
        <v>1696</v>
      </c>
      <c r="L484" s="34" t="s">
        <v>1694</v>
      </c>
      <c r="M484" s="34" t="s">
        <v>34</v>
      </c>
      <c r="N484" s="37">
        <v>41375</v>
      </c>
      <c r="O484" s="37">
        <f t="shared" si="32"/>
        <v>41269</v>
      </c>
      <c r="P484" s="38">
        <v>365</v>
      </c>
      <c r="Q484" s="37" t="s">
        <v>2297</v>
      </c>
      <c r="R484" s="37">
        <f t="shared" si="30"/>
        <v>41634</v>
      </c>
      <c r="S484" s="38">
        <f t="shared" si="31"/>
        <v>-259</v>
      </c>
      <c r="T484" s="39" t="s">
        <v>2298</v>
      </c>
      <c r="U484" s="34" t="s">
        <v>1577</v>
      </c>
      <c r="V484" s="37">
        <v>41445</v>
      </c>
      <c r="W484" s="40" t="s">
        <v>1625</v>
      </c>
      <c r="X484" s="37" t="s">
        <v>1579</v>
      </c>
      <c r="Y484" s="40" t="s">
        <v>334</v>
      </c>
      <c r="Z484" s="40" t="s">
        <v>1580</v>
      </c>
      <c r="AA484" s="34" t="s">
        <v>529</v>
      </c>
      <c r="AB484" s="34" t="s">
        <v>525</v>
      </c>
      <c r="AC484" s="45" t="s">
        <v>40</v>
      </c>
      <c r="AD484" s="45" t="s">
        <v>40</v>
      </c>
      <c r="AE484" s="45" t="s">
        <v>40</v>
      </c>
      <c r="AF484" s="45" t="s">
        <v>40</v>
      </c>
      <c r="AG484" s="45" t="s">
        <v>40</v>
      </c>
      <c r="AH484" s="34" t="s">
        <v>530</v>
      </c>
      <c r="AI484" s="34" t="s">
        <v>47</v>
      </c>
      <c r="AJ484" s="33">
        <v>1015429245</v>
      </c>
      <c r="AK484" s="40" t="s">
        <v>247</v>
      </c>
      <c r="AL484" s="40" t="s">
        <v>49</v>
      </c>
      <c r="AM484" s="40" t="s">
        <v>50</v>
      </c>
      <c r="AN484" s="40" t="s">
        <v>3044</v>
      </c>
      <c r="AO484" s="40" t="s">
        <v>3577</v>
      </c>
      <c r="AP484" s="40" t="s">
        <v>2327</v>
      </c>
      <c r="AQ484" s="40" t="s">
        <v>2329</v>
      </c>
      <c r="AR484" s="38">
        <v>54385131</v>
      </c>
      <c r="AS484" s="42" t="s">
        <v>4064</v>
      </c>
      <c r="AT484" s="43" t="s">
        <v>4062</v>
      </c>
      <c r="AU484" s="33">
        <v>54385131</v>
      </c>
      <c r="AV484" s="33" t="s">
        <v>2871</v>
      </c>
      <c r="AW484" s="33" t="s">
        <v>4080</v>
      </c>
      <c r="AX484" s="40" t="s">
        <v>4057</v>
      </c>
      <c r="AY484" s="40" t="s">
        <v>4058</v>
      </c>
      <c r="AZ484" s="43" t="s">
        <v>4062</v>
      </c>
      <c r="BA484" s="42" t="s">
        <v>4064</v>
      </c>
      <c r="BB484" s="43" t="s">
        <v>4062</v>
      </c>
      <c r="BC484" s="43" t="s">
        <v>4062</v>
      </c>
      <c r="BD484" s="43" t="s">
        <v>4062</v>
      </c>
      <c r="BE484" s="42" t="s">
        <v>4070</v>
      </c>
      <c r="BF484" s="42" t="s">
        <v>4058</v>
      </c>
      <c r="BG484" s="43" t="s">
        <v>4062</v>
      </c>
      <c r="BH484" s="42" t="s">
        <v>4064</v>
      </c>
      <c r="BI484" s="43" t="s">
        <v>4062</v>
      </c>
      <c r="BJ484" s="43" t="s">
        <v>4062</v>
      </c>
      <c r="BK484" s="43" t="s">
        <v>4062</v>
      </c>
      <c r="BL484" s="42" t="s">
        <v>40</v>
      </c>
      <c r="BM484" s="42" t="s">
        <v>40</v>
      </c>
      <c r="BN484" s="43" t="s">
        <v>4062</v>
      </c>
      <c r="BO484" s="43" t="s">
        <v>4062</v>
      </c>
      <c r="BP484" s="43" t="s">
        <v>4062</v>
      </c>
      <c r="BQ484" s="43" t="s">
        <v>4062</v>
      </c>
      <c r="BR484" s="43" t="s">
        <v>4062</v>
      </c>
      <c r="BS484" s="43" t="s">
        <v>4062</v>
      </c>
      <c r="BT484" s="43" t="s">
        <v>4062</v>
      </c>
    </row>
    <row r="485" spans="1:72" s="42" customFormat="1" x14ac:dyDescent="0.2">
      <c r="A485" s="33">
        <v>54385184</v>
      </c>
      <c r="B485" s="34" t="s">
        <v>1697</v>
      </c>
      <c r="C485" s="34" t="s">
        <v>54</v>
      </c>
      <c r="D485" s="34" t="s">
        <v>1698</v>
      </c>
      <c r="E485" s="34" t="s">
        <v>2173</v>
      </c>
      <c r="F485" s="34" t="s">
        <v>1957</v>
      </c>
      <c r="G485" s="34" t="s">
        <v>1962</v>
      </c>
      <c r="H485" s="34" t="s">
        <v>2208</v>
      </c>
      <c r="I485" s="36">
        <v>28440</v>
      </c>
      <c r="J485" s="37">
        <v>41250</v>
      </c>
      <c r="K485" s="34" t="s">
        <v>1699</v>
      </c>
      <c r="L485" s="34" t="s">
        <v>1694</v>
      </c>
      <c r="M485" s="34" t="s">
        <v>34</v>
      </c>
      <c r="N485" s="37">
        <v>41375</v>
      </c>
      <c r="O485" s="37">
        <f t="shared" si="32"/>
        <v>41250</v>
      </c>
      <c r="P485" s="38">
        <v>365</v>
      </c>
      <c r="Q485" s="37" t="s">
        <v>2297</v>
      </c>
      <c r="R485" s="37">
        <f t="shared" si="30"/>
        <v>41615</v>
      </c>
      <c r="S485" s="38">
        <f t="shared" si="31"/>
        <v>-240</v>
      </c>
      <c r="T485" s="39" t="s">
        <v>2298</v>
      </c>
      <c r="U485" s="34" t="s">
        <v>1577</v>
      </c>
      <c r="V485" s="37">
        <v>41445</v>
      </c>
      <c r="W485" s="40" t="s">
        <v>1625</v>
      </c>
      <c r="X485" s="37" t="s">
        <v>1579</v>
      </c>
      <c r="Y485" s="40" t="s">
        <v>334</v>
      </c>
      <c r="Z485" s="40" t="s">
        <v>1580</v>
      </c>
      <c r="AA485" s="34" t="s">
        <v>1700</v>
      </c>
      <c r="AB485" s="34" t="s">
        <v>1701</v>
      </c>
      <c r="AC485" s="45" t="s">
        <v>40</v>
      </c>
      <c r="AD485" s="45" t="s">
        <v>40</v>
      </c>
      <c r="AE485" s="45" t="s">
        <v>40</v>
      </c>
      <c r="AF485" s="45" t="s">
        <v>40</v>
      </c>
      <c r="AG485" s="45" t="s">
        <v>40</v>
      </c>
      <c r="AH485" s="34" t="s">
        <v>1702</v>
      </c>
      <c r="AI485" s="34" t="s">
        <v>47</v>
      </c>
      <c r="AJ485" s="33">
        <v>29003299</v>
      </c>
      <c r="AK485" s="40" t="s">
        <v>247</v>
      </c>
      <c r="AL485" s="40" t="s">
        <v>49</v>
      </c>
      <c r="AM485" s="40" t="s">
        <v>50</v>
      </c>
      <c r="AN485" s="40" t="s">
        <v>3422</v>
      </c>
      <c r="AO485" s="40" t="s">
        <v>3955</v>
      </c>
      <c r="AP485" s="40" t="s">
        <v>2327</v>
      </c>
      <c r="AQ485" s="40" t="s">
        <v>2329</v>
      </c>
      <c r="AR485" s="38">
        <v>54385184</v>
      </c>
      <c r="AS485" s="42" t="s">
        <v>4064</v>
      </c>
      <c r="AT485" s="43" t="s">
        <v>4062</v>
      </c>
      <c r="AU485" s="33">
        <v>54385184</v>
      </c>
      <c r="AV485" s="33" t="s">
        <v>2872</v>
      </c>
      <c r="AW485" s="33" t="s">
        <v>4080</v>
      </c>
      <c r="AX485" s="40" t="s">
        <v>4057</v>
      </c>
      <c r="AY485" s="40" t="s">
        <v>4058</v>
      </c>
      <c r="AZ485" s="43" t="s">
        <v>4062</v>
      </c>
      <c r="BA485" s="42" t="s">
        <v>4064</v>
      </c>
      <c r="BB485" s="43" t="s">
        <v>4062</v>
      </c>
      <c r="BC485" s="43" t="s">
        <v>4062</v>
      </c>
      <c r="BD485" s="43" t="s">
        <v>4062</v>
      </c>
      <c r="BE485" s="42" t="s">
        <v>4070</v>
      </c>
      <c r="BF485" s="42" t="s">
        <v>4058</v>
      </c>
      <c r="BG485" s="43" t="s">
        <v>4062</v>
      </c>
      <c r="BH485" s="42" t="s">
        <v>4064</v>
      </c>
      <c r="BI485" s="43" t="s">
        <v>4062</v>
      </c>
      <c r="BJ485" s="43" t="s">
        <v>4062</v>
      </c>
      <c r="BK485" s="43" t="s">
        <v>4062</v>
      </c>
      <c r="BL485" s="42" t="s">
        <v>4074</v>
      </c>
      <c r="BM485" s="42" t="s">
        <v>4076</v>
      </c>
      <c r="BN485" s="42" t="s">
        <v>4064</v>
      </c>
      <c r="BO485" s="43" t="s">
        <v>4062</v>
      </c>
      <c r="BP485" s="43" t="s">
        <v>4062</v>
      </c>
      <c r="BQ485" s="43" t="s">
        <v>4062</v>
      </c>
      <c r="BR485" s="43" t="s">
        <v>4062</v>
      </c>
      <c r="BS485" s="43" t="s">
        <v>4062</v>
      </c>
      <c r="BT485" s="43" t="s">
        <v>4062</v>
      </c>
    </row>
    <row r="486" spans="1:72" s="42" customFormat="1" x14ac:dyDescent="0.2">
      <c r="A486" s="33">
        <v>54385184</v>
      </c>
      <c r="B486" s="34" t="s">
        <v>1697</v>
      </c>
      <c r="C486" s="34" t="s">
        <v>51</v>
      </c>
      <c r="D486" s="34" t="s">
        <v>1703</v>
      </c>
      <c r="E486" s="34" t="s">
        <v>2174</v>
      </c>
      <c r="F486" s="34" t="s">
        <v>1955</v>
      </c>
      <c r="G486" s="34" t="s">
        <v>1962</v>
      </c>
      <c r="H486" s="34" t="s">
        <v>2208</v>
      </c>
      <c r="I486" s="36">
        <v>66390</v>
      </c>
      <c r="J486" s="37">
        <v>41250</v>
      </c>
      <c r="K486" s="34" t="s">
        <v>1699</v>
      </c>
      <c r="L486" s="34" t="s">
        <v>1694</v>
      </c>
      <c r="M486" s="34" t="s">
        <v>34</v>
      </c>
      <c r="N486" s="37">
        <v>41375</v>
      </c>
      <c r="O486" s="37">
        <f t="shared" si="32"/>
        <v>41250</v>
      </c>
      <c r="P486" s="38">
        <v>365</v>
      </c>
      <c r="Q486" s="37" t="s">
        <v>2297</v>
      </c>
      <c r="R486" s="37">
        <f t="shared" si="30"/>
        <v>41615</v>
      </c>
      <c r="S486" s="38">
        <f t="shared" si="31"/>
        <v>-240</v>
      </c>
      <c r="T486" s="39" t="s">
        <v>2298</v>
      </c>
      <c r="U486" s="34" t="s">
        <v>1577</v>
      </c>
      <c r="V486" s="37">
        <v>41445</v>
      </c>
      <c r="W486" s="40" t="s">
        <v>1625</v>
      </c>
      <c r="X486" s="37" t="s">
        <v>1579</v>
      </c>
      <c r="Y486" s="40" t="s">
        <v>334</v>
      </c>
      <c r="Z486" s="40" t="s">
        <v>1580</v>
      </c>
      <c r="AA486" s="34" t="s">
        <v>1700</v>
      </c>
      <c r="AB486" s="34" t="s">
        <v>1701</v>
      </c>
      <c r="AC486" s="45" t="s">
        <v>40</v>
      </c>
      <c r="AD486" s="45" t="s">
        <v>40</v>
      </c>
      <c r="AE486" s="45" t="s">
        <v>40</v>
      </c>
      <c r="AF486" s="45" t="s">
        <v>40</v>
      </c>
      <c r="AG486" s="45" t="s">
        <v>40</v>
      </c>
      <c r="AH486" s="34" t="s">
        <v>1702</v>
      </c>
      <c r="AI486" s="34" t="s">
        <v>47</v>
      </c>
      <c r="AJ486" s="33">
        <v>29003299</v>
      </c>
      <c r="AK486" s="40" t="s">
        <v>247</v>
      </c>
      <c r="AL486" s="40" t="s">
        <v>49</v>
      </c>
      <c r="AM486" s="40" t="s">
        <v>50</v>
      </c>
      <c r="AN486" s="40" t="s">
        <v>3423</v>
      </c>
      <c r="AO486" s="40" t="s">
        <v>3956</v>
      </c>
      <c r="AP486" s="40" t="s">
        <v>2327</v>
      </c>
      <c r="AQ486" s="40" t="s">
        <v>2329</v>
      </c>
      <c r="AR486" s="38">
        <v>54385184</v>
      </c>
      <c r="AS486" s="42" t="s">
        <v>4064</v>
      </c>
      <c r="AT486" s="43" t="s">
        <v>4062</v>
      </c>
      <c r="AU486" s="33">
        <v>54385184</v>
      </c>
      <c r="AV486" s="33" t="s">
        <v>2873</v>
      </c>
      <c r="AW486" s="33" t="s">
        <v>4080</v>
      </c>
      <c r="AX486" s="40" t="s">
        <v>4057</v>
      </c>
      <c r="AY486" s="40" t="s">
        <v>4058</v>
      </c>
      <c r="AZ486" s="43" t="s">
        <v>4062</v>
      </c>
      <c r="BA486" s="42" t="s">
        <v>4064</v>
      </c>
      <c r="BB486" s="43" t="s">
        <v>4062</v>
      </c>
      <c r="BC486" s="43" t="s">
        <v>4062</v>
      </c>
      <c r="BD486" s="43" t="s">
        <v>4062</v>
      </c>
      <c r="BE486" s="42" t="s">
        <v>4070</v>
      </c>
      <c r="BF486" s="42" t="s">
        <v>4058</v>
      </c>
      <c r="BG486" s="43" t="s">
        <v>4062</v>
      </c>
      <c r="BH486" s="42" t="s">
        <v>4064</v>
      </c>
      <c r="BI486" s="43" t="s">
        <v>4062</v>
      </c>
      <c r="BJ486" s="43" t="s">
        <v>4062</v>
      </c>
      <c r="BK486" s="43" t="s">
        <v>4062</v>
      </c>
      <c r="BL486" s="42" t="s">
        <v>4074</v>
      </c>
      <c r="BM486" s="42" t="s">
        <v>4076</v>
      </c>
      <c r="BN486" s="42" t="s">
        <v>4064</v>
      </c>
      <c r="BO486" s="43" t="s">
        <v>4062</v>
      </c>
      <c r="BP486" s="43" t="s">
        <v>4062</v>
      </c>
      <c r="BQ486" s="43" t="s">
        <v>4062</v>
      </c>
      <c r="BR486" s="43" t="s">
        <v>4062</v>
      </c>
      <c r="BS486" s="43" t="s">
        <v>4062</v>
      </c>
      <c r="BT486" s="43" t="s">
        <v>4062</v>
      </c>
    </row>
    <row r="487" spans="1:72" s="42" customFormat="1" x14ac:dyDescent="0.2">
      <c r="A487" s="33">
        <v>54400203</v>
      </c>
      <c r="B487" s="34" t="s">
        <v>1704</v>
      </c>
      <c r="C487" s="34" t="s">
        <v>54</v>
      </c>
      <c r="D487" s="34" t="s">
        <v>1705</v>
      </c>
      <c r="E487" s="35" t="s">
        <v>768</v>
      </c>
      <c r="F487" s="34" t="s">
        <v>1944</v>
      </c>
      <c r="G487" s="34" t="s">
        <v>2147</v>
      </c>
      <c r="H487" s="34" t="s">
        <v>2278</v>
      </c>
      <c r="I487" s="36">
        <v>470000</v>
      </c>
      <c r="J487" s="37">
        <v>41159</v>
      </c>
      <c r="K487" s="34" t="s">
        <v>1706</v>
      </c>
      <c r="L487" s="34" t="s">
        <v>1694</v>
      </c>
      <c r="M487" s="34" t="s">
        <v>34</v>
      </c>
      <c r="N487" s="37">
        <v>41376</v>
      </c>
      <c r="O487" s="37">
        <f t="shared" si="32"/>
        <v>41159</v>
      </c>
      <c r="P487" s="38">
        <v>365</v>
      </c>
      <c r="Q487" s="37" t="s">
        <v>2297</v>
      </c>
      <c r="R487" s="37">
        <f t="shared" si="30"/>
        <v>41524</v>
      </c>
      <c r="S487" s="38">
        <f t="shared" si="31"/>
        <v>-148</v>
      </c>
      <c r="T487" s="39" t="s">
        <v>2298</v>
      </c>
      <c r="U487" s="34" t="s">
        <v>1577</v>
      </c>
      <c r="V487" s="37">
        <v>41445</v>
      </c>
      <c r="W487" s="40" t="s">
        <v>1625</v>
      </c>
      <c r="X487" s="37" t="s">
        <v>1579</v>
      </c>
      <c r="Y487" s="40" t="s">
        <v>334</v>
      </c>
      <c r="Z487" s="40" t="s">
        <v>1580</v>
      </c>
      <c r="AA487" s="34" t="s">
        <v>1707</v>
      </c>
      <c r="AB487" s="34" t="s">
        <v>1708</v>
      </c>
      <c r="AC487" s="45" t="s">
        <v>40</v>
      </c>
      <c r="AD487" s="45" t="s">
        <v>40</v>
      </c>
      <c r="AE487" s="45" t="s">
        <v>40</v>
      </c>
      <c r="AF487" s="45" t="s">
        <v>40</v>
      </c>
      <c r="AG487" s="45" t="s">
        <v>40</v>
      </c>
      <c r="AH487" s="34" t="s">
        <v>714</v>
      </c>
      <c r="AI487" s="34" t="s">
        <v>47</v>
      </c>
      <c r="AJ487" s="33">
        <v>80238709</v>
      </c>
      <c r="AK487" s="40" t="s">
        <v>247</v>
      </c>
      <c r="AL487" s="40" t="s">
        <v>49</v>
      </c>
      <c r="AM487" s="40" t="s">
        <v>50</v>
      </c>
      <c r="AN487" s="40" t="s">
        <v>3424</v>
      </c>
      <c r="AO487" s="40" t="s">
        <v>3957</v>
      </c>
      <c r="AP487" s="40" t="s">
        <v>2327</v>
      </c>
      <c r="AQ487" s="40" t="s">
        <v>2329</v>
      </c>
      <c r="AR487" s="38">
        <v>54400203</v>
      </c>
      <c r="AS487" s="42" t="s">
        <v>4064</v>
      </c>
      <c r="AT487" s="43" t="s">
        <v>4062</v>
      </c>
      <c r="AU487" s="33">
        <v>54400203</v>
      </c>
      <c r="AV487" s="33" t="s">
        <v>2874</v>
      </c>
      <c r="AW487" s="33" t="s">
        <v>4080</v>
      </c>
      <c r="AX487" s="40" t="s">
        <v>4057</v>
      </c>
      <c r="AY487" s="40" t="s">
        <v>4058</v>
      </c>
      <c r="AZ487" s="43" t="s">
        <v>4062</v>
      </c>
      <c r="BA487" s="42" t="s">
        <v>4064</v>
      </c>
      <c r="BB487" s="43" t="s">
        <v>4062</v>
      </c>
      <c r="BC487" s="43" t="s">
        <v>4062</v>
      </c>
      <c r="BD487" s="43" t="s">
        <v>4062</v>
      </c>
      <c r="BE487" s="42" t="s">
        <v>4070</v>
      </c>
      <c r="BF487" s="42" t="s">
        <v>4058</v>
      </c>
      <c r="BG487" s="43" t="s">
        <v>4062</v>
      </c>
      <c r="BH487" s="42" t="s">
        <v>4064</v>
      </c>
      <c r="BI487" s="43" t="s">
        <v>4062</v>
      </c>
      <c r="BJ487" s="43" t="s">
        <v>4062</v>
      </c>
      <c r="BK487" s="43" t="s">
        <v>4062</v>
      </c>
      <c r="BL487" s="42" t="s">
        <v>40</v>
      </c>
      <c r="BM487" s="42" t="s">
        <v>40</v>
      </c>
      <c r="BN487" s="43" t="s">
        <v>4062</v>
      </c>
      <c r="BO487" s="43" t="s">
        <v>4062</v>
      </c>
      <c r="BP487" s="43" t="s">
        <v>4062</v>
      </c>
      <c r="BQ487" s="43" t="s">
        <v>4062</v>
      </c>
      <c r="BR487" s="43" t="s">
        <v>4062</v>
      </c>
      <c r="BS487" s="43" t="s">
        <v>4062</v>
      </c>
      <c r="BT487" s="43" t="s">
        <v>4062</v>
      </c>
    </row>
    <row r="488" spans="1:72" s="42" customFormat="1" x14ac:dyDescent="0.2">
      <c r="A488" s="33">
        <v>54400203</v>
      </c>
      <c r="B488" s="34" t="s">
        <v>1704</v>
      </c>
      <c r="C488" s="34" t="s">
        <v>51</v>
      </c>
      <c r="D488" s="34" t="s">
        <v>1709</v>
      </c>
      <c r="E488" s="34" t="s">
        <v>2322</v>
      </c>
      <c r="F488" s="34" t="s">
        <v>1946</v>
      </c>
      <c r="G488" s="34" t="s">
        <v>2147</v>
      </c>
      <c r="H488" s="34" t="s">
        <v>2278</v>
      </c>
      <c r="I488" s="36">
        <v>180000</v>
      </c>
      <c r="J488" s="37">
        <v>41159</v>
      </c>
      <c r="K488" s="34" t="s">
        <v>1706</v>
      </c>
      <c r="L488" s="34" t="s">
        <v>1694</v>
      </c>
      <c r="M488" s="34" t="s">
        <v>34</v>
      </c>
      <c r="N488" s="37">
        <v>41376</v>
      </c>
      <c r="O488" s="37">
        <f t="shared" si="32"/>
        <v>41159</v>
      </c>
      <c r="P488" s="38">
        <v>365</v>
      </c>
      <c r="Q488" s="37" t="s">
        <v>2297</v>
      </c>
      <c r="R488" s="37">
        <f t="shared" si="30"/>
        <v>41524</v>
      </c>
      <c r="S488" s="38">
        <f t="shared" si="31"/>
        <v>-148</v>
      </c>
      <c r="T488" s="39" t="s">
        <v>2298</v>
      </c>
      <c r="U488" s="34" t="s">
        <v>1577</v>
      </c>
      <c r="V488" s="37">
        <v>41445</v>
      </c>
      <c r="W488" s="40" t="s">
        <v>1625</v>
      </c>
      <c r="X488" s="37" t="s">
        <v>1579</v>
      </c>
      <c r="Y488" s="40" t="s">
        <v>334</v>
      </c>
      <c r="Z488" s="40" t="s">
        <v>1580</v>
      </c>
      <c r="AA488" s="34" t="s">
        <v>1707</v>
      </c>
      <c r="AB488" s="34" t="s">
        <v>1708</v>
      </c>
      <c r="AC488" s="45" t="s">
        <v>40</v>
      </c>
      <c r="AD488" s="45" t="s">
        <v>40</v>
      </c>
      <c r="AE488" s="45" t="s">
        <v>40</v>
      </c>
      <c r="AF488" s="45" t="s">
        <v>40</v>
      </c>
      <c r="AG488" s="45" t="s">
        <v>40</v>
      </c>
      <c r="AH488" s="34" t="s">
        <v>714</v>
      </c>
      <c r="AI488" s="34" t="s">
        <v>47</v>
      </c>
      <c r="AJ488" s="33">
        <v>80238709</v>
      </c>
      <c r="AK488" s="40" t="s">
        <v>247</v>
      </c>
      <c r="AL488" s="40" t="s">
        <v>49</v>
      </c>
      <c r="AM488" s="40" t="s">
        <v>50</v>
      </c>
      <c r="AN488" s="40" t="s">
        <v>3425</v>
      </c>
      <c r="AO488" s="40" t="s">
        <v>3958</v>
      </c>
      <c r="AP488" s="40" t="s">
        <v>2327</v>
      </c>
      <c r="AQ488" s="40" t="s">
        <v>2329</v>
      </c>
      <c r="AR488" s="38">
        <v>54400203</v>
      </c>
      <c r="AS488" s="42" t="s">
        <v>4064</v>
      </c>
      <c r="AT488" s="43" t="s">
        <v>4062</v>
      </c>
      <c r="AU488" s="33">
        <v>54400203</v>
      </c>
      <c r="AV488" s="33" t="s">
        <v>2875</v>
      </c>
      <c r="AW488" s="33" t="s">
        <v>4080</v>
      </c>
      <c r="AX488" s="40" t="s">
        <v>4057</v>
      </c>
      <c r="AY488" s="40" t="s">
        <v>4058</v>
      </c>
      <c r="AZ488" s="43" t="s">
        <v>4062</v>
      </c>
      <c r="BA488" s="42" t="s">
        <v>4064</v>
      </c>
      <c r="BB488" s="43" t="s">
        <v>4062</v>
      </c>
      <c r="BC488" s="43" t="s">
        <v>4062</v>
      </c>
      <c r="BD488" s="43" t="s">
        <v>4062</v>
      </c>
      <c r="BE488" s="42" t="s">
        <v>4070</v>
      </c>
      <c r="BF488" s="42" t="s">
        <v>4058</v>
      </c>
      <c r="BG488" s="43" t="s">
        <v>4062</v>
      </c>
      <c r="BH488" s="42" t="s">
        <v>4064</v>
      </c>
      <c r="BI488" s="43" t="s">
        <v>4062</v>
      </c>
      <c r="BJ488" s="43" t="s">
        <v>4062</v>
      </c>
      <c r="BK488" s="43" t="s">
        <v>4062</v>
      </c>
      <c r="BL488" s="42" t="s">
        <v>40</v>
      </c>
      <c r="BM488" s="42" t="s">
        <v>40</v>
      </c>
      <c r="BN488" s="43" t="s">
        <v>4062</v>
      </c>
      <c r="BO488" s="43" t="s">
        <v>4062</v>
      </c>
      <c r="BP488" s="43" t="s">
        <v>4062</v>
      </c>
      <c r="BQ488" s="43" t="s">
        <v>4062</v>
      </c>
      <c r="BR488" s="43" t="s">
        <v>4062</v>
      </c>
      <c r="BS488" s="43" t="s">
        <v>4062</v>
      </c>
      <c r="BT488" s="43" t="s">
        <v>4062</v>
      </c>
    </row>
    <row r="489" spans="1:72" s="42" customFormat="1" x14ac:dyDescent="0.2">
      <c r="A489" s="33">
        <v>54400228</v>
      </c>
      <c r="B489" s="34" t="s">
        <v>1710</v>
      </c>
      <c r="C489" s="34" t="s">
        <v>54</v>
      </c>
      <c r="D489" s="34" t="s">
        <v>331</v>
      </c>
      <c r="E489" s="34" t="s">
        <v>2174</v>
      </c>
      <c r="F489" s="34" t="s">
        <v>1955</v>
      </c>
      <c r="G489" s="34" t="s">
        <v>1961</v>
      </c>
      <c r="H489" s="34" t="s">
        <v>2207</v>
      </c>
      <c r="I489" s="36">
        <v>66390</v>
      </c>
      <c r="J489" s="37">
        <v>41242</v>
      </c>
      <c r="K489" s="34" t="s">
        <v>1711</v>
      </c>
      <c r="L489" s="34" t="s">
        <v>1694</v>
      </c>
      <c r="M489" s="34" t="s">
        <v>34</v>
      </c>
      <c r="N489" s="37">
        <v>41376</v>
      </c>
      <c r="O489" s="37">
        <f t="shared" si="32"/>
        <v>41242</v>
      </c>
      <c r="P489" s="38">
        <v>365</v>
      </c>
      <c r="Q489" s="37" t="s">
        <v>2297</v>
      </c>
      <c r="R489" s="37">
        <f t="shared" si="30"/>
        <v>41607</v>
      </c>
      <c r="S489" s="38">
        <f t="shared" si="31"/>
        <v>-231</v>
      </c>
      <c r="T489" s="39" t="s">
        <v>2298</v>
      </c>
      <c r="U489" s="34" t="s">
        <v>1577</v>
      </c>
      <c r="V489" s="37">
        <v>41445</v>
      </c>
      <c r="W489" s="40" t="s">
        <v>1625</v>
      </c>
      <c r="X489" s="37" t="s">
        <v>1579</v>
      </c>
      <c r="Y489" s="40" t="s">
        <v>334</v>
      </c>
      <c r="Z489" s="40" t="s">
        <v>1580</v>
      </c>
      <c r="AA489" s="34" t="s">
        <v>518</v>
      </c>
      <c r="AB489" s="34" t="s">
        <v>519</v>
      </c>
      <c r="AC489" s="45" t="s">
        <v>40</v>
      </c>
      <c r="AD489" s="45" t="s">
        <v>40</v>
      </c>
      <c r="AE489" s="45" t="s">
        <v>40</v>
      </c>
      <c r="AF489" s="45" t="s">
        <v>40</v>
      </c>
      <c r="AG489" s="45" t="s">
        <v>40</v>
      </c>
      <c r="AH489" s="34" t="s">
        <v>520</v>
      </c>
      <c r="AI489" s="34" t="s">
        <v>47</v>
      </c>
      <c r="AJ489" s="33">
        <v>38967722</v>
      </c>
      <c r="AK489" s="40" t="s">
        <v>247</v>
      </c>
      <c r="AL489" s="40" t="s">
        <v>49</v>
      </c>
      <c r="AM489" s="40" t="s">
        <v>50</v>
      </c>
      <c r="AN489" s="40" t="s">
        <v>3426</v>
      </c>
      <c r="AO489" s="40" t="s">
        <v>3959</v>
      </c>
      <c r="AP489" s="40" t="s">
        <v>2327</v>
      </c>
      <c r="AQ489" s="40" t="s">
        <v>2329</v>
      </c>
      <c r="AR489" s="38">
        <v>54400228</v>
      </c>
      <c r="AS489" s="42" t="s">
        <v>4064</v>
      </c>
      <c r="AT489" s="43" t="s">
        <v>4062</v>
      </c>
      <c r="AU489" s="33">
        <v>54400228</v>
      </c>
      <c r="AV489" s="33" t="s">
        <v>2876</v>
      </c>
      <c r="AW489" s="33" t="s">
        <v>4080</v>
      </c>
      <c r="AX489" s="40" t="s">
        <v>4057</v>
      </c>
      <c r="AY489" s="40" t="s">
        <v>4058</v>
      </c>
      <c r="AZ489" s="43" t="s">
        <v>4062</v>
      </c>
      <c r="BA489" s="42" t="s">
        <v>4064</v>
      </c>
      <c r="BB489" s="43" t="s">
        <v>4062</v>
      </c>
      <c r="BC489" s="43" t="s">
        <v>4062</v>
      </c>
      <c r="BD489" s="43" t="s">
        <v>4062</v>
      </c>
      <c r="BE489" s="42" t="s">
        <v>4070</v>
      </c>
      <c r="BF489" s="42" t="s">
        <v>4058</v>
      </c>
      <c r="BG489" s="43" t="s">
        <v>4062</v>
      </c>
      <c r="BH489" s="42" t="s">
        <v>4064</v>
      </c>
      <c r="BI489" s="43" t="s">
        <v>4062</v>
      </c>
      <c r="BJ489" s="43" t="s">
        <v>4062</v>
      </c>
      <c r="BK489" s="43" t="s">
        <v>4062</v>
      </c>
      <c r="BL489" s="42" t="s">
        <v>4074</v>
      </c>
      <c r="BM489" s="42" t="s">
        <v>4076</v>
      </c>
      <c r="BN489" s="42" t="s">
        <v>4064</v>
      </c>
      <c r="BO489" s="43" t="s">
        <v>4062</v>
      </c>
      <c r="BP489" s="43" t="s">
        <v>4062</v>
      </c>
      <c r="BQ489" s="43" t="s">
        <v>4062</v>
      </c>
      <c r="BR489" s="43" t="s">
        <v>4062</v>
      </c>
      <c r="BS489" s="43" t="s">
        <v>4062</v>
      </c>
      <c r="BT489" s="43" t="s">
        <v>4062</v>
      </c>
    </row>
    <row r="490" spans="1:72" s="42" customFormat="1" x14ac:dyDescent="0.2">
      <c r="A490" s="33">
        <v>54400228</v>
      </c>
      <c r="B490" s="34" t="s">
        <v>1710</v>
      </c>
      <c r="C490" s="34" t="s">
        <v>51</v>
      </c>
      <c r="D490" s="34" t="s">
        <v>1712</v>
      </c>
      <c r="E490" s="34" t="s">
        <v>2173</v>
      </c>
      <c r="F490" s="34" t="s">
        <v>1975</v>
      </c>
      <c r="G490" s="34" t="s">
        <v>1961</v>
      </c>
      <c r="H490" s="34" t="s">
        <v>2207</v>
      </c>
      <c r="I490" s="36">
        <v>28440</v>
      </c>
      <c r="J490" s="37">
        <v>41242</v>
      </c>
      <c r="K490" s="34" t="s">
        <v>1711</v>
      </c>
      <c r="L490" s="34" t="s">
        <v>1694</v>
      </c>
      <c r="M490" s="34" t="s">
        <v>34</v>
      </c>
      <c r="N490" s="37">
        <v>41376</v>
      </c>
      <c r="O490" s="37">
        <f t="shared" si="32"/>
        <v>41242</v>
      </c>
      <c r="P490" s="38">
        <v>365</v>
      </c>
      <c r="Q490" s="37" t="s">
        <v>2297</v>
      </c>
      <c r="R490" s="37">
        <f t="shared" si="30"/>
        <v>41607</v>
      </c>
      <c r="S490" s="38">
        <f t="shared" si="31"/>
        <v>-231</v>
      </c>
      <c r="T490" s="39" t="s">
        <v>2298</v>
      </c>
      <c r="U490" s="34" t="s">
        <v>1577</v>
      </c>
      <c r="V490" s="37">
        <v>41445</v>
      </c>
      <c r="W490" s="40" t="s">
        <v>1625</v>
      </c>
      <c r="X490" s="37" t="s">
        <v>1579</v>
      </c>
      <c r="Y490" s="40" t="s">
        <v>334</v>
      </c>
      <c r="Z490" s="40" t="s">
        <v>1580</v>
      </c>
      <c r="AA490" s="34" t="s">
        <v>518</v>
      </c>
      <c r="AB490" s="34" t="s">
        <v>519</v>
      </c>
      <c r="AC490" s="45" t="s">
        <v>40</v>
      </c>
      <c r="AD490" s="45" t="s">
        <v>40</v>
      </c>
      <c r="AE490" s="45" t="s">
        <v>40</v>
      </c>
      <c r="AF490" s="45" t="s">
        <v>40</v>
      </c>
      <c r="AG490" s="45" t="s">
        <v>40</v>
      </c>
      <c r="AH490" s="34" t="s">
        <v>520</v>
      </c>
      <c r="AI490" s="34" t="s">
        <v>47</v>
      </c>
      <c r="AJ490" s="33">
        <v>38967722</v>
      </c>
      <c r="AK490" s="40" t="s">
        <v>247</v>
      </c>
      <c r="AL490" s="40" t="s">
        <v>49</v>
      </c>
      <c r="AM490" s="40" t="s">
        <v>50</v>
      </c>
      <c r="AN490" s="40" t="s">
        <v>3427</v>
      </c>
      <c r="AO490" s="40" t="s">
        <v>3960</v>
      </c>
      <c r="AP490" s="40" t="s">
        <v>2327</v>
      </c>
      <c r="AQ490" s="40" t="s">
        <v>2329</v>
      </c>
      <c r="AR490" s="38">
        <v>54400228</v>
      </c>
      <c r="AS490" s="42" t="s">
        <v>4064</v>
      </c>
      <c r="AT490" s="43" t="s">
        <v>4062</v>
      </c>
      <c r="AU490" s="33">
        <v>54400228</v>
      </c>
      <c r="AV490" s="33" t="s">
        <v>2877</v>
      </c>
      <c r="AW490" s="33" t="s">
        <v>4080</v>
      </c>
      <c r="AX490" s="40" t="s">
        <v>4057</v>
      </c>
      <c r="AY490" s="40" t="s">
        <v>4058</v>
      </c>
      <c r="AZ490" s="43" t="s">
        <v>4062</v>
      </c>
      <c r="BA490" s="42" t="s">
        <v>4064</v>
      </c>
      <c r="BB490" s="43" t="s">
        <v>4062</v>
      </c>
      <c r="BC490" s="43" t="s">
        <v>4062</v>
      </c>
      <c r="BD490" s="43" t="s">
        <v>4062</v>
      </c>
      <c r="BE490" s="42" t="s">
        <v>4070</v>
      </c>
      <c r="BF490" s="42" t="s">
        <v>4058</v>
      </c>
      <c r="BG490" s="43" t="s">
        <v>4062</v>
      </c>
      <c r="BH490" s="42" t="s">
        <v>4064</v>
      </c>
      <c r="BI490" s="43" t="s">
        <v>4062</v>
      </c>
      <c r="BJ490" s="43" t="s">
        <v>4062</v>
      </c>
      <c r="BK490" s="43" t="s">
        <v>4062</v>
      </c>
      <c r="BL490" s="42" t="s">
        <v>4074</v>
      </c>
      <c r="BM490" s="42" t="s">
        <v>4076</v>
      </c>
      <c r="BN490" s="42" t="s">
        <v>4064</v>
      </c>
      <c r="BO490" s="43" t="s">
        <v>4062</v>
      </c>
      <c r="BP490" s="43" t="s">
        <v>4062</v>
      </c>
      <c r="BQ490" s="43" t="s">
        <v>4062</v>
      </c>
      <c r="BR490" s="43" t="s">
        <v>4062</v>
      </c>
      <c r="BS490" s="43" t="s">
        <v>4062</v>
      </c>
      <c r="BT490" s="43" t="s">
        <v>4062</v>
      </c>
    </row>
    <row r="491" spans="1:72" s="42" customFormat="1" x14ac:dyDescent="0.2">
      <c r="A491" s="33">
        <v>54400347</v>
      </c>
      <c r="B491" s="34" t="s">
        <v>1713</v>
      </c>
      <c r="C491" s="34" t="s">
        <v>51</v>
      </c>
      <c r="D491" s="34" t="s">
        <v>1714</v>
      </c>
      <c r="E491" s="34" t="s">
        <v>2194</v>
      </c>
      <c r="F491" s="34" t="s">
        <v>1997</v>
      </c>
      <c r="G491" s="34" t="s">
        <v>2148</v>
      </c>
      <c r="H491" s="34" t="s">
        <v>2279</v>
      </c>
      <c r="I491" s="36">
        <v>207600</v>
      </c>
      <c r="J491" s="37">
        <v>41250</v>
      </c>
      <c r="K491" s="34" t="s">
        <v>1715</v>
      </c>
      <c r="L491" s="34" t="s">
        <v>1694</v>
      </c>
      <c r="M491" s="34" t="s">
        <v>747</v>
      </c>
      <c r="N491" s="37">
        <v>41376</v>
      </c>
      <c r="O491" s="37">
        <f t="shared" si="32"/>
        <v>41250</v>
      </c>
      <c r="P491" s="38">
        <v>365</v>
      </c>
      <c r="Q491" s="37" t="s">
        <v>2297</v>
      </c>
      <c r="R491" s="37">
        <f t="shared" si="30"/>
        <v>41615</v>
      </c>
      <c r="S491" s="38">
        <f t="shared" si="31"/>
        <v>-239</v>
      </c>
      <c r="T491" s="39" t="s">
        <v>2298</v>
      </c>
      <c r="U491" s="34" t="s">
        <v>1577</v>
      </c>
      <c r="V491" s="37">
        <v>41445</v>
      </c>
      <c r="W491" s="40" t="s">
        <v>1625</v>
      </c>
      <c r="X491" s="37" t="s">
        <v>1579</v>
      </c>
      <c r="Y491" s="40" t="s">
        <v>334</v>
      </c>
      <c r="Z491" s="40" t="s">
        <v>1580</v>
      </c>
      <c r="AA491" s="34" t="s">
        <v>1716</v>
      </c>
      <c r="AB491" s="34" t="s">
        <v>499</v>
      </c>
      <c r="AC491" s="45" t="s">
        <v>40</v>
      </c>
      <c r="AD491" s="45" t="s">
        <v>40</v>
      </c>
      <c r="AE491" s="45" t="s">
        <v>40</v>
      </c>
      <c r="AF491" s="45" t="s">
        <v>40</v>
      </c>
      <c r="AG491" s="45" t="s">
        <v>40</v>
      </c>
      <c r="AH491" s="34" t="s">
        <v>1717</v>
      </c>
      <c r="AI491" s="34" t="s">
        <v>455</v>
      </c>
      <c r="AJ491" s="33">
        <v>1044220382</v>
      </c>
      <c r="AK491" s="40" t="s">
        <v>247</v>
      </c>
      <c r="AL491" s="40" t="s">
        <v>49</v>
      </c>
      <c r="AM491" s="40" t="s">
        <v>50</v>
      </c>
      <c r="AN491" s="40" t="s">
        <v>3428</v>
      </c>
      <c r="AO491" s="40" t="s">
        <v>3961</v>
      </c>
      <c r="AP491" s="40" t="s">
        <v>2327</v>
      </c>
      <c r="AQ491" s="40" t="s">
        <v>2329</v>
      </c>
      <c r="AR491" s="38">
        <v>54400347</v>
      </c>
      <c r="AS491" s="42" t="s">
        <v>4061</v>
      </c>
      <c r="AT491" s="43" t="s">
        <v>4062</v>
      </c>
      <c r="AU491" s="33">
        <v>54400347</v>
      </c>
      <c r="AV491" s="33" t="s">
        <v>2878</v>
      </c>
      <c r="AW491" s="33" t="s">
        <v>4080</v>
      </c>
      <c r="AX491" s="40" t="s">
        <v>4057</v>
      </c>
      <c r="AY491" s="40" t="s">
        <v>4058</v>
      </c>
      <c r="AZ491" s="43" t="s">
        <v>4062</v>
      </c>
      <c r="BA491" s="42" t="s">
        <v>4061</v>
      </c>
      <c r="BB491" s="43" t="s">
        <v>4062</v>
      </c>
      <c r="BC491" s="43" t="s">
        <v>4062</v>
      </c>
      <c r="BD491" s="43" t="s">
        <v>4062</v>
      </c>
      <c r="BE491" s="42" t="s">
        <v>4070</v>
      </c>
      <c r="BF491" s="42" t="s">
        <v>4058</v>
      </c>
      <c r="BG491" s="43" t="s">
        <v>4062</v>
      </c>
      <c r="BH491" s="42" t="s">
        <v>4061</v>
      </c>
      <c r="BI491" s="43" t="s">
        <v>4062</v>
      </c>
      <c r="BJ491" s="43" t="s">
        <v>4062</v>
      </c>
      <c r="BK491" s="43" t="s">
        <v>4062</v>
      </c>
      <c r="BL491" s="42" t="s">
        <v>4074</v>
      </c>
      <c r="BM491" s="42" t="s">
        <v>4076</v>
      </c>
      <c r="BN491" s="43" t="s">
        <v>4062</v>
      </c>
      <c r="BO491" s="43" t="s">
        <v>4062</v>
      </c>
      <c r="BP491" s="43" t="s">
        <v>4062</v>
      </c>
      <c r="BQ491" s="43" t="s">
        <v>4062</v>
      </c>
      <c r="BR491" s="43" t="s">
        <v>4062</v>
      </c>
      <c r="BS491" s="43" t="s">
        <v>4062</v>
      </c>
      <c r="BT491" s="42" t="s">
        <v>4061</v>
      </c>
    </row>
    <row r="492" spans="1:72" s="42" customFormat="1" x14ac:dyDescent="0.2">
      <c r="A492" s="33">
        <v>54421523</v>
      </c>
      <c r="B492" s="34" t="s">
        <v>1718</v>
      </c>
      <c r="C492" s="34" t="s">
        <v>51</v>
      </c>
      <c r="D492" s="34" t="s">
        <v>358</v>
      </c>
      <c r="E492" s="34" t="s">
        <v>2322</v>
      </c>
      <c r="F492" s="34" t="s">
        <v>1946</v>
      </c>
      <c r="G492" s="34" t="s">
        <v>1966</v>
      </c>
      <c r="H492" s="34" t="s">
        <v>2210</v>
      </c>
      <c r="I492" s="36">
        <v>180000</v>
      </c>
      <c r="J492" s="37">
        <v>41069</v>
      </c>
      <c r="K492" s="34" t="s">
        <v>1719</v>
      </c>
      <c r="L492" s="34" t="s">
        <v>33</v>
      </c>
      <c r="M492" s="34" t="s">
        <v>34</v>
      </c>
      <c r="N492" s="37">
        <v>41376</v>
      </c>
      <c r="O492" s="37">
        <f t="shared" si="32"/>
        <v>41069</v>
      </c>
      <c r="P492" s="38">
        <v>365</v>
      </c>
      <c r="Q492" s="37" t="s">
        <v>2297</v>
      </c>
      <c r="R492" s="37">
        <f t="shared" si="30"/>
        <v>41434</v>
      </c>
      <c r="S492" s="38">
        <f t="shared" si="31"/>
        <v>-58</v>
      </c>
      <c r="T492" s="39" t="s">
        <v>2298</v>
      </c>
      <c r="U492" s="34" t="s">
        <v>1577</v>
      </c>
      <c r="V492" s="37">
        <v>41445</v>
      </c>
      <c r="W492" s="40" t="s">
        <v>1625</v>
      </c>
      <c r="X492" s="37" t="s">
        <v>1579</v>
      </c>
      <c r="Y492" s="40" t="s">
        <v>334</v>
      </c>
      <c r="Z492" s="40" t="s">
        <v>1580</v>
      </c>
      <c r="AA492" s="34" t="s">
        <v>1720</v>
      </c>
      <c r="AB492" s="34" t="s">
        <v>233</v>
      </c>
      <c r="AC492" s="45" t="s">
        <v>40</v>
      </c>
      <c r="AD492" s="45" t="s">
        <v>40</v>
      </c>
      <c r="AE492" s="45" t="s">
        <v>40</v>
      </c>
      <c r="AF492" s="45" t="s">
        <v>40</v>
      </c>
      <c r="AG492" s="45" t="s">
        <v>40</v>
      </c>
      <c r="AH492" s="34" t="s">
        <v>234</v>
      </c>
      <c r="AI492" s="34" t="s">
        <v>47</v>
      </c>
      <c r="AJ492" s="33">
        <v>29623797</v>
      </c>
      <c r="AK492" s="40" t="s">
        <v>247</v>
      </c>
      <c r="AL492" s="40" t="s">
        <v>49</v>
      </c>
      <c r="AM492" s="40" t="s">
        <v>50</v>
      </c>
      <c r="AN492" s="40" t="s">
        <v>3429</v>
      </c>
      <c r="AO492" s="40" t="s">
        <v>3962</v>
      </c>
      <c r="AP492" s="40" t="s">
        <v>2327</v>
      </c>
      <c r="AQ492" s="40" t="s">
        <v>2329</v>
      </c>
      <c r="AR492" s="38">
        <v>54421523</v>
      </c>
      <c r="AS492" s="42" t="s">
        <v>4064</v>
      </c>
      <c r="AT492" s="43" t="s">
        <v>4062</v>
      </c>
      <c r="AU492" s="33">
        <v>54421523</v>
      </c>
      <c r="AV492" s="33" t="s">
        <v>2879</v>
      </c>
      <c r="AW492" s="33" t="s">
        <v>4080</v>
      </c>
      <c r="AX492" s="40" t="s">
        <v>4057</v>
      </c>
      <c r="AY492" s="40" t="s">
        <v>4058</v>
      </c>
      <c r="AZ492" s="43" t="s">
        <v>4062</v>
      </c>
      <c r="BA492" s="42" t="s">
        <v>4064</v>
      </c>
      <c r="BB492" s="43" t="s">
        <v>4062</v>
      </c>
      <c r="BC492" s="43" t="s">
        <v>4062</v>
      </c>
      <c r="BD492" s="43" t="s">
        <v>4062</v>
      </c>
      <c r="BE492" s="42" t="s">
        <v>4070</v>
      </c>
      <c r="BF492" s="42" t="s">
        <v>4058</v>
      </c>
      <c r="BG492" s="43" t="s">
        <v>4062</v>
      </c>
      <c r="BH492" s="42" t="s">
        <v>4064</v>
      </c>
      <c r="BI492" s="43" t="s">
        <v>4062</v>
      </c>
      <c r="BJ492" s="43" t="s">
        <v>4062</v>
      </c>
      <c r="BK492" s="43" t="s">
        <v>4062</v>
      </c>
      <c r="BL492" s="42" t="s">
        <v>40</v>
      </c>
      <c r="BM492" s="42" t="s">
        <v>40</v>
      </c>
      <c r="BN492" s="43" t="s">
        <v>4062</v>
      </c>
      <c r="BO492" s="43" t="s">
        <v>4062</v>
      </c>
      <c r="BP492" s="43" t="s">
        <v>4062</v>
      </c>
      <c r="BQ492" s="43" t="s">
        <v>4062</v>
      </c>
      <c r="BR492" s="43" t="s">
        <v>4062</v>
      </c>
      <c r="BS492" s="43" t="s">
        <v>4062</v>
      </c>
      <c r="BT492" s="43" t="s">
        <v>4062</v>
      </c>
    </row>
    <row r="493" spans="1:72" s="42" customFormat="1" x14ac:dyDescent="0.2">
      <c r="A493" s="33">
        <v>54421523</v>
      </c>
      <c r="B493" s="34" t="s">
        <v>1718</v>
      </c>
      <c r="C493" s="34" t="s">
        <v>54</v>
      </c>
      <c r="D493" s="34" t="s">
        <v>369</v>
      </c>
      <c r="E493" s="35" t="s">
        <v>2323</v>
      </c>
      <c r="F493" s="34" t="s">
        <v>1963</v>
      </c>
      <c r="G493" s="34" t="s">
        <v>1966</v>
      </c>
      <c r="H493" s="34" t="s">
        <v>2210</v>
      </c>
      <c r="I493" s="36">
        <v>2385000</v>
      </c>
      <c r="J493" s="37">
        <v>41069</v>
      </c>
      <c r="K493" s="34" t="s">
        <v>1719</v>
      </c>
      <c r="L493" s="34" t="s">
        <v>33</v>
      </c>
      <c r="M493" s="34" t="s">
        <v>34</v>
      </c>
      <c r="N493" s="37">
        <v>41376</v>
      </c>
      <c r="O493" s="37">
        <f t="shared" si="32"/>
        <v>41069</v>
      </c>
      <c r="P493" s="38">
        <v>365</v>
      </c>
      <c r="Q493" s="37" t="s">
        <v>2297</v>
      </c>
      <c r="R493" s="37">
        <f t="shared" si="30"/>
        <v>41434</v>
      </c>
      <c r="S493" s="38">
        <f t="shared" si="31"/>
        <v>-58</v>
      </c>
      <c r="T493" s="39" t="s">
        <v>2298</v>
      </c>
      <c r="U493" s="34" t="s">
        <v>1577</v>
      </c>
      <c r="V493" s="37">
        <v>41445</v>
      </c>
      <c r="W493" s="40" t="s">
        <v>1625</v>
      </c>
      <c r="X493" s="37" t="s">
        <v>1579</v>
      </c>
      <c r="Y493" s="40" t="s">
        <v>334</v>
      </c>
      <c r="Z493" s="40" t="s">
        <v>1580</v>
      </c>
      <c r="AA493" s="34" t="s">
        <v>232</v>
      </c>
      <c r="AB493" s="34" t="s">
        <v>233</v>
      </c>
      <c r="AC493" s="45" t="s">
        <v>40</v>
      </c>
      <c r="AD493" s="45" t="s">
        <v>40</v>
      </c>
      <c r="AE493" s="45" t="s">
        <v>40</v>
      </c>
      <c r="AF493" s="45" t="s">
        <v>40</v>
      </c>
      <c r="AG493" s="45" t="s">
        <v>40</v>
      </c>
      <c r="AH493" s="34" t="s">
        <v>234</v>
      </c>
      <c r="AI493" s="34" t="s">
        <v>47</v>
      </c>
      <c r="AJ493" s="33">
        <v>29623797</v>
      </c>
      <c r="AK493" s="40" t="s">
        <v>247</v>
      </c>
      <c r="AL493" s="40" t="s">
        <v>49</v>
      </c>
      <c r="AM493" s="40" t="s">
        <v>50</v>
      </c>
      <c r="AN493" s="40" t="s">
        <v>3430</v>
      </c>
      <c r="AO493" s="40" t="s">
        <v>3963</v>
      </c>
      <c r="AP493" s="40" t="s">
        <v>2327</v>
      </c>
      <c r="AQ493" s="40" t="s">
        <v>2329</v>
      </c>
      <c r="AR493" s="38">
        <v>54421523</v>
      </c>
      <c r="AS493" s="42" t="s">
        <v>4064</v>
      </c>
      <c r="AT493" s="43" t="s">
        <v>4062</v>
      </c>
      <c r="AU493" s="33">
        <v>54421523</v>
      </c>
      <c r="AV493" s="33" t="s">
        <v>2880</v>
      </c>
      <c r="AW493" s="33" t="s">
        <v>4080</v>
      </c>
      <c r="AX493" s="40" t="s">
        <v>4057</v>
      </c>
      <c r="AY493" s="40" t="s">
        <v>4058</v>
      </c>
      <c r="AZ493" s="43" t="s">
        <v>4062</v>
      </c>
      <c r="BA493" s="42" t="s">
        <v>4064</v>
      </c>
      <c r="BB493" s="43" t="s">
        <v>4062</v>
      </c>
      <c r="BC493" s="43" t="s">
        <v>4062</v>
      </c>
      <c r="BD493" s="43" t="s">
        <v>4062</v>
      </c>
      <c r="BE493" s="42" t="s">
        <v>4070</v>
      </c>
      <c r="BF493" s="42" t="s">
        <v>4058</v>
      </c>
      <c r="BG493" s="43" t="s">
        <v>4062</v>
      </c>
      <c r="BH493" s="42" t="s">
        <v>4064</v>
      </c>
      <c r="BI493" s="43" t="s">
        <v>4062</v>
      </c>
      <c r="BJ493" s="43" t="s">
        <v>4062</v>
      </c>
      <c r="BK493" s="43" t="s">
        <v>4062</v>
      </c>
      <c r="BL493" s="42" t="s">
        <v>40</v>
      </c>
      <c r="BM493" s="42" t="s">
        <v>40</v>
      </c>
      <c r="BN493" s="43" t="s">
        <v>4062</v>
      </c>
      <c r="BO493" s="43" t="s">
        <v>4062</v>
      </c>
      <c r="BP493" s="43" t="s">
        <v>4062</v>
      </c>
      <c r="BQ493" s="43" t="s">
        <v>4062</v>
      </c>
      <c r="BR493" s="43" t="s">
        <v>4062</v>
      </c>
      <c r="BS493" s="43" t="s">
        <v>4062</v>
      </c>
      <c r="BT493" s="43" t="s">
        <v>4062</v>
      </c>
    </row>
    <row r="494" spans="1:72" s="42" customFormat="1" x14ac:dyDescent="0.2">
      <c r="A494" s="33">
        <v>54421524</v>
      </c>
      <c r="B494" s="34" t="s">
        <v>1721</v>
      </c>
      <c r="C494" s="34" t="s">
        <v>54</v>
      </c>
      <c r="D494" s="34" t="s">
        <v>1722</v>
      </c>
      <c r="E494" s="34" t="s">
        <v>2322</v>
      </c>
      <c r="F494" s="34" t="s">
        <v>1946</v>
      </c>
      <c r="G494" s="34" t="s">
        <v>1945</v>
      </c>
      <c r="H494" s="34" t="s">
        <v>2200</v>
      </c>
      <c r="I494" s="36">
        <v>180000</v>
      </c>
      <c r="J494" s="37">
        <v>41212</v>
      </c>
      <c r="K494" s="34" t="s">
        <v>1723</v>
      </c>
      <c r="L494" s="34" t="s">
        <v>33</v>
      </c>
      <c r="M494" s="34" t="s">
        <v>34</v>
      </c>
      <c r="N494" s="37">
        <v>41376</v>
      </c>
      <c r="O494" s="37">
        <f t="shared" si="32"/>
        <v>41212</v>
      </c>
      <c r="P494" s="38">
        <v>365</v>
      </c>
      <c r="Q494" s="37" t="s">
        <v>2297</v>
      </c>
      <c r="R494" s="37">
        <f t="shared" si="30"/>
        <v>41577</v>
      </c>
      <c r="S494" s="38">
        <f t="shared" si="31"/>
        <v>-201</v>
      </c>
      <c r="T494" s="39" t="s">
        <v>2298</v>
      </c>
      <c r="U494" s="34" t="s">
        <v>1577</v>
      </c>
      <c r="V494" s="37">
        <v>41445</v>
      </c>
      <c r="W494" s="40" t="s">
        <v>1625</v>
      </c>
      <c r="X494" s="37" t="s">
        <v>1579</v>
      </c>
      <c r="Y494" s="40" t="s">
        <v>334</v>
      </c>
      <c r="Z494" s="40" t="s">
        <v>1580</v>
      </c>
      <c r="AA494" s="34" t="s">
        <v>155</v>
      </c>
      <c r="AB494" s="34" t="s">
        <v>156</v>
      </c>
      <c r="AC494" s="45" t="s">
        <v>40</v>
      </c>
      <c r="AD494" s="45" t="s">
        <v>40</v>
      </c>
      <c r="AE494" s="45" t="s">
        <v>40</v>
      </c>
      <c r="AF494" s="45" t="s">
        <v>40</v>
      </c>
      <c r="AG494" s="45" t="s">
        <v>40</v>
      </c>
      <c r="AH494" s="34" t="s">
        <v>157</v>
      </c>
      <c r="AI494" s="34" t="s">
        <v>82</v>
      </c>
      <c r="AJ494" s="33">
        <v>95012411600</v>
      </c>
      <c r="AK494" s="40" t="s">
        <v>247</v>
      </c>
      <c r="AL494" s="40" t="s">
        <v>49</v>
      </c>
      <c r="AM494" s="40" t="s">
        <v>50</v>
      </c>
      <c r="AN494" s="40" t="s">
        <v>3431</v>
      </c>
      <c r="AO494" s="40" t="s">
        <v>3964</v>
      </c>
      <c r="AP494" s="40" t="s">
        <v>2327</v>
      </c>
      <c r="AQ494" s="40" t="s">
        <v>2329</v>
      </c>
      <c r="AR494" s="38">
        <v>54421524</v>
      </c>
      <c r="AS494" s="42" t="s">
        <v>4064</v>
      </c>
      <c r="AT494" s="43" t="s">
        <v>4062</v>
      </c>
      <c r="AU494" s="33">
        <v>54421524</v>
      </c>
      <c r="AV494" s="33" t="s">
        <v>2881</v>
      </c>
      <c r="AW494" s="33" t="s">
        <v>4080</v>
      </c>
      <c r="AX494" s="40" t="s">
        <v>4057</v>
      </c>
      <c r="AY494" s="40" t="s">
        <v>4058</v>
      </c>
      <c r="AZ494" s="43" t="s">
        <v>4062</v>
      </c>
      <c r="BA494" s="42" t="s">
        <v>4064</v>
      </c>
      <c r="BB494" s="43" t="s">
        <v>4062</v>
      </c>
      <c r="BC494" s="43" t="s">
        <v>4062</v>
      </c>
      <c r="BD494" s="43" t="s">
        <v>4062</v>
      </c>
      <c r="BE494" s="42" t="s">
        <v>4070</v>
      </c>
      <c r="BF494" s="42" t="s">
        <v>4058</v>
      </c>
      <c r="BG494" s="43" t="s">
        <v>4062</v>
      </c>
      <c r="BH494" s="42" t="s">
        <v>4064</v>
      </c>
      <c r="BI494" s="43" t="s">
        <v>4062</v>
      </c>
      <c r="BJ494" s="43" t="s">
        <v>4062</v>
      </c>
      <c r="BK494" s="43" t="s">
        <v>4062</v>
      </c>
      <c r="BL494" s="42" t="s">
        <v>40</v>
      </c>
      <c r="BM494" s="42" t="s">
        <v>40</v>
      </c>
      <c r="BN494" s="43" t="s">
        <v>4062</v>
      </c>
      <c r="BO494" s="43" t="s">
        <v>4062</v>
      </c>
      <c r="BP494" s="43" t="s">
        <v>4062</v>
      </c>
      <c r="BQ494" s="43" t="s">
        <v>4062</v>
      </c>
      <c r="BR494" s="43" t="s">
        <v>4062</v>
      </c>
      <c r="BS494" s="43" t="s">
        <v>4062</v>
      </c>
      <c r="BT494" s="43" t="s">
        <v>4062</v>
      </c>
    </row>
    <row r="495" spans="1:72" s="42" customFormat="1" x14ac:dyDescent="0.2">
      <c r="A495" s="33">
        <v>54421524</v>
      </c>
      <c r="B495" s="34" t="s">
        <v>1721</v>
      </c>
      <c r="C495" s="34" t="s">
        <v>30</v>
      </c>
      <c r="D495" s="34" t="s">
        <v>369</v>
      </c>
      <c r="E495" s="35" t="s">
        <v>2323</v>
      </c>
      <c r="F495" s="34" t="s">
        <v>1963</v>
      </c>
      <c r="G495" s="34" t="s">
        <v>1945</v>
      </c>
      <c r="H495" s="34" t="s">
        <v>2200</v>
      </c>
      <c r="I495" s="36">
        <v>2385000</v>
      </c>
      <c r="J495" s="37">
        <v>41212</v>
      </c>
      <c r="K495" s="34" t="s">
        <v>1723</v>
      </c>
      <c r="L495" s="34" t="s">
        <v>33</v>
      </c>
      <c r="M495" s="34" t="s">
        <v>34</v>
      </c>
      <c r="N495" s="37">
        <v>41376</v>
      </c>
      <c r="O495" s="37">
        <f t="shared" si="32"/>
        <v>41212</v>
      </c>
      <c r="P495" s="38">
        <v>365</v>
      </c>
      <c r="Q495" s="37" t="s">
        <v>2297</v>
      </c>
      <c r="R495" s="37">
        <f t="shared" si="30"/>
        <v>41577</v>
      </c>
      <c r="S495" s="38">
        <f t="shared" si="31"/>
        <v>-201</v>
      </c>
      <c r="T495" s="39" t="s">
        <v>2298</v>
      </c>
      <c r="U495" s="34" t="s">
        <v>1577</v>
      </c>
      <c r="V495" s="37">
        <v>41445</v>
      </c>
      <c r="W495" s="40" t="s">
        <v>1625</v>
      </c>
      <c r="X495" s="37" t="s">
        <v>1579</v>
      </c>
      <c r="Y495" s="40" t="s">
        <v>334</v>
      </c>
      <c r="Z495" s="40" t="s">
        <v>1580</v>
      </c>
      <c r="AA495" s="34" t="s">
        <v>155</v>
      </c>
      <c r="AB495" s="34" t="s">
        <v>156</v>
      </c>
      <c r="AC495" s="45" t="s">
        <v>40</v>
      </c>
      <c r="AD495" s="45" t="s">
        <v>40</v>
      </c>
      <c r="AE495" s="45" t="s">
        <v>40</v>
      </c>
      <c r="AF495" s="45" t="s">
        <v>40</v>
      </c>
      <c r="AG495" s="45" t="s">
        <v>40</v>
      </c>
      <c r="AH495" s="34" t="s">
        <v>157</v>
      </c>
      <c r="AI495" s="34" t="s">
        <v>82</v>
      </c>
      <c r="AJ495" s="33">
        <v>95012411600</v>
      </c>
      <c r="AK495" s="40" t="s">
        <v>247</v>
      </c>
      <c r="AL495" s="40" t="s">
        <v>49</v>
      </c>
      <c r="AM495" s="40" t="s">
        <v>50</v>
      </c>
      <c r="AN495" s="40" t="s">
        <v>3260</v>
      </c>
      <c r="AO495" s="40" t="s">
        <v>3793</v>
      </c>
      <c r="AP495" s="40" t="s">
        <v>2327</v>
      </c>
      <c r="AQ495" s="40" t="s">
        <v>2329</v>
      </c>
      <c r="AR495" s="38">
        <v>54421524</v>
      </c>
      <c r="AS495" s="42" t="s">
        <v>4064</v>
      </c>
      <c r="AT495" s="43" t="s">
        <v>4062</v>
      </c>
      <c r="AU495" s="33">
        <v>54421524</v>
      </c>
      <c r="AV495" s="33" t="s">
        <v>2882</v>
      </c>
      <c r="AW495" s="33" t="s">
        <v>4080</v>
      </c>
      <c r="AX495" s="40" t="s">
        <v>4057</v>
      </c>
      <c r="AY495" s="40" t="s">
        <v>4058</v>
      </c>
      <c r="AZ495" s="43" t="s">
        <v>4062</v>
      </c>
      <c r="BA495" s="42" t="s">
        <v>4064</v>
      </c>
      <c r="BB495" s="43" t="s">
        <v>4062</v>
      </c>
      <c r="BC495" s="43" t="s">
        <v>4062</v>
      </c>
      <c r="BD495" s="43" t="s">
        <v>4062</v>
      </c>
      <c r="BE495" s="42" t="s">
        <v>4070</v>
      </c>
      <c r="BF495" s="42" t="s">
        <v>4058</v>
      </c>
      <c r="BG495" s="43" t="s">
        <v>4062</v>
      </c>
      <c r="BH495" s="42" t="s">
        <v>4064</v>
      </c>
      <c r="BI495" s="43" t="s">
        <v>4062</v>
      </c>
      <c r="BJ495" s="43" t="s">
        <v>4062</v>
      </c>
      <c r="BK495" s="43" t="s">
        <v>4062</v>
      </c>
      <c r="BL495" s="42" t="s">
        <v>40</v>
      </c>
      <c r="BM495" s="42" t="s">
        <v>40</v>
      </c>
      <c r="BN495" s="43" t="s">
        <v>4062</v>
      </c>
      <c r="BO495" s="43" t="s">
        <v>4062</v>
      </c>
      <c r="BP495" s="43" t="s">
        <v>4062</v>
      </c>
      <c r="BQ495" s="43" t="s">
        <v>4062</v>
      </c>
      <c r="BR495" s="43" t="s">
        <v>4062</v>
      </c>
      <c r="BS495" s="43" t="s">
        <v>4062</v>
      </c>
      <c r="BT495" s="43" t="s">
        <v>4062</v>
      </c>
    </row>
    <row r="496" spans="1:72" s="42" customFormat="1" x14ac:dyDescent="0.2">
      <c r="A496" s="33">
        <v>54421524</v>
      </c>
      <c r="B496" s="34" t="s">
        <v>1721</v>
      </c>
      <c r="C496" s="34" t="s">
        <v>51</v>
      </c>
      <c r="D496" s="34" t="s">
        <v>1724</v>
      </c>
      <c r="E496" s="34" t="s">
        <v>2191</v>
      </c>
      <c r="F496" s="34" t="s">
        <v>2149</v>
      </c>
      <c r="G496" s="34" t="s">
        <v>1945</v>
      </c>
      <c r="H496" s="34" t="s">
        <v>2200</v>
      </c>
      <c r="I496" s="36">
        <v>470000</v>
      </c>
      <c r="J496" s="37">
        <v>41212</v>
      </c>
      <c r="K496" s="34" t="s">
        <v>1723</v>
      </c>
      <c r="L496" s="34" t="s">
        <v>33</v>
      </c>
      <c r="M496" s="34" t="s">
        <v>34</v>
      </c>
      <c r="N496" s="37">
        <v>41376</v>
      </c>
      <c r="O496" s="37">
        <f t="shared" si="32"/>
        <v>41212</v>
      </c>
      <c r="P496" s="38">
        <v>365</v>
      </c>
      <c r="Q496" s="37" t="s">
        <v>2297</v>
      </c>
      <c r="R496" s="37">
        <f t="shared" si="30"/>
        <v>41577</v>
      </c>
      <c r="S496" s="38">
        <f t="shared" si="31"/>
        <v>-201</v>
      </c>
      <c r="T496" s="39" t="s">
        <v>2298</v>
      </c>
      <c r="U496" s="34" t="s">
        <v>1577</v>
      </c>
      <c r="V496" s="37">
        <v>41445</v>
      </c>
      <c r="W496" s="40" t="s">
        <v>1625</v>
      </c>
      <c r="X496" s="37" t="s">
        <v>1579</v>
      </c>
      <c r="Y496" s="40" t="s">
        <v>334</v>
      </c>
      <c r="Z496" s="40" t="s">
        <v>1580</v>
      </c>
      <c r="AA496" s="34" t="s">
        <v>155</v>
      </c>
      <c r="AB496" s="34" t="s">
        <v>156</v>
      </c>
      <c r="AC496" s="45" t="s">
        <v>40</v>
      </c>
      <c r="AD496" s="45" t="s">
        <v>40</v>
      </c>
      <c r="AE496" s="45" t="s">
        <v>40</v>
      </c>
      <c r="AF496" s="45" t="s">
        <v>40</v>
      </c>
      <c r="AG496" s="45" t="s">
        <v>40</v>
      </c>
      <c r="AH496" s="34" t="s">
        <v>157</v>
      </c>
      <c r="AI496" s="34" t="s">
        <v>82</v>
      </c>
      <c r="AJ496" s="33">
        <v>95012411600</v>
      </c>
      <c r="AK496" s="40" t="s">
        <v>247</v>
      </c>
      <c r="AL496" s="40" t="s">
        <v>49</v>
      </c>
      <c r="AM496" s="40" t="s">
        <v>50</v>
      </c>
      <c r="AN496" s="40" t="s">
        <v>3432</v>
      </c>
      <c r="AO496" s="40" t="s">
        <v>3965</v>
      </c>
      <c r="AP496" s="40" t="s">
        <v>2327</v>
      </c>
      <c r="AQ496" s="40" t="s">
        <v>2329</v>
      </c>
      <c r="AR496" s="38">
        <v>54421524</v>
      </c>
      <c r="AS496" s="42" t="s">
        <v>4064</v>
      </c>
      <c r="AT496" s="43" t="s">
        <v>4062</v>
      </c>
      <c r="AU496" s="33">
        <v>54421524</v>
      </c>
      <c r="AV496" s="33" t="s">
        <v>2883</v>
      </c>
      <c r="AW496" s="33" t="s">
        <v>4080</v>
      </c>
      <c r="AX496" s="40" t="s">
        <v>4057</v>
      </c>
      <c r="AY496" s="40" t="s">
        <v>4058</v>
      </c>
      <c r="AZ496" s="43" t="s">
        <v>4062</v>
      </c>
      <c r="BA496" s="42" t="s">
        <v>4064</v>
      </c>
      <c r="BB496" s="43" t="s">
        <v>4062</v>
      </c>
      <c r="BC496" s="43" t="s">
        <v>4062</v>
      </c>
      <c r="BD496" s="43" t="s">
        <v>4062</v>
      </c>
      <c r="BE496" s="42" t="s">
        <v>4070</v>
      </c>
      <c r="BF496" s="42" t="s">
        <v>4058</v>
      </c>
      <c r="BG496" s="43" t="s">
        <v>4062</v>
      </c>
      <c r="BH496" s="42" t="s">
        <v>4064</v>
      </c>
      <c r="BI496" s="43" t="s">
        <v>4062</v>
      </c>
      <c r="BJ496" s="43" t="s">
        <v>4062</v>
      </c>
      <c r="BK496" s="43" t="s">
        <v>4062</v>
      </c>
      <c r="BL496" s="42" t="s">
        <v>40</v>
      </c>
      <c r="BM496" s="42" t="s">
        <v>40</v>
      </c>
      <c r="BN496" s="43" t="s">
        <v>4062</v>
      </c>
      <c r="BO496" s="43" t="s">
        <v>4062</v>
      </c>
      <c r="BP496" s="43" t="s">
        <v>4062</v>
      </c>
      <c r="BQ496" s="43" t="s">
        <v>4062</v>
      </c>
      <c r="BR496" s="43" t="s">
        <v>4062</v>
      </c>
      <c r="BS496" s="43" t="s">
        <v>4062</v>
      </c>
      <c r="BT496" s="43" t="s">
        <v>4062</v>
      </c>
    </row>
    <row r="497" spans="1:72" s="42" customFormat="1" x14ac:dyDescent="0.2">
      <c r="A497" s="33">
        <v>54421525</v>
      </c>
      <c r="B497" s="34" t="s">
        <v>1725</v>
      </c>
      <c r="C497" s="34" t="s">
        <v>51</v>
      </c>
      <c r="D497" s="34" t="s">
        <v>1726</v>
      </c>
      <c r="E497" s="34" t="s">
        <v>2322</v>
      </c>
      <c r="F497" s="34" t="s">
        <v>1949</v>
      </c>
      <c r="G497" s="34" t="s">
        <v>1967</v>
      </c>
      <c r="H497" s="34" t="s">
        <v>2211</v>
      </c>
      <c r="I497" s="36">
        <v>2173005</v>
      </c>
      <c r="J497" s="37">
        <v>41204</v>
      </c>
      <c r="K497" s="34" t="s">
        <v>1727</v>
      </c>
      <c r="L497" s="34" t="s">
        <v>33</v>
      </c>
      <c r="M497" s="34" t="s">
        <v>34</v>
      </c>
      <c r="N497" s="37">
        <v>41376</v>
      </c>
      <c r="O497" s="37">
        <f t="shared" si="32"/>
        <v>41204</v>
      </c>
      <c r="P497" s="38">
        <v>365</v>
      </c>
      <c r="Q497" s="37" t="s">
        <v>2297</v>
      </c>
      <c r="R497" s="37">
        <f t="shared" si="30"/>
        <v>41569</v>
      </c>
      <c r="S497" s="38">
        <f t="shared" si="31"/>
        <v>-193</v>
      </c>
      <c r="T497" s="39" t="s">
        <v>2298</v>
      </c>
      <c r="U497" s="34" t="s">
        <v>1577</v>
      </c>
      <c r="V497" s="37">
        <v>41445</v>
      </c>
      <c r="W497" s="40" t="s">
        <v>1625</v>
      </c>
      <c r="X497" s="37" t="s">
        <v>1579</v>
      </c>
      <c r="Y497" s="40" t="s">
        <v>334</v>
      </c>
      <c r="Z497" s="40" t="s">
        <v>1580</v>
      </c>
      <c r="AA497" s="34" t="s">
        <v>1728</v>
      </c>
      <c r="AB497" s="34" t="s">
        <v>1729</v>
      </c>
      <c r="AC497" s="45" t="s">
        <v>40</v>
      </c>
      <c r="AD497" s="45" t="s">
        <v>40</v>
      </c>
      <c r="AE497" s="45" t="s">
        <v>40</v>
      </c>
      <c r="AF497" s="45" t="s">
        <v>40</v>
      </c>
      <c r="AG497" s="45" t="s">
        <v>40</v>
      </c>
      <c r="AH497" s="34" t="s">
        <v>1730</v>
      </c>
      <c r="AI497" s="34" t="s">
        <v>82</v>
      </c>
      <c r="AJ497" s="33">
        <v>97122109406</v>
      </c>
      <c r="AK497" s="40" t="s">
        <v>247</v>
      </c>
      <c r="AL497" s="40" t="s">
        <v>49</v>
      </c>
      <c r="AM497" s="40" t="s">
        <v>50</v>
      </c>
      <c r="AN497" s="40" t="s">
        <v>3433</v>
      </c>
      <c r="AO497" s="40" t="s">
        <v>3966</v>
      </c>
      <c r="AP497" s="40" t="s">
        <v>2327</v>
      </c>
      <c r="AQ497" s="40" t="s">
        <v>2329</v>
      </c>
      <c r="AR497" s="38">
        <v>54421525</v>
      </c>
      <c r="AS497" s="42" t="s">
        <v>4064</v>
      </c>
      <c r="AT497" s="43" t="s">
        <v>4062</v>
      </c>
      <c r="AU497" s="33">
        <v>54421525</v>
      </c>
      <c r="AV497" s="33" t="s">
        <v>2884</v>
      </c>
      <c r="AW497" s="33" t="s">
        <v>4080</v>
      </c>
      <c r="AX497" s="40" t="s">
        <v>4057</v>
      </c>
      <c r="AY497" s="40" t="s">
        <v>4058</v>
      </c>
      <c r="AZ497" s="43" t="s">
        <v>4062</v>
      </c>
      <c r="BA497" s="42" t="s">
        <v>4064</v>
      </c>
      <c r="BB497" s="43" t="s">
        <v>4062</v>
      </c>
      <c r="BC497" s="43" t="s">
        <v>4062</v>
      </c>
      <c r="BD497" s="43" t="s">
        <v>4062</v>
      </c>
      <c r="BE497" s="42" t="s">
        <v>4070</v>
      </c>
      <c r="BF497" s="42" t="s">
        <v>4058</v>
      </c>
      <c r="BG497" s="43" t="s">
        <v>4062</v>
      </c>
      <c r="BH497" s="42" t="s">
        <v>4064</v>
      </c>
      <c r="BI497" s="43" t="s">
        <v>4062</v>
      </c>
      <c r="BJ497" s="43" t="s">
        <v>4062</v>
      </c>
      <c r="BK497" s="43" t="s">
        <v>4062</v>
      </c>
      <c r="BL497" s="42" t="s">
        <v>40</v>
      </c>
      <c r="BM497" s="42" t="s">
        <v>40</v>
      </c>
      <c r="BN497" s="43" t="s">
        <v>4062</v>
      </c>
      <c r="BO497" s="43" t="s">
        <v>4062</v>
      </c>
      <c r="BP497" s="43" t="s">
        <v>4062</v>
      </c>
      <c r="BQ497" s="43" t="s">
        <v>4062</v>
      </c>
      <c r="BR497" s="43" t="s">
        <v>4062</v>
      </c>
      <c r="BS497" s="43" t="s">
        <v>4062</v>
      </c>
      <c r="BT497" s="43" t="s">
        <v>4062</v>
      </c>
    </row>
    <row r="498" spans="1:72" s="42" customFormat="1" x14ac:dyDescent="0.2">
      <c r="A498" s="33">
        <v>54421526</v>
      </c>
      <c r="B498" s="34" t="s">
        <v>1731</v>
      </c>
      <c r="C498" s="34" t="s">
        <v>51</v>
      </c>
      <c r="D498" s="34" t="s">
        <v>469</v>
      </c>
      <c r="E498" s="35" t="s">
        <v>768</v>
      </c>
      <c r="F498" s="34" t="s">
        <v>1944</v>
      </c>
      <c r="G498" s="34" t="s">
        <v>1945</v>
      </c>
      <c r="H498" s="34" t="s">
        <v>2200</v>
      </c>
      <c r="I498" s="36">
        <v>470000</v>
      </c>
      <c r="J498" s="37">
        <v>41222</v>
      </c>
      <c r="K498" s="34" t="s">
        <v>1732</v>
      </c>
      <c r="L498" s="34" t="s">
        <v>33</v>
      </c>
      <c r="M498" s="34" t="s">
        <v>34</v>
      </c>
      <c r="N498" s="37">
        <v>41376</v>
      </c>
      <c r="O498" s="37">
        <f t="shared" si="32"/>
        <v>41222</v>
      </c>
      <c r="P498" s="38">
        <v>365</v>
      </c>
      <c r="Q498" s="37" t="s">
        <v>2297</v>
      </c>
      <c r="R498" s="37">
        <f t="shared" si="30"/>
        <v>41587</v>
      </c>
      <c r="S498" s="38">
        <f t="shared" si="31"/>
        <v>-211</v>
      </c>
      <c r="T498" s="39" t="s">
        <v>2298</v>
      </c>
      <c r="U498" s="34" t="s">
        <v>1577</v>
      </c>
      <c r="V498" s="37">
        <v>41445</v>
      </c>
      <c r="W498" s="40" t="s">
        <v>1625</v>
      </c>
      <c r="X498" s="37" t="s">
        <v>1579</v>
      </c>
      <c r="Y498" s="40" t="s">
        <v>334</v>
      </c>
      <c r="Z498" s="40" t="s">
        <v>1580</v>
      </c>
      <c r="AA498" s="34" t="s">
        <v>1733</v>
      </c>
      <c r="AB498" s="34" t="s">
        <v>1734</v>
      </c>
      <c r="AC498" s="45" t="s">
        <v>40</v>
      </c>
      <c r="AD498" s="45" t="s">
        <v>40</v>
      </c>
      <c r="AE498" s="45" t="s">
        <v>40</v>
      </c>
      <c r="AF498" s="45" t="s">
        <v>40</v>
      </c>
      <c r="AG498" s="45" t="s">
        <v>40</v>
      </c>
      <c r="AH498" s="34" t="s">
        <v>113</v>
      </c>
      <c r="AI498" s="34" t="s">
        <v>47</v>
      </c>
      <c r="AJ498" s="33">
        <v>1032445368</v>
      </c>
      <c r="AK498" s="40" t="s">
        <v>247</v>
      </c>
      <c r="AL498" s="40" t="s">
        <v>49</v>
      </c>
      <c r="AM498" s="40" t="s">
        <v>50</v>
      </c>
      <c r="AN498" s="40" t="s">
        <v>3434</v>
      </c>
      <c r="AO498" s="40" t="s">
        <v>3967</v>
      </c>
      <c r="AP498" s="40" t="s">
        <v>2327</v>
      </c>
      <c r="AQ498" s="40" t="s">
        <v>2329</v>
      </c>
      <c r="AR498" s="38">
        <v>54421526</v>
      </c>
      <c r="AS498" s="42" t="s">
        <v>4064</v>
      </c>
      <c r="AT498" s="43" t="s">
        <v>4062</v>
      </c>
      <c r="AU498" s="33">
        <v>54421526</v>
      </c>
      <c r="AV498" s="33" t="s">
        <v>2885</v>
      </c>
      <c r="AW498" s="33" t="s">
        <v>4080</v>
      </c>
      <c r="AX498" s="40" t="s">
        <v>4057</v>
      </c>
      <c r="AY498" s="40" t="s">
        <v>4058</v>
      </c>
      <c r="AZ498" s="43" t="s">
        <v>4062</v>
      </c>
      <c r="BA498" s="42" t="s">
        <v>4064</v>
      </c>
      <c r="BB498" s="43" t="s">
        <v>4062</v>
      </c>
      <c r="BC498" s="43" t="s">
        <v>4062</v>
      </c>
      <c r="BD498" s="43" t="s">
        <v>4062</v>
      </c>
      <c r="BE498" s="42" t="s">
        <v>4070</v>
      </c>
      <c r="BF498" s="42" t="s">
        <v>4058</v>
      </c>
      <c r="BG498" s="43" t="s">
        <v>4062</v>
      </c>
      <c r="BH498" s="42" t="s">
        <v>4064</v>
      </c>
      <c r="BI498" s="43" t="s">
        <v>4062</v>
      </c>
      <c r="BJ498" s="43" t="s">
        <v>4062</v>
      </c>
      <c r="BK498" s="43" t="s">
        <v>4062</v>
      </c>
      <c r="BL498" s="42" t="s">
        <v>40</v>
      </c>
      <c r="BM498" s="42" t="s">
        <v>40</v>
      </c>
      <c r="BN498" s="43" t="s">
        <v>4062</v>
      </c>
      <c r="BO498" s="43" t="s">
        <v>4062</v>
      </c>
      <c r="BP498" s="43" t="s">
        <v>4062</v>
      </c>
      <c r="BQ498" s="43" t="s">
        <v>4062</v>
      </c>
      <c r="BR498" s="43" t="s">
        <v>4062</v>
      </c>
      <c r="BS498" s="43" t="s">
        <v>4062</v>
      </c>
      <c r="BT498" s="43" t="s">
        <v>4062</v>
      </c>
    </row>
    <row r="499" spans="1:72" s="42" customFormat="1" x14ac:dyDescent="0.2">
      <c r="A499" s="33">
        <v>54421527</v>
      </c>
      <c r="B499" s="34" t="s">
        <v>1735</v>
      </c>
      <c r="C499" s="34" t="s">
        <v>51</v>
      </c>
      <c r="D499" s="34" t="s">
        <v>1726</v>
      </c>
      <c r="E499" s="34" t="s">
        <v>2322</v>
      </c>
      <c r="F499" s="34" t="s">
        <v>1949</v>
      </c>
      <c r="G499" s="34" t="s">
        <v>1945</v>
      </c>
      <c r="H499" s="34" t="s">
        <v>2200</v>
      </c>
      <c r="I499" s="36">
        <v>1448670</v>
      </c>
      <c r="J499" s="37">
        <v>41221</v>
      </c>
      <c r="K499" s="34" t="s">
        <v>1736</v>
      </c>
      <c r="L499" s="34" t="s">
        <v>33</v>
      </c>
      <c r="M499" s="34" t="s">
        <v>34</v>
      </c>
      <c r="N499" s="37">
        <v>41376</v>
      </c>
      <c r="O499" s="37">
        <f t="shared" si="32"/>
        <v>41221</v>
      </c>
      <c r="P499" s="38">
        <v>365</v>
      </c>
      <c r="Q499" s="37" t="s">
        <v>2297</v>
      </c>
      <c r="R499" s="37">
        <f t="shared" si="30"/>
        <v>41586</v>
      </c>
      <c r="S499" s="38">
        <f t="shared" si="31"/>
        <v>-210</v>
      </c>
      <c r="T499" s="39" t="s">
        <v>2298</v>
      </c>
      <c r="U499" s="34" t="s">
        <v>1577</v>
      </c>
      <c r="V499" s="37">
        <v>41445</v>
      </c>
      <c r="W499" s="40" t="s">
        <v>1625</v>
      </c>
      <c r="X499" s="37" t="s">
        <v>1579</v>
      </c>
      <c r="Y499" s="40" t="s">
        <v>334</v>
      </c>
      <c r="Z499" s="40" t="s">
        <v>1580</v>
      </c>
      <c r="AA499" s="34" t="s">
        <v>140</v>
      </c>
      <c r="AB499" s="34" t="s">
        <v>141</v>
      </c>
      <c r="AC499" s="45" t="s">
        <v>40</v>
      </c>
      <c r="AD499" s="45" t="s">
        <v>40</v>
      </c>
      <c r="AE499" s="45" t="s">
        <v>40</v>
      </c>
      <c r="AF499" s="45" t="s">
        <v>40</v>
      </c>
      <c r="AG499" s="45" t="s">
        <v>40</v>
      </c>
      <c r="AH499" s="34" t="s">
        <v>1737</v>
      </c>
      <c r="AI499" s="34" t="s">
        <v>82</v>
      </c>
      <c r="AJ499" s="33">
        <v>95102427956</v>
      </c>
      <c r="AK499" s="40" t="s">
        <v>247</v>
      </c>
      <c r="AL499" s="40" t="s">
        <v>49</v>
      </c>
      <c r="AM499" s="40" t="s">
        <v>50</v>
      </c>
      <c r="AN499" s="40" t="s">
        <v>3435</v>
      </c>
      <c r="AO499" s="40" t="s">
        <v>3968</v>
      </c>
      <c r="AP499" s="40" t="s">
        <v>2327</v>
      </c>
      <c r="AQ499" s="40" t="s">
        <v>2329</v>
      </c>
      <c r="AR499" s="38">
        <v>54421527</v>
      </c>
      <c r="AS499" s="42" t="s">
        <v>4064</v>
      </c>
      <c r="AT499" s="43" t="s">
        <v>4062</v>
      </c>
      <c r="AU499" s="33">
        <v>54421527</v>
      </c>
      <c r="AV499" s="33" t="s">
        <v>2886</v>
      </c>
      <c r="AW499" s="33" t="s">
        <v>4080</v>
      </c>
      <c r="AX499" s="40" t="s">
        <v>4057</v>
      </c>
      <c r="AY499" s="40" t="s">
        <v>4058</v>
      </c>
      <c r="AZ499" s="43" t="s">
        <v>4062</v>
      </c>
      <c r="BA499" s="42" t="s">
        <v>4064</v>
      </c>
      <c r="BB499" s="43" t="s">
        <v>4062</v>
      </c>
      <c r="BC499" s="43" t="s">
        <v>4062</v>
      </c>
      <c r="BD499" s="43" t="s">
        <v>4062</v>
      </c>
      <c r="BE499" s="42" t="s">
        <v>4070</v>
      </c>
      <c r="BF499" s="42" t="s">
        <v>4058</v>
      </c>
      <c r="BG499" s="43" t="s">
        <v>4062</v>
      </c>
      <c r="BH499" s="42" t="s">
        <v>4064</v>
      </c>
      <c r="BI499" s="43" t="s">
        <v>4062</v>
      </c>
      <c r="BJ499" s="43" t="s">
        <v>4062</v>
      </c>
      <c r="BK499" s="43" t="s">
        <v>4062</v>
      </c>
      <c r="BL499" s="42" t="s">
        <v>40</v>
      </c>
      <c r="BM499" s="42" t="s">
        <v>40</v>
      </c>
      <c r="BN499" s="43" t="s">
        <v>4062</v>
      </c>
      <c r="BO499" s="43" t="s">
        <v>4062</v>
      </c>
      <c r="BP499" s="43" t="s">
        <v>4062</v>
      </c>
      <c r="BQ499" s="43" t="s">
        <v>4062</v>
      </c>
      <c r="BR499" s="43" t="s">
        <v>4062</v>
      </c>
      <c r="BS499" s="43" t="s">
        <v>4062</v>
      </c>
      <c r="BT499" s="43" t="s">
        <v>4062</v>
      </c>
    </row>
    <row r="500" spans="1:72" s="42" customFormat="1" x14ac:dyDescent="0.2">
      <c r="A500" s="33">
        <v>54421528</v>
      </c>
      <c r="B500" s="34" t="s">
        <v>1738</v>
      </c>
      <c r="C500" s="34" t="s">
        <v>51</v>
      </c>
      <c r="D500" s="34" t="s">
        <v>469</v>
      </c>
      <c r="E500" s="35" t="s">
        <v>768</v>
      </c>
      <c r="F500" s="34" t="s">
        <v>1965</v>
      </c>
      <c r="G500" s="34" t="s">
        <v>1945</v>
      </c>
      <c r="H500" s="34" t="s">
        <v>2200</v>
      </c>
      <c r="I500" s="36">
        <v>470000</v>
      </c>
      <c r="J500" s="37">
        <v>41208</v>
      </c>
      <c r="K500" s="34" t="s">
        <v>1739</v>
      </c>
      <c r="L500" s="34" t="s">
        <v>33</v>
      </c>
      <c r="M500" s="34" t="s">
        <v>34</v>
      </c>
      <c r="N500" s="37">
        <v>41376</v>
      </c>
      <c r="O500" s="37">
        <f t="shared" si="32"/>
        <v>41208</v>
      </c>
      <c r="P500" s="38">
        <v>365</v>
      </c>
      <c r="Q500" s="37" t="s">
        <v>2297</v>
      </c>
      <c r="R500" s="37">
        <f t="shared" si="30"/>
        <v>41573</v>
      </c>
      <c r="S500" s="38">
        <f t="shared" si="31"/>
        <v>-197</v>
      </c>
      <c r="T500" s="39" t="s">
        <v>2298</v>
      </c>
      <c r="U500" s="34" t="s">
        <v>1577</v>
      </c>
      <c r="V500" s="37">
        <v>41445</v>
      </c>
      <c r="W500" s="40" t="s">
        <v>1625</v>
      </c>
      <c r="X500" s="37" t="s">
        <v>1579</v>
      </c>
      <c r="Y500" s="40" t="s">
        <v>334</v>
      </c>
      <c r="Z500" s="40" t="s">
        <v>1580</v>
      </c>
      <c r="AA500" s="34" t="s">
        <v>1740</v>
      </c>
      <c r="AB500" s="34" t="s">
        <v>733</v>
      </c>
      <c r="AC500" s="45" t="s">
        <v>40</v>
      </c>
      <c r="AD500" s="45" t="s">
        <v>40</v>
      </c>
      <c r="AE500" s="45" t="s">
        <v>40</v>
      </c>
      <c r="AF500" s="45" t="s">
        <v>40</v>
      </c>
      <c r="AG500" s="45" t="s">
        <v>40</v>
      </c>
      <c r="AH500" s="34" t="s">
        <v>1019</v>
      </c>
      <c r="AI500" s="34" t="s">
        <v>47</v>
      </c>
      <c r="AJ500" s="33">
        <v>19432045</v>
      </c>
      <c r="AK500" s="40" t="s">
        <v>247</v>
      </c>
      <c r="AL500" s="40" t="s">
        <v>49</v>
      </c>
      <c r="AM500" s="40" t="s">
        <v>50</v>
      </c>
      <c r="AN500" s="40" t="s">
        <v>3436</v>
      </c>
      <c r="AO500" s="40" t="s">
        <v>3969</v>
      </c>
      <c r="AP500" s="40" t="s">
        <v>2327</v>
      </c>
      <c r="AQ500" s="40" t="s">
        <v>2329</v>
      </c>
      <c r="AR500" s="38">
        <v>54421528</v>
      </c>
      <c r="AS500" s="42" t="s">
        <v>4064</v>
      </c>
      <c r="AT500" s="43" t="s">
        <v>4062</v>
      </c>
      <c r="AU500" s="33">
        <v>54421528</v>
      </c>
      <c r="AV500" s="33" t="s">
        <v>2887</v>
      </c>
      <c r="AW500" s="33" t="s">
        <v>4080</v>
      </c>
      <c r="AX500" s="40" t="s">
        <v>4057</v>
      </c>
      <c r="AY500" s="40" t="s">
        <v>4058</v>
      </c>
      <c r="AZ500" s="43" t="s">
        <v>4062</v>
      </c>
      <c r="BA500" s="42" t="s">
        <v>4064</v>
      </c>
      <c r="BB500" s="43" t="s">
        <v>4062</v>
      </c>
      <c r="BC500" s="43" t="s">
        <v>4062</v>
      </c>
      <c r="BD500" s="43" t="s">
        <v>4062</v>
      </c>
      <c r="BE500" s="42" t="s">
        <v>4070</v>
      </c>
      <c r="BF500" s="42" t="s">
        <v>4058</v>
      </c>
      <c r="BG500" s="43" t="s">
        <v>4062</v>
      </c>
      <c r="BH500" s="42" t="s">
        <v>4064</v>
      </c>
      <c r="BI500" s="43" t="s">
        <v>4062</v>
      </c>
      <c r="BJ500" s="43" t="s">
        <v>4062</v>
      </c>
      <c r="BK500" s="43" t="s">
        <v>4062</v>
      </c>
      <c r="BL500" s="42" t="s">
        <v>40</v>
      </c>
      <c r="BM500" s="42" t="s">
        <v>40</v>
      </c>
      <c r="BN500" s="43" t="s">
        <v>4062</v>
      </c>
      <c r="BO500" s="43" t="s">
        <v>4062</v>
      </c>
      <c r="BP500" s="43" t="s">
        <v>4062</v>
      </c>
      <c r="BQ500" s="43" t="s">
        <v>4062</v>
      </c>
      <c r="BR500" s="43" t="s">
        <v>4062</v>
      </c>
      <c r="BS500" s="43" t="s">
        <v>4062</v>
      </c>
      <c r="BT500" s="43" t="s">
        <v>4062</v>
      </c>
    </row>
    <row r="501" spans="1:72" s="42" customFormat="1" x14ac:dyDescent="0.2">
      <c r="A501" s="33">
        <v>54421530</v>
      </c>
      <c r="B501" s="34" t="s">
        <v>1741</v>
      </c>
      <c r="C501" s="34" t="s">
        <v>51</v>
      </c>
      <c r="D501" s="34" t="s">
        <v>496</v>
      </c>
      <c r="E501" s="34" t="s">
        <v>2322</v>
      </c>
      <c r="F501" s="34" t="s">
        <v>1949</v>
      </c>
      <c r="G501" s="34" t="s">
        <v>1945</v>
      </c>
      <c r="H501" s="34" t="s">
        <v>2200</v>
      </c>
      <c r="I501" s="36">
        <v>1448670</v>
      </c>
      <c r="J501" s="37">
        <v>41215</v>
      </c>
      <c r="K501" s="34" t="s">
        <v>1742</v>
      </c>
      <c r="L501" s="34" t="s">
        <v>33</v>
      </c>
      <c r="M501" s="34" t="s">
        <v>34</v>
      </c>
      <c r="N501" s="37">
        <v>41376</v>
      </c>
      <c r="O501" s="37">
        <f t="shared" si="32"/>
        <v>41215</v>
      </c>
      <c r="P501" s="38">
        <v>365</v>
      </c>
      <c r="Q501" s="37" t="s">
        <v>2297</v>
      </c>
      <c r="R501" s="37">
        <f t="shared" si="30"/>
        <v>41580</v>
      </c>
      <c r="S501" s="38">
        <f t="shared" si="31"/>
        <v>-204</v>
      </c>
      <c r="T501" s="39" t="s">
        <v>2298</v>
      </c>
      <c r="U501" s="34" t="s">
        <v>1577</v>
      </c>
      <c r="V501" s="37">
        <v>41445</v>
      </c>
      <c r="W501" s="40" t="s">
        <v>1625</v>
      </c>
      <c r="X501" s="37" t="s">
        <v>1579</v>
      </c>
      <c r="Y501" s="40" t="s">
        <v>334</v>
      </c>
      <c r="Z501" s="40" t="s">
        <v>1580</v>
      </c>
      <c r="AA501" s="34" t="s">
        <v>1743</v>
      </c>
      <c r="AB501" s="34" t="s">
        <v>220</v>
      </c>
      <c r="AC501" s="45" t="s">
        <v>40</v>
      </c>
      <c r="AD501" s="45" t="s">
        <v>40</v>
      </c>
      <c r="AE501" s="45" t="s">
        <v>40</v>
      </c>
      <c r="AF501" s="45" t="s">
        <v>40</v>
      </c>
      <c r="AG501" s="45" t="s">
        <v>40</v>
      </c>
      <c r="AH501" s="34" t="s">
        <v>1744</v>
      </c>
      <c r="AI501" s="34" t="s">
        <v>47</v>
      </c>
      <c r="AJ501" s="33">
        <v>79240242</v>
      </c>
      <c r="AK501" s="40" t="s">
        <v>247</v>
      </c>
      <c r="AL501" s="40" t="s">
        <v>49</v>
      </c>
      <c r="AM501" s="40" t="s">
        <v>50</v>
      </c>
      <c r="AN501" s="40" t="s">
        <v>3437</v>
      </c>
      <c r="AO501" s="40" t="s">
        <v>3970</v>
      </c>
      <c r="AP501" s="40" t="s">
        <v>2327</v>
      </c>
      <c r="AQ501" s="40" t="s">
        <v>2329</v>
      </c>
      <c r="AR501" s="38">
        <v>54421530</v>
      </c>
      <c r="AS501" s="42" t="s">
        <v>4064</v>
      </c>
      <c r="AT501" s="43" t="s">
        <v>4062</v>
      </c>
      <c r="AU501" s="33">
        <v>54421530</v>
      </c>
      <c r="AV501" s="33" t="s">
        <v>2888</v>
      </c>
      <c r="AW501" s="33" t="s">
        <v>4080</v>
      </c>
      <c r="AX501" s="40" t="s">
        <v>4057</v>
      </c>
      <c r="AY501" s="40" t="s">
        <v>4058</v>
      </c>
      <c r="AZ501" s="43" t="s">
        <v>4062</v>
      </c>
      <c r="BA501" s="42" t="s">
        <v>4064</v>
      </c>
      <c r="BB501" s="43" t="s">
        <v>4062</v>
      </c>
      <c r="BC501" s="43" t="s">
        <v>4062</v>
      </c>
      <c r="BD501" s="43" t="s">
        <v>4062</v>
      </c>
      <c r="BE501" s="42" t="s">
        <v>4070</v>
      </c>
      <c r="BF501" s="42" t="s">
        <v>4058</v>
      </c>
      <c r="BG501" s="43" t="s">
        <v>4062</v>
      </c>
      <c r="BH501" s="42" t="s">
        <v>4064</v>
      </c>
      <c r="BI501" s="43" t="s">
        <v>4062</v>
      </c>
      <c r="BJ501" s="43" t="s">
        <v>4062</v>
      </c>
      <c r="BK501" s="43" t="s">
        <v>4062</v>
      </c>
      <c r="BL501" s="42" t="s">
        <v>40</v>
      </c>
      <c r="BM501" s="42" t="s">
        <v>40</v>
      </c>
      <c r="BN501" s="43" t="s">
        <v>4062</v>
      </c>
      <c r="BO501" s="43" t="s">
        <v>4062</v>
      </c>
      <c r="BP501" s="43" t="s">
        <v>4062</v>
      </c>
      <c r="BQ501" s="43" t="s">
        <v>4062</v>
      </c>
      <c r="BR501" s="43" t="s">
        <v>4062</v>
      </c>
      <c r="BS501" s="43" t="s">
        <v>4062</v>
      </c>
      <c r="BT501" s="43" t="s">
        <v>4062</v>
      </c>
    </row>
    <row r="502" spans="1:72" s="42" customFormat="1" x14ac:dyDescent="0.2">
      <c r="A502" s="33">
        <v>54421600</v>
      </c>
      <c r="B502" s="34" t="s">
        <v>1745</v>
      </c>
      <c r="C502" s="34" t="s">
        <v>30</v>
      </c>
      <c r="D502" s="34" t="s">
        <v>1746</v>
      </c>
      <c r="E502" s="34" t="s">
        <v>2310</v>
      </c>
      <c r="F502" s="34" t="s">
        <v>2150</v>
      </c>
      <c r="G502" s="34" t="s">
        <v>2140</v>
      </c>
      <c r="H502" s="34" t="s">
        <v>2277</v>
      </c>
      <c r="I502" s="36">
        <v>792000</v>
      </c>
      <c r="J502" s="37">
        <v>40871</v>
      </c>
      <c r="K502" s="34" t="s">
        <v>1747</v>
      </c>
      <c r="L502" s="34" t="s">
        <v>1748</v>
      </c>
      <c r="M502" s="34" t="s">
        <v>1749</v>
      </c>
      <c r="N502" s="37">
        <v>41376</v>
      </c>
      <c r="O502" s="37">
        <f t="shared" si="32"/>
        <v>40871</v>
      </c>
      <c r="P502" s="38">
        <v>180</v>
      </c>
      <c r="Q502" s="37" t="s">
        <v>2296</v>
      </c>
      <c r="R502" s="37">
        <f t="shared" si="30"/>
        <v>41051</v>
      </c>
      <c r="S502" s="38">
        <f t="shared" si="31"/>
        <v>325</v>
      </c>
      <c r="T502" s="39" t="s">
        <v>2303</v>
      </c>
      <c r="U502" s="34" t="s">
        <v>1577</v>
      </c>
      <c r="V502" s="37">
        <v>41445</v>
      </c>
      <c r="W502" s="40" t="s">
        <v>1589</v>
      </c>
      <c r="X502" s="37" t="s">
        <v>1579</v>
      </c>
      <c r="Y502" s="40" t="s">
        <v>57</v>
      </c>
      <c r="Z502" s="40" t="s">
        <v>1580</v>
      </c>
      <c r="AA502" s="34" t="s">
        <v>1750</v>
      </c>
      <c r="AB502" s="34" t="s">
        <v>1273</v>
      </c>
      <c r="AC502" s="45" t="s">
        <v>40</v>
      </c>
      <c r="AD502" s="45" t="s">
        <v>40</v>
      </c>
      <c r="AE502" s="45" t="s">
        <v>40</v>
      </c>
      <c r="AF502" s="45" t="s">
        <v>40</v>
      </c>
      <c r="AG502" s="45" t="s">
        <v>40</v>
      </c>
      <c r="AH502" s="34" t="s">
        <v>1751</v>
      </c>
      <c r="AI502" s="34" t="s">
        <v>47</v>
      </c>
      <c r="AJ502" s="33">
        <v>55160097</v>
      </c>
      <c r="AK502" s="40" t="s">
        <v>247</v>
      </c>
      <c r="AL502" s="40" t="s">
        <v>49</v>
      </c>
      <c r="AM502" s="40" t="s">
        <v>64</v>
      </c>
      <c r="AN502" s="40" t="s">
        <v>3438</v>
      </c>
      <c r="AO502" s="40" t="s">
        <v>3971</v>
      </c>
      <c r="AP502" s="40" t="s">
        <v>2327</v>
      </c>
      <c r="AQ502" s="40" t="s">
        <v>2329</v>
      </c>
      <c r="AR502" s="38">
        <v>54421600</v>
      </c>
      <c r="AS502" s="43" t="s">
        <v>4062</v>
      </c>
      <c r="AT502" s="44" t="s">
        <v>4061</v>
      </c>
      <c r="AU502" s="33">
        <v>54421600</v>
      </c>
      <c r="AV502" s="33" t="s">
        <v>2889</v>
      </c>
      <c r="AW502" s="33" t="s">
        <v>4080</v>
      </c>
      <c r="AX502" s="40" t="s">
        <v>4057</v>
      </c>
      <c r="AY502" s="40" t="s">
        <v>4059</v>
      </c>
      <c r="AZ502" s="43" t="s">
        <v>4062</v>
      </c>
      <c r="BA502" s="43" t="s">
        <v>4062</v>
      </c>
      <c r="BB502" s="43" t="s">
        <v>4062</v>
      </c>
      <c r="BC502" s="43" t="s">
        <v>4062</v>
      </c>
      <c r="BD502" s="42" t="s">
        <v>4061</v>
      </c>
      <c r="BE502" s="42" t="s">
        <v>4070</v>
      </c>
      <c r="BF502" s="42" t="s">
        <v>4059</v>
      </c>
      <c r="BG502" s="43" t="s">
        <v>4062</v>
      </c>
      <c r="BH502" s="43" t="s">
        <v>4062</v>
      </c>
      <c r="BI502" s="43" t="s">
        <v>4062</v>
      </c>
      <c r="BJ502" s="43" t="s">
        <v>4062</v>
      </c>
      <c r="BK502" s="42" t="s">
        <v>4061</v>
      </c>
      <c r="BL502" s="42" t="s">
        <v>40</v>
      </c>
      <c r="BM502" s="42" t="s">
        <v>40</v>
      </c>
      <c r="BN502" s="43" t="s">
        <v>4062</v>
      </c>
      <c r="BO502" s="43" t="s">
        <v>4062</v>
      </c>
      <c r="BP502" s="43" t="s">
        <v>4062</v>
      </c>
      <c r="BQ502" s="43" t="s">
        <v>4062</v>
      </c>
      <c r="BR502" s="43" t="s">
        <v>4062</v>
      </c>
      <c r="BS502" s="43" t="s">
        <v>4062</v>
      </c>
      <c r="BT502" s="43" t="s">
        <v>4062</v>
      </c>
    </row>
    <row r="503" spans="1:72" s="42" customFormat="1" x14ac:dyDescent="0.2">
      <c r="A503" s="33">
        <v>54421600</v>
      </c>
      <c r="B503" s="34" t="s">
        <v>1745</v>
      </c>
      <c r="C503" s="34" t="s">
        <v>1002</v>
      </c>
      <c r="D503" s="34" t="s">
        <v>1752</v>
      </c>
      <c r="E503" s="34" t="s">
        <v>2317</v>
      </c>
      <c r="F503" s="34" t="s">
        <v>2151</v>
      </c>
      <c r="G503" s="34" t="s">
        <v>2140</v>
      </c>
      <c r="H503" s="34" t="s">
        <v>2277</v>
      </c>
      <c r="I503" s="36">
        <v>77000</v>
      </c>
      <c r="J503" s="37">
        <v>40871</v>
      </c>
      <c r="K503" s="34" t="s">
        <v>1747</v>
      </c>
      <c r="L503" s="34" t="s">
        <v>1748</v>
      </c>
      <c r="M503" s="34" t="s">
        <v>1749</v>
      </c>
      <c r="N503" s="37">
        <v>41376</v>
      </c>
      <c r="O503" s="37">
        <f t="shared" si="32"/>
        <v>40871</v>
      </c>
      <c r="P503" s="38">
        <v>180</v>
      </c>
      <c r="Q503" s="37" t="s">
        <v>2296</v>
      </c>
      <c r="R503" s="37">
        <f t="shared" si="30"/>
        <v>41051</v>
      </c>
      <c r="S503" s="38">
        <f t="shared" si="31"/>
        <v>325</v>
      </c>
      <c r="T503" s="39" t="s">
        <v>2303</v>
      </c>
      <c r="U503" s="34" t="s">
        <v>1577</v>
      </c>
      <c r="V503" s="37">
        <v>41445</v>
      </c>
      <c r="W503" s="40" t="s">
        <v>1589</v>
      </c>
      <c r="X503" s="37" t="s">
        <v>1579</v>
      </c>
      <c r="Y503" s="40" t="s">
        <v>57</v>
      </c>
      <c r="Z503" s="40" t="s">
        <v>1580</v>
      </c>
      <c r="AA503" s="34" t="s">
        <v>1750</v>
      </c>
      <c r="AB503" s="34" t="s">
        <v>1273</v>
      </c>
      <c r="AC503" s="45" t="s">
        <v>40</v>
      </c>
      <c r="AD503" s="45" t="s">
        <v>40</v>
      </c>
      <c r="AE503" s="45" t="s">
        <v>40</v>
      </c>
      <c r="AF503" s="45" t="s">
        <v>40</v>
      </c>
      <c r="AG503" s="45" t="s">
        <v>40</v>
      </c>
      <c r="AH503" s="34" t="s">
        <v>1751</v>
      </c>
      <c r="AI503" s="34" t="s">
        <v>47</v>
      </c>
      <c r="AJ503" s="33">
        <v>55160097</v>
      </c>
      <c r="AK503" s="40" t="s">
        <v>247</v>
      </c>
      <c r="AL503" s="40" t="s">
        <v>49</v>
      </c>
      <c r="AM503" s="40" t="s">
        <v>64</v>
      </c>
      <c r="AN503" s="40" t="s">
        <v>3439</v>
      </c>
      <c r="AO503" s="40" t="s">
        <v>3972</v>
      </c>
      <c r="AP503" s="40" t="s">
        <v>2327</v>
      </c>
      <c r="AQ503" s="40" t="s">
        <v>2329</v>
      </c>
      <c r="AR503" s="38">
        <v>54421600</v>
      </c>
      <c r="AS503" s="43" t="s">
        <v>4062</v>
      </c>
      <c r="AT503" s="44" t="s">
        <v>4061</v>
      </c>
      <c r="AU503" s="33">
        <v>54421600</v>
      </c>
      <c r="AV503" s="33" t="s">
        <v>2890</v>
      </c>
      <c r="AW503" s="33" t="s">
        <v>4080</v>
      </c>
      <c r="AX503" s="40" t="s">
        <v>4057</v>
      </c>
      <c r="AY503" s="40" t="s">
        <v>4059</v>
      </c>
      <c r="AZ503" s="43" t="s">
        <v>4062</v>
      </c>
      <c r="BA503" s="43" t="s">
        <v>4062</v>
      </c>
      <c r="BB503" s="43" t="s">
        <v>4062</v>
      </c>
      <c r="BC503" s="43" t="s">
        <v>4062</v>
      </c>
      <c r="BD503" s="42" t="s">
        <v>4061</v>
      </c>
      <c r="BE503" s="42" t="s">
        <v>4070</v>
      </c>
      <c r="BF503" s="42" t="s">
        <v>4059</v>
      </c>
      <c r="BG503" s="43" t="s">
        <v>4062</v>
      </c>
      <c r="BH503" s="43" t="s">
        <v>4062</v>
      </c>
      <c r="BI503" s="43" t="s">
        <v>4062</v>
      </c>
      <c r="BJ503" s="43" t="s">
        <v>4062</v>
      </c>
      <c r="BK503" s="42" t="s">
        <v>4061</v>
      </c>
      <c r="BL503" s="42" t="s">
        <v>40</v>
      </c>
      <c r="BM503" s="42" t="s">
        <v>40</v>
      </c>
      <c r="BN503" s="43" t="s">
        <v>4062</v>
      </c>
      <c r="BO503" s="43" t="s">
        <v>4062</v>
      </c>
      <c r="BP503" s="43" t="s">
        <v>4062</v>
      </c>
      <c r="BQ503" s="43" t="s">
        <v>4062</v>
      </c>
      <c r="BR503" s="43" t="s">
        <v>4062</v>
      </c>
      <c r="BS503" s="43" t="s">
        <v>4062</v>
      </c>
      <c r="BT503" s="43" t="s">
        <v>4062</v>
      </c>
    </row>
    <row r="504" spans="1:72" s="42" customFormat="1" x14ac:dyDescent="0.2">
      <c r="A504" s="33">
        <v>54421600</v>
      </c>
      <c r="B504" s="34" t="s">
        <v>1745</v>
      </c>
      <c r="C504" s="34" t="s">
        <v>54</v>
      </c>
      <c r="D504" s="34" t="s">
        <v>1753</v>
      </c>
      <c r="E504" s="34" t="s">
        <v>2310</v>
      </c>
      <c r="F504" s="34" t="s">
        <v>2152</v>
      </c>
      <c r="G504" s="34" t="s">
        <v>2140</v>
      </c>
      <c r="H504" s="34" t="s">
        <v>2277</v>
      </c>
      <c r="I504" s="36">
        <v>2066000</v>
      </c>
      <c r="J504" s="37">
        <v>40871</v>
      </c>
      <c r="K504" s="34" t="s">
        <v>1747</v>
      </c>
      <c r="L504" s="34" t="s">
        <v>1748</v>
      </c>
      <c r="M504" s="34" t="s">
        <v>1749</v>
      </c>
      <c r="N504" s="37">
        <v>41376</v>
      </c>
      <c r="O504" s="37">
        <f t="shared" si="32"/>
        <v>40871</v>
      </c>
      <c r="P504" s="38">
        <v>180</v>
      </c>
      <c r="Q504" s="37" t="s">
        <v>2296</v>
      </c>
      <c r="R504" s="37">
        <f t="shared" si="30"/>
        <v>41051</v>
      </c>
      <c r="S504" s="38">
        <f t="shared" si="31"/>
        <v>325</v>
      </c>
      <c r="T504" s="39" t="s">
        <v>2303</v>
      </c>
      <c r="U504" s="34" t="s">
        <v>1577</v>
      </c>
      <c r="V504" s="37">
        <v>41445</v>
      </c>
      <c r="W504" s="40" t="s">
        <v>1589</v>
      </c>
      <c r="X504" s="37" t="s">
        <v>1579</v>
      </c>
      <c r="Y504" s="40" t="s">
        <v>57</v>
      </c>
      <c r="Z504" s="40" t="s">
        <v>1580</v>
      </c>
      <c r="AA504" s="34" t="s">
        <v>1750</v>
      </c>
      <c r="AB504" s="34" t="s">
        <v>1273</v>
      </c>
      <c r="AC504" s="45" t="s">
        <v>40</v>
      </c>
      <c r="AD504" s="45" t="s">
        <v>40</v>
      </c>
      <c r="AE504" s="45" t="s">
        <v>40</v>
      </c>
      <c r="AF504" s="45" t="s">
        <v>40</v>
      </c>
      <c r="AG504" s="45" t="s">
        <v>40</v>
      </c>
      <c r="AH504" s="34" t="s">
        <v>1751</v>
      </c>
      <c r="AI504" s="34" t="s">
        <v>47</v>
      </c>
      <c r="AJ504" s="33">
        <v>55160097</v>
      </c>
      <c r="AK504" s="40" t="s">
        <v>247</v>
      </c>
      <c r="AL504" s="40" t="s">
        <v>49</v>
      </c>
      <c r="AM504" s="40" t="s">
        <v>64</v>
      </c>
      <c r="AN504" s="40" t="s">
        <v>3440</v>
      </c>
      <c r="AO504" s="40" t="s">
        <v>3973</v>
      </c>
      <c r="AP504" s="40" t="s">
        <v>2327</v>
      </c>
      <c r="AQ504" s="40" t="s">
        <v>2329</v>
      </c>
      <c r="AR504" s="38">
        <v>54421600</v>
      </c>
      <c r="AS504" s="43" t="s">
        <v>4062</v>
      </c>
      <c r="AT504" s="44" t="s">
        <v>4061</v>
      </c>
      <c r="AU504" s="33">
        <v>54421600</v>
      </c>
      <c r="AV504" s="33" t="s">
        <v>2891</v>
      </c>
      <c r="AW504" s="33" t="s">
        <v>4080</v>
      </c>
      <c r="AX504" s="40" t="s">
        <v>4057</v>
      </c>
      <c r="AY504" s="40" t="s">
        <v>4059</v>
      </c>
      <c r="AZ504" s="43" t="s">
        <v>4062</v>
      </c>
      <c r="BA504" s="43" t="s">
        <v>4062</v>
      </c>
      <c r="BB504" s="43" t="s">
        <v>4062</v>
      </c>
      <c r="BC504" s="43" t="s">
        <v>4062</v>
      </c>
      <c r="BD504" s="42" t="s">
        <v>4061</v>
      </c>
      <c r="BE504" s="42" t="s">
        <v>4070</v>
      </c>
      <c r="BF504" s="42" t="s">
        <v>4059</v>
      </c>
      <c r="BG504" s="43" t="s">
        <v>4062</v>
      </c>
      <c r="BH504" s="43" t="s">
        <v>4062</v>
      </c>
      <c r="BI504" s="43" t="s">
        <v>4062</v>
      </c>
      <c r="BJ504" s="43" t="s">
        <v>4062</v>
      </c>
      <c r="BK504" s="42" t="s">
        <v>4061</v>
      </c>
      <c r="BL504" s="42" t="s">
        <v>40</v>
      </c>
      <c r="BM504" s="42" t="s">
        <v>40</v>
      </c>
      <c r="BN504" s="43" t="s">
        <v>4062</v>
      </c>
      <c r="BO504" s="43" t="s">
        <v>4062</v>
      </c>
      <c r="BP504" s="43" t="s">
        <v>4062</v>
      </c>
      <c r="BQ504" s="43" t="s">
        <v>4062</v>
      </c>
      <c r="BR504" s="43" t="s">
        <v>4062</v>
      </c>
      <c r="BS504" s="43" t="s">
        <v>4062</v>
      </c>
      <c r="BT504" s="43" t="s">
        <v>4062</v>
      </c>
    </row>
    <row r="505" spans="1:72" s="42" customFormat="1" x14ac:dyDescent="0.2">
      <c r="A505" s="33">
        <v>54421612</v>
      </c>
      <c r="B505" s="34" t="s">
        <v>1754</v>
      </c>
      <c r="C505" s="34" t="s">
        <v>51</v>
      </c>
      <c r="D505" s="34" t="s">
        <v>1755</v>
      </c>
      <c r="E505" s="34" t="s">
        <v>2322</v>
      </c>
      <c r="F505" s="34" t="s">
        <v>1949</v>
      </c>
      <c r="G505" s="34" t="s">
        <v>2004</v>
      </c>
      <c r="H505" s="34" t="s">
        <v>2224</v>
      </c>
      <c r="I505" s="36">
        <v>1738404</v>
      </c>
      <c r="J505" s="37">
        <v>41229</v>
      </c>
      <c r="K505" s="34" t="s">
        <v>1756</v>
      </c>
      <c r="L505" s="34" t="s">
        <v>33</v>
      </c>
      <c r="M505" s="34" t="s">
        <v>34</v>
      </c>
      <c r="N505" s="37">
        <v>41376</v>
      </c>
      <c r="O505" s="37">
        <f t="shared" si="32"/>
        <v>41229</v>
      </c>
      <c r="P505" s="38">
        <v>365</v>
      </c>
      <c r="Q505" s="37" t="s">
        <v>2297</v>
      </c>
      <c r="R505" s="37">
        <f t="shared" si="30"/>
        <v>41594</v>
      </c>
      <c r="S505" s="38">
        <f t="shared" ref="S505:S568" si="33">+N505-R505</f>
        <v>-218</v>
      </c>
      <c r="T505" s="39" t="s">
        <v>2298</v>
      </c>
      <c r="U505" s="34" t="s">
        <v>1577</v>
      </c>
      <c r="V505" s="37">
        <v>41445</v>
      </c>
      <c r="W505" s="40" t="s">
        <v>1625</v>
      </c>
      <c r="X505" s="37" t="s">
        <v>1579</v>
      </c>
      <c r="Y505" s="40" t="s">
        <v>334</v>
      </c>
      <c r="Z505" s="40" t="s">
        <v>1580</v>
      </c>
      <c r="AA505" s="34" t="s">
        <v>1757</v>
      </c>
      <c r="AB505" s="34" t="s">
        <v>1758</v>
      </c>
      <c r="AC505" s="45" t="s">
        <v>40</v>
      </c>
      <c r="AD505" s="45" t="s">
        <v>40</v>
      </c>
      <c r="AE505" s="45" t="s">
        <v>40</v>
      </c>
      <c r="AF505" s="45" t="s">
        <v>40</v>
      </c>
      <c r="AG505" s="45" t="s">
        <v>40</v>
      </c>
      <c r="AH505" s="34" t="s">
        <v>742</v>
      </c>
      <c r="AI505" s="34" t="s">
        <v>47</v>
      </c>
      <c r="AJ505" s="33">
        <v>1020798216</v>
      </c>
      <c r="AK505" s="40" t="s">
        <v>247</v>
      </c>
      <c r="AL505" s="40" t="s">
        <v>49</v>
      </c>
      <c r="AM505" s="40" t="s">
        <v>50</v>
      </c>
      <c r="AN505" s="40" t="s">
        <v>3441</v>
      </c>
      <c r="AO505" s="40" t="s">
        <v>3974</v>
      </c>
      <c r="AP505" s="40" t="s">
        <v>2327</v>
      </c>
      <c r="AQ505" s="40" t="s">
        <v>2329</v>
      </c>
      <c r="AR505" s="38">
        <v>54421612</v>
      </c>
      <c r="AS505" s="42" t="s">
        <v>4064</v>
      </c>
      <c r="AT505" s="43" t="s">
        <v>4062</v>
      </c>
      <c r="AU505" s="33">
        <v>54421612</v>
      </c>
      <c r="AV505" s="33" t="s">
        <v>2892</v>
      </c>
      <c r="AW505" s="33" t="s">
        <v>4080</v>
      </c>
      <c r="AX505" s="40" t="s">
        <v>4057</v>
      </c>
      <c r="AY505" s="40" t="s">
        <v>4058</v>
      </c>
      <c r="AZ505" s="43" t="s">
        <v>4062</v>
      </c>
      <c r="BA505" s="42" t="s">
        <v>4064</v>
      </c>
      <c r="BB505" s="43" t="s">
        <v>4062</v>
      </c>
      <c r="BC505" s="43" t="s">
        <v>4062</v>
      </c>
      <c r="BD505" s="43" t="s">
        <v>4062</v>
      </c>
      <c r="BE505" s="42" t="s">
        <v>4070</v>
      </c>
      <c r="BF505" s="42" t="s">
        <v>4058</v>
      </c>
      <c r="BG505" s="43" t="s">
        <v>4062</v>
      </c>
      <c r="BH505" s="42" t="s">
        <v>4064</v>
      </c>
      <c r="BI505" s="43" t="s">
        <v>4062</v>
      </c>
      <c r="BJ505" s="43" t="s">
        <v>4062</v>
      </c>
      <c r="BK505" s="43" t="s">
        <v>4062</v>
      </c>
      <c r="BL505" s="42" t="s">
        <v>40</v>
      </c>
      <c r="BM505" s="42" t="s">
        <v>40</v>
      </c>
      <c r="BN505" s="43" t="s">
        <v>4062</v>
      </c>
      <c r="BO505" s="43" t="s">
        <v>4062</v>
      </c>
      <c r="BP505" s="43" t="s">
        <v>4062</v>
      </c>
      <c r="BQ505" s="43" t="s">
        <v>4062</v>
      </c>
      <c r="BR505" s="43" t="s">
        <v>4062</v>
      </c>
      <c r="BS505" s="43" t="s">
        <v>4062</v>
      </c>
      <c r="BT505" s="43" t="s">
        <v>4062</v>
      </c>
    </row>
    <row r="506" spans="1:72" s="42" customFormat="1" x14ac:dyDescent="0.2">
      <c r="A506" s="33">
        <v>54421617</v>
      </c>
      <c r="B506" s="34" t="s">
        <v>1759</v>
      </c>
      <c r="C506" s="34" t="s">
        <v>51</v>
      </c>
      <c r="D506" s="34" t="s">
        <v>1647</v>
      </c>
      <c r="E506" s="34" t="s">
        <v>2192</v>
      </c>
      <c r="F506" s="34" t="s">
        <v>2153</v>
      </c>
      <c r="G506" s="34" t="s">
        <v>2154</v>
      </c>
      <c r="H506" s="34" t="s">
        <v>2280</v>
      </c>
      <c r="I506" s="36">
        <v>3163668</v>
      </c>
      <c r="J506" s="37">
        <v>41207</v>
      </c>
      <c r="K506" s="34" t="s">
        <v>1760</v>
      </c>
      <c r="L506" s="34" t="s">
        <v>33</v>
      </c>
      <c r="M506" s="34" t="s">
        <v>34</v>
      </c>
      <c r="N506" s="37">
        <v>41376</v>
      </c>
      <c r="O506" s="37">
        <f t="shared" si="32"/>
        <v>41207</v>
      </c>
      <c r="P506" s="38">
        <v>365</v>
      </c>
      <c r="Q506" s="37" t="s">
        <v>2297</v>
      </c>
      <c r="R506" s="37">
        <f t="shared" si="30"/>
        <v>41572</v>
      </c>
      <c r="S506" s="38">
        <f t="shared" si="33"/>
        <v>-196</v>
      </c>
      <c r="T506" s="39" t="s">
        <v>2298</v>
      </c>
      <c r="U506" s="34" t="s">
        <v>1577</v>
      </c>
      <c r="V506" s="37">
        <v>41445</v>
      </c>
      <c r="W506" s="40" t="s">
        <v>1625</v>
      </c>
      <c r="X506" s="37" t="s">
        <v>1579</v>
      </c>
      <c r="Y506" s="40" t="s">
        <v>334</v>
      </c>
      <c r="Z506" s="40" t="s">
        <v>1580</v>
      </c>
      <c r="AA506" s="34" t="s">
        <v>1761</v>
      </c>
      <c r="AB506" s="34" t="s">
        <v>1762</v>
      </c>
      <c r="AC506" s="45" t="s">
        <v>40</v>
      </c>
      <c r="AD506" s="45" t="s">
        <v>40</v>
      </c>
      <c r="AE506" s="45" t="s">
        <v>40</v>
      </c>
      <c r="AF506" s="45" t="s">
        <v>40</v>
      </c>
      <c r="AG506" s="45" t="s">
        <v>40</v>
      </c>
      <c r="AH506" s="34" t="s">
        <v>1763</v>
      </c>
      <c r="AI506" s="34" t="s">
        <v>455</v>
      </c>
      <c r="AJ506" s="33">
        <v>1034287974</v>
      </c>
      <c r="AK506" s="40" t="s">
        <v>247</v>
      </c>
      <c r="AL506" s="40" t="s">
        <v>49</v>
      </c>
      <c r="AM506" s="40" t="s">
        <v>50</v>
      </c>
      <c r="AN506" s="40" t="s">
        <v>3442</v>
      </c>
      <c r="AO506" s="40" t="s">
        <v>3975</v>
      </c>
      <c r="AP506" s="40" t="s">
        <v>2327</v>
      </c>
      <c r="AQ506" s="40" t="s">
        <v>2329</v>
      </c>
      <c r="AR506" s="38">
        <v>54421617</v>
      </c>
      <c r="AS506" s="42" t="s">
        <v>4061</v>
      </c>
      <c r="AT506" s="43" t="s">
        <v>4062</v>
      </c>
      <c r="AU506" s="33">
        <v>54421617</v>
      </c>
      <c r="AV506" s="33" t="s">
        <v>2893</v>
      </c>
      <c r="AW506" s="33" t="s">
        <v>4080</v>
      </c>
      <c r="AX506" s="40" t="s">
        <v>4057</v>
      </c>
      <c r="AY506" s="40" t="s">
        <v>4058</v>
      </c>
      <c r="AZ506" s="43" t="s">
        <v>4062</v>
      </c>
      <c r="BA506" s="42" t="s">
        <v>4061</v>
      </c>
      <c r="BB506" s="43" t="s">
        <v>4062</v>
      </c>
      <c r="BC506" s="43" t="s">
        <v>4062</v>
      </c>
      <c r="BD506" s="43" t="s">
        <v>4062</v>
      </c>
      <c r="BE506" s="42" t="s">
        <v>4070</v>
      </c>
      <c r="BF506" s="42" t="s">
        <v>4058</v>
      </c>
      <c r="BG506" s="43" t="s">
        <v>4062</v>
      </c>
      <c r="BH506" s="42" t="s">
        <v>4061</v>
      </c>
      <c r="BI506" s="43" t="s">
        <v>4062</v>
      </c>
      <c r="BJ506" s="43" t="s">
        <v>4062</v>
      </c>
      <c r="BK506" s="43" t="s">
        <v>4062</v>
      </c>
      <c r="BL506" s="42" t="s">
        <v>40</v>
      </c>
      <c r="BM506" s="42" t="s">
        <v>40</v>
      </c>
      <c r="BN506" s="43" t="s">
        <v>4062</v>
      </c>
      <c r="BO506" s="43" t="s">
        <v>4062</v>
      </c>
      <c r="BP506" s="43" t="s">
        <v>4062</v>
      </c>
      <c r="BQ506" s="43" t="s">
        <v>4062</v>
      </c>
      <c r="BR506" s="43" t="s">
        <v>4062</v>
      </c>
      <c r="BS506" s="43" t="s">
        <v>4062</v>
      </c>
      <c r="BT506" s="43" t="s">
        <v>4062</v>
      </c>
    </row>
    <row r="507" spans="1:72" s="42" customFormat="1" x14ac:dyDescent="0.2">
      <c r="A507" s="33">
        <v>54421618</v>
      </c>
      <c r="B507" s="34" t="s">
        <v>1764</v>
      </c>
      <c r="C507" s="34" t="s">
        <v>51</v>
      </c>
      <c r="D507" s="34" t="s">
        <v>353</v>
      </c>
      <c r="E507" s="34" t="s">
        <v>2174</v>
      </c>
      <c r="F507" s="34" t="s">
        <v>1955</v>
      </c>
      <c r="G507" s="34" t="s">
        <v>2155</v>
      </c>
      <c r="H507" s="34" t="s">
        <v>2281</v>
      </c>
      <c r="I507" s="36">
        <v>66390</v>
      </c>
      <c r="J507" s="37">
        <v>41187</v>
      </c>
      <c r="K507" s="34" t="s">
        <v>1765</v>
      </c>
      <c r="L507" s="34" t="s">
        <v>33</v>
      </c>
      <c r="M507" s="34" t="s">
        <v>34</v>
      </c>
      <c r="N507" s="37">
        <v>41376</v>
      </c>
      <c r="O507" s="37">
        <f t="shared" si="32"/>
        <v>41187</v>
      </c>
      <c r="P507" s="38">
        <v>365</v>
      </c>
      <c r="Q507" s="37" t="s">
        <v>2297</v>
      </c>
      <c r="R507" s="37">
        <f t="shared" si="30"/>
        <v>41552</v>
      </c>
      <c r="S507" s="38">
        <f t="shared" si="33"/>
        <v>-176</v>
      </c>
      <c r="T507" s="39" t="s">
        <v>2298</v>
      </c>
      <c r="U507" s="34" t="s">
        <v>1577</v>
      </c>
      <c r="V507" s="37">
        <v>41445</v>
      </c>
      <c r="W507" s="40" t="s">
        <v>1625</v>
      </c>
      <c r="X507" s="37" t="s">
        <v>1579</v>
      </c>
      <c r="Y507" s="40" t="s">
        <v>334</v>
      </c>
      <c r="Z507" s="40" t="s">
        <v>1580</v>
      </c>
      <c r="AA507" s="34" t="s">
        <v>1766</v>
      </c>
      <c r="AB507" s="34" t="s">
        <v>1767</v>
      </c>
      <c r="AC507" s="45" t="s">
        <v>40</v>
      </c>
      <c r="AD507" s="45" t="s">
        <v>40</v>
      </c>
      <c r="AE507" s="45" t="s">
        <v>40</v>
      </c>
      <c r="AF507" s="45" t="s">
        <v>40</v>
      </c>
      <c r="AG507" s="45" t="s">
        <v>40</v>
      </c>
      <c r="AH507" s="34" t="s">
        <v>562</v>
      </c>
      <c r="AI507" s="34" t="s">
        <v>47</v>
      </c>
      <c r="AJ507" s="33">
        <v>29055631</v>
      </c>
      <c r="AK507" s="40" t="s">
        <v>247</v>
      </c>
      <c r="AL507" s="40" t="s">
        <v>49</v>
      </c>
      <c r="AM507" s="40" t="s">
        <v>50</v>
      </c>
      <c r="AN507" s="40" t="s">
        <v>3443</v>
      </c>
      <c r="AO507" s="40" t="s">
        <v>3976</v>
      </c>
      <c r="AP507" s="40" t="s">
        <v>2327</v>
      </c>
      <c r="AQ507" s="40" t="s">
        <v>2329</v>
      </c>
      <c r="AR507" s="38">
        <v>54421618</v>
      </c>
      <c r="AS507" s="42" t="s">
        <v>4064</v>
      </c>
      <c r="AT507" s="43" t="s">
        <v>4062</v>
      </c>
      <c r="AU507" s="33">
        <v>54421618</v>
      </c>
      <c r="AV507" s="33" t="s">
        <v>2894</v>
      </c>
      <c r="AW507" s="33" t="s">
        <v>4080</v>
      </c>
      <c r="AX507" s="40" t="s">
        <v>4057</v>
      </c>
      <c r="AY507" s="40" t="s">
        <v>4058</v>
      </c>
      <c r="AZ507" s="43" t="s">
        <v>4062</v>
      </c>
      <c r="BA507" s="42" t="s">
        <v>4064</v>
      </c>
      <c r="BB507" s="43" t="s">
        <v>4062</v>
      </c>
      <c r="BC507" s="43" t="s">
        <v>4062</v>
      </c>
      <c r="BD507" s="43" t="s">
        <v>4062</v>
      </c>
      <c r="BE507" s="42" t="s">
        <v>4070</v>
      </c>
      <c r="BF507" s="42" t="s">
        <v>4058</v>
      </c>
      <c r="BG507" s="43" t="s">
        <v>4062</v>
      </c>
      <c r="BH507" s="42" t="s">
        <v>4064</v>
      </c>
      <c r="BI507" s="43" t="s">
        <v>4062</v>
      </c>
      <c r="BJ507" s="43" t="s">
        <v>4062</v>
      </c>
      <c r="BK507" s="43" t="s">
        <v>4062</v>
      </c>
      <c r="BL507" s="42" t="s">
        <v>4074</v>
      </c>
      <c r="BM507" s="42" t="s">
        <v>4076</v>
      </c>
      <c r="BN507" s="42" t="s">
        <v>4064</v>
      </c>
      <c r="BO507" s="43" t="s">
        <v>4062</v>
      </c>
      <c r="BP507" s="43" t="s">
        <v>4062</v>
      </c>
      <c r="BQ507" s="43" t="s">
        <v>4062</v>
      </c>
      <c r="BR507" s="43" t="s">
        <v>4062</v>
      </c>
      <c r="BS507" s="43" t="s">
        <v>4062</v>
      </c>
      <c r="BT507" s="43" t="s">
        <v>4062</v>
      </c>
    </row>
    <row r="508" spans="1:72" s="42" customFormat="1" x14ac:dyDescent="0.2">
      <c r="A508" s="33">
        <v>54421618</v>
      </c>
      <c r="B508" s="34" t="s">
        <v>1764</v>
      </c>
      <c r="C508" s="34" t="s">
        <v>54</v>
      </c>
      <c r="D508" s="34" t="s">
        <v>544</v>
      </c>
      <c r="E508" s="34" t="s">
        <v>2173</v>
      </c>
      <c r="F508" s="34" t="s">
        <v>1957</v>
      </c>
      <c r="G508" s="34" t="s">
        <v>2155</v>
      </c>
      <c r="H508" s="34" t="s">
        <v>2281</v>
      </c>
      <c r="I508" s="36">
        <v>28440</v>
      </c>
      <c r="J508" s="37">
        <v>41187</v>
      </c>
      <c r="K508" s="34" t="s">
        <v>1765</v>
      </c>
      <c r="L508" s="34" t="s">
        <v>33</v>
      </c>
      <c r="M508" s="34" t="s">
        <v>34</v>
      </c>
      <c r="N508" s="37">
        <v>41376</v>
      </c>
      <c r="O508" s="37">
        <f t="shared" si="32"/>
        <v>41187</v>
      </c>
      <c r="P508" s="38">
        <v>365</v>
      </c>
      <c r="Q508" s="37" t="s">
        <v>2297</v>
      </c>
      <c r="R508" s="37">
        <f t="shared" si="30"/>
        <v>41552</v>
      </c>
      <c r="S508" s="38">
        <f t="shared" si="33"/>
        <v>-176</v>
      </c>
      <c r="T508" s="39" t="s">
        <v>2298</v>
      </c>
      <c r="U508" s="34" t="s">
        <v>1577</v>
      </c>
      <c r="V508" s="37">
        <v>41445</v>
      </c>
      <c r="W508" s="40" t="s">
        <v>1625</v>
      </c>
      <c r="X508" s="37" t="s">
        <v>1579</v>
      </c>
      <c r="Y508" s="40" t="s">
        <v>334</v>
      </c>
      <c r="Z508" s="40" t="s">
        <v>1580</v>
      </c>
      <c r="AA508" s="34" t="s">
        <v>1766</v>
      </c>
      <c r="AB508" s="34" t="s">
        <v>1767</v>
      </c>
      <c r="AC508" s="45" t="s">
        <v>40</v>
      </c>
      <c r="AD508" s="45" t="s">
        <v>40</v>
      </c>
      <c r="AE508" s="45" t="s">
        <v>40</v>
      </c>
      <c r="AF508" s="45" t="s">
        <v>40</v>
      </c>
      <c r="AG508" s="45" t="s">
        <v>40</v>
      </c>
      <c r="AH508" s="34" t="s">
        <v>562</v>
      </c>
      <c r="AI508" s="34" t="s">
        <v>47</v>
      </c>
      <c r="AJ508" s="33">
        <v>29055631</v>
      </c>
      <c r="AK508" s="40" t="s">
        <v>247</v>
      </c>
      <c r="AL508" s="40" t="s">
        <v>49</v>
      </c>
      <c r="AM508" s="40" t="s">
        <v>50</v>
      </c>
      <c r="AN508" s="40" t="s">
        <v>3444</v>
      </c>
      <c r="AO508" s="40" t="s">
        <v>3977</v>
      </c>
      <c r="AP508" s="40" t="s">
        <v>2327</v>
      </c>
      <c r="AQ508" s="40" t="s">
        <v>2329</v>
      </c>
      <c r="AR508" s="38">
        <v>54421618</v>
      </c>
      <c r="AS508" s="42" t="s">
        <v>4064</v>
      </c>
      <c r="AT508" s="43" t="s">
        <v>4062</v>
      </c>
      <c r="AU508" s="33">
        <v>54421618</v>
      </c>
      <c r="AV508" s="33" t="s">
        <v>2895</v>
      </c>
      <c r="AW508" s="33" t="s">
        <v>4080</v>
      </c>
      <c r="AX508" s="40" t="s">
        <v>4057</v>
      </c>
      <c r="AY508" s="40" t="s">
        <v>4058</v>
      </c>
      <c r="AZ508" s="43" t="s">
        <v>4062</v>
      </c>
      <c r="BA508" s="42" t="s">
        <v>4064</v>
      </c>
      <c r="BB508" s="43" t="s">
        <v>4062</v>
      </c>
      <c r="BC508" s="43" t="s">
        <v>4062</v>
      </c>
      <c r="BD508" s="43" t="s">
        <v>4062</v>
      </c>
      <c r="BE508" s="42" t="s">
        <v>4070</v>
      </c>
      <c r="BF508" s="42" t="s">
        <v>4058</v>
      </c>
      <c r="BG508" s="43" t="s">
        <v>4062</v>
      </c>
      <c r="BH508" s="42" t="s">
        <v>4064</v>
      </c>
      <c r="BI508" s="43" t="s">
        <v>4062</v>
      </c>
      <c r="BJ508" s="43" t="s">
        <v>4062</v>
      </c>
      <c r="BK508" s="43" t="s">
        <v>4062</v>
      </c>
      <c r="BL508" s="42" t="s">
        <v>4074</v>
      </c>
      <c r="BM508" s="42" t="s">
        <v>4076</v>
      </c>
      <c r="BN508" s="42" t="s">
        <v>4064</v>
      </c>
      <c r="BO508" s="43" t="s">
        <v>4062</v>
      </c>
      <c r="BP508" s="43" t="s">
        <v>4062</v>
      </c>
      <c r="BQ508" s="43" t="s">
        <v>4062</v>
      </c>
      <c r="BR508" s="43" t="s">
        <v>4062</v>
      </c>
      <c r="BS508" s="43" t="s">
        <v>4062</v>
      </c>
      <c r="BT508" s="43" t="s">
        <v>4062</v>
      </c>
    </row>
    <row r="509" spans="1:72" s="42" customFormat="1" x14ac:dyDescent="0.2">
      <c r="A509" s="33">
        <v>54421619</v>
      </c>
      <c r="B509" s="34" t="s">
        <v>1768</v>
      </c>
      <c r="C509" s="34" t="s">
        <v>51</v>
      </c>
      <c r="D509" s="34" t="s">
        <v>496</v>
      </c>
      <c r="E509" s="34" t="s">
        <v>2322</v>
      </c>
      <c r="F509" s="34" t="s">
        <v>1949</v>
      </c>
      <c r="G509" s="34" t="s">
        <v>1945</v>
      </c>
      <c r="H509" s="34" t="s">
        <v>2200</v>
      </c>
      <c r="I509" s="36">
        <v>1448670</v>
      </c>
      <c r="J509" s="37">
        <v>41201</v>
      </c>
      <c r="K509" s="34" t="s">
        <v>1769</v>
      </c>
      <c r="L509" s="34" t="s">
        <v>33</v>
      </c>
      <c r="M509" s="34" t="s">
        <v>34</v>
      </c>
      <c r="N509" s="37">
        <v>41376</v>
      </c>
      <c r="O509" s="37">
        <f t="shared" si="32"/>
        <v>41201</v>
      </c>
      <c r="P509" s="38">
        <v>365</v>
      </c>
      <c r="Q509" s="37" t="s">
        <v>2297</v>
      </c>
      <c r="R509" s="37">
        <f t="shared" si="30"/>
        <v>41566</v>
      </c>
      <c r="S509" s="38">
        <f t="shared" si="33"/>
        <v>-190</v>
      </c>
      <c r="T509" s="39" t="s">
        <v>2298</v>
      </c>
      <c r="U509" s="34" t="s">
        <v>1577</v>
      </c>
      <c r="V509" s="37">
        <v>41445</v>
      </c>
      <c r="W509" s="40" t="s">
        <v>1625</v>
      </c>
      <c r="X509" s="37" t="s">
        <v>1579</v>
      </c>
      <c r="Y509" s="40" t="s">
        <v>334</v>
      </c>
      <c r="Z509" s="40" t="s">
        <v>1580</v>
      </c>
      <c r="AA509" s="34" t="s">
        <v>1770</v>
      </c>
      <c r="AB509" s="34" t="s">
        <v>1396</v>
      </c>
      <c r="AC509" s="45" t="s">
        <v>40</v>
      </c>
      <c r="AD509" s="45" t="s">
        <v>40</v>
      </c>
      <c r="AE509" s="45" t="s">
        <v>40</v>
      </c>
      <c r="AF509" s="45" t="s">
        <v>40</v>
      </c>
      <c r="AG509" s="45" t="s">
        <v>40</v>
      </c>
      <c r="AH509" s="34" t="s">
        <v>1771</v>
      </c>
      <c r="AI509" s="34" t="s">
        <v>82</v>
      </c>
      <c r="AJ509" s="33">
        <v>1033096143</v>
      </c>
      <c r="AK509" s="40" t="s">
        <v>247</v>
      </c>
      <c r="AL509" s="40" t="s">
        <v>49</v>
      </c>
      <c r="AM509" s="40" t="s">
        <v>50</v>
      </c>
      <c r="AN509" s="40" t="s">
        <v>3445</v>
      </c>
      <c r="AO509" s="40" t="s">
        <v>3978</v>
      </c>
      <c r="AP509" s="40" t="s">
        <v>2327</v>
      </c>
      <c r="AQ509" s="40" t="s">
        <v>2329</v>
      </c>
      <c r="AR509" s="38">
        <v>54421619</v>
      </c>
      <c r="AS509" s="42" t="s">
        <v>4064</v>
      </c>
      <c r="AT509" s="43" t="s">
        <v>4062</v>
      </c>
      <c r="AU509" s="33">
        <v>54421619</v>
      </c>
      <c r="AV509" s="33" t="s">
        <v>2896</v>
      </c>
      <c r="AW509" s="33" t="s">
        <v>4080</v>
      </c>
      <c r="AX509" s="40" t="s">
        <v>4057</v>
      </c>
      <c r="AY509" s="40" t="s">
        <v>4058</v>
      </c>
      <c r="AZ509" s="43" t="s">
        <v>4062</v>
      </c>
      <c r="BA509" s="42" t="s">
        <v>4064</v>
      </c>
      <c r="BB509" s="43" t="s">
        <v>4062</v>
      </c>
      <c r="BC509" s="43" t="s">
        <v>4062</v>
      </c>
      <c r="BD509" s="43" t="s">
        <v>4062</v>
      </c>
      <c r="BE509" s="42" t="s">
        <v>4070</v>
      </c>
      <c r="BF509" s="42" t="s">
        <v>4058</v>
      </c>
      <c r="BG509" s="43" t="s">
        <v>4062</v>
      </c>
      <c r="BH509" s="42" t="s">
        <v>4064</v>
      </c>
      <c r="BI509" s="43" t="s">
        <v>4062</v>
      </c>
      <c r="BJ509" s="43" t="s">
        <v>4062</v>
      </c>
      <c r="BK509" s="43" t="s">
        <v>4062</v>
      </c>
      <c r="BL509" s="42" t="s">
        <v>40</v>
      </c>
      <c r="BM509" s="42" t="s">
        <v>40</v>
      </c>
      <c r="BN509" s="43" t="s">
        <v>4062</v>
      </c>
      <c r="BO509" s="43" t="s">
        <v>4062</v>
      </c>
      <c r="BP509" s="43" t="s">
        <v>4062</v>
      </c>
      <c r="BQ509" s="43" t="s">
        <v>4062</v>
      </c>
      <c r="BR509" s="43" t="s">
        <v>4062</v>
      </c>
      <c r="BS509" s="43" t="s">
        <v>4062</v>
      </c>
      <c r="BT509" s="43" t="s">
        <v>4062</v>
      </c>
    </row>
    <row r="510" spans="1:72" s="42" customFormat="1" x14ac:dyDescent="0.2">
      <c r="A510" s="33">
        <v>54423138</v>
      </c>
      <c r="B510" s="34" t="s">
        <v>1772</v>
      </c>
      <c r="C510" s="34" t="s">
        <v>51</v>
      </c>
      <c r="D510" s="34" t="s">
        <v>572</v>
      </c>
      <c r="E510" s="34" t="s">
        <v>2322</v>
      </c>
      <c r="F510" s="34" t="s">
        <v>1946</v>
      </c>
      <c r="G510" s="34" t="s">
        <v>1945</v>
      </c>
      <c r="H510" s="34" t="s">
        <v>2200</v>
      </c>
      <c r="I510" s="36">
        <v>170900</v>
      </c>
      <c r="J510" s="37">
        <v>41299</v>
      </c>
      <c r="K510" s="34" t="s">
        <v>1773</v>
      </c>
      <c r="L510" s="34" t="s">
        <v>33</v>
      </c>
      <c r="M510" s="34" t="s">
        <v>34</v>
      </c>
      <c r="N510" s="37">
        <v>41376</v>
      </c>
      <c r="O510" s="37">
        <f t="shared" si="32"/>
        <v>41299</v>
      </c>
      <c r="P510" s="38">
        <v>365</v>
      </c>
      <c r="Q510" s="37" t="s">
        <v>2297</v>
      </c>
      <c r="R510" s="37">
        <f t="shared" si="30"/>
        <v>41664</v>
      </c>
      <c r="S510" s="38">
        <f t="shared" si="33"/>
        <v>-288</v>
      </c>
      <c r="T510" s="39" t="s">
        <v>2298</v>
      </c>
      <c r="U510" s="34" t="s">
        <v>1577</v>
      </c>
      <c r="V510" s="37">
        <v>41445</v>
      </c>
      <c r="W510" s="40" t="s">
        <v>1625</v>
      </c>
      <c r="X510" s="37" t="s">
        <v>1579</v>
      </c>
      <c r="Y510" s="40" t="s">
        <v>334</v>
      </c>
      <c r="Z510" s="40" t="s">
        <v>1580</v>
      </c>
      <c r="AA510" s="34" t="s">
        <v>399</v>
      </c>
      <c r="AB510" s="34" t="s">
        <v>400</v>
      </c>
      <c r="AC510" s="45" t="s">
        <v>40</v>
      </c>
      <c r="AD510" s="45" t="s">
        <v>40</v>
      </c>
      <c r="AE510" s="45" t="s">
        <v>40</v>
      </c>
      <c r="AF510" s="45" t="s">
        <v>40</v>
      </c>
      <c r="AG510" s="45" t="s">
        <v>40</v>
      </c>
      <c r="AH510" s="34" t="s">
        <v>401</v>
      </c>
      <c r="AI510" s="34" t="s">
        <v>47</v>
      </c>
      <c r="AJ510" s="33">
        <v>52451684</v>
      </c>
      <c r="AK510" s="40" t="s">
        <v>247</v>
      </c>
      <c r="AL510" s="40" t="s">
        <v>49</v>
      </c>
      <c r="AM510" s="40" t="s">
        <v>50</v>
      </c>
      <c r="AN510" s="40" t="s">
        <v>3446</v>
      </c>
      <c r="AO510" s="40" t="s">
        <v>3979</v>
      </c>
      <c r="AP510" s="40" t="s">
        <v>2327</v>
      </c>
      <c r="AQ510" s="40" t="s">
        <v>2329</v>
      </c>
      <c r="AR510" s="38">
        <v>54423138</v>
      </c>
      <c r="AS510" s="42" t="s">
        <v>4064</v>
      </c>
      <c r="AT510" s="43" t="s">
        <v>4062</v>
      </c>
      <c r="AU510" s="33">
        <v>54423138</v>
      </c>
      <c r="AV510" s="33" t="s">
        <v>2897</v>
      </c>
      <c r="AW510" s="33" t="s">
        <v>4080</v>
      </c>
      <c r="AX510" s="40" t="s">
        <v>4057</v>
      </c>
      <c r="AY510" s="40" t="s">
        <v>4058</v>
      </c>
      <c r="AZ510" s="43" t="s">
        <v>4062</v>
      </c>
      <c r="BA510" s="42" t="s">
        <v>4064</v>
      </c>
      <c r="BB510" s="43" t="s">
        <v>4062</v>
      </c>
      <c r="BC510" s="43" t="s">
        <v>4062</v>
      </c>
      <c r="BD510" s="43" t="s">
        <v>4062</v>
      </c>
      <c r="BE510" s="42" t="s">
        <v>4070</v>
      </c>
      <c r="BF510" s="42" t="s">
        <v>4058</v>
      </c>
      <c r="BG510" s="43" t="s">
        <v>4062</v>
      </c>
      <c r="BH510" s="42" t="s">
        <v>4064</v>
      </c>
      <c r="BI510" s="43" t="s">
        <v>4062</v>
      </c>
      <c r="BJ510" s="43" t="s">
        <v>4062</v>
      </c>
      <c r="BK510" s="43" t="s">
        <v>4062</v>
      </c>
      <c r="BL510" s="42" t="s">
        <v>40</v>
      </c>
      <c r="BM510" s="42" t="s">
        <v>40</v>
      </c>
      <c r="BN510" s="43" t="s">
        <v>4062</v>
      </c>
      <c r="BO510" s="43" t="s">
        <v>4062</v>
      </c>
      <c r="BP510" s="43" t="s">
        <v>4062</v>
      </c>
      <c r="BQ510" s="43" t="s">
        <v>4062</v>
      </c>
      <c r="BR510" s="43" t="s">
        <v>4062</v>
      </c>
      <c r="BS510" s="43" t="s">
        <v>4062</v>
      </c>
      <c r="BT510" s="43" t="s">
        <v>4062</v>
      </c>
    </row>
    <row r="511" spans="1:72" s="42" customFormat="1" x14ac:dyDescent="0.2">
      <c r="A511" s="33">
        <v>54423138</v>
      </c>
      <c r="B511" s="34" t="s">
        <v>1772</v>
      </c>
      <c r="C511" s="34" t="s">
        <v>54</v>
      </c>
      <c r="D511" s="34" t="s">
        <v>603</v>
      </c>
      <c r="E511" s="35" t="s">
        <v>2323</v>
      </c>
      <c r="F511" s="34" t="s">
        <v>1963</v>
      </c>
      <c r="G511" s="34" t="s">
        <v>1945</v>
      </c>
      <c r="H511" s="34" t="s">
        <v>2200</v>
      </c>
      <c r="I511" s="36">
        <v>2385000</v>
      </c>
      <c r="J511" s="37">
        <v>41299</v>
      </c>
      <c r="K511" s="34" t="s">
        <v>1773</v>
      </c>
      <c r="L511" s="34" t="s">
        <v>33</v>
      </c>
      <c r="M511" s="34" t="s">
        <v>34</v>
      </c>
      <c r="N511" s="37">
        <v>41376</v>
      </c>
      <c r="O511" s="37">
        <f t="shared" si="32"/>
        <v>41299</v>
      </c>
      <c r="P511" s="38">
        <v>365</v>
      </c>
      <c r="Q511" s="37" t="s">
        <v>2297</v>
      </c>
      <c r="R511" s="37">
        <f t="shared" si="30"/>
        <v>41664</v>
      </c>
      <c r="S511" s="38">
        <f t="shared" si="33"/>
        <v>-288</v>
      </c>
      <c r="T511" s="39" t="s">
        <v>2298</v>
      </c>
      <c r="U511" s="34" t="s">
        <v>1577</v>
      </c>
      <c r="V511" s="37">
        <v>41445</v>
      </c>
      <c r="W511" s="40" t="s">
        <v>1625</v>
      </c>
      <c r="X511" s="37" t="s">
        <v>1579</v>
      </c>
      <c r="Y511" s="40" t="s">
        <v>334</v>
      </c>
      <c r="Z511" s="40" t="s">
        <v>1580</v>
      </c>
      <c r="AA511" s="34" t="s">
        <v>399</v>
      </c>
      <c r="AB511" s="34" t="s">
        <v>400</v>
      </c>
      <c r="AC511" s="45" t="s">
        <v>40</v>
      </c>
      <c r="AD511" s="45" t="s">
        <v>40</v>
      </c>
      <c r="AE511" s="45" t="s">
        <v>40</v>
      </c>
      <c r="AF511" s="45" t="s">
        <v>40</v>
      </c>
      <c r="AG511" s="45" t="s">
        <v>40</v>
      </c>
      <c r="AH511" s="34" t="s">
        <v>401</v>
      </c>
      <c r="AI511" s="34" t="s">
        <v>47</v>
      </c>
      <c r="AJ511" s="33">
        <v>52451684</v>
      </c>
      <c r="AK511" s="40" t="s">
        <v>247</v>
      </c>
      <c r="AL511" s="40" t="s">
        <v>49</v>
      </c>
      <c r="AM511" s="40" t="s">
        <v>50</v>
      </c>
      <c r="AN511" s="40" t="s">
        <v>3447</v>
      </c>
      <c r="AO511" s="40" t="s">
        <v>3980</v>
      </c>
      <c r="AP511" s="40" t="s">
        <v>2327</v>
      </c>
      <c r="AQ511" s="40" t="s">
        <v>2329</v>
      </c>
      <c r="AR511" s="38">
        <v>54423138</v>
      </c>
      <c r="AS511" s="42" t="s">
        <v>4064</v>
      </c>
      <c r="AT511" s="43" t="s">
        <v>4062</v>
      </c>
      <c r="AU511" s="33">
        <v>54423138</v>
      </c>
      <c r="AV511" s="33" t="s">
        <v>2898</v>
      </c>
      <c r="AW511" s="33" t="s">
        <v>4080</v>
      </c>
      <c r="AX511" s="40" t="s">
        <v>4057</v>
      </c>
      <c r="AY511" s="40" t="s">
        <v>4058</v>
      </c>
      <c r="AZ511" s="43" t="s">
        <v>4062</v>
      </c>
      <c r="BA511" s="42" t="s">
        <v>4064</v>
      </c>
      <c r="BB511" s="43" t="s">
        <v>4062</v>
      </c>
      <c r="BC511" s="43" t="s">
        <v>4062</v>
      </c>
      <c r="BD511" s="43" t="s">
        <v>4062</v>
      </c>
      <c r="BE511" s="42" t="s">
        <v>4070</v>
      </c>
      <c r="BF511" s="42" t="s">
        <v>4058</v>
      </c>
      <c r="BG511" s="43" t="s">
        <v>4062</v>
      </c>
      <c r="BH511" s="42" t="s">
        <v>4064</v>
      </c>
      <c r="BI511" s="43" t="s">
        <v>4062</v>
      </c>
      <c r="BJ511" s="43" t="s">
        <v>4062</v>
      </c>
      <c r="BK511" s="43" t="s">
        <v>4062</v>
      </c>
      <c r="BL511" s="42" t="s">
        <v>40</v>
      </c>
      <c r="BM511" s="42" t="s">
        <v>40</v>
      </c>
      <c r="BN511" s="43" t="s">
        <v>4062</v>
      </c>
      <c r="BO511" s="43" t="s">
        <v>4062</v>
      </c>
      <c r="BP511" s="43" t="s">
        <v>4062</v>
      </c>
      <c r="BQ511" s="43" t="s">
        <v>4062</v>
      </c>
      <c r="BR511" s="43" t="s">
        <v>4062</v>
      </c>
      <c r="BS511" s="43" t="s">
        <v>4062</v>
      </c>
      <c r="BT511" s="43" t="s">
        <v>4062</v>
      </c>
    </row>
    <row r="512" spans="1:72" s="42" customFormat="1" x14ac:dyDescent="0.2">
      <c r="A512" s="33">
        <v>54423138</v>
      </c>
      <c r="B512" s="34" t="s">
        <v>1772</v>
      </c>
      <c r="C512" s="34" t="s">
        <v>30</v>
      </c>
      <c r="D512" s="34" t="s">
        <v>364</v>
      </c>
      <c r="E512" s="35" t="s">
        <v>768</v>
      </c>
      <c r="F512" s="34" t="s">
        <v>1965</v>
      </c>
      <c r="G512" s="34" t="s">
        <v>1945</v>
      </c>
      <c r="H512" s="34" t="s">
        <v>2200</v>
      </c>
      <c r="I512" s="36">
        <v>470000</v>
      </c>
      <c r="J512" s="37">
        <v>41299</v>
      </c>
      <c r="K512" s="34" t="s">
        <v>1773</v>
      </c>
      <c r="L512" s="34" t="s">
        <v>33</v>
      </c>
      <c r="M512" s="34" t="s">
        <v>34</v>
      </c>
      <c r="N512" s="37">
        <v>41376</v>
      </c>
      <c r="O512" s="37">
        <f t="shared" si="32"/>
        <v>41299</v>
      </c>
      <c r="P512" s="38">
        <v>365</v>
      </c>
      <c r="Q512" s="37" t="s">
        <v>2297</v>
      </c>
      <c r="R512" s="37">
        <f t="shared" si="30"/>
        <v>41664</v>
      </c>
      <c r="S512" s="38">
        <f t="shared" si="33"/>
        <v>-288</v>
      </c>
      <c r="T512" s="39" t="s">
        <v>2298</v>
      </c>
      <c r="U512" s="34" t="s">
        <v>1577</v>
      </c>
      <c r="V512" s="37">
        <v>41445</v>
      </c>
      <c r="W512" s="40" t="s">
        <v>1625</v>
      </c>
      <c r="X512" s="37" t="s">
        <v>1579</v>
      </c>
      <c r="Y512" s="40" t="s">
        <v>334</v>
      </c>
      <c r="Z512" s="40" t="s">
        <v>1580</v>
      </c>
      <c r="AA512" s="34" t="s">
        <v>399</v>
      </c>
      <c r="AB512" s="34" t="s">
        <v>400</v>
      </c>
      <c r="AC512" s="45" t="s">
        <v>40</v>
      </c>
      <c r="AD512" s="45" t="s">
        <v>40</v>
      </c>
      <c r="AE512" s="45" t="s">
        <v>40</v>
      </c>
      <c r="AF512" s="45" t="s">
        <v>40</v>
      </c>
      <c r="AG512" s="45" t="s">
        <v>40</v>
      </c>
      <c r="AH512" s="34" t="s">
        <v>401</v>
      </c>
      <c r="AI512" s="34" t="s">
        <v>47</v>
      </c>
      <c r="AJ512" s="33">
        <v>52451684</v>
      </c>
      <c r="AK512" s="40" t="s">
        <v>247</v>
      </c>
      <c r="AL512" s="40" t="s">
        <v>49</v>
      </c>
      <c r="AM512" s="40" t="s">
        <v>50</v>
      </c>
      <c r="AN512" s="40" t="s">
        <v>3180</v>
      </c>
      <c r="AO512" s="40" t="s">
        <v>3713</v>
      </c>
      <c r="AP512" s="40" t="s">
        <v>2327</v>
      </c>
      <c r="AQ512" s="40" t="s">
        <v>2329</v>
      </c>
      <c r="AR512" s="38">
        <v>54423138</v>
      </c>
      <c r="AS512" s="42" t="s">
        <v>4064</v>
      </c>
      <c r="AT512" s="43" t="s">
        <v>4062</v>
      </c>
      <c r="AU512" s="33">
        <v>54423138</v>
      </c>
      <c r="AV512" s="33" t="s">
        <v>2899</v>
      </c>
      <c r="AW512" s="33" t="s">
        <v>4080</v>
      </c>
      <c r="AX512" s="40" t="s">
        <v>4057</v>
      </c>
      <c r="AY512" s="40" t="s">
        <v>4058</v>
      </c>
      <c r="AZ512" s="43" t="s">
        <v>4062</v>
      </c>
      <c r="BA512" s="42" t="s">
        <v>4064</v>
      </c>
      <c r="BB512" s="43" t="s">
        <v>4062</v>
      </c>
      <c r="BC512" s="43" t="s">
        <v>4062</v>
      </c>
      <c r="BD512" s="43" t="s">
        <v>4062</v>
      </c>
      <c r="BE512" s="42" t="s">
        <v>4070</v>
      </c>
      <c r="BF512" s="42" t="s">
        <v>4058</v>
      </c>
      <c r="BG512" s="43" t="s">
        <v>4062</v>
      </c>
      <c r="BH512" s="42" t="s">
        <v>4064</v>
      </c>
      <c r="BI512" s="43" t="s">
        <v>4062</v>
      </c>
      <c r="BJ512" s="43" t="s">
        <v>4062</v>
      </c>
      <c r="BK512" s="43" t="s">
        <v>4062</v>
      </c>
      <c r="BL512" s="42" t="s">
        <v>40</v>
      </c>
      <c r="BM512" s="42" t="s">
        <v>40</v>
      </c>
      <c r="BN512" s="43" t="s">
        <v>4062</v>
      </c>
      <c r="BO512" s="43" t="s">
        <v>4062</v>
      </c>
      <c r="BP512" s="43" t="s">
        <v>4062</v>
      </c>
      <c r="BQ512" s="43" t="s">
        <v>4062</v>
      </c>
      <c r="BR512" s="43" t="s">
        <v>4062</v>
      </c>
      <c r="BS512" s="43" t="s">
        <v>4062</v>
      </c>
      <c r="BT512" s="43" t="s">
        <v>4062</v>
      </c>
    </row>
    <row r="513" spans="1:72" s="42" customFormat="1" x14ac:dyDescent="0.2">
      <c r="A513" s="33">
        <v>54459619</v>
      </c>
      <c r="B513" s="34" t="s">
        <v>1774</v>
      </c>
      <c r="C513" s="34" t="s">
        <v>51</v>
      </c>
      <c r="D513" s="34" t="s">
        <v>1775</v>
      </c>
      <c r="E513" s="34" t="s">
        <v>2322</v>
      </c>
      <c r="F513" s="34" t="s">
        <v>1946</v>
      </c>
      <c r="G513" s="34" t="s">
        <v>1945</v>
      </c>
      <c r="H513" s="34" t="s">
        <v>2200</v>
      </c>
      <c r="I513" s="36">
        <v>180000</v>
      </c>
      <c r="J513" s="37">
        <v>41299</v>
      </c>
      <c r="K513" s="34" t="s">
        <v>1776</v>
      </c>
      <c r="L513" s="34" t="s">
        <v>33</v>
      </c>
      <c r="M513" s="34" t="s">
        <v>34</v>
      </c>
      <c r="N513" s="37">
        <v>41379</v>
      </c>
      <c r="O513" s="37">
        <f t="shared" si="32"/>
        <v>41299</v>
      </c>
      <c r="P513" s="38">
        <v>365</v>
      </c>
      <c r="Q513" s="37" t="s">
        <v>2297</v>
      </c>
      <c r="R513" s="37">
        <f t="shared" si="30"/>
        <v>41664</v>
      </c>
      <c r="S513" s="38">
        <f t="shared" si="33"/>
        <v>-285</v>
      </c>
      <c r="T513" s="39" t="s">
        <v>2298</v>
      </c>
      <c r="U513" s="34" t="s">
        <v>1577</v>
      </c>
      <c r="V513" s="37">
        <v>41445</v>
      </c>
      <c r="W513" s="40" t="s">
        <v>1625</v>
      </c>
      <c r="X513" s="37" t="s">
        <v>1579</v>
      </c>
      <c r="Y513" s="40" t="s">
        <v>334</v>
      </c>
      <c r="Z513" s="40" t="s">
        <v>1580</v>
      </c>
      <c r="AA513" s="34" t="s">
        <v>529</v>
      </c>
      <c r="AB513" s="34" t="s">
        <v>525</v>
      </c>
      <c r="AC513" s="45" t="s">
        <v>40</v>
      </c>
      <c r="AD513" s="45" t="s">
        <v>40</v>
      </c>
      <c r="AE513" s="45" t="s">
        <v>40</v>
      </c>
      <c r="AF513" s="45" t="s">
        <v>40</v>
      </c>
      <c r="AG513" s="45" t="s">
        <v>40</v>
      </c>
      <c r="AH513" s="34" t="s">
        <v>530</v>
      </c>
      <c r="AI513" s="34" t="s">
        <v>47</v>
      </c>
      <c r="AJ513" s="33">
        <v>1015429245</v>
      </c>
      <c r="AK513" s="40" t="s">
        <v>247</v>
      </c>
      <c r="AL513" s="40" t="s">
        <v>49</v>
      </c>
      <c r="AM513" s="40" t="s">
        <v>50</v>
      </c>
      <c r="AN513" s="40" t="s">
        <v>3448</v>
      </c>
      <c r="AO513" s="40" t="s">
        <v>3981</v>
      </c>
      <c r="AP513" s="40" t="s">
        <v>2327</v>
      </c>
      <c r="AQ513" s="40" t="s">
        <v>2329</v>
      </c>
      <c r="AR513" s="38">
        <v>54459619</v>
      </c>
      <c r="AS513" s="42" t="s">
        <v>4064</v>
      </c>
      <c r="AT513" s="43" t="s">
        <v>4062</v>
      </c>
      <c r="AU513" s="33">
        <v>54459619</v>
      </c>
      <c r="AV513" s="33" t="s">
        <v>2900</v>
      </c>
      <c r="AW513" s="33" t="s">
        <v>4080</v>
      </c>
      <c r="AX513" s="40" t="s">
        <v>4057</v>
      </c>
      <c r="AY513" s="40" t="s">
        <v>4058</v>
      </c>
      <c r="AZ513" s="43" t="s">
        <v>4062</v>
      </c>
      <c r="BA513" s="42" t="s">
        <v>4064</v>
      </c>
      <c r="BB513" s="43" t="s">
        <v>4062</v>
      </c>
      <c r="BC513" s="43" t="s">
        <v>4062</v>
      </c>
      <c r="BD513" s="43" t="s">
        <v>4062</v>
      </c>
      <c r="BE513" s="42" t="s">
        <v>4070</v>
      </c>
      <c r="BF513" s="42" t="s">
        <v>4058</v>
      </c>
      <c r="BG513" s="43" t="s">
        <v>4062</v>
      </c>
      <c r="BH513" s="42" t="s">
        <v>4064</v>
      </c>
      <c r="BI513" s="43" t="s">
        <v>4062</v>
      </c>
      <c r="BJ513" s="43" t="s">
        <v>4062</v>
      </c>
      <c r="BK513" s="43" t="s">
        <v>4062</v>
      </c>
      <c r="BL513" s="42" t="s">
        <v>4074</v>
      </c>
      <c r="BM513" s="42" t="s">
        <v>4076</v>
      </c>
      <c r="BN513" s="42" t="s">
        <v>4064</v>
      </c>
      <c r="BO513" s="43" t="s">
        <v>4062</v>
      </c>
      <c r="BP513" s="43" t="s">
        <v>4062</v>
      </c>
      <c r="BQ513" s="43" t="s">
        <v>4062</v>
      </c>
      <c r="BR513" s="43" t="s">
        <v>4062</v>
      </c>
      <c r="BS513" s="43" t="s">
        <v>4062</v>
      </c>
      <c r="BT513" s="43" t="s">
        <v>4062</v>
      </c>
    </row>
    <row r="514" spans="1:72" s="42" customFormat="1" x14ac:dyDescent="0.2">
      <c r="A514" s="33">
        <v>54459619</v>
      </c>
      <c r="B514" s="34" t="s">
        <v>1774</v>
      </c>
      <c r="C514" s="34" t="s">
        <v>54</v>
      </c>
      <c r="D514" s="34" t="s">
        <v>122</v>
      </c>
      <c r="E514" s="35" t="s">
        <v>768</v>
      </c>
      <c r="F514" s="34" t="s">
        <v>1944</v>
      </c>
      <c r="G514" s="34" t="s">
        <v>1945</v>
      </c>
      <c r="H514" s="34" t="s">
        <v>2200</v>
      </c>
      <c r="I514" s="36">
        <v>470000</v>
      </c>
      <c r="J514" s="37">
        <v>41299</v>
      </c>
      <c r="K514" s="34" t="s">
        <v>1776</v>
      </c>
      <c r="L514" s="34" t="s">
        <v>33</v>
      </c>
      <c r="M514" s="34" t="s">
        <v>34</v>
      </c>
      <c r="N514" s="37">
        <v>41379</v>
      </c>
      <c r="O514" s="37">
        <f t="shared" si="32"/>
        <v>41299</v>
      </c>
      <c r="P514" s="38">
        <v>365</v>
      </c>
      <c r="Q514" s="37" t="s">
        <v>2297</v>
      </c>
      <c r="R514" s="37">
        <f t="shared" si="30"/>
        <v>41664</v>
      </c>
      <c r="S514" s="38">
        <f t="shared" si="33"/>
        <v>-285</v>
      </c>
      <c r="T514" s="39" t="s">
        <v>2298</v>
      </c>
      <c r="U514" s="34" t="s">
        <v>1577</v>
      </c>
      <c r="V514" s="37">
        <v>41445</v>
      </c>
      <c r="W514" s="40" t="s">
        <v>1625</v>
      </c>
      <c r="X514" s="37" t="s">
        <v>1579</v>
      </c>
      <c r="Y514" s="40" t="s">
        <v>334</v>
      </c>
      <c r="Z514" s="40" t="s">
        <v>1580</v>
      </c>
      <c r="AA514" s="34" t="s">
        <v>529</v>
      </c>
      <c r="AB514" s="34" t="s">
        <v>525</v>
      </c>
      <c r="AC514" s="45" t="s">
        <v>40</v>
      </c>
      <c r="AD514" s="45" t="s">
        <v>40</v>
      </c>
      <c r="AE514" s="45" t="s">
        <v>40</v>
      </c>
      <c r="AF514" s="45" t="s">
        <v>40</v>
      </c>
      <c r="AG514" s="45" t="s">
        <v>40</v>
      </c>
      <c r="AH514" s="34" t="s">
        <v>530</v>
      </c>
      <c r="AI514" s="34" t="s">
        <v>47</v>
      </c>
      <c r="AJ514" s="33">
        <v>1015429245</v>
      </c>
      <c r="AK514" s="40" t="s">
        <v>247</v>
      </c>
      <c r="AL514" s="40" t="s">
        <v>49</v>
      </c>
      <c r="AM514" s="40" t="s">
        <v>50</v>
      </c>
      <c r="AN514" s="40" t="s">
        <v>3449</v>
      </c>
      <c r="AO514" s="40" t="s">
        <v>3982</v>
      </c>
      <c r="AP514" s="40" t="s">
        <v>2327</v>
      </c>
      <c r="AQ514" s="40" t="s">
        <v>2329</v>
      </c>
      <c r="AR514" s="38">
        <v>54459619</v>
      </c>
      <c r="AS514" s="42" t="s">
        <v>4064</v>
      </c>
      <c r="AT514" s="43" t="s">
        <v>4062</v>
      </c>
      <c r="AU514" s="33">
        <v>54459619</v>
      </c>
      <c r="AV514" s="33" t="s">
        <v>2901</v>
      </c>
      <c r="AW514" s="33" t="s">
        <v>4080</v>
      </c>
      <c r="AX514" s="40" t="s">
        <v>4057</v>
      </c>
      <c r="AY514" s="40" t="s">
        <v>4058</v>
      </c>
      <c r="AZ514" s="43" t="s">
        <v>4062</v>
      </c>
      <c r="BA514" s="42" t="s">
        <v>4064</v>
      </c>
      <c r="BB514" s="43" t="s">
        <v>4062</v>
      </c>
      <c r="BC514" s="43" t="s">
        <v>4062</v>
      </c>
      <c r="BD514" s="43" t="s">
        <v>4062</v>
      </c>
      <c r="BE514" s="42" t="s">
        <v>4070</v>
      </c>
      <c r="BF514" s="42" t="s">
        <v>4058</v>
      </c>
      <c r="BG514" s="43" t="s">
        <v>4062</v>
      </c>
      <c r="BH514" s="42" t="s">
        <v>4064</v>
      </c>
      <c r="BI514" s="43" t="s">
        <v>4062</v>
      </c>
      <c r="BJ514" s="43" t="s">
        <v>4062</v>
      </c>
      <c r="BK514" s="43" t="s">
        <v>4062</v>
      </c>
      <c r="BL514" s="42" t="s">
        <v>4074</v>
      </c>
      <c r="BM514" s="42" t="s">
        <v>4076</v>
      </c>
      <c r="BN514" s="42" t="s">
        <v>4064</v>
      </c>
      <c r="BO514" s="43" t="s">
        <v>4062</v>
      </c>
      <c r="BP514" s="43" t="s">
        <v>4062</v>
      </c>
      <c r="BQ514" s="43" t="s">
        <v>4062</v>
      </c>
      <c r="BR514" s="43" t="s">
        <v>4062</v>
      </c>
      <c r="BS514" s="43" t="s">
        <v>4062</v>
      </c>
      <c r="BT514" s="43" t="s">
        <v>4062</v>
      </c>
    </row>
    <row r="515" spans="1:72" s="42" customFormat="1" x14ac:dyDescent="0.2">
      <c r="A515" s="33">
        <v>54459664</v>
      </c>
      <c r="B515" s="34" t="s">
        <v>1777</v>
      </c>
      <c r="C515" s="34" t="s">
        <v>51</v>
      </c>
      <c r="D515" s="34" t="s">
        <v>1778</v>
      </c>
      <c r="E515" s="34" t="s">
        <v>2189</v>
      </c>
      <c r="F515" s="34" t="s">
        <v>2114</v>
      </c>
      <c r="G515" s="34" t="s">
        <v>2156</v>
      </c>
      <c r="H515" s="34" t="s">
        <v>2282</v>
      </c>
      <c r="I515" s="36">
        <v>15840</v>
      </c>
      <c r="J515" s="37">
        <v>41271</v>
      </c>
      <c r="K515" s="34" t="s">
        <v>1779</v>
      </c>
      <c r="L515" s="34" t="s">
        <v>33</v>
      </c>
      <c r="M515" s="34" t="s">
        <v>34</v>
      </c>
      <c r="N515" s="37">
        <v>41379</v>
      </c>
      <c r="O515" s="37">
        <f t="shared" si="32"/>
        <v>41271</v>
      </c>
      <c r="P515" s="38">
        <v>365</v>
      </c>
      <c r="Q515" s="37" t="s">
        <v>2297</v>
      </c>
      <c r="R515" s="37">
        <f t="shared" si="30"/>
        <v>41636</v>
      </c>
      <c r="S515" s="38">
        <f t="shared" si="33"/>
        <v>-257</v>
      </c>
      <c r="T515" s="39" t="s">
        <v>2298</v>
      </c>
      <c r="U515" s="34" t="s">
        <v>1577</v>
      </c>
      <c r="V515" s="37">
        <v>41445</v>
      </c>
      <c r="W515" s="40" t="s">
        <v>1625</v>
      </c>
      <c r="X515" s="37" t="s">
        <v>1579</v>
      </c>
      <c r="Y515" s="40" t="s">
        <v>334</v>
      </c>
      <c r="Z515" s="40" t="s">
        <v>1580</v>
      </c>
      <c r="AA515" s="34" t="s">
        <v>1780</v>
      </c>
      <c r="AB515" s="34" t="s">
        <v>482</v>
      </c>
      <c r="AC515" s="45" t="s">
        <v>40</v>
      </c>
      <c r="AD515" s="45" t="s">
        <v>40</v>
      </c>
      <c r="AE515" s="45" t="s">
        <v>40</v>
      </c>
      <c r="AF515" s="45" t="s">
        <v>40</v>
      </c>
      <c r="AG515" s="45" t="s">
        <v>40</v>
      </c>
      <c r="AH515" s="34" t="s">
        <v>1781</v>
      </c>
      <c r="AI515" s="34" t="s">
        <v>47</v>
      </c>
      <c r="AJ515" s="33">
        <v>25045018</v>
      </c>
      <c r="AK515" s="40" t="s">
        <v>247</v>
      </c>
      <c r="AL515" s="40" t="s">
        <v>49</v>
      </c>
      <c r="AM515" s="40" t="s">
        <v>50</v>
      </c>
      <c r="AN515" s="40" t="s">
        <v>3450</v>
      </c>
      <c r="AO515" s="40" t="s">
        <v>3983</v>
      </c>
      <c r="AP515" s="40" t="s">
        <v>2327</v>
      </c>
      <c r="AQ515" s="40" t="s">
        <v>2329</v>
      </c>
      <c r="AR515" s="38">
        <v>54459664</v>
      </c>
      <c r="AS515" s="42" t="s">
        <v>4064</v>
      </c>
      <c r="AT515" s="43" t="s">
        <v>4062</v>
      </c>
      <c r="AU515" s="33">
        <v>54459664</v>
      </c>
      <c r="AV515" s="33" t="s">
        <v>2902</v>
      </c>
      <c r="AW515" s="33" t="s">
        <v>4080</v>
      </c>
      <c r="AX515" s="40" t="s">
        <v>4057</v>
      </c>
      <c r="AY515" s="40" t="s">
        <v>4058</v>
      </c>
      <c r="AZ515" s="43" t="s">
        <v>4062</v>
      </c>
      <c r="BA515" s="42" t="s">
        <v>4064</v>
      </c>
      <c r="BB515" s="43" t="s">
        <v>4062</v>
      </c>
      <c r="BC515" s="43" t="s">
        <v>4062</v>
      </c>
      <c r="BD515" s="43" t="s">
        <v>4062</v>
      </c>
      <c r="BE515" s="42" t="s">
        <v>4070</v>
      </c>
      <c r="BF515" s="42" t="s">
        <v>4058</v>
      </c>
      <c r="BG515" s="43" t="s">
        <v>4062</v>
      </c>
      <c r="BH515" s="42" t="s">
        <v>4064</v>
      </c>
      <c r="BI515" s="43" t="s">
        <v>4062</v>
      </c>
      <c r="BJ515" s="43" t="s">
        <v>4062</v>
      </c>
      <c r="BK515" s="43" t="s">
        <v>4062</v>
      </c>
      <c r="BL515" s="42" t="s">
        <v>4074</v>
      </c>
      <c r="BM515" s="42" t="s">
        <v>4076</v>
      </c>
      <c r="BN515" s="42" t="s">
        <v>4064</v>
      </c>
      <c r="BO515" s="43" t="s">
        <v>4062</v>
      </c>
      <c r="BP515" s="43" t="s">
        <v>4062</v>
      </c>
      <c r="BQ515" s="43" t="s">
        <v>4062</v>
      </c>
      <c r="BR515" s="43" t="s">
        <v>4062</v>
      </c>
      <c r="BS515" s="43" t="s">
        <v>4062</v>
      </c>
      <c r="BT515" s="43" t="s">
        <v>4062</v>
      </c>
    </row>
    <row r="516" spans="1:72" s="42" customFormat="1" x14ac:dyDescent="0.2">
      <c r="A516" s="33">
        <v>54459666</v>
      </c>
      <c r="B516" s="34" t="s">
        <v>1782</v>
      </c>
      <c r="C516" s="34" t="s">
        <v>30</v>
      </c>
      <c r="D516" s="34" t="s">
        <v>364</v>
      </c>
      <c r="E516" s="35" t="s">
        <v>768</v>
      </c>
      <c r="F516" s="34" t="s">
        <v>1965</v>
      </c>
      <c r="G516" s="34" t="s">
        <v>1945</v>
      </c>
      <c r="H516" s="34" t="s">
        <v>2200</v>
      </c>
      <c r="I516" s="36">
        <v>470000</v>
      </c>
      <c r="J516" s="37">
        <v>41299</v>
      </c>
      <c r="K516" s="34" t="s">
        <v>1783</v>
      </c>
      <c r="L516" s="34" t="s">
        <v>33</v>
      </c>
      <c r="M516" s="34" t="s">
        <v>34</v>
      </c>
      <c r="N516" s="37">
        <v>41379</v>
      </c>
      <c r="O516" s="37">
        <f t="shared" si="32"/>
        <v>41299</v>
      </c>
      <c r="P516" s="38">
        <v>365</v>
      </c>
      <c r="Q516" s="37" t="s">
        <v>2297</v>
      </c>
      <c r="R516" s="37">
        <f t="shared" ref="R516:R579" si="34">+O516+P516</f>
        <v>41664</v>
      </c>
      <c r="S516" s="38">
        <f t="shared" si="33"/>
        <v>-285</v>
      </c>
      <c r="T516" s="39" t="s">
        <v>2298</v>
      </c>
      <c r="U516" s="34" t="s">
        <v>1577</v>
      </c>
      <c r="V516" s="37">
        <v>41445</v>
      </c>
      <c r="W516" s="40" t="s">
        <v>1625</v>
      </c>
      <c r="X516" s="37" t="s">
        <v>1579</v>
      </c>
      <c r="Y516" s="40" t="s">
        <v>334</v>
      </c>
      <c r="Z516" s="40" t="s">
        <v>1580</v>
      </c>
      <c r="AA516" s="34" t="s">
        <v>1784</v>
      </c>
      <c r="AB516" s="34" t="s">
        <v>695</v>
      </c>
      <c r="AC516" s="45" t="s">
        <v>40</v>
      </c>
      <c r="AD516" s="45" t="s">
        <v>40</v>
      </c>
      <c r="AE516" s="45" t="s">
        <v>40</v>
      </c>
      <c r="AF516" s="45" t="s">
        <v>40</v>
      </c>
      <c r="AG516" s="45" t="s">
        <v>40</v>
      </c>
      <c r="AH516" s="34" t="s">
        <v>977</v>
      </c>
      <c r="AI516" s="34" t="s">
        <v>47</v>
      </c>
      <c r="AJ516" s="33">
        <v>52807809</v>
      </c>
      <c r="AK516" s="40" t="s">
        <v>247</v>
      </c>
      <c r="AL516" s="40" t="s">
        <v>49</v>
      </c>
      <c r="AM516" s="40" t="s">
        <v>50</v>
      </c>
      <c r="AN516" s="40" t="s">
        <v>3451</v>
      </c>
      <c r="AO516" s="40" t="s">
        <v>3984</v>
      </c>
      <c r="AP516" s="40" t="s">
        <v>2327</v>
      </c>
      <c r="AQ516" s="40" t="s">
        <v>2329</v>
      </c>
      <c r="AR516" s="38">
        <v>54459666</v>
      </c>
      <c r="AS516" s="42" t="s">
        <v>4064</v>
      </c>
      <c r="AT516" s="43" t="s">
        <v>4062</v>
      </c>
      <c r="AU516" s="33">
        <v>54459666</v>
      </c>
      <c r="AV516" s="33" t="s">
        <v>2903</v>
      </c>
      <c r="AW516" s="33" t="s">
        <v>4080</v>
      </c>
      <c r="AX516" s="40" t="s">
        <v>4057</v>
      </c>
      <c r="AY516" s="40" t="s">
        <v>4058</v>
      </c>
      <c r="AZ516" s="43" t="s">
        <v>4062</v>
      </c>
      <c r="BA516" s="42" t="s">
        <v>4064</v>
      </c>
      <c r="BB516" s="43" t="s">
        <v>4062</v>
      </c>
      <c r="BC516" s="43" t="s">
        <v>4062</v>
      </c>
      <c r="BD516" s="43" t="s">
        <v>4062</v>
      </c>
      <c r="BE516" s="42" t="s">
        <v>4070</v>
      </c>
      <c r="BF516" s="42" t="s">
        <v>4058</v>
      </c>
      <c r="BG516" s="43" t="s">
        <v>4062</v>
      </c>
      <c r="BH516" s="42" t="s">
        <v>4064</v>
      </c>
      <c r="BI516" s="43" t="s">
        <v>4062</v>
      </c>
      <c r="BJ516" s="43" t="s">
        <v>4062</v>
      </c>
      <c r="BK516" s="43" t="s">
        <v>4062</v>
      </c>
      <c r="BL516" s="42" t="s">
        <v>40</v>
      </c>
      <c r="BM516" s="42" t="s">
        <v>40</v>
      </c>
      <c r="BN516" s="43" t="s">
        <v>4062</v>
      </c>
      <c r="BO516" s="43" t="s">
        <v>4062</v>
      </c>
      <c r="BP516" s="43" t="s">
        <v>4062</v>
      </c>
      <c r="BQ516" s="43" t="s">
        <v>4062</v>
      </c>
      <c r="BR516" s="43" t="s">
        <v>4062</v>
      </c>
      <c r="BS516" s="43" t="s">
        <v>4062</v>
      </c>
      <c r="BT516" s="43" t="s">
        <v>4062</v>
      </c>
    </row>
    <row r="517" spans="1:72" s="42" customFormat="1" x14ac:dyDescent="0.2">
      <c r="A517" s="33">
        <v>54459666</v>
      </c>
      <c r="B517" s="34" t="s">
        <v>1782</v>
      </c>
      <c r="C517" s="34" t="s">
        <v>51</v>
      </c>
      <c r="D517" s="34" t="s">
        <v>143</v>
      </c>
      <c r="E517" s="34" t="s">
        <v>2322</v>
      </c>
      <c r="F517" s="34" t="s">
        <v>1946</v>
      </c>
      <c r="G517" s="34" t="s">
        <v>1945</v>
      </c>
      <c r="H517" s="34" t="s">
        <v>2200</v>
      </c>
      <c r="I517" s="36">
        <v>180000</v>
      </c>
      <c r="J517" s="37">
        <v>41299</v>
      </c>
      <c r="K517" s="34" t="s">
        <v>1783</v>
      </c>
      <c r="L517" s="34" t="s">
        <v>33</v>
      </c>
      <c r="M517" s="34" t="s">
        <v>34</v>
      </c>
      <c r="N517" s="37">
        <v>41379</v>
      </c>
      <c r="O517" s="37">
        <f t="shared" si="32"/>
        <v>41299</v>
      </c>
      <c r="P517" s="38">
        <v>365</v>
      </c>
      <c r="Q517" s="37" t="s">
        <v>2297</v>
      </c>
      <c r="R517" s="37">
        <f t="shared" si="34"/>
        <v>41664</v>
      </c>
      <c r="S517" s="38">
        <f t="shared" si="33"/>
        <v>-285</v>
      </c>
      <c r="T517" s="39" t="s">
        <v>2298</v>
      </c>
      <c r="U517" s="34" t="s">
        <v>1577</v>
      </c>
      <c r="V517" s="37">
        <v>41445</v>
      </c>
      <c r="W517" s="40" t="s">
        <v>1625</v>
      </c>
      <c r="X517" s="37" t="s">
        <v>1579</v>
      </c>
      <c r="Y517" s="40" t="s">
        <v>334</v>
      </c>
      <c r="Z517" s="40" t="s">
        <v>1580</v>
      </c>
      <c r="AA517" s="34" t="s">
        <v>1784</v>
      </c>
      <c r="AB517" s="34" t="s">
        <v>695</v>
      </c>
      <c r="AC517" s="45" t="s">
        <v>40</v>
      </c>
      <c r="AD517" s="45" t="s">
        <v>40</v>
      </c>
      <c r="AE517" s="45" t="s">
        <v>40</v>
      </c>
      <c r="AF517" s="45" t="s">
        <v>40</v>
      </c>
      <c r="AG517" s="45" t="s">
        <v>40</v>
      </c>
      <c r="AH517" s="34" t="s">
        <v>977</v>
      </c>
      <c r="AI517" s="34" t="s">
        <v>47</v>
      </c>
      <c r="AJ517" s="33">
        <v>52807809</v>
      </c>
      <c r="AK517" s="40" t="s">
        <v>247</v>
      </c>
      <c r="AL517" s="40" t="s">
        <v>49</v>
      </c>
      <c r="AM517" s="40" t="s">
        <v>50</v>
      </c>
      <c r="AN517" s="40" t="s">
        <v>3452</v>
      </c>
      <c r="AO517" s="40" t="s">
        <v>3985</v>
      </c>
      <c r="AP517" s="40" t="s">
        <v>2327</v>
      </c>
      <c r="AQ517" s="40" t="s">
        <v>2329</v>
      </c>
      <c r="AR517" s="38">
        <v>54459666</v>
      </c>
      <c r="AS517" s="42" t="s">
        <v>4064</v>
      </c>
      <c r="AT517" s="43" t="s">
        <v>4062</v>
      </c>
      <c r="AU517" s="33">
        <v>54459666</v>
      </c>
      <c r="AV517" s="33" t="s">
        <v>2904</v>
      </c>
      <c r="AW517" s="33" t="s">
        <v>4080</v>
      </c>
      <c r="AX517" s="40" t="s">
        <v>4057</v>
      </c>
      <c r="AY517" s="40" t="s">
        <v>4058</v>
      </c>
      <c r="AZ517" s="43" t="s">
        <v>4062</v>
      </c>
      <c r="BA517" s="42" t="s">
        <v>4064</v>
      </c>
      <c r="BB517" s="43" t="s">
        <v>4062</v>
      </c>
      <c r="BC517" s="43" t="s">
        <v>4062</v>
      </c>
      <c r="BD517" s="43" t="s">
        <v>4062</v>
      </c>
      <c r="BE517" s="42" t="s">
        <v>4070</v>
      </c>
      <c r="BF517" s="42" t="s">
        <v>4058</v>
      </c>
      <c r="BG517" s="43" t="s">
        <v>4062</v>
      </c>
      <c r="BH517" s="42" t="s">
        <v>4064</v>
      </c>
      <c r="BI517" s="43" t="s">
        <v>4062</v>
      </c>
      <c r="BJ517" s="43" t="s">
        <v>4062</v>
      </c>
      <c r="BK517" s="43" t="s">
        <v>4062</v>
      </c>
      <c r="BL517" s="42" t="s">
        <v>40</v>
      </c>
      <c r="BM517" s="42" t="s">
        <v>40</v>
      </c>
      <c r="BN517" s="43" t="s">
        <v>4062</v>
      </c>
      <c r="BO517" s="43" t="s">
        <v>4062</v>
      </c>
      <c r="BP517" s="43" t="s">
        <v>4062</v>
      </c>
      <c r="BQ517" s="43" t="s">
        <v>4062</v>
      </c>
      <c r="BR517" s="43" t="s">
        <v>4062</v>
      </c>
      <c r="BS517" s="43" t="s">
        <v>4062</v>
      </c>
      <c r="BT517" s="43" t="s">
        <v>4062</v>
      </c>
    </row>
    <row r="518" spans="1:72" s="42" customFormat="1" x14ac:dyDescent="0.2">
      <c r="A518" s="33">
        <v>54459666</v>
      </c>
      <c r="B518" s="34" t="s">
        <v>1782</v>
      </c>
      <c r="C518" s="34" t="s">
        <v>54</v>
      </c>
      <c r="D518" s="34" t="s">
        <v>603</v>
      </c>
      <c r="E518" s="35" t="s">
        <v>2323</v>
      </c>
      <c r="F518" s="34" t="s">
        <v>1963</v>
      </c>
      <c r="G518" s="34" t="s">
        <v>1945</v>
      </c>
      <c r="H518" s="34" t="s">
        <v>2200</v>
      </c>
      <c r="I518" s="36">
        <v>2385000</v>
      </c>
      <c r="J518" s="37">
        <v>41299</v>
      </c>
      <c r="K518" s="34" t="s">
        <v>1783</v>
      </c>
      <c r="L518" s="34" t="s">
        <v>33</v>
      </c>
      <c r="M518" s="34" t="s">
        <v>34</v>
      </c>
      <c r="N518" s="37">
        <v>41379</v>
      </c>
      <c r="O518" s="37">
        <f t="shared" si="32"/>
        <v>41299</v>
      </c>
      <c r="P518" s="38">
        <v>365</v>
      </c>
      <c r="Q518" s="37" t="s">
        <v>2297</v>
      </c>
      <c r="R518" s="37">
        <f t="shared" si="34"/>
        <v>41664</v>
      </c>
      <c r="S518" s="38">
        <f t="shared" si="33"/>
        <v>-285</v>
      </c>
      <c r="T518" s="39" t="s">
        <v>2298</v>
      </c>
      <c r="U518" s="34" t="s">
        <v>1577</v>
      </c>
      <c r="V518" s="37">
        <v>41445</v>
      </c>
      <c r="W518" s="40" t="s">
        <v>1625</v>
      </c>
      <c r="X518" s="37" t="s">
        <v>1579</v>
      </c>
      <c r="Y518" s="40" t="s">
        <v>334</v>
      </c>
      <c r="Z518" s="40" t="s">
        <v>1580</v>
      </c>
      <c r="AA518" s="34" t="s">
        <v>1784</v>
      </c>
      <c r="AB518" s="34" t="s">
        <v>695</v>
      </c>
      <c r="AC518" s="45" t="s">
        <v>40</v>
      </c>
      <c r="AD518" s="45" t="s">
        <v>40</v>
      </c>
      <c r="AE518" s="45" t="s">
        <v>40</v>
      </c>
      <c r="AF518" s="45" t="s">
        <v>40</v>
      </c>
      <c r="AG518" s="45" t="s">
        <v>40</v>
      </c>
      <c r="AH518" s="34" t="s">
        <v>977</v>
      </c>
      <c r="AI518" s="34" t="s">
        <v>47</v>
      </c>
      <c r="AJ518" s="33">
        <v>52807809</v>
      </c>
      <c r="AK518" s="40" t="s">
        <v>247</v>
      </c>
      <c r="AL518" s="40" t="s">
        <v>49</v>
      </c>
      <c r="AM518" s="40" t="s">
        <v>50</v>
      </c>
      <c r="AN518" s="40" t="s">
        <v>3453</v>
      </c>
      <c r="AO518" s="40" t="s">
        <v>3986</v>
      </c>
      <c r="AP518" s="40" t="s">
        <v>2327</v>
      </c>
      <c r="AQ518" s="40" t="s">
        <v>2329</v>
      </c>
      <c r="AR518" s="38">
        <v>54459666</v>
      </c>
      <c r="AS518" s="42" t="s">
        <v>4064</v>
      </c>
      <c r="AT518" s="43" t="s">
        <v>4062</v>
      </c>
      <c r="AU518" s="33">
        <v>54459666</v>
      </c>
      <c r="AV518" s="33" t="s">
        <v>2905</v>
      </c>
      <c r="AW518" s="33" t="s">
        <v>4080</v>
      </c>
      <c r="AX518" s="40" t="s">
        <v>4057</v>
      </c>
      <c r="AY518" s="40" t="s">
        <v>4058</v>
      </c>
      <c r="AZ518" s="43" t="s">
        <v>4062</v>
      </c>
      <c r="BA518" s="42" t="s">
        <v>4064</v>
      </c>
      <c r="BB518" s="43" t="s">
        <v>4062</v>
      </c>
      <c r="BC518" s="43" t="s">
        <v>4062</v>
      </c>
      <c r="BD518" s="43" t="s">
        <v>4062</v>
      </c>
      <c r="BE518" s="42" t="s">
        <v>4070</v>
      </c>
      <c r="BF518" s="42" t="s">
        <v>4058</v>
      </c>
      <c r="BG518" s="43" t="s">
        <v>4062</v>
      </c>
      <c r="BH518" s="42" t="s">
        <v>4064</v>
      </c>
      <c r="BI518" s="43" t="s">
        <v>4062</v>
      </c>
      <c r="BJ518" s="43" t="s">
        <v>4062</v>
      </c>
      <c r="BK518" s="43" t="s">
        <v>4062</v>
      </c>
      <c r="BL518" s="42" t="s">
        <v>40</v>
      </c>
      <c r="BM518" s="42" t="s">
        <v>40</v>
      </c>
      <c r="BN518" s="43" t="s">
        <v>4062</v>
      </c>
      <c r="BO518" s="43" t="s">
        <v>4062</v>
      </c>
      <c r="BP518" s="43" t="s">
        <v>4062</v>
      </c>
      <c r="BQ518" s="43" t="s">
        <v>4062</v>
      </c>
      <c r="BR518" s="43" t="s">
        <v>4062</v>
      </c>
      <c r="BS518" s="43" t="s">
        <v>4062</v>
      </c>
      <c r="BT518" s="43" t="s">
        <v>4062</v>
      </c>
    </row>
    <row r="519" spans="1:72" s="42" customFormat="1" x14ac:dyDescent="0.2">
      <c r="A519" s="33">
        <v>54459684</v>
      </c>
      <c r="B519" s="34" t="s">
        <v>1785</v>
      </c>
      <c r="C519" s="34" t="s">
        <v>51</v>
      </c>
      <c r="D519" s="34" t="s">
        <v>353</v>
      </c>
      <c r="E519" s="34" t="s">
        <v>2174</v>
      </c>
      <c r="F519" s="34" t="s">
        <v>1955</v>
      </c>
      <c r="G519" s="34" t="s">
        <v>2155</v>
      </c>
      <c r="H519" s="34" t="s">
        <v>2281</v>
      </c>
      <c r="I519" s="36">
        <v>66390</v>
      </c>
      <c r="J519" s="37">
        <v>41249</v>
      </c>
      <c r="K519" s="34" t="s">
        <v>1787</v>
      </c>
      <c r="L519" s="34" t="s">
        <v>33</v>
      </c>
      <c r="M519" s="34" t="s">
        <v>34</v>
      </c>
      <c r="N519" s="37">
        <v>41379</v>
      </c>
      <c r="O519" s="37">
        <f t="shared" si="32"/>
        <v>41249</v>
      </c>
      <c r="P519" s="38">
        <v>365</v>
      </c>
      <c r="Q519" s="37" t="s">
        <v>2297</v>
      </c>
      <c r="R519" s="37">
        <f t="shared" si="34"/>
        <v>41614</v>
      </c>
      <c r="S519" s="38">
        <f t="shared" si="33"/>
        <v>-235</v>
      </c>
      <c r="T519" s="39" t="s">
        <v>2298</v>
      </c>
      <c r="U519" s="34" t="s">
        <v>1577</v>
      </c>
      <c r="V519" s="37">
        <v>41445</v>
      </c>
      <c r="W519" s="40" t="s">
        <v>1625</v>
      </c>
      <c r="X519" s="37" t="s">
        <v>1579</v>
      </c>
      <c r="Y519" s="40" t="s">
        <v>334</v>
      </c>
      <c r="Z519" s="40" t="s">
        <v>1580</v>
      </c>
      <c r="AA519" s="34" t="s">
        <v>1766</v>
      </c>
      <c r="AB519" s="34" t="s">
        <v>1767</v>
      </c>
      <c r="AC519" s="45" t="s">
        <v>40</v>
      </c>
      <c r="AD519" s="45" t="s">
        <v>40</v>
      </c>
      <c r="AE519" s="45" t="s">
        <v>40</v>
      </c>
      <c r="AF519" s="45" t="s">
        <v>40</v>
      </c>
      <c r="AG519" s="45" t="s">
        <v>40</v>
      </c>
      <c r="AH519" s="34" t="s">
        <v>562</v>
      </c>
      <c r="AI519" s="34" t="s">
        <v>47</v>
      </c>
      <c r="AJ519" s="33">
        <v>29055631</v>
      </c>
      <c r="AK519" s="40" t="s">
        <v>247</v>
      </c>
      <c r="AL519" s="40" t="s">
        <v>49</v>
      </c>
      <c r="AM519" s="40" t="s">
        <v>50</v>
      </c>
      <c r="AN519" s="40" t="s">
        <v>3443</v>
      </c>
      <c r="AO519" s="40" t="s">
        <v>3976</v>
      </c>
      <c r="AP519" s="40" t="s">
        <v>2327</v>
      </c>
      <c r="AQ519" s="40" t="s">
        <v>2329</v>
      </c>
      <c r="AR519" s="38">
        <v>54459684</v>
      </c>
      <c r="AS519" s="42" t="s">
        <v>4064</v>
      </c>
      <c r="AT519" s="43" t="s">
        <v>4062</v>
      </c>
      <c r="AU519" s="33">
        <v>54459684</v>
      </c>
      <c r="AV519" s="33" t="s">
        <v>2906</v>
      </c>
      <c r="AW519" s="33" t="s">
        <v>4080</v>
      </c>
      <c r="AX519" s="40" t="s">
        <v>4057</v>
      </c>
      <c r="AY519" s="40" t="s">
        <v>4058</v>
      </c>
      <c r="AZ519" s="43" t="s">
        <v>4062</v>
      </c>
      <c r="BA519" s="42" t="s">
        <v>4064</v>
      </c>
      <c r="BB519" s="43" t="s">
        <v>4062</v>
      </c>
      <c r="BC519" s="43" t="s">
        <v>4062</v>
      </c>
      <c r="BD519" s="43" t="s">
        <v>4062</v>
      </c>
      <c r="BE519" s="42" t="s">
        <v>4070</v>
      </c>
      <c r="BF519" s="42" t="s">
        <v>4058</v>
      </c>
      <c r="BG519" s="43" t="s">
        <v>4062</v>
      </c>
      <c r="BH519" s="42" t="s">
        <v>4064</v>
      </c>
      <c r="BI519" s="43" t="s">
        <v>4062</v>
      </c>
      <c r="BJ519" s="43" t="s">
        <v>4062</v>
      </c>
      <c r="BK519" s="43" t="s">
        <v>4062</v>
      </c>
      <c r="BL519" s="42" t="s">
        <v>4074</v>
      </c>
      <c r="BM519" s="42" t="s">
        <v>4076</v>
      </c>
      <c r="BN519" s="42" t="s">
        <v>4064</v>
      </c>
      <c r="BO519" s="43" t="s">
        <v>4062</v>
      </c>
      <c r="BP519" s="43" t="s">
        <v>4062</v>
      </c>
      <c r="BQ519" s="43" t="s">
        <v>4062</v>
      </c>
      <c r="BR519" s="43" t="s">
        <v>4062</v>
      </c>
      <c r="BS519" s="43" t="s">
        <v>4062</v>
      </c>
      <c r="BT519" s="43" t="s">
        <v>4062</v>
      </c>
    </row>
    <row r="520" spans="1:72" s="42" customFormat="1" x14ac:dyDescent="0.2">
      <c r="A520" s="33">
        <v>54459684</v>
      </c>
      <c r="B520" s="34" t="s">
        <v>1785</v>
      </c>
      <c r="C520" s="34" t="s">
        <v>54</v>
      </c>
      <c r="D520" s="34" t="s">
        <v>1788</v>
      </c>
      <c r="E520" s="34" t="s">
        <v>2173</v>
      </c>
      <c r="F520" s="34" t="s">
        <v>1955</v>
      </c>
      <c r="G520" s="34" t="s">
        <v>2155</v>
      </c>
      <c r="H520" s="34" t="s">
        <v>2281</v>
      </c>
      <c r="I520" s="36">
        <v>28440</v>
      </c>
      <c r="J520" s="37">
        <v>41249</v>
      </c>
      <c r="K520" s="34" t="s">
        <v>1787</v>
      </c>
      <c r="L520" s="34" t="s">
        <v>33</v>
      </c>
      <c r="M520" s="34" t="s">
        <v>34</v>
      </c>
      <c r="N520" s="37">
        <v>41379</v>
      </c>
      <c r="O520" s="37">
        <f t="shared" si="32"/>
        <v>41249</v>
      </c>
      <c r="P520" s="38">
        <v>365</v>
      </c>
      <c r="Q520" s="37" t="s">
        <v>2297</v>
      </c>
      <c r="R520" s="37">
        <f t="shared" si="34"/>
        <v>41614</v>
      </c>
      <c r="S520" s="38">
        <f t="shared" si="33"/>
        <v>-235</v>
      </c>
      <c r="T520" s="39" t="s">
        <v>2298</v>
      </c>
      <c r="U520" s="34" t="s">
        <v>1577</v>
      </c>
      <c r="V520" s="37">
        <v>41445</v>
      </c>
      <c r="W520" s="40" t="s">
        <v>1625</v>
      </c>
      <c r="X520" s="37" t="s">
        <v>1579</v>
      </c>
      <c r="Y520" s="40" t="s">
        <v>334</v>
      </c>
      <c r="Z520" s="40" t="s">
        <v>1580</v>
      </c>
      <c r="AA520" s="34" t="s">
        <v>1766</v>
      </c>
      <c r="AB520" s="34" t="s">
        <v>1767</v>
      </c>
      <c r="AC520" s="45" t="s">
        <v>40</v>
      </c>
      <c r="AD520" s="45" t="s">
        <v>40</v>
      </c>
      <c r="AE520" s="45" t="s">
        <v>40</v>
      </c>
      <c r="AF520" s="45" t="s">
        <v>40</v>
      </c>
      <c r="AG520" s="45" t="s">
        <v>40</v>
      </c>
      <c r="AH520" s="34" t="s">
        <v>562</v>
      </c>
      <c r="AI520" s="34" t="s">
        <v>47</v>
      </c>
      <c r="AJ520" s="33">
        <v>29055631</v>
      </c>
      <c r="AK520" s="40" t="s">
        <v>247</v>
      </c>
      <c r="AL520" s="40" t="s">
        <v>49</v>
      </c>
      <c r="AM520" s="40" t="s">
        <v>50</v>
      </c>
      <c r="AN520" s="40" t="s">
        <v>3454</v>
      </c>
      <c r="AO520" s="40" t="s">
        <v>3987</v>
      </c>
      <c r="AP520" s="40" t="s">
        <v>2327</v>
      </c>
      <c r="AQ520" s="40" t="s">
        <v>2329</v>
      </c>
      <c r="AR520" s="38">
        <v>54459684</v>
      </c>
      <c r="AS520" s="42" t="s">
        <v>4064</v>
      </c>
      <c r="AT520" s="43" t="s">
        <v>4062</v>
      </c>
      <c r="AU520" s="33">
        <v>54459684</v>
      </c>
      <c r="AV520" s="33" t="s">
        <v>2907</v>
      </c>
      <c r="AW520" s="33" t="s">
        <v>4080</v>
      </c>
      <c r="AX520" s="40" t="s">
        <v>4057</v>
      </c>
      <c r="AY520" s="40" t="s">
        <v>4058</v>
      </c>
      <c r="AZ520" s="43" t="s">
        <v>4062</v>
      </c>
      <c r="BA520" s="42" t="s">
        <v>4064</v>
      </c>
      <c r="BB520" s="43" t="s">
        <v>4062</v>
      </c>
      <c r="BC520" s="43" t="s">
        <v>4062</v>
      </c>
      <c r="BD520" s="43" t="s">
        <v>4062</v>
      </c>
      <c r="BE520" s="42" t="s">
        <v>4070</v>
      </c>
      <c r="BF520" s="42" t="s">
        <v>4058</v>
      </c>
      <c r="BG520" s="43" t="s">
        <v>4062</v>
      </c>
      <c r="BH520" s="42" t="s">
        <v>4064</v>
      </c>
      <c r="BI520" s="43" t="s">
        <v>4062</v>
      </c>
      <c r="BJ520" s="43" t="s">
        <v>4062</v>
      </c>
      <c r="BK520" s="43" t="s">
        <v>4062</v>
      </c>
      <c r="BL520" s="42" t="s">
        <v>4074</v>
      </c>
      <c r="BM520" s="42" t="s">
        <v>4076</v>
      </c>
      <c r="BN520" s="42" t="s">
        <v>4064</v>
      </c>
      <c r="BO520" s="43" t="s">
        <v>4062</v>
      </c>
      <c r="BP520" s="43" t="s">
        <v>4062</v>
      </c>
      <c r="BQ520" s="43" t="s">
        <v>4062</v>
      </c>
      <c r="BR520" s="43" t="s">
        <v>4062</v>
      </c>
      <c r="BS520" s="43" t="s">
        <v>4062</v>
      </c>
      <c r="BT520" s="43" t="s">
        <v>4062</v>
      </c>
    </row>
    <row r="521" spans="1:72" s="42" customFormat="1" x14ac:dyDescent="0.2">
      <c r="A521" s="33">
        <v>54459765</v>
      </c>
      <c r="B521" s="34" t="s">
        <v>1789</v>
      </c>
      <c r="C521" s="34" t="s">
        <v>51</v>
      </c>
      <c r="D521" s="34" t="s">
        <v>1790</v>
      </c>
      <c r="E521" s="34" t="s">
        <v>2322</v>
      </c>
      <c r="F521" s="34" t="s">
        <v>1949</v>
      </c>
      <c r="G521" s="34" t="s">
        <v>1945</v>
      </c>
      <c r="H521" s="34" t="s">
        <v>2200</v>
      </c>
      <c r="I521" s="36">
        <v>1448670</v>
      </c>
      <c r="J521" s="37">
        <v>41271</v>
      </c>
      <c r="K521" s="34" t="s">
        <v>1791</v>
      </c>
      <c r="L521" s="34" t="s">
        <v>33</v>
      </c>
      <c r="M521" s="34" t="s">
        <v>34</v>
      </c>
      <c r="N521" s="37">
        <v>41379</v>
      </c>
      <c r="O521" s="37">
        <f t="shared" si="32"/>
        <v>41271</v>
      </c>
      <c r="P521" s="38">
        <v>365</v>
      </c>
      <c r="Q521" s="37" t="s">
        <v>2297</v>
      </c>
      <c r="R521" s="37">
        <f t="shared" si="34"/>
        <v>41636</v>
      </c>
      <c r="S521" s="38">
        <f t="shared" si="33"/>
        <v>-257</v>
      </c>
      <c r="T521" s="39" t="s">
        <v>2298</v>
      </c>
      <c r="U521" s="34" t="s">
        <v>1577</v>
      </c>
      <c r="V521" s="37">
        <v>41445</v>
      </c>
      <c r="W521" s="40" t="s">
        <v>1625</v>
      </c>
      <c r="X521" s="37" t="s">
        <v>1579</v>
      </c>
      <c r="Y521" s="40" t="s">
        <v>334</v>
      </c>
      <c r="Z521" s="40" t="s">
        <v>1580</v>
      </c>
      <c r="AA521" s="34" t="s">
        <v>1006</v>
      </c>
      <c r="AB521" s="34" t="s">
        <v>1007</v>
      </c>
      <c r="AC521" s="45" t="s">
        <v>40</v>
      </c>
      <c r="AD521" s="45" t="s">
        <v>40</v>
      </c>
      <c r="AE521" s="45" t="s">
        <v>40</v>
      </c>
      <c r="AF521" s="45" t="s">
        <v>40</v>
      </c>
      <c r="AG521" s="45" t="s">
        <v>40</v>
      </c>
      <c r="AH521" s="34" t="s">
        <v>1008</v>
      </c>
      <c r="AI521" s="34" t="s">
        <v>82</v>
      </c>
      <c r="AJ521" s="33">
        <v>97091823857</v>
      </c>
      <c r="AK521" s="40" t="s">
        <v>247</v>
      </c>
      <c r="AL521" s="40" t="s">
        <v>49</v>
      </c>
      <c r="AM521" s="40" t="s">
        <v>50</v>
      </c>
      <c r="AN521" s="40" t="s">
        <v>3455</v>
      </c>
      <c r="AO521" s="40" t="s">
        <v>3988</v>
      </c>
      <c r="AP521" s="40" t="s">
        <v>2327</v>
      </c>
      <c r="AQ521" s="40" t="s">
        <v>2329</v>
      </c>
      <c r="AR521" s="38">
        <v>54459765</v>
      </c>
      <c r="AS521" s="42" t="s">
        <v>4064</v>
      </c>
      <c r="AT521" s="43" t="s">
        <v>4062</v>
      </c>
      <c r="AU521" s="33">
        <v>54459765</v>
      </c>
      <c r="AV521" s="33" t="s">
        <v>2908</v>
      </c>
      <c r="AW521" s="33" t="s">
        <v>4080</v>
      </c>
      <c r="AX521" s="40" t="s">
        <v>4057</v>
      </c>
      <c r="AY521" s="40" t="s">
        <v>4058</v>
      </c>
      <c r="AZ521" s="43" t="s">
        <v>4062</v>
      </c>
      <c r="BA521" s="42" t="s">
        <v>4064</v>
      </c>
      <c r="BB521" s="43" t="s">
        <v>4062</v>
      </c>
      <c r="BC521" s="43" t="s">
        <v>4062</v>
      </c>
      <c r="BD521" s="43" t="s">
        <v>4062</v>
      </c>
      <c r="BE521" s="42" t="s">
        <v>4070</v>
      </c>
      <c r="BF521" s="42" t="s">
        <v>4058</v>
      </c>
      <c r="BG521" s="43" t="s">
        <v>4062</v>
      </c>
      <c r="BH521" s="42" t="s">
        <v>4064</v>
      </c>
      <c r="BI521" s="43" t="s">
        <v>4062</v>
      </c>
      <c r="BJ521" s="43" t="s">
        <v>4062</v>
      </c>
      <c r="BK521" s="43" t="s">
        <v>4062</v>
      </c>
      <c r="BL521" s="42" t="s">
        <v>40</v>
      </c>
      <c r="BM521" s="42" t="s">
        <v>40</v>
      </c>
      <c r="BN521" s="43" t="s">
        <v>4062</v>
      </c>
      <c r="BO521" s="43" t="s">
        <v>4062</v>
      </c>
      <c r="BP521" s="43" t="s">
        <v>4062</v>
      </c>
      <c r="BQ521" s="43" t="s">
        <v>4062</v>
      </c>
      <c r="BR521" s="43" t="s">
        <v>4062</v>
      </c>
      <c r="BS521" s="43" t="s">
        <v>4062</v>
      </c>
      <c r="BT521" s="43" t="s">
        <v>4062</v>
      </c>
    </row>
    <row r="522" spans="1:72" s="42" customFormat="1" x14ac:dyDescent="0.2">
      <c r="A522" s="33">
        <v>54459767</v>
      </c>
      <c r="B522" s="34" t="s">
        <v>1792</v>
      </c>
      <c r="C522" s="34" t="s">
        <v>51</v>
      </c>
      <c r="D522" s="34" t="s">
        <v>496</v>
      </c>
      <c r="E522" s="34" t="s">
        <v>2322</v>
      </c>
      <c r="F522" s="34" t="s">
        <v>1949</v>
      </c>
      <c r="G522" s="34" t="s">
        <v>1945</v>
      </c>
      <c r="H522" s="34" t="s">
        <v>2200</v>
      </c>
      <c r="I522" s="36">
        <v>1448670</v>
      </c>
      <c r="J522" s="37">
        <v>41282</v>
      </c>
      <c r="K522" s="34" t="s">
        <v>1793</v>
      </c>
      <c r="L522" s="34" t="s">
        <v>33</v>
      </c>
      <c r="M522" s="34" t="s">
        <v>34</v>
      </c>
      <c r="N522" s="37">
        <v>41379</v>
      </c>
      <c r="O522" s="37">
        <f t="shared" si="32"/>
        <v>41282</v>
      </c>
      <c r="P522" s="38">
        <v>365</v>
      </c>
      <c r="Q522" s="37" t="s">
        <v>2297</v>
      </c>
      <c r="R522" s="37">
        <f t="shared" si="34"/>
        <v>41647</v>
      </c>
      <c r="S522" s="38">
        <f t="shared" si="33"/>
        <v>-268</v>
      </c>
      <c r="T522" s="39" t="s">
        <v>2298</v>
      </c>
      <c r="U522" s="34" t="s">
        <v>1577</v>
      </c>
      <c r="V522" s="37">
        <v>41445</v>
      </c>
      <c r="W522" s="40" t="s">
        <v>1625</v>
      </c>
      <c r="X522" s="37" t="s">
        <v>1579</v>
      </c>
      <c r="Y522" s="40" t="s">
        <v>334</v>
      </c>
      <c r="Z522" s="40" t="s">
        <v>1580</v>
      </c>
      <c r="AA522" s="34" t="s">
        <v>1794</v>
      </c>
      <c r="AB522" s="34" t="s">
        <v>1030</v>
      </c>
      <c r="AC522" s="45" t="s">
        <v>40</v>
      </c>
      <c r="AD522" s="45" t="s">
        <v>40</v>
      </c>
      <c r="AE522" s="45" t="s">
        <v>40</v>
      </c>
      <c r="AF522" s="45" t="s">
        <v>40</v>
      </c>
      <c r="AG522" s="45" t="s">
        <v>40</v>
      </c>
      <c r="AH522" s="34" t="s">
        <v>514</v>
      </c>
      <c r="AI522" s="34" t="s">
        <v>47</v>
      </c>
      <c r="AJ522" s="33">
        <v>51712284</v>
      </c>
      <c r="AK522" s="40" t="s">
        <v>247</v>
      </c>
      <c r="AL522" s="40" t="s">
        <v>49</v>
      </c>
      <c r="AM522" s="40" t="s">
        <v>50</v>
      </c>
      <c r="AN522" s="40" t="s">
        <v>3039</v>
      </c>
      <c r="AO522" s="40" t="s">
        <v>3572</v>
      </c>
      <c r="AP522" s="40" t="s">
        <v>2327</v>
      </c>
      <c r="AQ522" s="40" t="s">
        <v>2329</v>
      </c>
      <c r="AR522" s="38">
        <v>54459767</v>
      </c>
      <c r="AS522" s="42" t="s">
        <v>4064</v>
      </c>
      <c r="AT522" s="43" t="s">
        <v>4062</v>
      </c>
      <c r="AU522" s="33">
        <v>54459767</v>
      </c>
      <c r="AV522" s="33" t="s">
        <v>2909</v>
      </c>
      <c r="AW522" s="33" t="s">
        <v>4080</v>
      </c>
      <c r="AX522" s="40" t="s">
        <v>4057</v>
      </c>
      <c r="AY522" s="40" t="s">
        <v>4058</v>
      </c>
      <c r="AZ522" s="43" t="s">
        <v>4062</v>
      </c>
      <c r="BA522" s="42" t="s">
        <v>4064</v>
      </c>
      <c r="BB522" s="43" t="s">
        <v>4062</v>
      </c>
      <c r="BC522" s="43" t="s">
        <v>4062</v>
      </c>
      <c r="BD522" s="43" t="s">
        <v>4062</v>
      </c>
      <c r="BE522" s="42" t="s">
        <v>4070</v>
      </c>
      <c r="BF522" s="42" t="s">
        <v>4058</v>
      </c>
      <c r="BG522" s="43" t="s">
        <v>4062</v>
      </c>
      <c r="BH522" s="42" t="s">
        <v>4064</v>
      </c>
      <c r="BI522" s="43" t="s">
        <v>4062</v>
      </c>
      <c r="BJ522" s="43" t="s">
        <v>4062</v>
      </c>
      <c r="BK522" s="43" t="s">
        <v>4062</v>
      </c>
      <c r="BL522" s="42" t="s">
        <v>40</v>
      </c>
      <c r="BM522" s="42" t="s">
        <v>40</v>
      </c>
      <c r="BN522" s="43" t="s">
        <v>4062</v>
      </c>
      <c r="BO522" s="43" t="s">
        <v>4062</v>
      </c>
      <c r="BP522" s="43" t="s">
        <v>4062</v>
      </c>
      <c r="BQ522" s="43" t="s">
        <v>4062</v>
      </c>
      <c r="BR522" s="43" t="s">
        <v>4062</v>
      </c>
      <c r="BS522" s="43" t="s">
        <v>4062</v>
      </c>
      <c r="BT522" s="43" t="s">
        <v>4062</v>
      </c>
    </row>
    <row r="523" spans="1:72" s="42" customFormat="1" x14ac:dyDescent="0.2">
      <c r="A523" s="33">
        <v>54459791</v>
      </c>
      <c r="B523" s="34" t="s">
        <v>1795</v>
      </c>
      <c r="C523" s="34" t="s">
        <v>30</v>
      </c>
      <c r="D523" s="34" t="s">
        <v>1796</v>
      </c>
      <c r="E523" s="34" t="s">
        <v>2176</v>
      </c>
      <c r="F523" s="34" t="s">
        <v>2157</v>
      </c>
      <c r="G523" s="34" t="s">
        <v>2158</v>
      </c>
      <c r="H523" s="34" t="s">
        <v>2283</v>
      </c>
      <c r="I523" s="36">
        <v>613872</v>
      </c>
      <c r="J523" s="37">
        <v>41162</v>
      </c>
      <c r="K523" s="34" t="s">
        <v>1797</v>
      </c>
      <c r="L523" s="34" t="s">
        <v>1798</v>
      </c>
      <c r="M523" s="34" t="s">
        <v>1799</v>
      </c>
      <c r="N523" s="37">
        <v>41379</v>
      </c>
      <c r="O523" s="37">
        <f t="shared" si="32"/>
        <v>41162</v>
      </c>
      <c r="P523" s="38">
        <v>365</v>
      </c>
      <c r="Q523" s="37" t="s">
        <v>2297</v>
      </c>
      <c r="R523" s="37">
        <f t="shared" si="34"/>
        <v>41527</v>
      </c>
      <c r="S523" s="38">
        <f t="shared" si="33"/>
        <v>-148</v>
      </c>
      <c r="T523" s="39" t="s">
        <v>2298</v>
      </c>
      <c r="U523" s="34" t="s">
        <v>1577</v>
      </c>
      <c r="V523" s="37">
        <v>41445</v>
      </c>
      <c r="W523" s="40" t="s">
        <v>1589</v>
      </c>
      <c r="X523" s="37" t="s">
        <v>1579</v>
      </c>
      <c r="Y523" s="40" t="s">
        <v>57</v>
      </c>
      <c r="Z523" s="40" t="s">
        <v>1580</v>
      </c>
      <c r="AA523" s="34" t="s">
        <v>1800</v>
      </c>
      <c r="AB523" s="34" t="s">
        <v>1801</v>
      </c>
      <c r="AC523" s="45" t="s">
        <v>40</v>
      </c>
      <c r="AD523" s="45" t="s">
        <v>40</v>
      </c>
      <c r="AE523" s="45" t="s">
        <v>40</v>
      </c>
      <c r="AF523" s="45" t="s">
        <v>40</v>
      </c>
      <c r="AG523" s="45" t="s">
        <v>40</v>
      </c>
      <c r="AH523" s="34" t="s">
        <v>1802</v>
      </c>
      <c r="AI523" s="34" t="s">
        <v>47</v>
      </c>
      <c r="AJ523" s="33">
        <v>51999867</v>
      </c>
      <c r="AK523" s="40" t="s">
        <v>247</v>
      </c>
      <c r="AL523" s="40" t="s">
        <v>49</v>
      </c>
      <c r="AM523" s="40" t="s">
        <v>64</v>
      </c>
      <c r="AN523" s="40" t="s">
        <v>3456</v>
      </c>
      <c r="AO523" s="40" t="s">
        <v>3989</v>
      </c>
      <c r="AP523" s="40" t="s">
        <v>2327</v>
      </c>
      <c r="AQ523" s="40" t="s">
        <v>2329</v>
      </c>
      <c r="AR523" s="38">
        <v>54459791</v>
      </c>
      <c r="AS523" s="43" t="s">
        <v>4062</v>
      </c>
      <c r="AT523" s="44" t="s">
        <v>4064</v>
      </c>
      <c r="AU523" s="33">
        <v>54459791</v>
      </c>
      <c r="AV523" s="33" t="s">
        <v>2910</v>
      </c>
      <c r="AW523" s="33" t="s">
        <v>4080</v>
      </c>
      <c r="AX523" s="40" t="s">
        <v>4057</v>
      </c>
      <c r="AY523" s="40" t="s">
        <v>4059</v>
      </c>
      <c r="AZ523" s="43" t="s">
        <v>4062</v>
      </c>
      <c r="BA523" s="43" t="s">
        <v>4062</v>
      </c>
      <c r="BB523" s="43" t="s">
        <v>4062</v>
      </c>
      <c r="BC523" s="43" t="s">
        <v>4062</v>
      </c>
      <c r="BD523" s="42" t="s">
        <v>4064</v>
      </c>
      <c r="BE523" s="42" t="s">
        <v>4070</v>
      </c>
      <c r="BF523" s="42" t="s">
        <v>4059</v>
      </c>
      <c r="BG523" s="43" t="s">
        <v>4062</v>
      </c>
      <c r="BH523" s="43" t="s">
        <v>4062</v>
      </c>
      <c r="BI523" s="43" t="s">
        <v>4062</v>
      </c>
      <c r="BJ523" s="43" t="s">
        <v>4062</v>
      </c>
      <c r="BK523" s="42" t="s">
        <v>4064</v>
      </c>
      <c r="BL523" s="42" t="s">
        <v>40</v>
      </c>
      <c r="BM523" s="42" t="s">
        <v>40</v>
      </c>
      <c r="BN523" s="43" t="s">
        <v>4062</v>
      </c>
      <c r="BO523" s="43" t="s">
        <v>4062</v>
      </c>
      <c r="BP523" s="43" t="s">
        <v>4062</v>
      </c>
      <c r="BQ523" s="43" t="s">
        <v>4062</v>
      </c>
      <c r="BR523" s="43" t="s">
        <v>4062</v>
      </c>
      <c r="BS523" s="43" t="s">
        <v>4062</v>
      </c>
      <c r="BT523" s="43" t="s">
        <v>4062</v>
      </c>
    </row>
    <row r="524" spans="1:72" s="42" customFormat="1" x14ac:dyDescent="0.2">
      <c r="A524" s="33">
        <v>54459791</v>
      </c>
      <c r="B524" s="34" t="s">
        <v>1795</v>
      </c>
      <c r="C524" s="34" t="s">
        <v>54</v>
      </c>
      <c r="D524" s="34" t="s">
        <v>1803</v>
      </c>
      <c r="E524" s="34" t="s">
        <v>2176</v>
      </c>
      <c r="F524" s="34" t="s">
        <v>2157</v>
      </c>
      <c r="G524" s="34" t="s">
        <v>2158</v>
      </c>
      <c r="H524" s="34" t="s">
        <v>2283</v>
      </c>
      <c r="I524" s="36">
        <v>864132</v>
      </c>
      <c r="J524" s="37">
        <v>41162</v>
      </c>
      <c r="K524" s="34" t="s">
        <v>1797</v>
      </c>
      <c r="L524" s="34" t="s">
        <v>1798</v>
      </c>
      <c r="M524" s="34" t="s">
        <v>1799</v>
      </c>
      <c r="N524" s="37">
        <v>41379</v>
      </c>
      <c r="O524" s="37">
        <f t="shared" si="32"/>
        <v>41162</v>
      </c>
      <c r="P524" s="38">
        <v>365</v>
      </c>
      <c r="Q524" s="37" t="s">
        <v>2297</v>
      </c>
      <c r="R524" s="37">
        <f t="shared" si="34"/>
        <v>41527</v>
      </c>
      <c r="S524" s="38">
        <f t="shared" si="33"/>
        <v>-148</v>
      </c>
      <c r="T524" s="39" t="s">
        <v>2298</v>
      </c>
      <c r="U524" s="34" t="s">
        <v>1577</v>
      </c>
      <c r="V524" s="37">
        <v>41445</v>
      </c>
      <c r="W524" s="40" t="s">
        <v>1589</v>
      </c>
      <c r="X524" s="37" t="s">
        <v>1579</v>
      </c>
      <c r="Y524" s="40" t="s">
        <v>57</v>
      </c>
      <c r="Z524" s="40" t="s">
        <v>1580</v>
      </c>
      <c r="AA524" s="34" t="s">
        <v>1800</v>
      </c>
      <c r="AB524" s="34" t="s">
        <v>1801</v>
      </c>
      <c r="AC524" s="45" t="s">
        <v>40</v>
      </c>
      <c r="AD524" s="45" t="s">
        <v>40</v>
      </c>
      <c r="AE524" s="45" t="s">
        <v>40</v>
      </c>
      <c r="AF524" s="45" t="s">
        <v>40</v>
      </c>
      <c r="AG524" s="45" t="s">
        <v>40</v>
      </c>
      <c r="AH524" s="34" t="s">
        <v>1802</v>
      </c>
      <c r="AI524" s="34" t="s">
        <v>47</v>
      </c>
      <c r="AJ524" s="33">
        <v>51999867</v>
      </c>
      <c r="AK524" s="40" t="s">
        <v>247</v>
      </c>
      <c r="AL524" s="40" t="s">
        <v>49</v>
      </c>
      <c r="AM524" s="40" t="s">
        <v>64</v>
      </c>
      <c r="AN524" s="40" t="s">
        <v>3457</v>
      </c>
      <c r="AO524" s="40" t="s">
        <v>3990</v>
      </c>
      <c r="AP524" s="40" t="s">
        <v>2327</v>
      </c>
      <c r="AQ524" s="40" t="s">
        <v>2329</v>
      </c>
      <c r="AR524" s="38">
        <v>54459791</v>
      </c>
      <c r="AS524" s="43" t="s">
        <v>4062</v>
      </c>
      <c r="AT524" s="44" t="s">
        <v>4064</v>
      </c>
      <c r="AU524" s="33">
        <v>54459791</v>
      </c>
      <c r="AV524" s="33" t="s">
        <v>2911</v>
      </c>
      <c r="AW524" s="33" t="s">
        <v>4080</v>
      </c>
      <c r="AX524" s="40" t="s">
        <v>4057</v>
      </c>
      <c r="AY524" s="40" t="s">
        <v>4059</v>
      </c>
      <c r="AZ524" s="43" t="s">
        <v>4062</v>
      </c>
      <c r="BA524" s="43" t="s">
        <v>4062</v>
      </c>
      <c r="BB524" s="43" t="s">
        <v>4062</v>
      </c>
      <c r="BC524" s="43" t="s">
        <v>4062</v>
      </c>
      <c r="BD524" s="42" t="s">
        <v>4064</v>
      </c>
      <c r="BE524" s="42" t="s">
        <v>4070</v>
      </c>
      <c r="BF524" s="42" t="s">
        <v>4059</v>
      </c>
      <c r="BG524" s="43" t="s">
        <v>4062</v>
      </c>
      <c r="BH524" s="43" t="s">
        <v>4062</v>
      </c>
      <c r="BI524" s="43" t="s">
        <v>4062</v>
      </c>
      <c r="BJ524" s="43" t="s">
        <v>4062</v>
      </c>
      <c r="BK524" s="42" t="s">
        <v>4064</v>
      </c>
      <c r="BL524" s="42" t="s">
        <v>40</v>
      </c>
      <c r="BM524" s="42" t="s">
        <v>40</v>
      </c>
      <c r="BN524" s="43" t="s">
        <v>4062</v>
      </c>
      <c r="BO524" s="43" t="s">
        <v>4062</v>
      </c>
      <c r="BP524" s="43" t="s">
        <v>4062</v>
      </c>
      <c r="BQ524" s="43" t="s">
        <v>4062</v>
      </c>
      <c r="BR524" s="43" t="s">
        <v>4062</v>
      </c>
      <c r="BS524" s="43" t="s">
        <v>4062</v>
      </c>
      <c r="BT524" s="43" t="s">
        <v>4062</v>
      </c>
    </row>
    <row r="525" spans="1:72" s="42" customFormat="1" x14ac:dyDescent="0.2">
      <c r="A525" s="33">
        <v>54459831</v>
      </c>
      <c r="B525" s="34" t="s">
        <v>1804</v>
      </c>
      <c r="C525" s="34" t="s">
        <v>51</v>
      </c>
      <c r="D525" s="34" t="s">
        <v>1805</v>
      </c>
      <c r="E525" s="34" t="s">
        <v>2176</v>
      </c>
      <c r="F525" s="34" t="s">
        <v>2159</v>
      </c>
      <c r="G525" s="34" t="s">
        <v>2001</v>
      </c>
      <c r="H525" s="34" t="s">
        <v>2223</v>
      </c>
      <c r="I525" s="36">
        <v>1308180</v>
      </c>
      <c r="J525" s="37">
        <v>41209</v>
      </c>
      <c r="K525" s="34" t="s">
        <v>1806</v>
      </c>
      <c r="L525" s="34" t="s">
        <v>1807</v>
      </c>
      <c r="M525" s="34" t="s">
        <v>1808</v>
      </c>
      <c r="N525" s="37">
        <v>41379</v>
      </c>
      <c r="O525" s="37">
        <f t="shared" si="32"/>
        <v>41209</v>
      </c>
      <c r="P525" s="38">
        <v>365</v>
      </c>
      <c r="Q525" s="37" t="s">
        <v>2297</v>
      </c>
      <c r="R525" s="37">
        <f t="shared" si="34"/>
        <v>41574</v>
      </c>
      <c r="S525" s="38">
        <f t="shared" si="33"/>
        <v>-195</v>
      </c>
      <c r="T525" s="39" t="s">
        <v>2298</v>
      </c>
      <c r="U525" s="34" t="s">
        <v>1577</v>
      </c>
      <c r="V525" s="37">
        <v>41445</v>
      </c>
      <c r="W525" s="40" t="s">
        <v>1625</v>
      </c>
      <c r="X525" s="37" t="s">
        <v>1579</v>
      </c>
      <c r="Y525" s="40" t="s">
        <v>334</v>
      </c>
      <c r="Z525" s="40" t="s">
        <v>1580</v>
      </c>
      <c r="AA525" s="34" t="s">
        <v>1809</v>
      </c>
      <c r="AB525" s="34" t="s">
        <v>1810</v>
      </c>
      <c r="AC525" s="45" t="s">
        <v>40</v>
      </c>
      <c r="AD525" s="45" t="s">
        <v>40</v>
      </c>
      <c r="AE525" s="45" t="s">
        <v>40</v>
      </c>
      <c r="AF525" s="45" t="s">
        <v>40</v>
      </c>
      <c r="AG525" s="45" t="s">
        <v>40</v>
      </c>
      <c r="AH525" s="34" t="s">
        <v>1811</v>
      </c>
      <c r="AI525" s="34" t="s">
        <v>47</v>
      </c>
      <c r="AJ525" s="33">
        <v>2907938</v>
      </c>
      <c r="AK525" s="40" t="s">
        <v>247</v>
      </c>
      <c r="AL525" s="40" t="s">
        <v>49</v>
      </c>
      <c r="AM525" s="40" t="s">
        <v>50</v>
      </c>
      <c r="AN525" s="40" t="s">
        <v>3458</v>
      </c>
      <c r="AO525" s="40" t="s">
        <v>3991</v>
      </c>
      <c r="AP525" s="40" t="s">
        <v>2327</v>
      </c>
      <c r="AQ525" s="40" t="s">
        <v>2329</v>
      </c>
      <c r="AR525" s="38">
        <v>54459831</v>
      </c>
      <c r="AS525" s="42" t="s">
        <v>4064</v>
      </c>
      <c r="AT525" s="43" t="s">
        <v>4062</v>
      </c>
      <c r="AU525" s="33">
        <v>54459831</v>
      </c>
      <c r="AV525" s="33" t="s">
        <v>2912</v>
      </c>
      <c r="AW525" s="33" t="s">
        <v>4080</v>
      </c>
      <c r="AX525" s="40" t="s">
        <v>4057</v>
      </c>
      <c r="AY525" s="40" t="s">
        <v>4058</v>
      </c>
      <c r="AZ525" s="43" t="s">
        <v>4062</v>
      </c>
      <c r="BA525" s="42" t="s">
        <v>4064</v>
      </c>
      <c r="BB525" s="43" t="s">
        <v>4062</v>
      </c>
      <c r="BC525" s="43" t="s">
        <v>4062</v>
      </c>
      <c r="BD525" s="43" t="s">
        <v>4062</v>
      </c>
      <c r="BE525" s="42" t="s">
        <v>4070</v>
      </c>
      <c r="BF525" s="42" t="s">
        <v>4058</v>
      </c>
      <c r="BG525" s="43" t="s">
        <v>4062</v>
      </c>
      <c r="BH525" s="42" t="s">
        <v>4064</v>
      </c>
      <c r="BI525" s="43" t="s">
        <v>4062</v>
      </c>
      <c r="BJ525" s="43" t="s">
        <v>4062</v>
      </c>
      <c r="BK525" s="43" t="s">
        <v>4062</v>
      </c>
      <c r="BL525" s="42" t="s">
        <v>40</v>
      </c>
      <c r="BM525" s="42" t="s">
        <v>40</v>
      </c>
      <c r="BN525" s="43" t="s">
        <v>4062</v>
      </c>
      <c r="BO525" s="43" t="s">
        <v>4062</v>
      </c>
      <c r="BP525" s="43" t="s">
        <v>4062</v>
      </c>
      <c r="BQ525" s="43" t="s">
        <v>4062</v>
      </c>
      <c r="BR525" s="43" t="s">
        <v>4062</v>
      </c>
      <c r="BS525" s="43" t="s">
        <v>4062</v>
      </c>
      <c r="BT525" s="43" t="s">
        <v>4062</v>
      </c>
    </row>
    <row r="526" spans="1:72" s="42" customFormat="1" x14ac:dyDescent="0.2">
      <c r="A526" s="33">
        <v>54463315</v>
      </c>
      <c r="B526" s="34" t="s">
        <v>1812</v>
      </c>
      <c r="C526" s="34" t="s">
        <v>51</v>
      </c>
      <c r="D526" s="34" t="s">
        <v>1813</v>
      </c>
      <c r="E526" s="34" t="s">
        <v>2186</v>
      </c>
      <c r="F526" s="34" t="s">
        <v>2007</v>
      </c>
      <c r="G526" s="34" t="s">
        <v>2016</v>
      </c>
      <c r="H526" s="34" t="s">
        <v>2230</v>
      </c>
      <c r="I526" s="36">
        <v>808250</v>
      </c>
      <c r="J526" s="37">
        <v>41275</v>
      </c>
      <c r="K526" s="34" t="s">
        <v>1814</v>
      </c>
      <c r="L526" s="34" t="s">
        <v>1023</v>
      </c>
      <c r="M526" s="34" t="s">
        <v>881</v>
      </c>
      <c r="N526" s="37">
        <v>41379</v>
      </c>
      <c r="O526" s="37">
        <f t="shared" si="32"/>
        <v>41275</v>
      </c>
      <c r="P526" s="38">
        <v>365</v>
      </c>
      <c r="Q526" s="37" t="s">
        <v>2297</v>
      </c>
      <c r="R526" s="37">
        <f t="shared" si="34"/>
        <v>41640</v>
      </c>
      <c r="S526" s="38">
        <f t="shared" si="33"/>
        <v>-261</v>
      </c>
      <c r="T526" s="39" t="s">
        <v>2298</v>
      </c>
      <c r="U526" s="34" t="s">
        <v>1577</v>
      </c>
      <c r="V526" s="37">
        <v>41445</v>
      </c>
      <c r="W526" s="40" t="s">
        <v>1625</v>
      </c>
      <c r="X526" s="37" t="s">
        <v>1579</v>
      </c>
      <c r="Y526" s="40" t="s">
        <v>334</v>
      </c>
      <c r="Z526" s="40" t="s">
        <v>1580</v>
      </c>
      <c r="AA526" s="34" t="s">
        <v>1029</v>
      </c>
      <c r="AB526" s="34" t="s">
        <v>1030</v>
      </c>
      <c r="AC526" s="45" t="s">
        <v>40</v>
      </c>
      <c r="AD526" s="45" t="s">
        <v>40</v>
      </c>
      <c r="AE526" s="45" t="s">
        <v>40</v>
      </c>
      <c r="AF526" s="45" t="s">
        <v>40</v>
      </c>
      <c r="AG526" s="45" t="s">
        <v>40</v>
      </c>
      <c r="AH526" s="34" t="s">
        <v>1031</v>
      </c>
      <c r="AI526" s="34" t="s">
        <v>47</v>
      </c>
      <c r="AJ526" s="33">
        <v>159101</v>
      </c>
      <c r="AK526" s="40" t="s">
        <v>247</v>
      </c>
      <c r="AL526" s="40" t="s">
        <v>49</v>
      </c>
      <c r="AM526" s="40" t="s">
        <v>50</v>
      </c>
      <c r="AN526" s="40" t="s">
        <v>3459</v>
      </c>
      <c r="AO526" s="40" t="s">
        <v>3992</v>
      </c>
      <c r="AP526" s="40" t="s">
        <v>2327</v>
      </c>
      <c r="AQ526" s="40" t="s">
        <v>2329</v>
      </c>
      <c r="AR526" s="38">
        <v>54463315</v>
      </c>
      <c r="AS526" s="42" t="s">
        <v>4061</v>
      </c>
      <c r="AT526" s="43" t="s">
        <v>4062</v>
      </c>
      <c r="AU526" s="33">
        <v>54463315</v>
      </c>
      <c r="AV526" s="33" t="s">
        <v>2913</v>
      </c>
      <c r="AW526" s="33" t="s">
        <v>4080</v>
      </c>
      <c r="AX526" s="40" t="s">
        <v>4057</v>
      </c>
      <c r="AY526" s="40" t="s">
        <v>4058</v>
      </c>
      <c r="AZ526" s="43" t="s">
        <v>4062</v>
      </c>
      <c r="BA526" s="42" t="s">
        <v>4061</v>
      </c>
      <c r="BB526" s="43" t="s">
        <v>4062</v>
      </c>
      <c r="BC526" s="43" t="s">
        <v>4062</v>
      </c>
      <c r="BD526" s="43" t="s">
        <v>4062</v>
      </c>
      <c r="BE526" s="42" t="s">
        <v>4070</v>
      </c>
      <c r="BF526" s="42" t="s">
        <v>4058</v>
      </c>
      <c r="BG526" s="43" t="s">
        <v>4062</v>
      </c>
      <c r="BH526" s="42" t="s">
        <v>4061</v>
      </c>
      <c r="BI526" s="43" t="s">
        <v>4062</v>
      </c>
      <c r="BJ526" s="43" t="s">
        <v>4062</v>
      </c>
      <c r="BK526" s="43" t="s">
        <v>4062</v>
      </c>
      <c r="BL526" s="42" t="s">
        <v>4074</v>
      </c>
      <c r="BM526" s="42" t="s">
        <v>4076</v>
      </c>
      <c r="BN526" s="43" t="s">
        <v>4062</v>
      </c>
      <c r="BO526" s="42" t="s">
        <v>4061</v>
      </c>
      <c r="BP526" s="43" t="s">
        <v>4062</v>
      </c>
      <c r="BQ526" s="43" t="s">
        <v>4062</v>
      </c>
      <c r="BR526" s="43" t="s">
        <v>4062</v>
      </c>
      <c r="BS526" s="43" t="s">
        <v>4062</v>
      </c>
      <c r="BT526" s="43" t="s">
        <v>4062</v>
      </c>
    </row>
    <row r="527" spans="1:72" s="42" customFormat="1" x14ac:dyDescent="0.2">
      <c r="A527" s="33">
        <v>54463318</v>
      </c>
      <c r="B527" s="34" t="s">
        <v>1815</v>
      </c>
      <c r="C527" s="34" t="s">
        <v>51</v>
      </c>
      <c r="D527" s="34" t="s">
        <v>1816</v>
      </c>
      <c r="E527" s="34" t="s">
        <v>2313</v>
      </c>
      <c r="F527" s="34" t="s">
        <v>2160</v>
      </c>
      <c r="G527" s="34" t="s">
        <v>2161</v>
      </c>
      <c r="H527" s="34" t="s">
        <v>2284</v>
      </c>
      <c r="I527" s="36">
        <v>52799</v>
      </c>
      <c r="J527" s="37">
        <v>41179</v>
      </c>
      <c r="K527" s="34" t="s">
        <v>1817</v>
      </c>
      <c r="L527" s="34" t="s">
        <v>33</v>
      </c>
      <c r="M527" s="34" t="s">
        <v>34</v>
      </c>
      <c r="N527" s="37">
        <v>41379</v>
      </c>
      <c r="O527" s="37">
        <f t="shared" si="32"/>
        <v>41179</v>
      </c>
      <c r="P527" s="38">
        <v>365</v>
      </c>
      <c r="Q527" s="37" t="s">
        <v>2297</v>
      </c>
      <c r="R527" s="37">
        <f t="shared" si="34"/>
        <v>41544</v>
      </c>
      <c r="S527" s="38">
        <f t="shared" si="33"/>
        <v>-165</v>
      </c>
      <c r="T527" s="39" t="s">
        <v>2298</v>
      </c>
      <c r="U527" s="34" t="s">
        <v>1577</v>
      </c>
      <c r="V527" s="37">
        <v>41445</v>
      </c>
      <c r="W527" s="40" t="s">
        <v>1625</v>
      </c>
      <c r="X527" s="37" t="s">
        <v>1579</v>
      </c>
      <c r="Y527" s="40" t="s">
        <v>334</v>
      </c>
      <c r="Z527" s="40" t="s">
        <v>1580</v>
      </c>
      <c r="AA527" s="34" t="s">
        <v>1818</v>
      </c>
      <c r="AB527" s="34" t="s">
        <v>141</v>
      </c>
      <c r="AC527" s="45" t="s">
        <v>40</v>
      </c>
      <c r="AD527" s="45" t="s">
        <v>40</v>
      </c>
      <c r="AE527" s="45" t="s">
        <v>40</v>
      </c>
      <c r="AF527" s="45" t="s">
        <v>40</v>
      </c>
      <c r="AG527" s="45" t="s">
        <v>40</v>
      </c>
      <c r="AH527" s="34" t="s">
        <v>1819</v>
      </c>
      <c r="AI527" s="34" t="s">
        <v>47</v>
      </c>
      <c r="AJ527" s="33">
        <v>12125837</v>
      </c>
      <c r="AK527" s="40" t="s">
        <v>247</v>
      </c>
      <c r="AL527" s="40" t="s">
        <v>49</v>
      </c>
      <c r="AM527" s="40" t="s">
        <v>50</v>
      </c>
      <c r="AN527" s="40" t="s">
        <v>3460</v>
      </c>
      <c r="AO527" s="40" t="s">
        <v>3993</v>
      </c>
      <c r="AP527" s="40" t="s">
        <v>2327</v>
      </c>
      <c r="AQ527" s="40" t="s">
        <v>2329</v>
      </c>
      <c r="AR527" s="38">
        <v>54463318</v>
      </c>
      <c r="AS527" s="42" t="s">
        <v>4064</v>
      </c>
      <c r="AT527" s="43" t="s">
        <v>4062</v>
      </c>
      <c r="AU527" s="33">
        <v>54463318</v>
      </c>
      <c r="AV527" s="33" t="s">
        <v>2914</v>
      </c>
      <c r="AW527" s="33" t="s">
        <v>4080</v>
      </c>
      <c r="AX527" s="40" t="s">
        <v>4057</v>
      </c>
      <c r="AY527" s="40" t="s">
        <v>4058</v>
      </c>
      <c r="AZ527" s="43" t="s">
        <v>4062</v>
      </c>
      <c r="BA527" s="42" t="s">
        <v>4064</v>
      </c>
      <c r="BB527" s="43" t="s">
        <v>4062</v>
      </c>
      <c r="BC527" s="43" t="s">
        <v>4062</v>
      </c>
      <c r="BD527" s="43" t="s">
        <v>4062</v>
      </c>
      <c r="BE527" s="42" t="s">
        <v>4070</v>
      </c>
      <c r="BF527" s="42" t="s">
        <v>4058</v>
      </c>
      <c r="BG527" s="43" t="s">
        <v>4062</v>
      </c>
      <c r="BH527" s="42" t="s">
        <v>4064</v>
      </c>
      <c r="BI527" s="43" t="s">
        <v>4062</v>
      </c>
      <c r="BJ527" s="43" t="s">
        <v>4062</v>
      </c>
      <c r="BK527" s="43" t="s">
        <v>4062</v>
      </c>
      <c r="BL527" s="42" t="s">
        <v>4074</v>
      </c>
      <c r="BM527" s="42" t="s">
        <v>4076</v>
      </c>
      <c r="BN527" s="42" t="s">
        <v>4061</v>
      </c>
      <c r="BO527" s="43" t="s">
        <v>4062</v>
      </c>
      <c r="BP527" s="43" t="s">
        <v>4062</v>
      </c>
      <c r="BQ527" s="43" t="s">
        <v>4062</v>
      </c>
      <c r="BR527" s="43" t="s">
        <v>4062</v>
      </c>
      <c r="BS527" s="43" t="s">
        <v>4062</v>
      </c>
      <c r="BT527" s="42" t="s">
        <v>4061</v>
      </c>
    </row>
    <row r="528" spans="1:72" s="42" customFormat="1" x14ac:dyDescent="0.2">
      <c r="A528" s="33">
        <v>54463319</v>
      </c>
      <c r="B528" s="34" t="s">
        <v>1820</v>
      </c>
      <c r="C528" s="34" t="s">
        <v>51</v>
      </c>
      <c r="D528" s="34" t="s">
        <v>1821</v>
      </c>
      <c r="E528" s="34" t="s">
        <v>2185</v>
      </c>
      <c r="F528" s="34" t="s">
        <v>2162</v>
      </c>
      <c r="G528" s="34" t="s">
        <v>2163</v>
      </c>
      <c r="H528" s="34" t="s">
        <v>2285</v>
      </c>
      <c r="I528" s="36">
        <v>116739</v>
      </c>
      <c r="J528" s="37">
        <v>41299</v>
      </c>
      <c r="K528" s="34" t="s">
        <v>1822</v>
      </c>
      <c r="L528" s="34" t="s">
        <v>33</v>
      </c>
      <c r="M528" s="34" t="s">
        <v>34</v>
      </c>
      <c r="N528" s="37">
        <v>41379</v>
      </c>
      <c r="O528" s="37">
        <f t="shared" si="32"/>
        <v>41299</v>
      </c>
      <c r="P528" s="38">
        <v>365</v>
      </c>
      <c r="Q528" s="37" t="s">
        <v>2297</v>
      </c>
      <c r="R528" s="37">
        <f t="shared" si="34"/>
        <v>41664</v>
      </c>
      <c r="S528" s="38">
        <f t="shared" si="33"/>
        <v>-285</v>
      </c>
      <c r="T528" s="39" t="s">
        <v>2298</v>
      </c>
      <c r="U528" s="34" t="s">
        <v>1577</v>
      </c>
      <c r="V528" s="37">
        <v>41445</v>
      </c>
      <c r="W528" s="40" t="s">
        <v>1625</v>
      </c>
      <c r="X528" s="37" t="s">
        <v>1579</v>
      </c>
      <c r="Y528" s="40" t="s">
        <v>334</v>
      </c>
      <c r="Z528" s="40" t="s">
        <v>1580</v>
      </c>
      <c r="AA528" s="34" t="s">
        <v>1823</v>
      </c>
      <c r="AB528" s="34" t="s">
        <v>765</v>
      </c>
      <c r="AC528" s="45" t="s">
        <v>40</v>
      </c>
      <c r="AD528" s="45" t="s">
        <v>40</v>
      </c>
      <c r="AE528" s="45" t="s">
        <v>40</v>
      </c>
      <c r="AF528" s="45" t="s">
        <v>40</v>
      </c>
      <c r="AG528" s="45" t="s">
        <v>40</v>
      </c>
      <c r="AH528" s="34" t="s">
        <v>1824</v>
      </c>
      <c r="AI528" s="34" t="s">
        <v>47</v>
      </c>
      <c r="AJ528" s="33">
        <v>19439532</v>
      </c>
      <c r="AK528" s="40" t="s">
        <v>247</v>
      </c>
      <c r="AL528" s="40" t="s">
        <v>49</v>
      </c>
      <c r="AM528" s="40" t="s">
        <v>50</v>
      </c>
      <c r="AN528" s="40" t="s">
        <v>3461</v>
      </c>
      <c r="AO528" s="40" t="s">
        <v>3994</v>
      </c>
      <c r="AP528" s="40" t="s">
        <v>2327</v>
      </c>
      <c r="AQ528" s="40" t="s">
        <v>2329</v>
      </c>
      <c r="AR528" s="38">
        <v>54463319</v>
      </c>
      <c r="AS528" s="42" t="s">
        <v>4064</v>
      </c>
      <c r="AT528" s="43" t="s">
        <v>4062</v>
      </c>
      <c r="AU528" s="33">
        <v>54463319</v>
      </c>
      <c r="AV528" s="33" t="s">
        <v>2915</v>
      </c>
      <c r="AW528" s="33" t="s">
        <v>4080</v>
      </c>
      <c r="AX528" s="40" t="s">
        <v>4057</v>
      </c>
      <c r="AY528" s="40" t="s">
        <v>4058</v>
      </c>
      <c r="AZ528" s="43" t="s">
        <v>4062</v>
      </c>
      <c r="BA528" s="42" t="s">
        <v>4064</v>
      </c>
      <c r="BB528" s="43" t="s">
        <v>4062</v>
      </c>
      <c r="BC528" s="43" t="s">
        <v>4062</v>
      </c>
      <c r="BD528" s="43" t="s">
        <v>4062</v>
      </c>
      <c r="BE528" s="42" t="s">
        <v>4070</v>
      </c>
      <c r="BF528" s="42" t="s">
        <v>4058</v>
      </c>
      <c r="BG528" s="43" t="s">
        <v>4062</v>
      </c>
      <c r="BH528" s="42" t="s">
        <v>4064</v>
      </c>
      <c r="BI528" s="43" t="s">
        <v>4062</v>
      </c>
      <c r="BJ528" s="43" t="s">
        <v>4062</v>
      </c>
      <c r="BK528" s="43" t="s">
        <v>4062</v>
      </c>
      <c r="BL528" s="42" t="s">
        <v>40</v>
      </c>
      <c r="BM528" s="42" t="s">
        <v>40</v>
      </c>
      <c r="BN528" s="43" t="s">
        <v>4062</v>
      </c>
      <c r="BO528" s="43" t="s">
        <v>4062</v>
      </c>
      <c r="BP528" s="43" t="s">
        <v>4062</v>
      </c>
      <c r="BQ528" s="43" t="s">
        <v>4062</v>
      </c>
      <c r="BR528" s="43" t="s">
        <v>4062</v>
      </c>
      <c r="BS528" s="43" t="s">
        <v>4062</v>
      </c>
      <c r="BT528" s="43" t="s">
        <v>4062</v>
      </c>
    </row>
    <row r="529" spans="1:72" s="42" customFormat="1" x14ac:dyDescent="0.2">
      <c r="A529" s="33">
        <v>54463321</v>
      </c>
      <c r="B529" s="34" t="s">
        <v>1825</v>
      </c>
      <c r="C529" s="34" t="s">
        <v>51</v>
      </c>
      <c r="D529" s="34" t="s">
        <v>353</v>
      </c>
      <c r="E529" s="34" t="s">
        <v>2174</v>
      </c>
      <c r="F529" s="34" t="s">
        <v>2164</v>
      </c>
      <c r="G529" s="34" t="s">
        <v>1962</v>
      </c>
      <c r="H529" s="34" t="s">
        <v>2208</v>
      </c>
      <c r="I529" s="36">
        <v>66390</v>
      </c>
      <c r="J529" s="37">
        <v>41283</v>
      </c>
      <c r="K529" s="34" t="s">
        <v>1826</v>
      </c>
      <c r="L529" s="34" t="s">
        <v>33</v>
      </c>
      <c r="M529" s="34" t="s">
        <v>34</v>
      </c>
      <c r="N529" s="37">
        <v>41379</v>
      </c>
      <c r="O529" s="37">
        <f t="shared" si="32"/>
        <v>41283</v>
      </c>
      <c r="P529" s="38">
        <v>365</v>
      </c>
      <c r="Q529" s="37" t="s">
        <v>2297</v>
      </c>
      <c r="R529" s="37">
        <f t="shared" si="34"/>
        <v>41648</v>
      </c>
      <c r="S529" s="38">
        <f t="shared" si="33"/>
        <v>-269</v>
      </c>
      <c r="T529" s="39" t="s">
        <v>2298</v>
      </c>
      <c r="U529" s="34" t="s">
        <v>1577</v>
      </c>
      <c r="V529" s="37">
        <v>41445</v>
      </c>
      <c r="W529" s="40" t="s">
        <v>1625</v>
      </c>
      <c r="X529" s="37" t="s">
        <v>1579</v>
      </c>
      <c r="Y529" s="40" t="s">
        <v>334</v>
      </c>
      <c r="Z529" s="40" t="s">
        <v>1580</v>
      </c>
      <c r="AA529" s="34" t="s">
        <v>1700</v>
      </c>
      <c r="AB529" s="34" t="s">
        <v>1701</v>
      </c>
      <c r="AC529" s="45" t="s">
        <v>40</v>
      </c>
      <c r="AD529" s="45" t="s">
        <v>40</v>
      </c>
      <c r="AE529" s="45" t="s">
        <v>40</v>
      </c>
      <c r="AF529" s="45" t="s">
        <v>40</v>
      </c>
      <c r="AG529" s="45" t="s">
        <v>40</v>
      </c>
      <c r="AH529" s="34" t="s">
        <v>1702</v>
      </c>
      <c r="AI529" s="34" t="s">
        <v>47</v>
      </c>
      <c r="AJ529" s="33">
        <v>29003299</v>
      </c>
      <c r="AK529" s="40" t="s">
        <v>247</v>
      </c>
      <c r="AL529" s="40" t="s">
        <v>49</v>
      </c>
      <c r="AM529" s="40" t="s">
        <v>50</v>
      </c>
      <c r="AN529" s="40" t="s">
        <v>3462</v>
      </c>
      <c r="AO529" s="40" t="s">
        <v>3995</v>
      </c>
      <c r="AP529" s="40" t="s">
        <v>2327</v>
      </c>
      <c r="AQ529" s="40" t="s">
        <v>2329</v>
      </c>
      <c r="AR529" s="38">
        <v>54463321</v>
      </c>
      <c r="AS529" s="42" t="s">
        <v>4064</v>
      </c>
      <c r="AT529" s="43" t="s">
        <v>4062</v>
      </c>
      <c r="AU529" s="33">
        <v>54463321</v>
      </c>
      <c r="AV529" s="33" t="s">
        <v>2916</v>
      </c>
      <c r="AW529" s="33" t="s">
        <v>4080</v>
      </c>
      <c r="AX529" s="40" t="s">
        <v>4057</v>
      </c>
      <c r="AY529" s="40" t="s">
        <v>4058</v>
      </c>
      <c r="AZ529" s="43" t="s">
        <v>4062</v>
      </c>
      <c r="BA529" s="42" t="s">
        <v>4064</v>
      </c>
      <c r="BB529" s="43" t="s">
        <v>4062</v>
      </c>
      <c r="BC529" s="43" t="s">
        <v>4062</v>
      </c>
      <c r="BD529" s="43" t="s">
        <v>4062</v>
      </c>
      <c r="BE529" s="42" t="s">
        <v>4070</v>
      </c>
      <c r="BF529" s="42" t="s">
        <v>4058</v>
      </c>
      <c r="BG529" s="43" t="s">
        <v>4062</v>
      </c>
      <c r="BH529" s="42" t="s">
        <v>4064</v>
      </c>
      <c r="BI529" s="43" t="s">
        <v>4062</v>
      </c>
      <c r="BJ529" s="43" t="s">
        <v>4062</v>
      </c>
      <c r="BK529" s="43" t="s">
        <v>4062</v>
      </c>
      <c r="BL529" s="42" t="s">
        <v>4074</v>
      </c>
      <c r="BM529" s="42" t="s">
        <v>4076</v>
      </c>
      <c r="BN529" s="42" t="s">
        <v>4064</v>
      </c>
      <c r="BO529" s="43" t="s">
        <v>4062</v>
      </c>
      <c r="BP529" s="43" t="s">
        <v>4062</v>
      </c>
      <c r="BQ529" s="43" t="s">
        <v>4062</v>
      </c>
      <c r="BR529" s="43" t="s">
        <v>4062</v>
      </c>
      <c r="BS529" s="43" t="s">
        <v>4062</v>
      </c>
      <c r="BT529" s="43" t="s">
        <v>4062</v>
      </c>
    </row>
    <row r="530" spans="1:72" s="42" customFormat="1" x14ac:dyDescent="0.2">
      <c r="A530" s="33">
        <v>54463321</v>
      </c>
      <c r="B530" s="34" t="s">
        <v>1825</v>
      </c>
      <c r="C530" s="34" t="s">
        <v>54</v>
      </c>
      <c r="D530" s="34" t="s">
        <v>356</v>
      </c>
      <c r="E530" s="34" t="s">
        <v>2173</v>
      </c>
      <c r="F530" s="34" t="s">
        <v>2164</v>
      </c>
      <c r="G530" s="34" t="s">
        <v>1962</v>
      </c>
      <c r="H530" s="34" t="s">
        <v>2208</v>
      </c>
      <c r="I530" s="36">
        <v>28440</v>
      </c>
      <c r="J530" s="37">
        <v>41283</v>
      </c>
      <c r="K530" s="34" t="s">
        <v>1826</v>
      </c>
      <c r="L530" s="34" t="s">
        <v>33</v>
      </c>
      <c r="M530" s="34" t="s">
        <v>34</v>
      </c>
      <c r="N530" s="37">
        <v>41379</v>
      </c>
      <c r="O530" s="37">
        <f t="shared" si="32"/>
        <v>41283</v>
      </c>
      <c r="P530" s="38">
        <v>365</v>
      </c>
      <c r="Q530" s="37" t="s">
        <v>2297</v>
      </c>
      <c r="R530" s="37">
        <f t="shared" si="34"/>
        <v>41648</v>
      </c>
      <c r="S530" s="38">
        <f t="shared" si="33"/>
        <v>-269</v>
      </c>
      <c r="T530" s="39" t="s">
        <v>2298</v>
      </c>
      <c r="U530" s="34" t="s">
        <v>1577</v>
      </c>
      <c r="V530" s="37">
        <v>41445</v>
      </c>
      <c r="W530" s="40" t="s">
        <v>1625</v>
      </c>
      <c r="X530" s="37" t="s">
        <v>1579</v>
      </c>
      <c r="Y530" s="40" t="s">
        <v>334</v>
      </c>
      <c r="Z530" s="40" t="s">
        <v>1580</v>
      </c>
      <c r="AA530" s="34" t="s">
        <v>1700</v>
      </c>
      <c r="AB530" s="34" t="s">
        <v>1701</v>
      </c>
      <c r="AC530" s="45" t="s">
        <v>40</v>
      </c>
      <c r="AD530" s="45" t="s">
        <v>40</v>
      </c>
      <c r="AE530" s="45" t="s">
        <v>40</v>
      </c>
      <c r="AF530" s="45" t="s">
        <v>40</v>
      </c>
      <c r="AG530" s="45" t="s">
        <v>40</v>
      </c>
      <c r="AH530" s="34" t="s">
        <v>1702</v>
      </c>
      <c r="AI530" s="34" t="s">
        <v>47</v>
      </c>
      <c r="AJ530" s="33">
        <v>29003299</v>
      </c>
      <c r="AK530" s="40" t="s">
        <v>247</v>
      </c>
      <c r="AL530" s="40" t="s">
        <v>49</v>
      </c>
      <c r="AM530" s="40" t="s">
        <v>50</v>
      </c>
      <c r="AN530" s="40" t="s">
        <v>3463</v>
      </c>
      <c r="AO530" s="40" t="s">
        <v>3996</v>
      </c>
      <c r="AP530" s="40" t="s">
        <v>2327</v>
      </c>
      <c r="AQ530" s="40" t="s">
        <v>2329</v>
      </c>
      <c r="AR530" s="38">
        <v>54463321</v>
      </c>
      <c r="AS530" s="42" t="s">
        <v>4064</v>
      </c>
      <c r="AT530" s="43" t="s">
        <v>4062</v>
      </c>
      <c r="AU530" s="33">
        <v>54463321</v>
      </c>
      <c r="AV530" s="33" t="s">
        <v>2917</v>
      </c>
      <c r="AW530" s="33" t="s">
        <v>4080</v>
      </c>
      <c r="AX530" s="40" t="s">
        <v>4057</v>
      </c>
      <c r="AY530" s="40" t="s">
        <v>4058</v>
      </c>
      <c r="AZ530" s="43" t="s">
        <v>4062</v>
      </c>
      <c r="BA530" s="42" t="s">
        <v>4064</v>
      </c>
      <c r="BB530" s="43" t="s">
        <v>4062</v>
      </c>
      <c r="BC530" s="43" t="s">
        <v>4062</v>
      </c>
      <c r="BD530" s="43" t="s">
        <v>4062</v>
      </c>
      <c r="BE530" s="42" t="s">
        <v>4070</v>
      </c>
      <c r="BF530" s="42" t="s">
        <v>4058</v>
      </c>
      <c r="BG530" s="43" t="s">
        <v>4062</v>
      </c>
      <c r="BH530" s="42" t="s">
        <v>4064</v>
      </c>
      <c r="BI530" s="43" t="s">
        <v>4062</v>
      </c>
      <c r="BJ530" s="43" t="s">
        <v>4062</v>
      </c>
      <c r="BK530" s="43" t="s">
        <v>4062</v>
      </c>
      <c r="BL530" s="42" t="s">
        <v>4074</v>
      </c>
      <c r="BM530" s="42" t="s">
        <v>4076</v>
      </c>
      <c r="BN530" s="42" t="s">
        <v>4064</v>
      </c>
      <c r="BO530" s="43" t="s">
        <v>4062</v>
      </c>
      <c r="BP530" s="43" t="s">
        <v>4062</v>
      </c>
      <c r="BQ530" s="43" t="s">
        <v>4062</v>
      </c>
      <c r="BR530" s="43" t="s">
        <v>4062</v>
      </c>
      <c r="BS530" s="43" t="s">
        <v>4062</v>
      </c>
      <c r="BT530" s="43" t="s">
        <v>4062</v>
      </c>
    </row>
    <row r="531" spans="1:72" s="42" customFormat="1" x14ac:dyDescent="0.2">
      <c r="A531" s="33">
        <v>54463322</v>
      </c>
      <c r="B531" s="34" t="s">
        <v>1827</v>
      </c>
      <c r="C531" s="34" t="s">
        <v>51</v>
      </c>
      <c r="D531" s="34" t="s">
        <v>1828</v>
      </c>
      <c r="E531" s="34" t="s">
        <v>2174</v>
      </c>
      <c r="F531" s="34" t="s">
        <v>2164</v>
      </c>
      <c r="G531" s="34" t="s">
        <v>2165</v>
      </c>
      <c r="H531" s="34" t="s">
        <v>2286</v>
      </c>
      <c r="I531" s="36">
        <v>42490</v>
      </c>
      <c r="J531" s="37">
        <v>41300</v>
      </c>
      <c r="K531" s="34" t="s">
        <v>1829</v>
      </c>
      <c r="L531" s="34" t="s">
        <v>33</v>
      </c>
      <c r="M531" s="34" t="s">
        <v>34</v>
      </c>
      <c r="N531" s="37">
        <v>41379</v>
      </c>
      <c r="O531" s="37">
        <f t="shared" si="32"/>
        <v>41300</v>
      </c>
      <c r="P531" s="38">
        <v>365</v>
      </c>
      <c r="Q531" s="37" t="s">
        <v>2297</v>
      </c>
      <c r="R531" s="37">
        <f t="shared" si="34"/>
        <v>41665</v>
      </c>
      <c r="S531" s="38">
        <f t="shared" si="33"/>
        <v>-286</v>
      </c>
      <c r="T531" s="39" t="s">
        <v>2298</v>
      </c>
      <c r="U531" s="34" t="s">
        <v>1577</v>
      </c>
      <c r="V531" s="37">
        <v>41445</v>
      </c>
      <c r="W531" s="40" t="s">
        <v>1625</v>
      </c>
      <c r="X531" s="37" t="s">
        <v>1579</v>
      </c>
      <c r="Y531" s="40" t="s">
        <v>334</v>
      </c>
      <c r="Z531" s="40" t="s">
        <v>1580</v>
      </c>
      <c r="AA531" s="34" t="s">
        <v>1830</v>
      </c>
      <c r="AB531" s="34" t="s">
        <v>1786</v>
      </c>
      <c r="AC531" s="45" t="s">
        <v>40</v>
      </c>
      <c r="AD531" s="45" t="s">
        <v>40</v>
      </c>
      <c r="AE531" s="45" t="s">
        <v>40</v>
      </c>
      <c r="AF531" s="45" t="s">
        <v>40</v>
      </c>
      <c r="AG531" s="45" t="s">
        <v>40</v>
      </c>
      <c r="AH531" s="34" t="s">
        <v>1831</v>
      </c>
      <c r="AI531" s="34" t="s">
        <v>47</v>
      </c>
      <c r="AJ531" s="33">
        <v>20558591</v>
      </c>
      <c r="AK531" s="40" t="s">
        <v>247</v>
      </c>
      <c r="AL531" s="40" t="s">
        <v>49</v>
      </c>
      <c r="AM531" s="40" t="s">
        <v>50</v>
      </c>
      <c r="AN531" s="40" t="s">
        <v>3464</v>
      </c>
      <c r="AO531" s="40" t="s">
        <v>3997</v>
      </c>
      <c r="AP531" s="40" t="s">
        <v>2327</v>
      </c>
      <c r="AQ531" s="40" t="s">
        <v>2329</v>
      </c>
      <c r="AR531" s="38">
        <v>54463322</v>
      </c>
      <c r="AS531" s="42" t="s">
        <v>4064</v>
      </c>
      <c r="AT531" s="43" t="s">
        <v>4062</v>
      </c>
      <c r="AU531" s="33">
        <v>54463322</v>
      </c>
      <c r="AV531" s="33" t="s">
        <v>2918</v>
      </c>
      <c r="AW531" s="33" t="s">
        <v>4080</v>
      </c>
      <c r="AX531" s="40" t="s">
        <v>4057</v>
      </c>
      <c r="AY531" s="40" t="s">
        <v>4058</v>
      </c>
      <c r="AZ531" s="43" t="s">
        <v>4062</v>
      </c>
      <c r="BA531" s="42" t="s">
        <v>4064</v>
      </c>
      <c r="BB531" s="43" t="s">
        <v>4062</v>
      </c>
      <c r="BC531" s="43" t="s">
        <v>4062</v>
      </c>
      <c r="BD531" s="43" t="s">
        <v>4062</v>
      </c>
      <c r="BE531" s="42" t="s">
        <v>4070</v>
      </c>
      <c r="BF531" s="42" t="s">
        <v>4058</v>
      </c>
      <c r="BG531" s="43" t="s">
        <v>4062</v>
      </c>
      <c r="BH531" s="42" t="s">
        <v>4064</v>
      </c>
      <c r="BI531" s="43" t="s">
        <v>4062</v>
      </c>
      <c r="BJ531" s="43" t="s">
        <v>4062</v>
      </c>
      <c r="BK531" s="43" t="s">
        <v>4062</v>
      </c>
      <c r="BL531" s="42" t="s">
        <v>4074</v>
      </c>
      <c r="BM531" s="42" t="s">
        <v>4076</v>
      </c>
      <c r="BN531" s="42" t="s">
        <v>4064</v>
      </c>
      <c r="BO531" s="43" t="s">
        <v>4062</v>
      </c>
      <c r="BP531" s="43" t="s">
        <v>4062</v>
      </c>
      <c r="BQ531" s="43" t="s">
        <v>4062</v>
      </c>
      <c r="BR531" s="43" t="s">
        <v>4062</v>
      </c>
      <c r="BS531" s="43" t="s">
        <v>4062</v>
      </c>
      <c r="BT531" s="43" t="s">
        <v>4062</v>
      </c>
    </row>
    <row r="532" spans="1:72" s="42" customFormat="1" x14ac:dyDescent="0.2">
      <c r="A532" s="33">
        <v>54463322</v>
      </c>
      <c r="B532" s="34" t="s">
        <v>1827</v>
      </c>
      <c r="C532" s="34" t="s">
        <v>54</v>
      </c>
      <c r="D532" s="34" t="s">
        <v>356</v>
      </c>
      <c r="E532" s="34" t="s">
        <v>2173</v>
      </c>
      <c r="F532" s="34" t="s">
        <v>2164</v>
      </c>
      <c r="G532" s="34" t="s">
        <v>2165</v>
      </c>
      <c r="H532" s="34" t="s">
        <v>2286</v>
      </c>
      <c r="I532" s="36">
        <v>28440</v>
      </c>
      <c r="J532" s="37">
        <v>41300</v>
      </c>
      <c r="K532" s="34" t="s">
        <v>1829</v>
      </c>
      <c r="L532" s="34" t="s">
        <v>33</v>
      </c>
      <c r="M532" s="34" t="s">
        <v>34</v>
      </c>
      <c r="N532" s="37">
        <v>41379</v>
      </c>
      <c r="O532" s="37">
        <f t="shared" si="32"/>
        <v>41300</v>
      </c>
      <c r="P532" s="38">
        <v>365</v>
      </c>
      <c r="Q532" s="37" t="s">
        <v>2297</v>
      </c>
      <c r="R532" s="37">
        <f t="shared" si="34"/>
        <v>41665</v>
      </c>
      <c r="S532" s="38">
        <f t="shared" si="33"/>
        <v>-286</v>
      </c>
      <c r="T532" s="39" t="s">
        <v>2298</v>
      </c>
      <c r="U532" s="34" t="s">
        <v>1577</v>
      </c>
      <c r="V532" s="37">
        <v>41445</v>
      </c>
      <c r="W532" s="40" t="s">
        <v>1625</v>
      </c>
      <c r="X532" s="37" t="s">
        <v>1579</v>
      </c>
      <c r="Y532" s="40" t="s">
        <v>334</v>
      </c>
      <c r="Z532" s="40" t="s">
        <v>1580</v>
      </c>
      <c r="AA532" s="34" t="s">
        <v>1830</v>
      </c>
      <c r="AB532" s="34" t="s">
        <v>1786</v>
      </c>
      <c r="AC532" s="45" t="s">
        <v>40</v>
      </c>
      <c r="AD532" s="45" t="s">
        <v>40</v>
      </c>
      <c r="AE532" s="45" t="s">
        <v>40</v>
      </c>
      <c r="AF532" s="45" t="s">
        <v>40</v>
      </c>
      <c r="AG532" s="45" t="s">
        <v>40</v>
      </c>
      <c r="AH532" s="34" t="s">
        <v>1831</v>
      </c>
      <c r="AI532" s="34" t="s">
        <v>47</v>
      </c>
      <c r="AJ532" s="33">
        <v>20558591</v>
      </c>
      <c r="AK532" s="40" t="s">
        <v>247</v>
      </c>
      <c r="AL532" s="40" t="s">
        <v>49</v>
      </c>
      <c r="AM532" s="40" t="s">
        <v>50</v>
      </c>
      <c r="AN532" s="40" t="s">
        <v>3465</v>
      </c>
      <c r="AO532" s="40" t="s">
        <v>3998</v>
      </c>
      <c r="AP532" s="40" t="s">
        <v>2327</v>
      </c>
      <c r="AQ532" s="40" t="s">
        <v>2329</v>
      </c>
      <c r="AR532" s="38">
        <v>54463322</v>
      </c>
      <c r="AS532" s="42" t="s">
        <v>4064</v>
      </c>
      <c r="AT532" s="43" t="s">
        <v>4062</v>
      </c>
      <c r="AU532" s="33">
        <v>54463322</v>
      </c>
      <c r="AV532" s="33" t="s">
        <v>2919</v>
      </c>
      <c r="AW532" s="33" t="s">
        <v>4080</v>
      </c>
      <c r="AX532" s="40" t="s">
        <v>4057</v>
      </c>
      <c r="AY532" s="40" t="s">
        <v>4058</v>
      </c>
      <c r="AZ532" s="43" t="s">
        <v>4062</v>
      </c>
      <c r="BA532" s="42" t="s">
        <v>4064</v>
      </c>
      <c r="BB532" s="43" t="s">
        <v>4062</v>
      </c>
      <c r="BC532" s="43" t="s">
        <v>4062</v>
      </c>
      <c r="BD532" s="43" t="s">
        <v>4062</v>
      </c>
      <c r="BE532" s="42" t="s">
        <v>4070</v>
      </c>
      <c r="BF532" s="42" t="s">
        <v>4058</v>
      </c>
      <c r="BG532" s="43" t="s">
        <v>4062</v>
      </c>
      <c r="BH532" s="42" t="s">
        <v>4064</v>
      </c>
      <c r="BI532" s="43" t="s">
        <v>4062</v>
      </c>
      <c r="BJ532" s="43" t="s">
        <v>4062</v>
      </c>
      <c r="BK532" s="43" t="s">
        <v>4062</v>
      </c>
      <c r="BL532" s="42" t="s">
        <v>4074</v>
      </c>
      <c r="BM532" s="42" t="s">
        <v>4076</v>
      </c>
      <c r="BN532" s="42" t="s">
        <v>4064</v>
      </c>
      <c r="BO532" s="43" t="s">
        <v>4062</v>
      </c>
      <c r="BP532" s="43" t="s">
        <v>4062</v>
      </c>
      <c r="BQ532" s="43" t="s">
        <v>4062</v>
      </c>
      <c r="BR532" s="43" t="s">
        <v>4062</v>
      </c>
      <c r="BS532" s="43" t="s">
        <v>4062</v>
      </c>
      <c r="BT532" s="43" t="s">
        <v>4062</v>
      </c>
    </row>
    <row r="533" spans="1:72" s="42" customFormat="1" x14ac:dyDescent="0.2">
      <c r="A533" s="33">
        <v>54463324</v>
      </c>
      <c r="B533" s="34" t="s">
        <v>1832</v>
      </c>
      <c r="C533" s="34" t="s">
        <v>51</v>
      </c>
      <c r="D533" s="34" t="s">
        <v>353</v>
      </c>
      <c r="E533" s="34" t="s">
        <v>2174</v>
      </c>
      <c r="F533" s="34" t="s">
        <v>1955</v>
      </c>
      <c r="G533" s="34" t="s">
        <v>1962</v>
      </c>
      <c r="H533" s="34" t="s">
        <v>2208</v>
      </c>
      <c r="I533" s="36">
        <v>64090</v>
      </c>
      <c r="J533" s="37">
        <v>41296</v>
      </c>
      <c r="K533" s="34" t="s">
        <v>1833</v>
      </c>
      <c r="L533" s="34" t="s">
        <v>33</v>
      </c>
      <c r="M533" s="34" t="s">
        <v>34</v>
      </c>
      <c r="N533" s="37">
        <v>41379</v>
      </c>
      <c r="O533" s="37">
        <f t="shared" ref="O533:O596" si="35">J533</f>
        <v>41296</v>
      </c>
      <c r="P533" s="38">
        <v>365</v>
      </c>
      <c r="Q533" s="37" t="s">
        <v>2297</v>
      </c>
      <c r="R533" s="37">
        <f t="shared" si="34"/>
        <v>41661</v>
      </c>
      <c r="S533" s="38">
        <f t="shared" si="33"/>
        <v>-282</v>
      </c>
      <c r="T533" s="39" t="s">
        <v>2298</v>
      </c>
      <c r="U533" s="34" t="s">
        <v>1577</v>
      </c>
      <c r="V533" s="37">
        <v>41445</v>
      </c>
      <c r="W533" s="40" t="s">
        <v>1625</v>
      </c>
      <c r="X533" s="37" t="s">
        <v>1579</v>
      </c>
      <c r="Y533" s="40" t="s">
        <v>334</v>
      </c>
      <c r="Z533" s="40" t="s">
        <v>1580</v>
      </c>
      <c r="AA533" s="34" t="s">
        <v>561</v>
      </c>
      <c r="AB533" s="34" t="s">
        <v>370</v>
      </c>
      <c r="AC533" s="45" t="s">
        <v>40</v>
      </c>
      <c r="AD533" s="45" t="s">
        <v>40</v>
      </c>
      <c r="AE533" s="45" t="s">
        <v>40</v>
      </c>
      <c r="AF533" s="45" t="s">
        <v>40</v>
      </c>
      <c r="AG533" s="45" t="s">
        <v>40</v>
      </c>
      <c r="AH533" s="34" t="s">
        <v>562</v>
      </c>
      <c r="AI533" s="34" t="s">
        <v>47</v>
      </c>
      <c r="AJ533" s="33">
        <v>29055631</v>
      </c>
      <c r="AK533" s="40" t="s">
        <v>247</v>
      </c>
      <c r="AL533" s="40" t="s">
        <v>49</v>
      </c>
      <c r="AM533" s="40" t="s">
        <v>50</v>
      </c>
      <c r="AN533" s="40" t="s">
        <v>3466</v>
      </c>
      <c r="AO533" s="40" t="s">
        <v>3999</v>
      </c>
      <c r="AP533" s="40" t="s">
        <v>2327</v>
      </c>
      <c r="AQ533" s="40" t="s">
        <v>2329</v>
      </c>
      <c r="AR533" s="38">
        <v>54463324</v>
      </c>
      <c r="AS533" s="42" t="s">
        <v>4064</v>
      </c>
      <c r="AT533" s="43" t="s">
        <v>4062</v>
      </c>
      <c r="AU533" s="33">
        <v>54463324</v>
      </c>
      <c r="AV533" s="33" t="s">
        <v>2920</v>
      </c>
      <c r="AW533" s="33" t="s">
        <v>4080</v>
      </c>
      <c r="AX533" s="40" t="s">
        <v>4057</v>
      </c>
      <c r="AY533" s="40" t="s">
        <v>4058</v>
      </c>
      <c r="AZ533" s="43" t="s">
        <v>4062</v>
      </c>
      <c r="BA533" s="42" t="s">
        <v>4064</v>
      </c>
      <c r="BB533" s="43" t="s">
        <v>4062</v>
      </c>
      <c r="BC533" s="43" t="s">
        <v>4062</v>
      </c>
      <c r="BD533" s="43" t="s">
        <v>4062</v>
      </c>
      <c r="BE533" s="42" t="s">
        <v>4070</v>
      </c>
      <c r="BF533" s="42" t="s">
        <v>4058</v>
      </c>
      <c r="BG533" s="43" t="s">
        <v>4062</v>
      </c>
      <c r="BH533" s="42" t="s">
        <v>4064</v>
      </c>
      <c r="BI533" s="43" t="s">
        <v>4062</v>
      </c>
      <c r="BJ533" s="43" t="s">
        <v>4062</v>
      </c>
      <c r="BK533" s="43" t="s">
        <v>4062</v>
      </c>
      <c r="BL533" s="42" t="s">
        <v>4074</v>
      </c>
      <c r="BM533" s="42" t="s">
        <v>4076</v>
      </c>
      <c r="BN533" s="42" t="s">
        <v>4064</v>
      </c>
      <c r="BO533" s="43" t="s">
        <v>4062</v>
      </c>
      <c r="BP533" s="43" t="s">
        <v>4062</v>
      </c>
      <c r="BQ533" s="43" t="s">
        <v>4062</v>
      </c>
      <c r="BR533" s="43" t="s">
        <v>4062</v>
      </c>
      <c r="BS533" s="43" t="s">
        <v>4062</v>
      </c>
      <c r="BT533" s="43" t="s">
        <v>4062</v>
      </c>
    </row>
    <row r="534" spans="1:72" s="42" customFormat="1" x14ac:dyDescent="0.2">
      <c r="A534" s="33">
        <v>54463324</v>
      </c>
      <c r="B534" s="34" t="s">
        <v>1832</v>
      </c>
      <c r="C534" s="34" t="s">
        <v>54</v>
      </c>
      <c r="D534" s="34" t="s">
        <v>1834</v>
      </c>
      <c r="E534" s="34" t="s">
        <v>2173</v>
      </c>
      <c r="F534" s="34" t="s">
        <v>1957</v>
      </c>
      <c r="G534" s="34" t="s">
        <v>1962</v>
      </c>
      <c r="H534" s="34" t="s">
        <v>2208</v>
      </c>
      <c r="I534" s="36">
        <v>28440</v>
      </c>
      <c r="J534" s="37">
        <v>41296</v>
      </c>
      <c r="K534" s="34" t="s">
        <v>1833</v>
      </c>
      <c r="L534" s="34" t="s">
        <v>33</v>
      </c>
      <c r="M534" s="34" t="s">
        <v>34</v>
      </c>
      <c r="N534" s="37">
        <v>41379</v>
      </c>
      <c r="O534" s="37">
        <f t="shared" si="35"/>
        <v>41296</v>
      </c>
      <c r="P534" s="38">
        <v>365</v>
      </c>
      <c r="Q534" s="37" t="s">
        <v>2297</v>
      </c>
      <c r="R534" s="37">
        <f t="shared" si="34"/>
        <v>41661</v>
      </c>
      <c r="S534" s="38">
        <f t="shared" si="33"/>
        <v>-282</v>
      </c>
      <c r="T534" s="39" t="s">
        <v>2298</v>
      </c>
      <c r="U534" s="34" t="s">
        <v>1577</v>
      </c>
      <c r="V534" s="37">
        <v>41445</v>
      </c>
      <c r="W534" s="40" t="s">
        <v>1625</v>
      </c>
      <c r="X534" s="37" t="s">
        <v>1579</v>
      </c>
      <c r="Y534" s="40" t="s">
        <v>334</v>
      </c>
      <c r="Z534" s="40" t="s">
        <v>1580</v>
      </c>
      <c r="AA534" s="34" t="s">
        <v>561</v>
      </c>
      <c r="AB534" s="34" t="s">
        <v>370</v>
      </c>
      <c r="AC534" s="45" t="s">
        <v>40</v>
      </c>
      <c r="AD534" s="45" t="s">
        <v>40</v>
      </c>
      <c r="AE534" s="45" t="s">
        <v>40</v>
      </c>
      <c r="AF534" s="45" t="s">
        <v>40</v>
      </c>
      <c r="AG534" s="45" t="s">
        <v>40</v>
      </c>
      <c r="AH534" s="34" t="s">
        <v>562</v>
      </c>
      <c r="AI534" s="34" t="s">
        <v>47</v>
      </c>
      <c r="AJ534" s="33">
        <v>29055631</v>
      </c>
      <c r="AK534" s="40" t="s">
        <v>247</v>
      </c>
      <c r="AL534" s="40" t="s">
        <v>49</v>
      </c>
      <c r="AM534" s="40" t="s">
        <v>50</v>
      </c>
      <c r="AN534" s="40" t="s">
        <v>3467</v>
      </c>
      <c r="AO534" s="40" t="s">
        <v>4000</v>
      </c>
      <c r="AP534" s="40" t="s">
        <v>2327</v>
      </c>
      <c r="AQ534" s="40" t="s">
        <v>2329</v>
      </c>
      <c r="AR534" s="38">
        <v>54463324</v>
      </c>
      <c r="AS534" s="42" t="s">
        <v>4064</v>
      </c>
      <c r="AT534" s="43" t="s">
        <v>4062</v>
      </c>
      <c r="AU534" s="33">
        <v>54463324</v>
      </c>
      <c r="AV534" s="33" t="s">
        <v>2921</v>
      </c>
      <c r="AW534" s="33" t="s">
        <v>4080</v>
      </c>
      <c r="AX534" s="40" t="s">
        <v>4057</v>
      </c>
      <c r="AY534" s="40" t="s">
        <v>4058</v>
      </c>
      <c r="AZ534" s="43" t="s">
        <v>4062</v>
      </c>
      <c r="BA534" s="42" t="s">
        <v>4064</v>
      </c>
      <c r="BB534" s="43" t="s">
        <v>4062</v>
      </c>
      <c r="BC534" s="43" t="s">
        <v>4062</v>
      </c>
      <c r="BD534" s="43" t="s">
        <v>4062</v>
      </c>
      <c r="BE534" s="42" t="s">
        <v>4070</v>
      </c>
      <c r="BF534" s="42" t="s">
        <v>4058</v>
      </c>
      <c r="BG534" s="43" t="s">
        <v>4062</v>
      </c>
      <c r="BH534" s="42" t="s">
        <v>4064</v>
      </c>
      <c r="BI534" s="43" t="s">
        <v>4062</v>
      </c>
      <c r="BJ534" s="43" t="s">
        <v>4062</v>
      </c>
      <c r="BK534" s="43" t="s">
        <v>4062</v>
      </c>
      <c r="BL534" s="42" t="s">
        <v>4074</v>
      </c>
      <c r="BM534" s="42" t="s">
        <v>4076</v>
      </c>
      <c r="BN534" s="42" t="s">
        <v>4064</v>
      </c>
      <c r="BO534" s="43" t="s">
        <v>4062</v>
      </c>
      <c r="BP534" s="43" t="s">
        <v>4062</v>
      </c>
      <c r="BQ534" s="43" t="s">
        <v>4062</v>
      </c>
      <c r="BR534" s="43" t="s">
        <v>4062</v>
      </c>
      <c r="BS534" s="43" t="s">
        <v>4062</v>
      </c>
      <c r="BT534" s="43" t="s">
        <v>4062</v>
      </c>
    </row>
    <row r="535" spans="1:72" s="42" customFormat="1" x14ac:dyDescent="0.2">
      <c r="A535" s="33">
        <v>54463325</v>
      </c>
      <c r="B535" s="34" t="s">
        <v>1835</v>
      </c>
      <c r="C535" s="34" t="s">
        <v>54</v>
      </c>
      <c r="D535" s="34" t="s">
        <v>369</v>
      </c>
      <c r="E535" s="35" t="s">
        <v>2323</v>
      </c>
      <c r="F535" s="34" t="s">
        <v>1963</v>
      </c>
      <c r="G535" s="34" t="s">
        <v>1966</v>
      </c>
      <c r="H535" s="34" t="s">
        <v>2210</v>
      </c>
      <c r="I535" s="36">
        <v>2385000</v>
      </c>
      <c r="J535" s="37">
        <v>41309</v>
      </c>
      <c r="K535" s="34" t="s">
        <v>1836</v>
      </c>
      <c r="L535" s="34" t="s">
        <v>33</v>
      </c>
      <c r="M535" s="34" t="s">
        <v>34</v>
      </c>
      <c r="N535" s="37">
        <v>41379</v>
      </c>
      <c r="O535" s="37">
        <f t="shared" si="35"/>
        <v>41309</v>
      </c>
      <c r="P535" s="38">
        <v>365</v>
      </c>
      <c r="Q535" s="37" t="s">
        <v>2297</v>
      </c>
      <c r="R535" s="37">
        <f t="shared" si="34"/>
        <v>41674</v>
      </c>
      <c r="S535" s="38">
        <f t="shared" si="33"/>
        <v>-295</v>
      </c>
      <c r="T535" s="39" t="s">
        <v>2298</v>
      </c>
      <c r="U535" s="34" t="s">
        <v>1577</v>
      </c>
      <c r="V535" s="37">
        <v>41445</v>
      </c>
      <c r="W535" s="40" t="s">
        <v>1625</v>
      </c>
      <c r="X535" s="37" t="s">
        <v>1579</v>
      </c>
      <c r="Y535" s="40" t="s">
        <v>334</v>
      </c>
      <c r="Z535" s="40" t="s">
        <v>1580</v>
      </c>
      <c r="AA535" s="34" t="s">
        <v>1837</v>
      </c>
      <c r="AB535" s="34" t="s">
        <v>1838</v>
      </c>
      <c r="AC535" s="45" t="s">
        <v>40</v>
      </c>
      <c r="AD535" s="45" t="s">
        <v>40</v>
      </c>
      <c r="AE535" s="45" t="s">
        <v>40</v>
      </c>
      <c r="AF535" s="45" t="s">
        <v>40</v>
      </c>
      <c r="AG535" s="45" t="s">
        <v>40</v>
      </c>
      <c r="AH535" s="34" t="s">
        <v>981</v>
      </c>
      <c r="AI535" s="34" t="s">
        <v>47</v>
      </c>
      <c r="AJ535" s="33">
        <v>17164419</v>
      </c>
      <c r="AK535" s="40" t="s">
        <v>247</v>
      </c>
      <c r="AL535" s="40" t="s">
        <v>49</v>
      </c>
      <c r="AM535" s="40" t="s">
        <v>50</v>
      </c>
      <c r="AN535" s="40" t="s">
        <v>3468</v>
      </c>
      <c r="AO535" s="40" t="s">
        <v>4001</v>
      </c>
      <c r="AP535" s="40" t="s">
        <v>2327</v>
      </c>
      <c r="AQ535" s="40" t="s">
        <v>2329</v>
      </c>
      <c r="AR535" s="38">
        <v>54463325</v>
      </c>
      <c r="AS535" s="42" t="s">
        <v>4064</v>
      </c>
      <c r="AT535" s="43" t="s">
        <v>4062</v>
      </c>
      <c r="AU535" s="33">
        <v>54463325</v>
      </c>
      <c r="AV535" s="33" t="s">
        <v>2922</v>
      </c>
      <c r="AW535" s="33" t="s">
        <v>4080</v>
      </c>
      <c r="AX535" s="40" t="s">
        <v>4057</v>
      </c>
      <c r="AY535" s="40" t="s">
        <v>4058</v>
      </c>
      <c r="AZ535" s="43" t="s">
        <v>4062</v>
      </c>
      <c r="BA535" s="42" t="s">
        <v>4064</v>
      </c>
      <c r="BB535" s="43" t="s">
        <v>4062</v>
      </c>
      <c r="BC535" s="43" t="s">
        <v>4062</v>
      </c>
      <c r="BD535" s="43" t="s">
        <v>4062</v>
      </c>
      <c r="BE535" s="42" t="s">
        <v>4070</v>
      </c>
      <c r="BF535" s="42" t="s">
        <v>4058</v>
      </c>
      <c r="BG535" s="43" t="s">
        <v>4062</v>
      </c>
      <c r="BH535" s="42" t="s">
        <v>4064</v>
      </c>
      <c r="BI535" s="43" t="s">
        <v>4062</v>
      </c>
      <c r="BJ535" s="43" t="s">
        <v>4062</v>
      </c>
      <c r="BK535" s="43" t="s">
        <v>4062</v>
      </c>
      <c r="BL535" s="42" t="s">
        <v>40</v>
      </c>
      <c r="BM535" s="42" t="s">
        <v>40</v>
      </c>
      <c r="BN535" s="43" t="s">
        <v>4062</v>
      </c>
      <c r="BO535" s="43" t="s">
        <v>4062</v>
      </c>
      <c r="BP535" s="43" t="s">
        <v>4062</v>
      </c>
      <c r="BQ535" s="43" t="s">
        <v>4062</v>
      </c>
      <c r="BR535" s="43" t="s">
        <v>4062</v>
      </c>
      <c r="BS535" s="43" t="s">
        <v>4062</v>
      </c>
      <c r="BT535" s="43" t="s">
        <v>4062</v>
      </c>
    </row>
    <row r="536" spans="1:72" s="42" customFormat="1" x14ac:dyDescent="0.2">
      <c r="A536" s="33">
        <v>54463325</v>
      </c>
      <c r="B536" s="34" t="s">
        <v>1835</v>
      </c>
      <c r="C536" s="34" t="s">
        <v>30</v>
      </c>
      <c r="D536" s="34" t="s">
        <v>1839</v>
      </c>
      <c r="E536" s="35" t="s">
        <v>768</v>
      </c>
      <c r="F536" s="34" t="s">
        <v>1965</v>
      </c>
      <c r="G536" s="34" t="s">
        <v>1966</v>
      </c>
      <c r="H536" s="34" t="s">
        <v>2210</v>
      </c>
      <c r="I536" s="36">
        <v>470000</v>
      </c>
      <c r="J536" s="37">
        <v>41309</v>
      </c>
      <c r="K536" s="34" t="s">
        <v>1836</v>
      </c>
      <c r="L536" s="34" t="s">
        <v>33</v>
      </c>
      <c r="M536" s="34" t="s">
        <v>34</v>
      </c>
      <c r="N536" s="37">
        <v>41379</v>
      </c>
      <c r="O536" s="37">
        <f t="shared" si="35"/>
        <v>41309</v>
      </c>
      <c r="P536" s="38">
        <v>365</v>
      </c>
      <c r="Q536" s="37" t="s">
        <v>2297</v>
      </c>
      <c r="R536" s="37">
        <f t="shared" si="34"/>
        <v>41674</v>
      </c>
      <c r="S536" s="38">
        <f t="shared" si="33"/>
        <v>-295</v>
      </c>
      <c r="T536" s="39" t="s">
        <v>2298</v>
      </c>
      <c r="U536" s="34" t="s">
        <v>1577</v>
      </c>
      <c r="V536" s="37">
        <v>41445</v>
      </c>
      <c r="W536" s="40" t="s">
        <v>1625</v>
      </c>
      <c r="X536" s="37" t="s">
        <v>1579</v>
      </c>
      <c r="Y536" s="40" t="s">
        <v>334</v>
      </c>
      <c r="Z536" s="40" t="s">
        <v>1580</v>
      </c>
      <c r="AA536" s="34" t="s">
        <v>1837</v>
      </c>
      <c r="AB536" s="34" t="s">
        <v>1838</v>
      </c>
      <c r="AC536" s="45" t="s">
        <v>40</v>
      </c>
      <c r="AD536" s="45" t="s">
        <v>40</v>
      </c>
      <c r="AE536" s="45" t="s">
        <v>40</v>
      </c>
      <c r="AF536" s="45" t="s">
        <v>40</v>
      </c>
      <c r="AG536" s="45" t="s">
        <v>40</v>
      </c>
      <c r="AH536" s="34" t="s">
        <v>981</v>
      </c>
      <c r="AI536" s="34" t="s">
        <v>47</v>
      </c>
      <c r="AJ536" s="33">
        <v>17164419</v>
      </c>
      <c r="AK536" s="40" t="s">
        <v>247</v>
      </c>
      <c r="AL536" s="40" t="s">
        <v>49</v>
      </c>
      <c r="AM536" s="40" t="s">
        <v>50</v>
      </c>
      <c r="AN536" s="40" t="s">
        <v>3469</v>
      </c>
      <c r="AO536" s="40" t="s">
        <v>4002</v>
      </c>
      <c r="AP536" s="40" t="s">
        <v>2327</v>
      </c>
      <c r="AQ536" s="40" t="s">
        <v>2329</v>
      </c>
      <c r="AR536" s="38">
        <v>54463325</v>
      </c>
      <c r="AS536" s="42" t="s">
        <v>4064</v>
      </c>
      <c r="AT536" s="43" t="s">
        <v>4062</v>
      </c>
      <c r="AU536" s="33">
        <v>54463325</v>
      </c>
      <c r="AV536" s="33" t="s">
        <v>2923</v>
      </c>
      <c r="AW536" s="33" t="s">
        <v>4080</v>
      </c>
      <c r="AX536" s="40" t="s">
        <v>4057</v>
      </c>
      <c r="AY536" s="40" t="s">
        <v>4058</v>
      </c>
      <c r="AZ536" s="43" t="s">
        <v>4062</v>
      </c>
      <c r="BA536" s="42" t="s">
        <v>4064</v>
      </c>
      <c r="BB536" s="43" t="s">
        <v>4062</v>
      </c>
      <c r="BC536" s="43" t="s">
        <v>4062</v>
      </c>
      <c r="BD536" s="43" t="s">
        <v>4062</v>
      </c>
      <c r="BE536" s="42" t="s">
        <v>4070</v>
      </c>
      <c r="BF536" s="42" t="s">
        <v>4058</v>
      </c>
      <c r="BG536" s="43" t="s">
        <v>4062</v>
      </c>
      <c r="BH536" s="42" t="s">
        <v>4064</v>
      </c>
      <c r="BI536" s="43" t="s">
        <v>4062</v>
      </c>
      <c r="BJ536" s="43" t="s">
        <v>4062</v>
      </c>
      <c r="BK536" s="43" t="s">
        <v>4062</v>
      </c>
      <c r="BL536" s="42" t="s">
        <v>40</v>
      </c>
      <c r="BM536" s="42" t="s">
        <v>40</v>
      </c>
      <c r="BN536" s="43" t="s">
        <v>4062</v>
      </c>
      <c r="BO536" s="43" t="s">
        <v>4062</v>
      </c>
      <c r="BP536" s="43" t="s">
        <v>4062</v>
      </c>
      <c r="BQ536" s="43" t="s">
        <v>4062</v>
      </c>
      <c r="BR536" s="43" t="s">
        <v>4062</v>
      </c>
      <c r="BS536" s="43" t="s">
        <v>4062</v>
      </c>
      <c r="BT536" s="43" t="s">
        <v>4062</v>
      </c>
    </row>
    <row r="537" spans="1:72" s="42" customFormat="1" x14ac:dyDescent="0.2">
      <c r="A537" s="33">
        <v>54463325</v>
      </c>
      <c r="B537" s="34" t="s">
        <v>1835</v>
      </c>
      <c r="C537" s="34" t="s">
        <v>51</v>
      </c>
      <c r="D537" s="34" t="s">
        <v>143</v>
      </c>
      <c r="E537" s="34" t="s">
        <v>2322</v>
      </c>
      <c r="F537" s="34" t="s">
        <v>1946</v>
      </c>
      <c r="G537" s="34" t="s">
        <v>1966</v>
      </c>
      <c r="H537" s="34" t="s">
        <v>2210</v>
      </c>
      <c r="I537" s="36">
        <v>180000</v>
      </c>
      <c r="J537" s="37">
        <v>41309</v>
      </c>
      <c r="K537" s="34" t="s">
        <v>1836</v>
      </c>
      <c r="L537" s="34" t="s">
        <v>33</v>
      </c>
      <c r="M537" s="34" t="s">
        <v>34</v>
      </c>
      <c r="N537" s="37">
        <v>41379</v>
      </c>
      <c r="O537" s="37">
        <f t="shared" si="35"/>
        <v>41309</v>
      </c>
      <c r="P537" s="38">
        <v>365</v>
      </c>
      <c r="Q537" s="37" t="s">
        <v>2297</v>
      </c>
      <c r="R537" s="37">
        <f t="shared" si="34"/>
        <v>41674</v>
      </c>
      <c r="S537" s="38">
        <f t="shared" si="33"/>
        <v>-295</v>
      </c>
      <c r="T537" s="39" t="s">
        <v>2298</v>
      </c>
      <c r="U537" s="34" t="s">
        <v>1577</v>
      </c>
      <c r="V537" s="37">
        <v>41445</v>
      </c>
      <c r="W537" s="40" t="s">
        <v>1625</v>
      </c>
      <c r="X537" s="37" t="s">
        <v>1579</v>
      </c>
      <c r="Y537" s="40" t="s">
        <v>334</v>
      </c>
      <c r="Z537" s="40" t="s">
        <v>1580</v>
      </c>
      <c r="AA537" s="34" t="s">
        <v>1837</v>
      </c>
      <c r="AB537" s="34" t="s">
        <v>1838</v>
      </c>
      <c r="AC537" s="45" t="s">
        <v>40</v>
      </c>
      <c r="AD537" s="45" t="s">
        <v>40</v>
      </c>
      <c r="AE537" s="45" t="s">
        <v>40</v>
      </c>
      <c r="AF537" s="45" t="s">
        <v>40</v>
      </c>
      <c r="AG537" s="45" t="s">
        <v>40</v>
      </c>
      <c r="AH537" s="34" t="s">
        <v>981</v>
      </c>
      <c r="AI537" s="34" t="s">
        <v>47</v>
      </c>
      <c r="AJ537" s="33">
        <v>17164419</v>
      </c>
      <c r="AK537" s="40" t="s">
        <v>247</v>
      </c>
      <c r="AL537" s="40" t="s">
        <v>49</v>
      </c>
      <c r="AM537" s="40" t="s">
        <v>50</v>
      </c>
      <c r="AN537" s="40" t="s">
        <v>3470</v>
      </c>
      <c r="AO537" s="40" t="s">
        <v>4003</v>
      </c>
      <c r="AP537" s="40" t="s">
        <v>2327</v>
      </c>
      <c r="AQ537" s="40" t="s">
        <v>2329</v>
      </c>
      <c r="AR537" s="38">
        <v>54463325</v>
      </c>
      <c r="AS537" s="42" t="s">
        <v>4064</v>
      </c>
      <c r="AT537" s="43" t="s">
        <v>4062</v>
      </c>
      <c r="AU537" s="33">
        <v>54463325</v>
      </c>
      <c r="AV537" s="33" t="s">
        <v>2924</v>
      </c>
      <c r="AW537" s="33" t="s">
        <v>4080</v>
      </c>
      <c r="AX537" s="40" t="s">
        <v>4057</v>
      </c>
      <c r="AY537" s="40" t="s">
        <v>4058</v>
      </c>
      <c r="AZ537" s="43" t="s">
        <v>4062</v>
      </c>
      <c r="BA537" s="42" t="s">
        <v>4064</v>
      </c>
      <c r="BB537" s="43" t="s">
        <v>4062</v>
      </c>
      <c r="BC537" s="43" t="s">
        <v>4062</v>
      </c>
      <c r="BD537" s="43" t="s">
        <v>4062</v>
      </c>
      <c r="BE537" s="42" t="s">
        <v>4070</v>
      </c>
      <c r="BF537" s="42" t="s">
        <v>4058</v>
      </c>
      <c r="BG537" s="43" t="s">
        <v>4062</v>
      </c>
      <c r="BH537" s="42" t="s">
        <v>4064</v>
      </c>
      <c r="BI537" s="43" t="s">
        <v>4062</v>
      </c>
      <c r="BJ537" s="43" t="s">
        <v>4062</v>
      </c>
      <c r="BK537" s="43" t="s">
        <v>4062</v>
      </c>
      <c r="BL537" s="42" t="s">
        <v>40</v>
      </c>
      <c r="BM537" s="42" t="s">
        <v>40</v>
      </c>
      <c r="BN537" s="43" t="s">
        <v>4062</v>
      </c>
      <c r="BO537" s="43" t="s">
        <v>4062</v>
      </c>
      <c r="BP537" s="43" t="s">
        <v>4062</v>
      </c>
      <c r="BQ537" s="43" t="s">
        <v>4062</v>
      </c>
      <c r="BR537" s="43" t="s">
        <v>4062</v>
      </c>
      <c r="BS537" s="43" t="s">
        <v>4062</v>
      </c>
      <c r="BT537" s="43" t="s">
        <v>4062</v>
      </c>
    </row>
    <row r="538" spans="1:72" s="42" customFormat="1" x14ac:dyDescent="0.2">
      <c r="A538" s="33">
        <v>54463331</v>
      </c>
      <c r="B538" s="34" t="s">
        <v>1840</v>
      </c>
      <c r="C538" s="34" t="s">
        <v>51</v>
      </c>
      <c r="D538" s="34" t="s">
        <v>1841</v>
      </c>
      <c r="E538" s="34" t="s">
        <v>2185</v>
      </c>
      <c r="F538" s="34" t="s">
        <v>2166</v>
      </c>
      <c r="G538" s="34" t="s">
        <v>2167</v>
      </c>
      <c r="H538" s="34" t="s">
        <v>2287</v>
      </c>
      <c r="I538" s="36">
        <v>74799</v>
      </c>
      <c r="J538" s="37">
        <v>41192</v>
      </c>
      <c r="K538" s="34" t="s">
        <v>1842</v>
      </c>
      <c r="L538" s="34" t="s">
        <v>33</v>
      </c>
      <c r="M538" s="34" t="s">
        <v>34</v>
      </c>
      <c r="N538" s="37">
        <v>41379</v>
      </c>
      <c r="O538" s="37">
        <f t="shared" si="35"/>
        <v>41192</v>
      </c>
      <c r="P538" s="38">
        <v>365</v>
      </c>
      <c r="Q538" s="37" t="s">
        <v>2297</v>
      </c>
      <c r="R538" s="37">
        <f t="shared" si="34"/>
        <v>41557</v>
      </c>
      <c r="S538" s="38">
        <f t="shared" si="33"/>
        <v>-178</v>
      </c>
      <c r="T538" s="39" t="s">
        <v>2298</v>
      </c>
      <c r="U538" s="34" t="s">
        <v>1577</v>
      </c>
      <c r="V538" s="37">
        <v>41445</v>
      </c>
      <c r="W538" s="40" t="s">
        <v>1625</v>
      </c>
      <c r="X538" s="37" t="s">
        <v>1579</v>
      </c>
      <c r="Y538" s="40" t="s">
        <v>334</v>
      </c>
      <c r="Z538" s="40" t="s">
        <v>1580</v>
      </c>
      <c r="AA538" s="34" t="s">
        <v>1843</v>
      </c>
      <c r="AB538" s="34" t="s">
        <v>733</v>
      </c>
      <c r="AC538" s="45" t="s">
        <v>40</v>
      </c>
      <c r="AD538" s="45" t="s">
        <v>40</v>
      </c>
      <c r="AE538" s="45" t="s">
        <v>40</v>
      </c>
      <c r="AF538" s="45" t="s">
        <v>40</v>
      </c>
      <c r="AG538" s="45" t="s">
        <v>40</v>
      </c>
      <c r="AH538" s="34" t="s">
        <v>1844</v>
      </c>
      <c r="AI538" s="34" t="s">
        <v>47</v>
      </c>
      <c r="AJ538" s="33">
        <v>20322547</v>
      </c>
      <c r="AK538" s="40" t="s">
        <v>247</v>
      </c>
      <c r="AL538" s="40" t="s">
        <v>49</v>
      </c>
      <c r="AM538" s="40" t="s">
        <v>50</v>
      </c>
      <c r="AN538" s="40" t="s">
        <v>3471</v>
      </c>
      <c r="AO538" s="40" t="s">
        <v>4004</v>
      </c>
      <c r="AP538" s="40" t="s">
        <v>2327</v>
      </c>
      <c r="AQ538" s="40" t="s">
        <v>2329</v>
      </c>
      <c r="AR538" s="38">
        <v>54463331</v>
      </c>
      <c r="AS538" s="42" t="s">
        <v>4064</v>
      </c>
      <c r="AT538" s="43" t="s">
        <v>4062</v>
      </c>
      <c r="AU538" s="33">
        <v>54463331</v>
      </c>
      <c r="AV538" s="33" t="s">
        <v>2925</v>
      </c>
      <c r="AW538" s="33" t="s">
        <v>4080</v>
      </c>
      <c r="AX538" s="40" t="s">
        <v>4057</v>
      </c>
      <c r="AY538" s="40" t="s">
        <v>4058</v>
      </c>
      <c r="AZ538" s="43" t="s">
        <v>4062</v>
      </c>
      <c r="BA538" s="42" t="s">
        <v>4064</v>
      </c>
      <c r="BB538" s="43" t="s">
        <v>4062</v>
      </c>
      <c r="BC538" s="43" t="s">
        <v>4062</v>
      </c>
      <c r="BD538" s="43" t="s">
        <v>4062</v>
      </c>
      <c r="BE538" s="42" t="s">
        <v>4070</v>
      </c>
      <c r="BF538" s="42" t="s">
        <v>4058</v>
      </c>
      <c r="BG538" s="43" t="s">
        <v>4062</v>
      </c>
      <c r="BH538" s="42" t="s">
        <v>4064</v>
      </c>
      <c r="BI538" s="43" t="s">
        <v>4062</v>
      </c>
      <c r="BJ538" s="43" t="s">
        <v>4062</v>
      </c>
      <c r="BK538" s="43" t="s">
        <v>4062</v>
      </c>
      <c r="BL538" s="42" t="s">
        <v>40</v>
      </c>
      <c r="BM538" s="42" t="s">
        <v>40</v>
      </c>
      <c r="BN538" s="43" t="s">
        <v>4062</v>
      </c>
      <c r="BO538" s="43" t="s">
        <v>4062</v>
      </c>
      <c r="BP538" s="43" t="s">
        <v>4062</v>
      </c>
      <c r="BQ538" s="43" t="s">
        <v>4062</v>
      </c>
      <c r="BR538" s="43" t="s">
        <v>4062</v>
      </c>
      <c r="BS538" s="43" t="s">
        <v>4062</v>
      </c>
      <c r="BT538" s="43" t="s">
        <v>4062</v>
      </c>
    </row>
    <row r="539" spans="1:72" s="42" customFormat="1" x14ac:dyDescent="0.2">
      <c r="A539" s="33">
        <v>54463333</v>
      </c>
      <c r="B539" s="34" t="s">
        <v>1845</v>
      </c>
      <c r="C539" s="34" t="s">
        <v>51</v>
      </c>
      <c r="D539" s="34" t="s">
        <v>1755</v>
      </c>
      <c r="E539" s="34" t="s">
        <v>2322</v>
      </c>
      <c r="F539" s="34" t="s">
        <v>1949</v>
      </c>
      <c r="G539" s="34" t="s">
        <v>1966</v>
      </c>
      <c r="H539" s="34" t="s">
        <v>2210</v>
      </c>
      <c r="I539" s="36">
        <v>1448670</v>
      </c>
      <c r="J539" s="37">
        <v>41302</v>
      </c>
      <c r="K539" s="34" t="s">
        <v>1846</v>
      </c>
      <c r="L539" s="34" t="s">
        <v>33</v>
      </c>
      <c r="M539" s="34" t="s">
        <v>34</v>
      </c>
      <c r="N539" s="37">
        <v>41379</v>
      </c>
      <c r="O539" s="37">
        <f t="shared" si="35"/>
        <v>41302</v>
      </c>
      <c r="P539" s="38">
        <v>365</v>
      </c>
      <c r="Q539" s="37" t="s">
        <v>2297</v>
      </c>
      <c r="R539" s="37">
        <f t="shared" si="34"/>
        <v>41667</v>
      </c>
      <c r="S539" s="38">
        <f t="shared" si="33"/>
        <v>-288</v>
      </c>
      <c r="T539" s="39" t="s">
        <v>2298</v>
      </c>
      <c r="U539" s="34" t="s">
        <v>1577</v>
      </c>
      <c r="V539" s="37">
        <v>41445</v>
      </c>
      <c r="W539" s="40" t="s">
        <v>1625</v>
      </c>
      <c r="X539" s="37" t="s">
        <v>1579</v>
      </c>
      <c r="Y539" s="40" t="s">
        <v>334</v>
      </c>
      <c r="Z539" s="40" t="s">
        <v>1580</v>
      </c>
      <c r="AA539" s="34" t="s">
        <v>1847</v>
      </c>
      <c r="AB539" s="34" t="s">
        <v>1514</v>
      </c>
      <c r="AC539" s="45" t="s">
        <v>40</v>
      </c>
      <c r="AD539" s="45" t="s">
        <v>40</v>
      </c>
      <c r="AE539" s="45" t="s">
        <v>40</v>
      </c>
      <c r="AF539" s="45" t="s">
        <v>40</v>
      </c>
      <c r="AG539" s="45" t="s">
        <v>40</v>
      </c>
      <c r="AH539" s="34" t="s">
        <v>995</v>
      </c>
      <c r="AI539" s="34" t="s">
        <v>47</v>
      </c>
      <c r="AJ539" s="33">
        <v>35532214</v>
      </c>
      <c r="AK539" s="40" t="s">
        <v>247</v>
      </c>
      <c r="AL539" s="40" t="s">
        <v>49</v>
      </c>
      <c r="AM539" s="40" t="s">
        <v>50</v>
      </c>
      <c r="AN539" s="40" t="s">
        <v>3472</v>
      </c>
      <c r="AO539" s="40" t="s">
        <v>4005</v>
      </c>
      <c r="AP539" s="40" t="s">
        <v>2327</v>
      </c>
      <c r="AQ539" s="40" t="s">
        <v>2329</v>
      </c>
      <c r="AR539" s="38">
        <v>54463333</v>
      </c>
      <c r="AS539" s="42" t="s">
        <v>4064</v>
      </c>
      <c r="AT539" s="43" t="s">
        <v>4062</v>
      </c>
      <c r="AU539" s="33">
        <v>54463333</v>
      </c>
      <c r="AV539" s="33" t="s">
        <v>2926</v>
      </c>
      <c r="AW539" s="33" t="s">
        <v>4080</v>
      </c>
      <c r="AX539" s="40" t="s">
        <v>4057</v>
      </c>
      <c r="AY539" s="40" t="s">
        <v>4058</v>
      </c>
      <c r="AZ539" s="43" t="s">
        <v>4062</v>
      </c>
      <c r="BA539" s="42" t="s">
        <v>4064</v>
      </c>
      <c r="BB539" s="43" t="s">
        <v>4062</v>
      </c>
      <c r="BC539" s="43" t="s">
        <v>4062</v>
      </c>
      <c r="BD539" s="43" t="s">
        <v>4062</v>
      </c>
      <c r="BE539" s="42" t="s">
        <v>4070</v>
      </c>
      <c r="BF539" s="42" t="s">
        <v>4058</v>
      </c>
      <c r="BG539" s="43" t="s">
        <v>4062</v>
      </c>
      <c r="BH539" s="42" t="s">
        <v>4064</v>
      </c>
      <c r="BI539" s="43" t="s">
        <v>4062</v>
      </c>
      <c r="BJ539" s="43" t="s">
        <v>4062</v>
      </c>
      <c r="BK539" s="43" t="s">
        <v>4062</v>
      </c>
      <c r="BL539" s="42" t="s">
        <v>40</v>
      </c>
      <c r="BM539" s="42" t="s">
        <v>40</v>
      </c>
      <c r="BN539" s="43" t="s">
        <v>4062</v>
      </c>
      <c r="BO539" s="43" t="s">
        <v>4062</v>
      </c>
      <c r="BP539" s="43" t="s">
        <v>4062</v>
      </c>
      <c r="BQ539" s="43" t="s">
        <v>4062</v>
      </c>
      <c r="BR539" s="43" t="s">
        <v>4062</v>
      </c>
      <c r="BS539" s="43" t="s">
        <v>4062</v>
      </c>
      <c r="BT539" s="43" t="s">
        <v>4062</v>
      </c>
    </row>
    <row r="540" spans="1:72" s="42" customFormat="1" x14ac:dyDescent="0.2">
      <c r="A540" s="33">
        <v>54463337</v>
      </c>
      <c r="B540" s="34" t="s">
        <v>1848</v>
      </c>
      <c r="C540" s="34" t="s">
        <v>51</v>
      </c>
      <c r="D540" s="34" t="s">
        <v>959</v>
      </c>
      <c r="E540" s="34" t="s">
        <v>2309</v>
      </c>
      <c r="F540" s="34" t="s">
        <v>1976</v>
      </c>
      <c r="G540" s="34" t="s">
        <v>1945</v>
      </c>
      <c r="H540" s="34" t="s">
        <v>2200</v>
      </c>
      <c r="I540" s="36">
        <v>238667</v>
      </c>
      <c r="J540" s="37">
        <v>41289</v>
      </c>
      <c r="K540" s="34" t="s">
        <v>1849</v>
      </c>
      <c r="L540" s="34" t="s">
        <v>33</v>
      </c>
      <c r="M540" s="34" t="s">
        <v>34</v>
      </c>
      <c r="N540" s="37">
        <v>41379</v>
      </c>
      <c r="O540" s="37">
        <f t="shared" si="35"/>
        <v>41289</v>
      </c>
      <c r="P540" s="38">
        <v>365</v>
      </c>
      <c r="Q540" s="37" t="s">
        <v>2297</v>
      </c>
      <c r="R540" s="37">
        <f t="shared" si="34"/>
        <v>41654</v>
      </c>
      <c r="S540" s="38">
        <f t="shared" si="33"/>
        <v>-275</v>
      </c>
      <c r="T540" s="39" t="s">
        <v>2298</v>
      </c>
      <c r="U540" s="34" t="s">
        <v>1577</v>
      </c>
      <c r="V540" s="37">
        <v>41445</v>
      </c>
      <c r="W540" s="40" t="s">
        <v>1625</v>
      </c>
      <c r="X540" s="37" t="s">
        <v>1579</v>
      </c>
      <c r="Y540" s="40" t="s">
        <v>334</v>
      </c>
      <c r="Z540" s="40" t="s">
        <v>1580</v>
      </c>
      <c r="AA540" s="34" t="s">
        <v>1850</v>
      </c>
      <c r="AB540" s="34" t="s">
        <v>385</v>
      </c>
      <c r="AC540" s="45" t="s">
        <v>40</v>
      </c>
      <c r="AD540" s="45" t="s">
        <v>40</v>
      </c>
      <c r="AE540" s="45" t="s">
        <v>40</v>
      </c>
      <c r="AF540" s="45" t="s">
        <v>40</v>
      </c>
      <c r="AG540" s="45" t="s">
        <v>40</v>
      </c>
      <c r="AH540" s="34" t="s">
        <v>386</v>
      </c>
      <c r="AI540" s="34" t="s">
        <v>47</v>
      </c>
      <c r="AJ540" s="33">
        <v>51835091</v>
      </c>
      <c r="AK540" s="40" t="s">
        <v>247</v>
      </c>
      <c r="AL540" s="40" t="s">
        <v>49</v>
      </c>
      <c r="AM540" s="40" t="s">
        <v>50</v>
      </c>
      <c r="AN540" s="40" t="s">
        <v>3473</v>
      </c>
      <c r="AO540" s="40" t="s">
        <v>4006</v>
      </c>
      <c r="AP540" s="40" t="s">
        <v>2327</v>
      </c>
      <c r="AQ540" s="40" t="s">
        <v>2329</v>
      </c>
      <c r="AR540" s="38">
        <v>54463337</v>
      </c>
      <c r="AS540" s="42" t="s">
        <v>4064</v>
      </c>
      <c r="AT540" s="43" t="s">
        <v>4062</v>
      </c>
      <c r="AU540" s="33">
        <v>54463337</v>
      </c>
      <c r="AV540" s="33" t="s">
        <v>2927</v>
      </c>
      <c r="AW540" s="33" t="s">
        <v>4080</v>
      </c>
      <c r="AX540" s="40" t="s">
        <v>4057</v>
      </c>
      <c r="AY540" s="40" t="s">
        <v>4058</v>
      </c>
      <c r="AZ540" s="43" t="s">
        <v>4062</v>
      </c>
      <c r="BA540" s="42" t="s">
        <v>4064</v>
      </c>
      <c r="BB540" s="43" t="s">
        <v>4062</v>
      </c>
      <c r="BC540" s="43" t="s">
        <v>4062</v>
      </c>
      <c r="BD540" s="43" t="s">
        <v>4062</v>
      </c>
      <c r="BE540" s="42" t="s">
        <v>4070</v>
      </c>
      <c r="BF540" s="42" t="s">
        <v>4058</v>
      </c>
      <c r="BG540" s="43" t="s">
        <v>4062</v>
      </c>
      <c r="BH540" s="42" t="s">
        <v>4064</v>
      </c>
      <c r="BI540" s="43" t="s">
        <v>4062</v>
      </c>
      <c r="BJ540" s="43" t="s">
        <v>4062</v>
      </c>
      <c r="BK540" s="43" t="s">
        <v>4062</v>
      </c>
      <c r="BL540" s="42" t="s">
        <v>40</v>
      </c>
      <c r="BM540" s="42" t="s">
        <v>40</v>
      </c>
      <c r="BN540" s="43" t="s">
        <v>4062</v>
      </c>
      <c r="BO540" s="43" t="s">
        <v>4062</v>
      </c>
      <c r="BP540" s="43" t="s">
        <v>4062</v>
      </c>
      <c r="BQ540" s="43" t="s">
        <v>4062</v>
      </c>
      <c r="BR540" s="43" t="s">
        <v>4062</v>
      </c>
      <c r="BS540" s="43" t="s">
        <v>4062</v>
      </c>
      <c r="BT540" s="43" t="s">
        <v>4062</v>
      </c>
    </row>
    <row r="541" spans="1:72" s="42" customFormat="1" x14ac:dyDescent="0.2">
      <c r="A541" s="33">
        <v>54463338</v>
      </c>
      <c r="B541" s="34" t="s">
        <v>1851</v>
      </c>
      <c r="C541" s="34" t="s">
        <v>51</v>
      </c>
      <c r="D541" s="34" t="s">
        <v>959</v>
      </c>
      <c r="E541" s="34" t="s">
        <v>2309</v>
      </c>
      <c r="F541" s="34" t="s">
        <v>1976</v>
      </c>
      <c r="G541" s="34" t="s">
        <v>1945</v>
      </c>
      <c r="H541" s="34" t="s">
        <v>2200</v>
      </c>
      <c r="I541" s="36">
        <v>238667</v>
      </c>
      <c r="J541" s="37">
        <v>41276</v>
      </c>
      <c r="K541" s="34" t="s">
        <v>1852</v>
      </c>
      <c r="L541" s="34" t="s">
        <v>33</v>
      </c>
      <c r="M541" s="34" t="s">
        <v>34</v>
      </c>
      <c r="N541" s="37">
        <v>41379</v>
      </c>
      <c r="O541" s="37">
        <f t="shared" si="35"/>
        <v>41276</v>
      </c>
      <c r="P541" s="38">
        <v>365</v>
      </c>
      <c r="Q541" s="37" t="s">
        <v>2297</v>
      </c>
      <c r="R541" s="37">
        <f t="shared" si="34"/>
        <v>41641</v>
      </c>
      <c r="S541" s="38">
        <f t="shared" si="33"/>
        <v>-262</v>
      </c>
      <c r="T541" s="39" t="s">
        <v>2298</v>
      </c>
      <c r="U541" s="34" t="s">
        <v>1577</v>
      </c>
      <c r="V541" s="37">
        <v>41445</v>
      </c>
      <c r="W541" s="40" t="s">
        <v>1625</v>
      </c>
      <c r="X541" s="37" t="s">
        <v>1579</v>
      </c>
      <c r="Y541" s="40" t="s">
        <v>334</v>
      </c>
      <c r="Z541" s="40" t="s">
        <v>1580</v>
      </c>
      <c r="AA541" s="34" t="s">
        <v>1853</v>
      </c>
      <c r="AB541" s="34" t="s">
        <v>706</v>
      </c>
      <c r="AC541" s="45" t="s">
        <v>40</v>
      </c>
      <c r="AD541" s="45" t="s">
        <v>40</v>
      </c>
      <c r="AE541" s="45" t="s">
        <v>40</v>
      </c>
      <c r="AF541" s="45" t="s">
        <v>40</v>
      </c>
      <c r="AG541" s="45" t="s">
        <v>40</v>
      </c>
      <c r="AH541" s="34" t="s">
        <v>129</v>
      </c>
      <c r="AI541" s="34" t="s">
        <v>47</v>
      </c>
      <c r="AJ541" s="33">
        <v>79955732</v>
      </c>
      <c r="AK541" s="40" t="s">
        <v>247</v>
      </c>
      <c r="AL541" s="40" t="s">
        <v>49</v>
      </c>
      <c r="AM541" s="40" t="s">
        <v>50</v>
      </c>
      <c r="AN541" s="40" t="s">
        <v>3474</v>
      </c>
      <c r="AO541" s="40" t="s">
        <v>4007</v>
      </c>
      <c r="AP541" s="40" t="s">
        <v>2327</v>
      </c>
      <c r="AQ541" s="40" t="s">
        <v>2329</v>
      </c>
      <c r="AR541" s="38">
        <v>54463338</v>
      </c>
      <c r="AS541" s="42" t="s">
        <v>4064</v>
      </c>
      <c r="AT541" s="43" t="s">
        <v>4062</v>
      </c>
      <c r="AU541" s="33">
        <v>54463338</v>
      </c>
      <c r="AV541" s="33" t="s">
        <v>2928</v>
      </c>
      <c r="AW541" s="33" t="s">
        <v>4080</v>
      </c>
      <c r="AX541" s="40" t="s">
        <v>4057</v>
      </c>
      <c r="AY541" s="40" t="s">
        <v>4058</v>
      </c>
      <c r="AZ541" s="43" t="s">
        <v>4062</v>
      </c>
      <c r="BA541" s="42" t="s">
        <v>4064</v>
      </c>
      <c r="BB541" s="43" t="s">
        <v>4062</v>
      </c>
      <c r="BC541" s="43" t="s">
        <v>4062</v>
      </c>
      <c r="BD541" s="43" t="s">
        <v>4062</v>
      </c>
      <c r="BE541" s="42" t="s">
        <v>4070</v>
      </c>
      <c r="BF541" s="42" t="s">
        <v>4058</v>
      </c>
      <c r="BG541" s="43" t="s">
        <v>4062</v>
      </c>
      <c r="BH541" s="42" t="s">
        <v>4064</v>
      </c>
      <c r="BI541" s="43" t="s">
        <v>4062</v>
      </c>
      <c r="BJ541" s="43" t="s">
        <v>4062</v>
      </c>
      <c r="BK541" s="43" t="s">
        <v>4062</v>
      </c>
      <c r="BL541" s="42" t="s">
        <v>40</v>
      </c>
      <c r="BM541" s="42" t="s">
        <v>40</v>
      </c>
      <c r="BN541" s="43" t="s">
        <v>4062</v>
      </c>
      <c r="BO541" s="43" t="s">
        <v>4062</v>
      </c>
      <c r="BP541" s="43" t="s">
        <v>4062</v>
      </c>
      <c r="BQ541" s="43" t="s">
        <v>4062</v>
      </c>
      <c r="BR541" s="43" t="s">
        <v>4062</v>
      </c>
      <c r="BS541" s="43" t="s">
        <v>4062</v>
      </c>
      <c r="BT541" s="43" t="s">
        <v>4062</v>
      </c>
    </row>
    <row r="542" spans="1:72" s="42" customFormat="1" x14ac:dyDescent="0.2">
      <c r="A542" s="33">
        <v>54463340</v>
      </c>
      <c r="B542" s="34" t="s">
        <v>1854</v>
      </c>
      <c r="C542" s="34" t="s">
        <v>54</v>
      </c>
      <c r="D542" s="34" t="s">
        <v>1855</v>
      </c>
      <c r="E542" s="35" t="s">
        <v>2324</v>
      </c>
      <c r="F542" s="34" t="s">
        <v>1977</v>
      </c>
      <c r="G542" s="34" t="s">
        <v>1966</v>
      </c>
      <c r="H542" s="34" t="s">
        <v>2210</v>
      </c>
      <c r="I542" s="36">
        <v>4597701</v>
      </c>
      <c r="J542" s="37">
        <v>41276</v>
      </c>
      <c r="K542" s="34" t="s">
        <v>1856</v>
      </c>
      <c r="L542" s="34" t="s">
        <v>33</v>
      </c>
      <c r="M542" s="34" t="s">
        <v>34</v>
      </c>
      <c r="N542" s="37">
        <v>41379</v>
      </c>
      <c r="O542" s="37">
        <f t="shared" si="35"/>
        <v>41276</v>
      </c>
      <c r="P542" s="38">
        <v>365</v>
      </c>
      <c r="Q542" s="37" t="s">
        <v>2297</v>
      </c>
      <c r="R542" s="37">
        <f t="shared" si="34"/>
        <v>41641</v>
      </c>
      <c r="S542" s="38">
        <f t="shared" si="33"/>
        <v>-262</v>
      </c>
      <c r="T542" s="39" t="s">
        <v>2298</v>
      </c>
      <c r="U542" s="34" t="s">
        <v>1577</v>
      </c>
      <c r="V542" s="37">
        <v>41445</v>
      </c>
      <c r="W542" s="40" t="s">
        <v>1625</v>
      </c>
      <c r="X542" s="37" t="s">
        <v>1579</v>
      </c>
      <c r="Y542" s="40" t="s">
        <v>334</v>
      </c>
      <c r="Z542" s="40" t="s">
        <v>1580</v>
      </c>
      <c r="AA542" s="34" t="s">
        <v>1857</v>
      </c>
      <c r="AB542" s="34" t="s">
        <v>153</v>
      </c>
      <c r="AC542" s="45" t="s">
        <v>40</v>
      </c>
      <c r="AD542" s="45" t="s">
        <v>40</v>
      </c>
      <c r="AE542" s="45" t="s">
        <v>40</v>
      </c>
      <c r="AF542" s="45" t="s">
        <v>40</v>
      </c>
      <c r="AG542" s="45" t="s">
        <v>40</v>
      </c>
      <c r="AH542" s="34" t="s">
        <v>129</v>
      </c>
      <c r="AI542" s="34" t="s">
        <v>47</v>
      </c>
      <c r="AJ542" s="33">
        <v>79955732</v>
      </c>
      <c r="AK542" s="40" t="s">
        <v>247</v>
      </c>
      <c r="AL542" s="40" t="s">
        <v>49</v>
      </c>
      <c r="AM542" s="40" t="s">
        <v>50</v>
      </c>
      <c r="AN542" s="40" t="s">
        <v>3475</v>
      </c>
      <c r="AO542" s="40" t="s">
        <v>4008</v>
      </c>
      <c r="AP542" s="40" t="s">
        <v>2327</v>
      </c>
      <c r="AQ542" s="40" t="s">
        <v>2329</v>
      </c>
      <c r="AR542" s="38">
        <v>54463340</v>
      </c>
      <c r="AS542" s="42" t="s">
        <v>4064</v>
      </c>
      <c r="AT542" s="43" t="s">
        <v>4062</v>
      </c>
      <c r="AU542" s="33">
        <v>54463340</v>
      </c>
      <c r="AV542" s="33" t="s">
        <v>2929</v>
      </c>
      <c r="AW542" s="33" t="s">
        <v>4080</v>
      </c>
      <c r="AX542" s="40" t="s">
        <v>4057</v>
      </c>
      <c r="AY542" s="40" t="s">
        <v>4058</v>
      </c>
      <c r="AZ542" s="43" t="s">
        <v>4062</v>
      </c>
      <c r="BA542" s="42" t="s">
        <v>4064</v>
      </c>
      <c r="BB542" s="43" t="s">
        <v>4062</v>
      </c>
      <c r="BC542" s="43" t="s">
        <v>4062</v>
      </c>
      <c r="BD542" s="43" t="s">
        <v>4062</v>
      </c>
      <c r="BE542" s="42" t="s">
        <v>4070</v>
      </c>
      <c r="BF542" s="42" t="s">
        <v>4058</v>
      </c>
      <c r="BG542" s="43" t="s">
        <v>4062</v>
      </c>
      <c r="BH542" s="42" t="s">
        <v>4064</v>
      </c>
      <c r="BI542" s="43" t="s">
        <v>4062</v>
      </c>
      <c r="BJ542" s="43" t="s">
        <v>4062</v>
      </c>
      <c r="BK542" s="43" t="s">
        <v>4062</v>
      </c>
      <c r="BL542" s="42" t="s">
        <v>40</v>
      </c>
      <c r="BM542" s="42" t="s">
        <v>40</v>
      </c>
      <c r="BN542" s="43" t="s">
        <v>4062</v>
      </c>
      <c r="BO542" s="43" t="s">
        <v>4062</v>
      </c>
      <c r="BP542" s="43" t="s">
        <v>4062</v>
      </c>
      <c r="BQ542" s="43" t="s">
        <v>4062</v>
      </c>
      <c r="BR542" s="43" t="s">
        <v>4062</v>
      </c>
      <c r="BS542" s="43" t="s">
        <v>4062</v>
      </c>
      <c r="BT542" s="43" t="s">
        <v>4062</v>
      </c>
    </row>
    <row r="543" spans="1:72" s="42" customFormat="1" x14ac:dyDescent="0.2">
      <c r="A543" s="33">
        <v>54463340</v>
      </c>
      <c r="B543" s="34" t="s">
        <v>1854</v>
      </c>
      <c r="C543" s="34" t="s">
        <v>51</v>
      </c>
      <c r="D543" s="34" t="s">
        <v>1858</v>
      </c>
      <c r="E543" s="34" t="s">
        <v>542</v>
      </c>
      <c r="F543" s="34" t="s">
        <v>1978</v>
      </c>
      <c r="G543" s="34" t="s">
        <v>1966</v>
      </c>
      <c r="H543" s="34" t="s">
        <v>2210</v>
      </c>
      <c r="I543" s="36">
        <v>19225750</v>
      </c>
      <c r="J543" s="37">
        <v>41276</v>
      </c>
      <c r="K543" s="34" t="s">
        <v>1856</v>
      </c>
      <c r="L543" s="34" t="s">
        <v>33</v>
      </c>
      <c r="M543" s="34" t="s">
        <v>34</v>
      </c>
      <c r="N543" s="37">
        <v>41379</v>
      </c>
      <c r="O543" s="37">
        <f t="shared" si="35"/>
        <v>41276</v>
      </c>
      <c r="P543" s="38">
        <v>365</v>
      </c>
      <c r="Q543" s="37" t="s">
        <v>2297</v>
      </c>
      <c r="R543" s="37">
        <f t="shared" si="34"/>
        <v>41641</v>
      </c>
      <c r="S543" s="38">
        <f t="shared" si="33"/>
        <v>-262</v>
      </c>
      <c r="T543" s="39" t="s">
        <v>2298</v>
      </c>
      <c r="U543" s="34" t="s">
        <v>1577</v>
      </c>
      <c r="V543" s="37">
        <v>41445</v>
      </c>
      <c r="W543" s="40" t="s">
        <v>1625</v>
      </c>
      <c r="X543" s="37" t="s">
        <v>1579</v>
      </c>
      <c r="Y543" s="40" t="s">
        <v>334</v>
      </c>
      <c r="Z543" s="40" t="s">
        <v>1580</v>
      </c>
      <c r="AA543" s="34" t="s">
        <v>1857</v>
      </c>
      <c r="AB543" s="34" t="s">
        <v>153</v>
      </c>
      <c r="AC543" s="45" t="s">
        <v>40</v>
      </c>
      <c r="AD543" s="45" t="s">
        <v>40</v>
      </c>
      <c r="AE543" s="45" t="s">
        <v>40</v>
      </c>
      <c r="AF543" s="45" t="s">
        <v>40</v>
      </c>
      <c r="AG543" s="45" t="s">
        <v>40</v>
      </c>
      <c r="AH543" s="34" t="s">
        <v>129</v>
      </c>
      <c r="AI543" s="34" t="s">
        <v>47</v>
      </c>
      <c r="AJ543" s="33">
        <v>79955732</v>
      </c>
      <c r="AK543" s="40" t="s">
        <v>247</v>
      </c>
      <c r="AL543" s="40" t="s">
        <v>49</v>
      </c>
      <c r="AM543" s="40" t="s">
        <v>50</v>
      </c>
      <c r="AN543" s="40" t="s">
        <v>3476</v>
      </c>
      <c r="AO543" s="40" t="s">
        <v>4009</v>
      </c>
      <c r="AP543" s="40" t="s">
        <v>2327</v>
      </c>
      <c r="AQ543" s="40" t="s">
        <v>2329</v>
      </c>
      <c r="AR543" s="38">
        <v>54463340</v>
      </c>
      <c r="AS543" s="42" t="s">
        <v>4064</v>
      </c>
      <c r="AT543" s="43" t="s">
        <v>4062</v>
      </c>
      <c r="AU543" s="33">
        <v>54463340</v>
      </c>
      <c r="AV543" s="33" t="s">
        <v>2930</v>
      </c>
      <c r="AW543" s="33" t="s">
        <v>4080</v>
      </c>
      <c r="AX543" s="40" t="s">
        <v>4057</v>
      </c>
      <c r="AY543" s="40" t="s">
        <v>4058</v>
      </c>
      <c r="AZ543" s="43" t="s">
        <v>4062</v>
      </c>
      <c r="BA543" s="42" t="s">
        <v>4064</v>
      </c>
      <c r="BB543" s="43" t="s">
        <v>4062</v>
      </c>
      <c r="BC543" s="43" t="s">
        <v>4062</v>
      </c>
      <c r="BD543" s="43" t="s">
        <v>4062</v>
      </c>
      <c r="BE543" s="42" t="s">
        <v>4070</v>
      </c>
      <c r="BF543" s="42" t="s">
        <v>4058</v>
      </c>
      <c r="BG543" s="43" t="s">
        <v>4062</v>
      </c>
      <c r="BH543" s="42" t="s">
        <v>4064</v>
      </c>
      <c r="BI543" s="43" t="s">
        <v>4062</v>
      </c>
      <c r="BJ543" s="43" t="s">
        <v>4062</v>
      </c>
      <c r="BK543" s="43" t="s">
        <v>4062</v>
      </c>
      <c r="BL543" s="42" t="s">
        <v>40</v>
      </c>
      <c r="BM543" s="42" t="s">
        <v>40</v>
      </c>
      <c r="BN543" s="43" t="s">
        <v>4062</v>
      </c>
      <c r="BO543" s="43" t="s">
        <v>4062</v>
      </c>
      <c r="BP543" s="43" t="s">
        <v>4062</v>
      </c>
      <c r="BQ543" s="43" t="s">
        <v>4062</v>
      </c>
      <c r="BR543" s="43" t="s">
        <v>4062</v>
      </c>
      <c r="BS543" s="43" t="s">
        <v>4062</v>
      </c>
      <c r="BT543" s="43" t="s">
        <v>4062</v>
      </c>
    </row>
    <row r="544" spans="1:72" s="42" customFormat="1" x14ac:dyDescent="0.2">
      <c r="A544" s="33">
        <v>54463343</v>
      </c>
      <c r="B544" s="34" t="s">
        <v>1859</v>
      </c>
      <c r="C544" s="34" t="s">
        <v>54</v>
      </c>
      <c r="D544" s="34" t="s">
        <v>369</v>
      </c>
      <c r="E544" s="35" t="s">
        <v>2323</v>
      </c>
      <c r="F544" s="34" t="s">
        <v>1963</v>
      </c>
      <c r="G544" s="34" t="s">
        <v>1945</v>
      </c>
      <c r="H544" s="34" t="s">
        <v>2200</v>
      </c>
      <c r="I544" s="36">
        <v>2385000</v>
      </c>
      <c r="J544" s="37">
        <v>41264</v>
      </c>
      <c r="K544" s="34" t="s">
        <v>1860</v>
      </c>
      <c r="L544" s="34" t="s">
        <v>33</v>
      </c>
      <c r="M544" s="34" t="s">
        <v>34</v>
      </c>
      <c r="N544" s="37">
        <v>41379</v>
      </c>
      <c r="O544" s="37">
        <f t="shared" si="35"/>
        <v>41264</v>
      </c>
      <c r="P544" s="38">
        <v>365</v>
      </c>
      <c r="Q544" s="37" t="s">
        <v>2297</v>
      </c>
      <c r="R544" s="37">
        <f t="shared" si="34"/>
        <v>41629</v>
      </c>
      <c r="S544" s="38">
        <f t="shared" si="33"/>
        <v>-250</v>
      </c>
      <c r="T544" s="39" t="s">
        <v>2298</v>
      </c>
      <c r="U544" s="34" t="s">
        <v>1577</v>
      </c>
      <c r="V544" s="37">
        <v>41445</v>
      </c>
      <c r="W544" s="40" t="s">
        <v>1625</v>
      </c>
      <c r="X544" s="37" t="s">
        <v>1579</v>
      </c>
      <c r="Y544" s="40" t="s">
        <v>334</v>
      </c>
      <c r="Z544" s="40" t="s">
        <v>1580</v>
      </c>
      <c r="AA544" s="34" t="s">
        <v>1861</v>
      </c>
      <c r="AB544" s="34" t="s">
        <v>539</v>
      </c>
      <c r="AC544" s="45" t="s">
        <v>40</v>
      </c>
      <c r="AD544" s="45" t="s">
        <v>40</v>
      </c>
      <c r="AE544" s="45" t="s">
        <v>40</v>
      </c>
      <c r="AF544" s="45" t="s">
        <v>40</v>
      </c>
      <c r="AG544" s="45" t="s">
        <v>40</v>
      </c>
      <c r="AH544" s="34" t="s">
        <v>581</v>
      </c>
      <c r="AI544" s="34" t="s">
        <v>82</v>
      </c>
      <c r="AJ544" s="33">
        <v>96091515137</v>
      </c>
      <c r="AK544" s="40" t="s">
        <v>247</v>
      </c>
      <c r="AL544" s="40" t="s">
        <v>49</v>
      </c>
      <c r="AM544" s="40" t="s">
        <v>50</v>
      </c>
      <c r="AN544" s="40" t="s">
        <v>3477</v>
      </c>
      <c r="AO544" s="40" t="s">
        <v>4010</v>
      </c>
      <c r="AP544" s="40" t="s">
        <v>2327</v>
      </c>
      <c r="AQ544" s="40" t="s">
        <v>2329</v>
      </c>
      <c r="AR544" s="38">
        <v>54463343</v>
      </c>
      <c r="AS544" s="42" t="s">
        <v>4064</v>
      </c>
      <c r="AT544" s="43" t="s">
        <v>4062</v>
      </c>
      <c r="AU544" s="33">
        <v>54463343</v>
      </c>
      <c r="AV544" s="33" t="s">
        <v>2931</v>
      </c>
      <c r="AW544" s="33" t="s">
        <v>4080</v>
      </c>
      <c r="AX544" s="40" t="s">
        <v>4057</v>
      </c>
      <c r="AY544" s="40" t="s">
        <v>4058</v>
      </c>
      <c r="AZ544" s="43" t="s">
        <v>4062</v>
      </c>
      <c r="BA544" s="42" t="s">
        <v>4064</v>
      </c>
      <c r="BB544" s="43" t="s">
        <v>4062</v>
      </c>
      <c r="BC544" s="43" t="s">
        <v>4062</v>
      </c>
      <c r="BD544" s="43" t="s">
        <v>4062</v>
      </c>
      <c r="BE544" s="42" t="s">
        <v>4070</v>
      </c>
      <c r="BF544" s="42" t="s">
        <v>4058</v>
      </c>
      <c r="BG544" s="43" t="s">
        <v>4062</v>
      </c>
      <c r="BH544" s="42" t="s">
        <v>4064</v>
      </c>
      <c r="BI544" s="43" t="s">
        <v>4062</v>
      </c>
      <c r="BJ544" s="43" t="s">
        <v>4062</v>
      </c>
      <c r="BK544" s="43" t="s">
        <v>4062</v>
      </c>
      <c r="BL544" s="42" t="s">
        <v>40</v>
      </c>
      <c r="BM544" s="42" t="s">
        <v>40</v>
      </c>
      <c r="BN544" s="43" t="s">
        <v>4062</v>
      </c>
      <c r="BO544" s="43" t="s">
        <v>4062</v>
      </c>
      <c r="BP544" s="43" t="s">
        <v>4062</v>
      </c>
      <c r="BQ544" s="43" t="s">
        <v>4062</v>
      </c>
      <c r="BR544" s="43" t="s">
        <v>4062</v>
      </c>
      <c r="BS544" s="43" t="s">
        <v>4062</v>
      </c>
      <c r="BT544" s="43" t="s">
        <v>4062</v>
      </c>
    </row>
    <row r="545" spans="1:72" s="42" customFormat="1" x14ac:dyDescent="0.2">
      <c r="A545" s="33">
        <v>54463343</v>
      </c>
      <c r="B545" s="34" t="s">
        <v>1859</v>
      </c>
      <c r="C545" s="34" t="s">
        <v>30</v>
      </c>
      <c r="D545" s="34" t="s">
        <v>1862</v>
      </c>
      <c r="E545" s="35" t="s">
        <v>768</v>
      </c>
      <c r="F545" s="34" t="s">
        <v>1944</v>
      </c>
      <c r="G545" s="34" t="s">
        <v>1945</v>
      </c>
      <c r="H545" s="34" t="s">
        <v>2200</v>
      </c>
      <c r="I545" s="36">
        <v>470000</v>
      </c>
      <c r="J545" s="37">
        <v>41264</v>
      </c>
      <c r="K545" s="34" t="s">
        <v>1860</v>
      </c>
      <c r="L545" s="34" t="s">
        <v>33</v>
      </c>
      <c r="M545" s="34" t="s">
        <v>34</v>
      </c>
      <c r="N545" s="37">
        <v>41379</v>
      </c>
      <c r="O545" s="37">
        <f t="shared" si="35"/>
        <v>41264</v>
      </c>
      <c r="P545" s="38">
        <v>365</v>
      </c>
      <c r="Q545" s="37" t="s">
        <v>2297</v>
      </c>
      <c r="R545" s="37">
        <f t="shared" si="34"/>
        <v>41629</v>
      </c>
      <c r="S545" s="38">
        <f t="shared" si="33"/>
        <v>-250</v>
      </c>
      <c r="T545" s="39" t="s">
        <v>2298</v>
      </c>
      <c r="U545" s="34" t="s">
        <v>1577</v>
      </c>
      <c r="V545" s="37">
        <v>41445</v>
      </c>
      <c r="W545" s="40" t="s">
        <v>1625</v>
      </c>
      <c r="X545" s="37" t="s">
        <v>1579</v>
      </c>
      <c r="Y545" s="40" t="s">
        <v>334</v>
      </c>
      <c r="Z545" s="40" t="s">
        <v>1580</v>
      </c>
      <c r="AA545" s="34" t="s">
        <v>1861</v>
      </c>
      <c r="AB545" s="34" t="s">
        <v>539</v>
      </c>
      <c r="AC545" s="45" t="s">
        <v>40</v>
      </c>
      <c r="AD545" s="45" t="s">
        <v>40</v>
      </c>
      <c r="AE545" s="45" t="s">
        <v>40</v>
      </c>
      <c r="AF545" s="45" t="s">
        <v>40</v>
      </c>
      <c r="AG545" s="45" t="s">
        <v>40</v>
      </c>
      <c r="AH545" s="34" t="s">
        <v>581</v>
      </c>
      <c r="AI545" s="34" t="s">
        <v>82</v>
      </c>
      <c r="AJ545" s="33">
        <v>96091515137</v>
      </c>
      <c r="AK545" s="40" t="s">
        <v>247</v>
      </c>
      <c r="AL545" s="40" t="s">
        <v>49</v>
      </c>
      <c r="AM545" s="40" t="s">
        <v>50</v>
      </c>
      <c r="AN545" s="40" t="s">
        <v>3478</v>
      </c>
      <c r="AO545" s="40" t="s">
        <v>4011</v>
      </c>
      <c r="AP545" s="40" t="s">
        <v>2327</v>
      </c>
      <c r="AQ545" s="40" t="s">
        <v>2329</v>
      </c>
      <c r="AR545" s="38">
        <v>54463343</v>
      </c>
      <c r="AS545" s="42" t="s">
        <v>4064</v>
      </c>
      <c r="AT545" s="43" t="s">
        <v>4062</v>
      </c>
      <c r="AU545" s="33">
        <v>54463343</v>
      </c>
      <c r="AV545" s="33" t="s">
        <v>2932</v>
      </c>
      <c r="AW545" s="33" t="s">
        <v>4080</v>
      </c>
      <c r="AX545" s="40" t="s">
        <v>4057</v>
      </c>
      <c r="AY545" s="40" t="s">
        <v>4058</v>
      </c>
      <c r="AZ545" s="43" t="s">
        <v>4062</v>
      </c>
      <c r="BA545" s="42" t="s">
        <v>4064</v>
      </c>
      <c r="BB545" s="43" t="s">
        <v>4062</v>
      </c>
      <c r="BC545" s="43" t="s">
        <v>4062</v>
      </c>
      <c r="BD545" s="43" t="s">
        <v>4062</v>
      </c>
      <c r="BE545" s="42" t="s">
        <v>4070</v>
      </c>
      <c r="BF545" s="42" t="s">
        <v>4058</v>
      </c>
      <c r="BG545" s="43" t="s">
        <v>4062</v>
      </c>
      <c r="BH545" s="42" t="s">
        <v>4064</v>
      </c>
      <c r="BI545" s="43" t="s">
        <v>4062</v>
      </c>
      <c r="BJ545" s="43" t="s">
        <v>4062</v>
      </c>
      <c r="BK545" s="43" t="s">
        <v>4062</v>
      </c>
      <c r="BL545" s="42" t="s">
        <v>40</v>
      </c>
      <c r="BM545" s="42" t="s">
        <v>40</v>
      </c>
      <c r="BN545" s="43" t="s">
        <v>4062</v>
      </c>
      <c r="BO545" s="43" t="s">
        <v>4062</v>
      </c>
      <c r="BP545" s="43" t="s">
        <v>4062</v>
      </c>
      <c r="BQ545" s="43" t="s">
        <v>4062</v>
      </c>
      <c r="BR545" s="43" t="s">
        <v>4062</v>
      </c>
      <c r="BS545" s="43" t="s">
        <v>4062</v>
      </c>
      <c r="BT545" s="43" t="s">
        <v>4062</v>
      </c>
    </row>
    <row r="546" spans="1:72" s="42" customFormat="1" x14ac:dyDescent="0.2">
      <c r="A546" s="33">
        <v>54463343</v>
      </c>
      <c r="B546" s="34" t="s">
        <v>1859</v>
      </c>
      <c r="C546" s="34" t="s">
        <v>51</v>
      </c>
      <c r="D546" s="34" t="s">
        <v>143</v>
      </c>
      <c r="E546" s="34" t="s">
        <v>2322</v>
      </c>
      <c r="F546" s="34" t="s">
        <v>1946</v>
      </c>
      <c r="G546" s="34" t="s">
        <v>1945</v>
      </c>
      <c r="H546" s="34" t="s">
        <v>2200</v>
      </c>
      <c r="I546" s="36">
        <v>180000</v>
      </c>
      <c r="J546" s="37">
        <v>41264</v>
      </c>
      <c r="K546" s="34" t="s">
        <v>1860</v>
      </c>
      <c r="L546" s="34" t="s">
        <v>33</v>
      </c>
      <c r="M546" s="34" t="s">
        <v>34</v>
      </c>
      <c r="N546" s="37">
        <v>41379</v>
      </c>
      <c r="O546" s="37">
        <f t="shared" si="35"/>
        <v>41264</v>
      </c>
      <c r="P546" s="38">
        <v>365</v>
      </c>
      <c r="Q546" s="37" t="s">
        <v>2297</v>
      </c>
      <c r="R546" s="37">
        <f t="shared" si="34"/>
        <v>41629</v>
      </c>
      <c r="S546" s="38">
        <f t="shared" si="33"/>
        <v>-250</v>
      </c>
      <c r="T546" s="39" t="s">
        <v>2298</v>
      </c>
      <c r="U546" s="34" t="s">
        <v>1577</v>
      </c>
      <c r="V546" s="37">
        <v>41445</v>
      </c>
      <c r="W546" s="40" t="s">
        <v>1625</v>
      </c>
      <c r="X546" s="37" t="s">
        <v>1579</v>
      </c>
      <c r="Y546" s="40" t="s">
        <v>334</v>
      </c>
      <c r="Z546" s="40" t="s">
        <v>1580</v>
      </c>
      <c r="AA546" s="34" t="s">
        <v>1861</v>
      </c>
      <c r="AB546" s="34" t="s">
        <v>539</v>
      </c>
      <c r="AC546" s="45" t="s">
        <v>40</v>
      </c>
      <c r="AD546" s="45" t="s">
        <v>40</v>
      </c>
      <c r="AE546" s="45" t="s">
        <v>40</v>
      </c>
      <c r="AF546" s="45" t="s">
        <v>40</v>
      </c>
      <c r="AG546" s="45" t="s">
        <v>40</v>
      </c>
      <c r="AH546" s="34" t="s">
        <v>581</v>
      </c>
      <c r="AI546" s="34" t="s">
        <v>82</v>
      </c>
      <c r="AJ546" s="33">
        <v>96091515137</v>
      </c>
      <c r="AK546" s="40" t="s">
        <v>247</v>
      </c>
      <c r="AL546" s="40" t="s">
        <v>49</v>
      </c>
      <c r="AM546" s="40" t="s">
        <v>50</v>
      </c>
      <c r="AN546" s="40" t="s">
        <v>3479</v>
      </c>
      <c r="AO546" s="40" t="s">
        <v>4012</v>
      </c>
      <c r="AP546" s="40" t="s">
        <v>2327</v>
      </c>
      <c r="AQ546" s="40" t="s">
        <v>2329</v>
      </c>
      <c r="AR546" s="38">
        <v>54463343</v>
      </c>
      <c r="AS546" s="42" t="s">
        <v>4064</v>
      </c>
      <c r="AT546" s="43" t="s">
        <v>4062</v>
      </c>
      <c r="AU546" s="33">
        <v>54463343</v>
      </c>
      <c r="AV546" s="33" t="s">
        <v>2933</v>
      </c>
      <c r="AW546" s="33" t="s">
        <v>4080</v>
      </c>
      <c r="AX546" s="40" t="s">
        <v>4057</v>
      </c>
      <c r="AY546" s="40" t="s">
        <v>4058</v>
      </c>
      <c r="AZ546" s="43" t="s">
        <v>4062</v>
      </c>
      <c r="BA546" s="42" t="s">
        <v>4064</v>
      </c>
      <c r="BB546" s="43" t="s">
        <v>4062</v>
      </c>
      <c r="BC546" s="43" t="s">
        <v>4062</v>
      </c>
      <c r="BD546" s="43" t="s">
        <v>4062</v>
      </c>
      <c r="BE546" s="42" t="s">
        <v>4070</v>
      </c>
      <c r="BF546" s="42" t="s">
        <v>4058</v>
      </c>
      <c r="BG546" s="43" t="s">
        <v>4062</v>
      </c>
      <c r="BH546" s="42" t="s">
        <v>4064</v>
      </c>
      <c r="BI546" s="43" t="s">
        <v>4062</v>
      </c>
      <c r="BJ546" s="43" t="s">
        <v>4062</v>
      </c>
      <c r="BK546" s="43" t="s">
        <v>4062</v>
      </c>
      <c r="BL546" s="42" t="s">
        <v>40</v>
      </c>
      <c r="BM546" s="42" t="s">
        <v>40</v>
      </c>
      <c r="BN546" s="43" t="s">
        <v>4062</v>
      </c>
      <c r="BO546" s="43" t="s">
        <v>4062</v>
      </c>
      <c r="BP546" s="43" t="s">
        <v>4062</v>
      </c>
      <c r="BQ546" s="43" t="s">
        <v>4062</v>
      </c>
      <c r="BR546" s="43" t="s">
        <v>4062</v>
      </c>
      <c r="BS546" s="43" t="s">
        <v>4062</v>
      </c>
      <c r="BT546" s="43" t="s">
        <v>4062</v>
      </c>
    </row>
    <row r="547" spans="1:72" s="42" customFormat="1" x14ac:dyDescent="0.2">
      <c r="A547" s="33">
        <v>54463345</v>
      </c>
      <c r="B547" s="34" t="s">
        <v>1863</v>
      </c>
      <c r="C547" s="34" t="s">
        <v>51</v>
      </c>
      <c r="D547" s="34" t="s">
        <v>169</v>
      </c>
      <c r="E547" s="34" t="s">
        <v>2322</v>
      </c>
      <c r="F547" s="34" t="s">
        <v>1946</v>
      </c>
      <c r="G547" s="34" t="s">
        <v>2147</v>
      </c>
      <c r="H547" s="34" t="s">
        <v>2278</v>
      </c>
      <c r="I547" s="36">
        <v>180000</v>
      </c>
      <c r="J547" s="37">
        <v>41291</v>
      </c>
      <c r="K547" s="34" t="s">
        <v>1864</v>
      </c>
      <c r="L547" s="34" t="s">
        <v>33</v>
      </c>
      <c r="M547" s="34" t="s">
        <v>34</v>
      </c>
      <c r="N547" s="37">
        <v>41379</v>
      </c>
      <c r="O547" s="37">
        <f t="shared" si="35"/>
        <v>41291</v>
      </c>
      <c r="P547" s="38">
        <v>365</v>
      </c>
      <c r="Q547" s="37" t="s">
        <v>2297</v>
      </c>
      <c r="R547" s="37">
        <f t="shared" si="34"/>
        <v>41656</v>
      </c>
      <c r="S547" s="38">
        <f t="shared" si="33"/>
        <v>-277</v>
      </c>
      <c r="T547" s="39" t="s">
        <v>2298</v>
      </c>
      <c r="U547" s="34" t="s">
        <v>1577</v>
      </c>
      <c r="V547" s="37">
        <v>41445</v>
      </c>
      <c r="W547" s="40" t="s">
        <v>1625</v>
      </c>
      <c r="X547" s="37" t="s">
        <v>1579</v>
      </c>
      <c r="Y547" s="40" t="s">
        <v>334</v>
      </c>
      <c r="Z547" s="40" t="s">
        <v>1580</v>
      </c>
      <c r="AA547" s="34" t="s">
        <v>1865</v>
      </c>
      <c r="AB547" s="34" t="s">
        <v>379</v>
      </c>
      <c r="AC547" s="45" t="s">
        <v>40</v>
      </c>
      <c r="AD547" s="45" t="s">
        <v>40</v>
      </c>
      <c r="AE547" s="45" t="s">
        <v>40</v>
      </c>
      <c r="AF547" s="45" t="s">
        <v>40</v>
      </c>
      <c r="AG547" s="45" t="s">
        <v>40</v>
      </c>
      <c r="AH547" s="34" t="s">
        <v>1866</v>
      </c>
      <c r="AI547" s="34" t="s">
        <v>47</v>
      </c>
      <c r="AJ547" s="33">
        <v>79938936</v>
      </c>
      <c r="AK547" s="40" t="s">
        <v>247</v>
      </c>
      <c r="AL547" s="40" t="s">
        <v>49</v>
      </c>
      <c r="AM547" s="40" t="s">
        <v>50</v>
      </c>
      <c r="AN547" s="40" t="s">
        <v>3480</v>
      </c>
      <c r="AO547" s="40" t="s">
        <v>4013</v>
      </c>
      <c r="AP547" s="40" t="s">
        <v>2327</v>
      </c>
      <c r="AQ547" s="40" t="s">
        <v>2329</v>
      </c>
      <c r="AR547" s="38">
        <v>54463345</v>
      </c>
      <c r="AS547" s="42" t="s">
        <v>4064</v>
      </c>
      <c r="AT547" s="43" t="s">
        <v>4062</v>
      </c>
      <c r="AU547" s="33">
        <v>54463345</v>
      </c>
      <c r="AV547" s="33" t="s">
        <v>2934</v>
      </c>
      <c r="AW547" s="33" t="s">
        <v>4080</v>
      </c>
      <c r="AX547" s="40" t="s">
        <v>4057</v>
      </c>
      <c r="AY547" s="40" t="s">
        <v>4058</v>
      </c>
      <c r="AZ547" s="43" t="s">
        <v>4062</v>
      </c>
      <c r="BA547" s="42" t="s">
        <v>4064</v>
      </c>
      <c r="BB547" s="43" t="s">
        <v>4062</v>
      </c>
      <c r="BC547" s="43" t="s">
        <v>4062</v>
      </c>
      <c r="BD547" s="43" t="s">
        <v>4062</v>
      </c>
      <c r="BE547" s="42" t="s">
        <v>4070</v>
      </c>
      <c r="BF547" s="42" t="s">
        <v>4058</v>
      </c>
      <c r="BG547" s="43" t="s">
        <v>4062</v>
      </c>
      <c r="BH547" s="42" t="s">
        <v>4064</v>
      </c>
      <c r="BI547" s="43" t="s">
        <v>4062</v>
      </c>
      <c r="BJ547" s="43" t="s">
        <v>4062</v>
      </c>
      <c r="BK547" s="43" t="s">
        <v>4062</v>
      </c>
      <c r="BL547" s="42" t="s">
        <v>40</v>
      </c>
      <c r="BM547" s="42" t="s">
        <v>40</v>
      </c>
      <c r="BN547" s="43" t="s">
        <v>4062</v>
      </c>
      <c r="BO547" s="43" t="s">
        <v>4062</v>
      </c>
      <c r="BP547" s="43" t="s">
        <v>4062</v>
      </c>
      <c r="BQ547" s="43" t="s">
        <v>4062</v>
      </c>
      <c r="BR547" s="43" t="s">
        <v>4062</v>
      </c>
      <c r="BS547" s="43" t="s">
        <v>4062</v>
      </c>
      <c r="BT547" s="43" t="s">
        <v>4062</v>
      </c>
    </row>
    <row r="548" spans="1:72" s="42" customFormat="1" x14ac:dyDescent="0.2">
      <c r="A548" s="33">
        <v>54463347</v>
      </c>
      <c r="B548" s="34" t="s">
        <v>1867</v>
      </c>
      <c r="C548" s="34" t="s">
        <v>30</v>
      </c>
      <c r="D548" s="34" t="s">
        <v>456</v>
      </c>
      <c r="E548" s="35" t="s">
        <v>768</v>
      </c>
      <c r="F548" s="34" t="s">
        <v>1965</v>
      </c>
      <c r="G548" s="34" t="s">
        <v>1964</v>
      </c>
      <c r="H548" s="34" t="s">
        <v>2209</v>
      </c>
      <c r="I548" s="36">
        <v>470000</v>
      </c>
      <c r="J548" s="37">
        <v>41282</v>
      </c>
      <c r="K548" s="34" t="s">
        <v>1868</v>
      </c>
      <c r="L548" s="34" t="s">
        <v>33</v>
      </c>
      <c r="M548" s="34" t="s">
        <v>34</v>
      </c>
      <c r="N548" s="37">
        <v>41379</v>
      </c>
      <c r="O548" s="37">
        <f t="shared" si="35"/>
        <v>41282</v>
      </c>
      <c r="P548" s="38">
        <v>365</v>
      </c>
      <c r="Q548" s="37" t="s">
        <v>2297</v>
      </c>
      <c r="R548" s="37">
        <f t="shared" si="34"/>
        <v>41647</v>
      </c>
      <c r="S548" s="38">
        <f t="shared" si="33"/>
        <v>-268</v>
      </c>
      <c r="T548" s="39" t="s">
        <v>2298</v>
      </c>
      <c r="U548" s="34" t="s">
        <v>1577</v>
      </c>
      <c r="V548" s="37">
        <v>41445</v>
      </c>
      <c r="W548" s="40" t="s">
        <v>1625</v>
      </c>
      <c r="X548" s="37" t="s">
        <v>1579</v>
      </c>
      <c r="Y548" s="40" t="s">
        <v>334</v>
      </c>
      <c r="Z548" s="40" t="s">
        <v>1580</v>
      </c>
      <c r="AA548" s="34" t="s">
        <v>384</v>
      </c>
      <c r="AB548" s="34" t="s">
        <v>385</v>
      </c>
      <c r="AC548" s="45" t="s">
        <v>40</v>
      </c>
      <c r="AD548" s="45" t="s">
        <v>40</v>
      </c>
      <c r="AE548" s="45" t="s">
        <v>40</v>
      </c>
      <c r="AF548" s="45" t="s">
        <v>40</v>
      </c>
      <c r="AG548" s="45" t="s">
        <v>40</v>
      </c>
      <c r="AH548" s="34" t="s">
        <v>386</v>
      </c>
      <c r="AI548" s="34" t="s">
        <v>47</v>
      </c>
      <c r="AJ548" s="33">
        <v>51835091</v>
      </c>
      <c r="AK548" s="40" t="s">
        <v>247</v>
      </c>
      <c r="AL548" s="40" t="s">
        <v>49</v>
      </c>
      <c r="AM548" s="40" t="s">
        <v>50</v>
      </c>
      <c r="AN548" s="40" t="s">
        <v>3481</v>
      </c>
      <c r="AO548" s="40" t="s">
        <v>4014</v>
      </c>
      <c r="AP548" s="40" t="s">
        <v>2327</v>
      </c>
      <c r="AQ548" s="40" t="s">
        <v>2329</v>
      </c>
      <c r="AR548" s="38">
        <v>54463347</v>
      </c>
      <c r="AS548" s="42" t="s">
        <v>4064</v>
      </c>
      <c r="AT548" s="43" t="s">
        <v>4062</v>
      </c>
      <c r="AU548" s="33">
        <v>54463347</v>
      </c>
      <c r="AV548" s="33" t="s">
        <v>2935</v>
      </c>
      <c r="AW548" s="33" t="s">
        <v>4080</v>
      </c>
      <c r="AX548" s="40" t="s">
        <v>4057</v>
      </c>
      <c r="AY548" s="40" t="s">
        <v>4058</v>
      </c>
      <c r="AZ548" s="43" t="s">
        <v>4062</v>
      </c>
      <c r="BA548" s="42" t="s">
        <v>4064</v>
      </c>
      <c r="BB548" s="43" t="s">
        <v>4062</v>
      </c>
      <c r="BC548" s="43" t="s">
        <v>4062</v>
      </c>
      <c r="BD548" s="43" t="s">
        <v>4062</v>
      </c>
      <c r="BE548" s="42" t="s">
        <v>4070</v>
      </c>
      <c r="BF548" s="42" t="s">
        <v>4058</v>
      </c>
      <c r="BG548" s="43" t="s">
        <v>4062</v>
      </c>
      <c r="BH548" s="42" t="s">
        <v>4064</v>
      </c>
      <c r="BI548" s="43" t="s">
        <v>4062</v>
      </c>
      <c r="BJ548" s="43" t="s">
        <v>4062</v>
      </c>
      <c r="BK548" s="43" t="s">
        <v>4062</v>
      </c>
      <c r="BL548" s="42" t="s">
        <v>40</v>
      </c>
      <c r="BM548" s="42" t="s">
        <v>40</v>
      </c>
      <c r="BN548" s="43" t="s">
        <v>4062</v>
      </c>
      <c r="BO548" s="43" t="s">
        <v>4062</v>
      </c>
      <c r="BP548" s="43" t="s">
        <v>4062</v>
      </c>
      <c r="BQ548" s="43" t="s">
        <v>4062</v>
      </c>
      <c r="BR548" s="43" t="s">
        <v>4062</v>
      </c>
      <c r="BS548" s="43" t="s">
        <v>4062</v>
      </c>
      <c r="BT548" s="43" t="s">
        <v>4062</v>
      </c>
    </row>
    <row r="549" spans="1:72" s="42" customFormat="1" x14ac:dyDescent="0.2">
      <c r="A549" s="33">
        <v>54463347</v>
      </c>
      <c r="B549" s="34" t="s">
        <v>1867</v>
      </c>
      <c r="C549" s="34" t="s">
        <v>54</v>
      </c>
      <c r="D549" s="34" t="s">
        <v>387</v>
      </c>
      <c r="E549" s="35" t="s">
        <v>2323</v>
      </c>
      <c r="F549" s="34" t="s">
        <v>1963</v>
      </c>
      <c r="G549" s="34" t="s">
        <v>1964</v>
      </c>
      <c r="H549" s="34" t="s">
        <v>2209</v>
      </c>
      <c r="I549" s="36">
        <v>2385000</v>
      </c>
      <c r="J549" s="37">
        <v>41282</v>
      </c>
      <c r="K549" s="34" t="s">
        <v>1868</v>
      </c>
      <c r="L549" s="34" t="s">
        <v>33</v>
      </c>
      <c r="M549" s="34" t="s">
        <v>34</v>
      </c>
      <c r="N549" s="37">
        <v>41379</v>
      </c>
      <c r="O549" s="37">
        <f t="shared" si="35"/>
        <v>41282</v>
      </c>
      <c r="P549" s="38">
        <v>365</v>
      </c>
      <c r="Q549" s="37" t="s">
        <v>2297</v>
      </c>
      <c r="R549" s="37">
        <f t="shared" si="34"/>
        <v>41647</v>
      </c>
      <c r="S549" s="38">
        <f t="shared" si="33"/>
        <v>-268</v>
      </c>
      <c r="T549" s="39" t="s">
        <v>2298</v>
      </c>
      <c r="U549" s="34" t="s">
        <v>1577</v>
      </c>
      <c r="V549" s="37">
        <v>41445</v>
      </c>
      <c r="W549" s="40" t="s">
        <v>1625</v>
      </c>
      <c r="X549" s="37" t="s">
        <v>1579</v>
      </c>
      <c r="Y549" s="40" t="s">
        <v>334</v>
      </c>
      <c r="Z549" s="40" t="s">
        <v>1580</v>
      </c>
      <c r="AA549" s="34" t="s">
        <v>384</v>
      </c>
      <c r="AB549" s="34" t="s">
        <v>385</v>
      </c>
      <c r="AC549" s="45" t="s">
        <v>40</v>
      </c>
      <c r="AD549" s="45" t="s">
        <v>40</v>
      </c>
      <c r="AE549" s="45" t="s">
        <v>40</v>
      </c>
      <c r="AF549" s="45" t="s">
        <v>40</v>
      </c>
      <c r="AG549" s="45" t="s">
        <v>40</v>
      </c>
      <c r="AH549" s="34" t="s">
        <v>386</v>
      </c>
      <c r="AI549" s="34" t="s">
        <v>47</v>
      </c>
      <c r="AJ549" s="33">
        <v>51835091</v>
      </c>
      <c r="AK549" s="40" t="s">
        <v>247</v>
      </c>
      <c r="AL549" s="40" t="s">
        <v>49</v>
      </c>
      <c r="AM549" s="40" t="s">
        <v>50</v>
      </c>
      <c r="AN549" s="40" t="s">
        <v>3006</v>
      </c>
      <c r="AO549" s="40" t="s">
        <v>3539</v>
      </c>
      <c r="AP549" s="40" t="s">
        <v>2327</v>
      </c>
      <c r="AQ549" s="40" t="s">
        <v>2329</v>
      </c>
      <c r="AR549" s="38">
        <v>54463347</v>
      </c>
      <c r="AS549" s="42" t="s">
        <v>4064</v>
      </c>
      <c r="AT549" s="43" t="s">
        <v>4062</v>
      </c>
      <c r="AU549" s="33">
        <v>54463347</v>
      </c>
      <c r="AV549" s="33" t="s">
        <v>2936</v>
      </c>
      <c r="AW549" s="33" t="s">
        <v>4080</v>
      </c>
      <c r="AX549" s="40" t="s">
        <v>4057</v>
      </c>
      <c r="AY549" s="40" t="s">
        <v>4058</v>
      </c>
      <c r="AZ549" s="43" t="s">
        <v>4062</v>
      </c>
      <c r="BA549" s="42" t="s">
        <v>4064</v>
      </c>
      <c r="BB549" s="43" t="s">
        <v>4062</v>
      </c>
      <c r="BC549" s="43" t="s">
        <v>4062</v>
      </c>
      <c r="BD549" s="43" t="s">
        <v>4062</v>
      </c>
      <c r="BE549" s="42" t="s">
        <v>4070</v>
      </c>
      <c r="BF549" s="42" t="s">
        <v>4058</v>
      </c>
      <c r="BG549" s="43" t="s">
        <v>4062</v>
      </c>
      <c r="BH549" s="42" t="s">
        <v>4064</v>
      </c>
      <c r="BI549" s="43" t="s">
        <v>4062</v>
      </c>
      <c r="BJ549" s="43" t="s">
        <v>4062</v>
      </c>
      <c r="BK549" s="43" t="s">
        <v>4062</v>
      </c>
      <c r="BL549" s="42" t="s">
        <v>40</v>
      </c>
      <c r="BM549" s="42" t="s">
        <v>40</v>
      </c>
      <c r="BN549" s="43" t="s">
        <v>4062</v>
      </c>
      <c r="BO549" s="43" t="s">
        <v>4062</v>
      </c>
      <c r="BP549" s="43" t="s">
        <v>4062</v>
      </c>
      <c r="BQ549" s="43" t="s">
        <v>4062</v>
      </c>
      <c r="BR549" s="43" t="s">
        <v>4062</v>
      </c>
      <c r="BS549" s="43" t="s">
        <v>4062</v>
      </c>
      <c r="BT549" s="43" t="s">
        <v>4062</v>
      </c>
    </row>
    <row r="550" spans="1:72" s="42" customFormat="1" x14ac:dyDescent="0.2">
      <c r="A550" s="33">
        <v>54463347</v>
      </c>
      <c r="B550" s="34" t="s">
        <v>1867</v>
      </c>
      <c r="C550" s="34" t="s">
        <v>51</v>
      </c>
      <c r="D550" s="34" t="s">
        <v>450</v>
      </c>
      <c r="E550" s="34" t="s">
        <v>2322</v>
      </c>
      <c r="F550" s="34" t="s">
        <v>1946</v>
      </c>
      <c r="G550" s="34" t="s">
        <v>1964</v>
      </c>
      <c r="H550" s="34" t="s">
        <v>2209</v>
      </c>
      <c r="I550" s="36">
        <v>180000</v>
      </c>
      <c r="J550" s="37">
        <v>41282</v>
      </c>
      <c r="K550" s="34" t="s">
        <v>1868</v>
      </c>
      <c r="L550" s="34" t="s">
        <v>33</v>
      </c>
      <c r="M550" s="34" t="s">
        <v>34</v>
      </c>
      <c r="N550" s="37">
        <v>41379</v>
      </c>
      <c r="O550" s="37">
        <f t="shared" si="35"/>
        <v>41282</v>
      </c>
      <c r="P550" s="38">
        <v>365</v>
      </c>
      <c r="Q550" s="37" t="s">
        <v>2297</v>
      </c>
      <c r="R550" s="37">
        <f t="shared" si="34"/>
        <v>41647</v>
      </c>
      <c r="S550" s="38">
        <f t="shared" si="33"/>
        <v>-268</v>
      </c>
      <c r="T550" s="39" t="s">
        <v>2298</v>
      </c>
      <c r="U550" s="34" t="s">
        <v>1577</v>
      </c>
      <c r="V550" s="37">
        <v>41445</v>
      </c>
      <c r="W550" s="40" t="s">
        <v>1625</v>
      </c>
      <c r="X550" s="37" t="s">
        <v>1579</v>
      </c>
      <c r="Y550" s="40" t="s">
        <v>334</v>
      </c>
      <c r="Z550" s="40" t="s">
        <v>1580</v>
      </c>
      <c r="AA550" s="34" t="s">
        <v>384</v>
      </c>
      <c r="AB550" s="34" t="s">
        <v>385</v>
      </c>
      <c r="AC550" s="45" t="s">
        <v>40</v>
      </c>
      <c r="AD550" s="45" t="s">
        <v>40</v>
      </c>
      <c r="AE550" s="45" t="s">
        <v>40</v>
      </c>
      <c r="AF550" s="45" t="s">
        <v>40</v>
      </c>
      <c r="AG550" s="45" t="s">
        <v>40</v>
      </c>
      <c r="AH550" s="34" t="s">
        <v>386</v>
      </c>
      <c r="AI550" s="34" t="s">
        <v>47</v>
      </c>
      <c r="AJ550" s="33">
        <v>51835091</v>
      </c>
      <c r="AK550" s="40" t="s">
        <v>247</v>
      </c>
      <c r="AL550" s="40" t="s">
        <v>49</v>
      </c>
      <c r="AM550" s="40" t="s">
        <v>50</v>
      </c>
      <c r="AN550" s="40" t="s">
        <v>3482</v>
      </c>
      <c r="AO550" s="40" t="s">
        <v>4015</v>
      </c>
      <c r="AP550" s="40" t="s">
        <v>2327</v>
      </c>
      <c r="AQ550" s="40" t="s">
        <v>2329</v>
      </c>
      <c r="AR550" s="38">
        <v>54463347</v>
      </c>
      <c r="AS550" s="42" t="s">
        <v>4064</v>
      </c>
      <c r="AT550" s="43" t="s">
        <v>4062</v>
      </c>
      <c r="AU550" s="33">
        <v>54463347</v>
      </c>
      <c r="AV550" s="33" t="s">
        <v>2937</v>
      </c>
      <c r="AW550" s="33" t="s">
        <v>4080</v>
      </c>
      <c r="AX550" s="40" t="s">
        <v>4057</v>
      </c>
      <c r="AY550" s="40" t="s">
        <v>4058</v>
      </c>
      <c r="AZ550" s="43" t="s">
        <v>4062</v>
      </c>
      <c r="BA550" s="42" t="s">
        <v>4064</v>
      </c>
      <c r="BB550" s="43" t="s">
        <v>4062</v>
      </c>
      <c r="BC550" s="43" t="s">
        <v>4062</v>
      </c>
      <c r="BD550" s="43" t="s">
        <v>4062</v>
      </c>
      <c r="BE550" s="42" t="s">
        <v>4070</v>
      </c>
      <c r="BF550" s="42" t="s">
        <v>4058</v>
      </c>
      <c r="BG550" s="43" t="s">
        <v>4062</v>
      </c>
      <c r="BH550" s="42" t="s">
        <v>4064</v>
      </c>
      <c r="BI550" s="43" t="s">
        <v>4062</v>
      </c>
      <c r="BJ550" s="43" t="s">
        <v>4062</v>
      </c>
      <c r="BK550" s="43" t="s">
        <v>4062</v>
      </c>
      <c r="BL550" s="42" t="s">
        <v>40</v>
      </c>
      <c r="BM550" s="42" t="s">
        <v>40</v>
      </c>
      <c r="BN550" s="43" t="s">
        <v>4062</v>
      </c>
      <c r="BO550" s="43" t="s">
        <v>4062</v>
      </c>
      <c r="BP550" s="43" t="s">
        <v>4062</v>
      </c>
      <c r="BQ550" s="43" t="s">
        <v>4062</v>
      </c>
      <c r="BR550" s="43" t="s">
        <v>4062</v>
      </c>
      <c r="BS550" s="43" t="s">
        <v>4062</v>
      </c>
      <c r="BT550" s="43" t="s">
        <v>4062</v>
      </c>
    </row>
    <row r="551" spans="1:72" s="42" customFormat="1" x14ac:dyDescent="0.2">
      <c r="A551" s="33">
        <v>54463348</v>
      </c>
      <c r="B551" s="34" t="s">
        <v>1869</v>
      </c>
      <c r="C551" s="34" t="s">
        <v>30</v>
      </c>
      <c r="D551" s="34" t="s">
        <v>122</v>
      </c>
      <c r="E551" s="35" t="s">
        <v>768</v>
      </c>
      <c r="F551" s="34" t="s">
        <v>1965</v>
      </c>
      <c r="G551" s="34" t="s">
        <v>1945</v>
      </c>
      <c r="H551" s="34" t="s">
        <v>2200</v>
      </c>
      <c r="I551" s="36">
        <v>470000</v>
      </c>
      <c r="J551" s="37">
        <v>41289</v>
      </c>
      <c r="K551" s="34" t="s">
        <v>1870</v>
      </c>
      <c r="L551" s="34" t="s">
        <v>33</v>
      </c>
      <c r="M551" s="34" t="s">
        <v>34</v>
      </c>
      <c r="N551" s="37">
        <v>41379</v>
      </c>
      <c r="O551" s="37">
        <f t="shared" si="35"/>
        <v>41289</v>
      </c>
      <c r="P551" s="38">
        <v>365</v>
      </c>
      <c r="Q551" s="37" t="s">
        <v>2297</v>
      </c>
      <c r="R551" s="37">
        <f t="shared" si="34"/>
        <v>41654</v>
      </c>
      <c r="S551" s="38">
        <f t="shared" si="33"/>
        <v>-275</v>
      </c>
      <c r="T551" s="39" t="s">
        <v>2298</v>
      </c>
      <c r="U551" s="34" t="s">
        <v>1577</v>
      </c>
      <c r="V551" s="37">
        <v>41445</v>
      </c>
      <c r="W551" s="40" t="s">
        <v>1625</v>
      </c>
      <c r="X551" s="37" t="s">
        <v>1579</v>
      </c>
      <c r="Y551" s="40" t="s">
        <v>334</v>
      </c>
      <c r="Z551" s="40" t="s">
        <v>1580</v>
      </c>
      <c r="AA551" s="34" t="s">
        <v>1871</v>
      </c>
      <c r="AB551" s="34" t="s">
        <v>332</v>
      </c>
      <c r="AC551" s="45" t="s">
        <v>40</v>
      </c>
      <c r="AD551" s="45" t="s">
        <v>40</v>
      </c>
      <c r="AE551" s="45" t="s">
        <v>40</v>
      </c>
      <c r="AF551" s="45" t="s">
        <v>40</v>
      </c>
      <c r="AG551" s="45" t="s">
        <v>40</v>
      </c>
      <c r="AH551" s="34" t="s">
        <v>108</v>
      </c>
      <c r="AI551" s="34" t="s">
        <v>82</v>
      </c>
      <c r="AJ551" s="33">
        <v>95091304962</v>
      </c>
      <c r="AK551" s="40" t="s">
        <v>247</v>
      </c>
      <c r="AL551" s="40" t="s">
        <v>49</v>
      </c>
      <c r="AM551" s="40" t="s">
        <v>50</v>
      </c>
      <c r="AN551" s="40" t="s">
        <v>3483</v>
      </c>
      <c r="AO551" s="40" t="s">
        <v>4016</v>
      </c>
      <c r="AP551" s="40" t="s">
        <v>2327</v>
      </c>
      <c r="AQ551" s="40" t="s">
        <v>2329</v>
      </c>
      <c r="AR551" s="38">
        <v>54463348</v>
      </c>
      <c r="AS551" s="42" t="s">
        <v>4064</v>
      </c>
      <c r="AT551" s="43" t="s">
        <v>4062</v>
      </c>
      <c r="AU551" s="33">
        <v>54463348</v>
      </c>
      <c r="AV551" s="33" t="s">
        <v>2938</v>
      </c>
      <c r="AW551" s="33" t="s">
        <v>4080</v>
      </c>
      <c r="AX551" s="40" t="s">
        <v>4057</v>
      </c>
      <c r="AY551" s="40" t="s">
        <v>4058</v>
      </c>
      <c r="AZ551" s="43" t="s">
        <v>4062</v>
      </c>
      <c r="BA551" s="42" t="s">
        <v>4064</v>
      </c>
      <c r="BB551" s="43" t="s">
        <v>4062</v>
      </c>
      <c r="BC551" s="43" t="s">
        <v>4062</v>
      </c>
      <c r="BD551" s="43" t="s">
        <v>4062</v>
      </c>
      <c r="BE551" s="42" t="s">
        <v>4070</v>
      </c>
      <c r="BF551" s="42" t="s">
        <v>4058</v>
      </c>
      <c r="BG551" s="43" t="s">
        <v>4062</v>
      </c>
      <c r="BH551" s="42" t="s">
        <v>4064</v>
      </c>
      <c r="BI551" s="43" t="s">
        <v>4062</v>
      </c>
      <c r="BJ551" s="43" t="s">
        <v>4062</v>
      </c>
      <c r="BK551" s="43" t="s">
        <v>4062</v>
      </c>
      <c r="BL551" s="42" t="s">
        <v>4074</v>
      </c>
      <c r="BM551" s="42" t="s">
        <v>4076</v>
      </c>
      <c r="BN551" s="42" t="s">
        <v>4064</v>
      </c>
      <c r="BO551" s="43" t="s">
        <v>4062</v>
      </c>
      <c r="BP551" s="43" t="s">
        <v>4062</v>
      </c>
      <c r="BQ551" s="43" t="s">
        <v>4062</v>
      </c>
      <c r="BR551" s="43" t="s">
        <v>4062</v>
      </c>
      <c r="BS551" s="43" t="s">
        <v>4062</v>
      </c>
      <c r="BT551" s="43" t="s">
        <v>4062</v>
      </c>
    </row>
    <row r="552" spans="1:72" s="42" customFormat="1" x14ac:dyDescent="0.2">
      <c r="A552" s="33">
        <v>54463348</v>
      </c>
      <c r="B552" s="34" t="s">
        <v>1869</v>
      </c>
      <c r="C552" s="34" t="s">
        <v>51</v>
      </c>
      <c r="D552" s="34" t="s">
        <v>450</v>
      </c>
      <c r="E552" s="34" t="s">
        <v>2322</v>
      </c>
      <c r="F552" s="34" t="s">
        <v>1946</v>
      </c>
      <c r="G552" s="34" t="s">
        <v>1945</v>
      </c>
      <c r="H552" s="34" t="s">
        <v>2200</v>
      </c>
      <c r="I552" s="36">
        <v>180000</v>
      </c>
      <c r="J552" s="37">
        <v>41289</v>
      </c>
      <c r="K552" s="34" t="s">
        <v>1870</v>
      </c>
      <c r="L552" s="34" t="s">
        <v>33</v>
      </c>
      <c r="M552" s="34" t="s">
        <v>34</v>
      </c>
      <c r="N552" s="37">
        <v>41379</v>
      </c>
      <c r="O552" s="37">
        <f t="shared" si="35"/>
        <v>41289</v>
      </c>
      <c r="P552" s="38">
        <v>365</v>
      </c>
      <c r="Q552" s="37" t="s">
        <v>2297</v>
      </c>
      <c r="R552" s="37">
        <f t="shared" si="34"/>
        <v>41654</v>
      </c>
      <c r="S552" s="38">
        <f t="shared" si="33"/>
        <v>-275</v>
      </c>
      <c r="T552" s="39" t="s">
        <v>2298</v>
      </c>
      <c r="U552" s="34" t="s">
        <v>1577</v>
      </c>
      <c r="V552" s="37">
        <v>41445</v>
      </c>
      <c r="W552" s="40" t="s">
        <v>1625</v>
      </c>
      <c r="X552" s="37" t="s">
        <v>1579</v>
      </c>
      <c r="Y552" s="40" t="s">
        <v>334</v>
      </c>
      <c r="Z552" s="40" t="s">
        <v>1580</v>
      </c>
      <c r="AA552" s="34" t="s">
        <v>1871</v>
      </c>
      <c r="AB552" s="34" t="s">
        <v>332</v>
      </c>
      <c r="AC552" s="45" t="s">
        <v>40</v>
      </c>
      <c r="AD552" s="45" t="s">
        <v>40</v>
      </c>
      <c r="AE552" s="45" t="s">
        <v>40</v>
      </c>
      <c r="AF552" s="45" t="s">
        <v>40</v>
      </c>
      <c r="AG552" s="45" t="s">
        <v>40</v>
      </c>
      <c r="AH552" s="34" t="s">
        <v>108</v>
      </c>
      <c r="AI552" s="34" t="s">
        <v>82</v>
      </c>
      <c r="AJ552" s="33">
        <v>95091304962</v>
      </c>
      <c r="AK552" s="40" t="s">
        <v>247</v>
      </c>
      <c r="AL552" s="40" t="s">
        <v>49</v>
      </c>
      <c r="AM552" s="40" t="s">
        <v>50</v>
      </c>
      <c r="AN552" s="40" t="s">
        <v>3484</v>
      </c>
      <c r="AO552" s="40" t="s">
        <v>4017</v>
      </c>
      <c r="AP552" s="40" t="s">
        <v>2327</v>
      </c>
      <c r="AQ552" s="40" t="s">
        <v>2329</v>
      </c>
      <c r="AR552" s="38">
        <v>54463348</v>
      </c>
      <c r="AS552" s="42" t="s">
        <v>4064</v>
      </c>
      <c r="AT552" s="43" t="s">
        <v>4062</v>
      </c>
      <c r="AU552" s="33">
        <v>54463348</v>
      </c>
      <c r="AV552" s="33" t="s">
        <v>2939</v>
      </c>
      <c r="AW552" s="33" t="s">
        <v>4080</v>
      </c>
      <c r="AX552" s="40" t="s">
        <v>4057</v>
      </c>
      <c r="AY552" s="40" t="s">
        <v>4058</v>
      </c>
      <c r="AZ552" s="43" t="s">
        <v>4062</v>
      </c>
      <c r="BA552" s="42" t="s">
        <v>4064</v>
      </c>
      <c r="BB552" s="43" t="s">
        <v>4062</v>
      </c>
      <c r="BC552" s="43" t="s">
        <v>4062</v>
      </c>
      <c r="BD552" s="43" t="s">
        <v>4062</v>
      </c>
      <c r="BE552" s="42" t="s">
        <v>4070</v>
      </c>
      <c r="BF552" s="42" t="s">
        <v>4058</v>
      </c>
      <c r="BG552" s="43" t="s">
        <v>4062</v>
      </c>
      <c r="BH552" s="42" t="s">
        <v>4064</v>
      </c>
      <c r="BI552" s="43" t="s">
        <v>4062</v>
      </c>
      <c r="BJ552" s="43" t="s">
        <v>4062</v>
      </c>
      <c r="BK552" s="43" t="s">
        <v>4062</v>
      </c>
      <c r="BL552" s="42" t="s">
        <v>4074</v>
      </c>
      <c r="BM552" s="42" t="s">
        <v>4076</v>
      </c>
      <c r="BN552" s="42" t="s">
        <v>4064</v>
      </c>
      <c r="BO552" s="43" t="s">
        <v>4062</v>
      </c>
      <c r="BP552" s="43" t="s">
        <v>4062</v>
      </c>
      <c r="BQ552" s="43" t="s">
        <v>4062</v>
      </c>
      <c r="BR552" s="43" t="s">
        <v>4062</v>
      </c>
      <c r="BS552" s="43" t="s">
        <v>4062</v>
      </c>
      <c r="BT552" s="43" t="s">
        <v>4062</v>
      </c>
    </row>
    <row r="553" spans="1:72" s="42" customFormat="1" x14ac:dyDescent="0.2">
      <c r="A553" s="33">
        <v>54463348</v>
      </c>
      <c r="B553" s="34" t="s">
        <v>1869</v>
      </c>
      <c r="C553" s="34" t="s">
        <v>54</v>
      </c>
      <c r="D553" s="34" t="s">
        <v>1872</v>
      </c>
      <c r="E553" s="35" t="s">
        <v>2323</v>
      </c>
      <c r="F553" s="34" t="s">
        <v>1963</v>
      </c>
      <c r="G553" s="34" t="s">
        <v>1945</v>
      </c>
      <c r="H553" s="34" t="s">
        <v>2200</v>
      </c>
      <c r="I553" s="36">
        <v>2385000</v>
      </c>
      <c r="J553" s="37">
        <v>41289</v>
      </c>
      <c r="K553" s="34" t="s">
        <v>1870</v>
      </c>
      <c r="L553" s="34" t="s">
        <v>33</v>
      </c>
      <c r="M553" s="34" t="s">
        <v>34</v>
      </c>
      <c r="N553" s="37">
        <v>41379</v>
      </c>
      <c r="O553" s="37">
        <f t="shared" si="35"/>
        <v>41289</v>
      </c>
      <c r="P553" s="38">
        <v>365</v>
      </c>
      <c r="Q553" s="37" t="s">
        <v>2297</v>
      </c>
      <c r="R553" s="37">
        <f t="shared" si="34"/>
        <v>41654</v>
      </c>
      <c r="S553" s="38">
        <f t="shared" si="33"/>
        <v>-275</v>
      </c>
      <c r="T553" s="39" t="s">
        <v>2298</v>
      </c>
      <c r="U553" s="34" t="s">
        <v>1577</v>
      </c>
      <c r="V553" s="37">
        <v>41445</v>
      </c>
      <c r="W553" s="40" t="s">
        <v>1625</v>
      </c>
      <c r="X553" s="37" t="s">
        <v>1579</v>
      </c>
      <c r="Y553" s="40" t="s">
        <v>334</v>
      </c>
      <c r="Z553" s="40" t="s">
        <v>1580</v>
      </c>
      <c r="AA553" s="34" t="s">
        <v>1871</v>
      </c>
      <c r="AB553" s="34" t="s">
        <v>332</v>
      </c>
      <c r="AC553" s="45" t="s">
        <v>40</v>
      </c>
      <c r="AD553" s="45" t="s">
        <v>40</v>
      </c>
      <c r="AE553" s="45" t="s">
        <v>40</v>
      </c>
      <c r="AF553" s="45" t="s">
        <v>40</v>
      </c>
      <c r="AG553" s="45" t="s">
        <v>40</v>
      </c>
      <c r="AH553" s="34" t="s">
        <v>108</v>
      </c>
      <c r="AI553" s="34" t="s">
        <v>82</v>
      </c>
      <c r="AJ553" s="33">
        <v>95091304962</v>
      </c>
      <c r="AK553" s="40" t="s">
        <v>247</v>
      </c>
      <c r="AL553" s="40" t="s">
        <v>49</v>
      </c>
      <c r="AM553" s="40" t="s">
        <v>50</v>
      </c>
      <c r="AN553" s="40" t="s">
        <v>3485</v>
      </c>
      <c r="AO553" s="40" t="s">
        <v>4018</v>
      </c>
      <c r="AP553" s="40" t="s">
        <v>2327</v>
      </c>
      <c r="AQ553" s="40" t="s">
        <v>2329</v>
      </c>
      <c r="AR553" s="38">
        <v>54463348</v>
      </c>
      <c r="AS553" s="42" t="s">
        <v>4064</v>
      </c>
      <c r="AT553" s="43" t="s">
        <v>4062</v>
      </c>
      <c r="AU553" s="33">
        <v>54463348</v>
      </c>
      <c r="AV553" s="33" t="s">
        <v>2940</v>
      </c>
      <c r="AW553" s="33" t="s">
        <v>4080</v>
      </c>
      <c r="AX553" s="40" t="s">
        <v>4057</v>
      </c>
      <c r="AY553" s="40" t="s">
        <v>4058</v>
      </c>
      <c r="AZ553" s="43" t="s">
        <v>4062</v>
      </c>
      <c r="BA553" s="42" t="s">
        <v>4064</v>
      </c>
      <c r="BB553" s="43" t="s">
        <v>4062</v>
      </c>
      <c r="BC553" s="43" t="s">
        <v>4062</v>
      </c>
      <c r="BD553" s="43" t="s">
        <v>4062</v>
      </c>
      <c r="BE553" s="42" t="s">
        <v>4070</v>
      </c>
      <c r="BF553" s="42" t="s">
        <v>4058</v>
      </c>
      <c r="BG553" s="43" t="s">
        <v>4062</v>
      </c>
      <c r="BH553" s="42" t="s">
        <v>4064</v>
      </c>
      <c r="BI553" s="43" t="s">
        <v>4062</v>
      </c>
      <c r="BJ553" s="43" t="s">
        <v>4062</v>
      </c>
      <c r="BK553" s="43" t="s">
        <v>4062</v>
      </c>
      <c r="BL553" s="42" t="s">
        <v>4074</v>
      </c>
      <c r="BM553" s="42" t="s">
        <v>4076</v>
      </c>
      <c r="BN553" s="42" t="s">
        <v>4064</v>
      </c>
      <c r="BO553" s="43" t="s">
        <v>4062</v>
      </c>
      <c r="BP553" s="43" t="s">
        <v>4062</v>
      </c>
      <c r="BQ553" s="43" t="s">
        <v>4062</v>
      </c>
      <c r="BR553" s="43" t="s">
        <v>4062</v>
      </c>
      <c r="BS553" s="43" t="s">
        <v>4062</v>
      </c>
      <c r="BT553" s="43" t="s">
        <v>4062</v>
      </c>
    </row>
    <row r="554" spans="1:72" s="42" customFormat="1" x14ac:dyDescent="0.2">
      <c r="A554" s="33">
        <v>54463355</v>
      </c>
      <c r="B554" s="34" t="s">
        <v>1873</v>
      </c>
      <c r="C554" s="34" t="s">
        <v>30</v>
      </c>
      <c r="D554" s="34" t="s">
        <v>1874</v>
      </c>
      <c r="E554" s="35" t="s">
        <v>768</v>
      </c>
      <c r="F554" s="34" t="s">
        <v>1965</v>
      </c>
      <c r="G554" s="34" t="s">
        <v>2025</v>
      </c>
      <c r="H554" s="34" t="s">
        <v>2233</v>
      </c>
      <c r="I554" s="36">
        <v>470000</v>
      </c>
      <c r="J554" s="37">
        <v>41289</v>
      </c>
      <c r="K554" s="34" t="s">
        <v>1875</v>
      </c>
      <c r="L554" s="34" t="s">
        <v>33</v>
      </c>
      <c r="M554" s="34" t="s">
        <v>34</v>
      </c>
      <c r="N554" s="37">
        <v>41379</v>
      </c>
      <c r="O554" s="37">
        <f t="shared" si="35"/>
        <v>41289</v>
      </c>
      <c r="P554" s="38">
        <v>365</v>
      </c>
      <c r="Q554" s="37" t="s">
        <v>2297</v>
      </c>
      <c r="R554" s="37">
        <f t="shared" si="34"/>
        <v>41654</v>
      </c>
      <c r="S554" s="38">
        <f t="shared" si="33"/>
        <v>-275</v>
      </c>
      <c r="T554" s="39" t="s">
        <v>2298</v>
      </c>
      <c r="U554" s="34" t="s">
        <v>1577</v>
      </c>
      <c r="V554" s="37">
        <v>41445</v>
      </c>
      <c r="W554" s="40" t="s">
        <v>1625</v>
      </c>
      <c r="X554" s="37" t="s">
        <v>1579</v>
      </c>
      <c r="Y554" s="40" t="s">
        <v>334</v>
      </c>
      <c r="Z554" s="40" t="s">
        <v>1580</v>
      </c>
      <c r="AA554" s="34" t="s">
        <v>127</v>
      </c>
      <c r="AB554" s="34" t="s">
        <v>128</v>
      </c>
      <c r="AC554" s="45" t="s">
        <v>40</v>
      </c>
      <c r="AD554" s="45" t="s">
        <v>40</v>
      </c>
      <c r="AE554" s="45" t="s">
        <v>40</v>
      </c>
      <c r="AF554" s="45" t="s">
        <v>40</v>
      </c>
      <c r="AG554" s="45" t="s">
        <v>40</v>
      </c>
      <c r="AH554" s="34" t="s">
        <v>129</v>
      </c>
      <c r="AI554" s="34" t="s">
        <v>47</v>
      </c>
      <c r="AJ554" s="33">
        <v>79955732</v>
      </c>
      <c r="AK554" s="40" t="s">
        <v>247</v>
      </c>
      <c r="AL554" s="40" t="s">
        <v>49</v>
      </c>
      <c r="AM554" s="40" t="s">
        <v>50</v>
      </c>
      <c r="AN554" s="40" t="s">
        <v>3486</v>
      </c>
      <c r="AO554" s="40" t="s">
        <v>4019</v>
      </c>
      <c r="AP554" s="40" t="s">
        <v>2327</v>
      </c>
      <c r="AQ554" s="40" t="s">
        <v>2329</v>
      </c>
      <c r="AR554" s="38">
        <v>54463355</v>
      </c>
      <c r="AS554" s="42" t="s">
        <v>4064</v>
      </c>
      <c r="AT554" s="43" t="s">
        <v>4062</v>
      </c>
      <c r="AU554" s="33">
        <v>54463355</v>
      </c>
      <c r="AV554" s="33" t="s">
        <v>2941</v>
      </c>
      <c r="AW554" s="33" t="s">
        <v>4080</v>
      </c>
      <c r="AX554" s="40" t="s">
        <v>4057</v>
      </c>
      <c r="AY554" s="40" t="s">
        <v>4058</v>
      </c>
      <c r="AZ554" s="43" t="s">
        <v>4062</v>
      </c>
      <c r="BA554" s="42" t="s">
        <v>4064</v>
      </c>
      <c r="BB554" s="43" t="s">
        <v>4062</v>
      </c>
      <c r="BC554" s="43" t="s">
        <v>4062</v>
      </c>
      <c r="BD554" s="43" t="s">
        <v>4062</v>
      </c>
      <c r="BE554" s="42" t="s">
        <v>4070</v>
      </c>
      <c r="BF554" s="42" t="s">
        <v>4058</v>
      </c>
      <c r="BG554" s="43" t="s">
        <v>4062</v>
      </c>
      <c r="BH554" s="42" t="s">
        <v>4064</v>
      </c>
      <c r="BI554" s="43" t="s">
        <v>4062</v>
      </c>
      <c r="BJ554" s="43" t="s">
        <v>4062</v>
      </c>
      <c r="BK554" s="43" t="s">
        <v>4062</v>
      </c>
      <c r="BL554" s="42" t="s">
        <v>40</v>
      </c>
      <c r="BM554" s="42" t="s">
        <v>40</v>
      </c>
      <c r="BN554" s="43" t="s">
        <v>4062</v>
      </c>
      <c r="BO554" s="43" t="s">
        <v>4062</v>
      </c>
      <c r="BP554" s="43" t="s">
        <v>4062</v>
      </c>
      <c r="BQ554" s="43" t="s">
        <v>4062</v>
      </c>
      <c r="BR554" s="43" t="s">
        <v>4062</v>
      </c>
      <c r="BS554" s="43" t="s">
        <v>4062</v>
      </c>
      <c r="BT554" s="43" t="s">
        <v>4062</v>
      </c>
    </row>
    <row r="555" spans="1:72" s="42" customFormat="1" x14ac:dyDescent="0.2">
      <c r="A555" s="33">
        <v>54463355</v>
      </c>
      <c r="B555" s="34" t="s">
        <v>1873</v>
      </c>
      <c r="C555" s="34" t="s">
        <v>54</v>
      </c>
      <c r="D555" s="34" t="s">
        <v>387</v>
      </c>
      <c r="E555" s="35" t="s">
        <v>2323</v>
      </c>
      <c r="F555" s="34" t="s">
        <v>1963</v>
      </c>
      <c r="G555" s="34" t="s">
        <v>2025</v>
      </c>
      <c r="H555" s="34" t="s">
        <v>2233</v>
      </c>
      <c r="I555" s="36">
        <v>2385000</v>
      </c>
      <c r="J555" s="37">
        <v>41289</v>
      </c>
      <c r="K555" s="34" t="s">
        <v>1875</v>
      </c>
      <c r="L555" s="34" t="s">
        <v>33</v>
      </c>
      <c r="M555" s="34" t="s">
        <v>34</v>
      </c>
      <c r="N555" s="37">
        <v>41379</v>
      </c>
      <c r="O555" s="37">
        <f t="shared" si="35"/>
        <v>41289</v>
      </c>
      <c r="P555" s="38">
        <v>365</v>
      </c>
      <c r="Q555" s="37" t="s">
        <v>2297</v>
      </c>
      <c r="R555" s="37">
        <f t="shared" si="34"/>
        <v>41654</v>
      </c>
      <c r="S555" s="38">
        <f t="shared" si="33"/>
        <v>-275</v>
      </c>
      <c r="T555" s="39" t="s">
        <v>2298</v>
      </c>
      <c r="U555" s="34" t="s">
        <v>1577</v>
      </c>
      <c r="V555" s="37">
        <v>41445</v>
      </c>
      <c r="W555" s="40" t="s">
        <v>1625</v>
      </c>
      <c r="X555" s="37" t="s">
        <v>1579</v>
      </c>
      <c r="Y555" s="40" t="s">
        <v>334</v>
      </c>
      <c r="Z555" s="40" t="s">
        <v>1580</v>
      </c>
      <c r="AA555" s="34" t="s">
        <v>127</v>
      </c>
      <c r="AB555" s="34" t="s">
        <v>128</v>
      </c>
      <c r="AC555" s="45" t="s">
        <v>40</v>
      </c>
      <c r="AD555" s="45" t="s">
        <v>40</v>
      </c>
      <c r="AE555" s="45" t="s">
        <v>40</v>
      </c>
      <c r="AF555" s="45" t="s">
        <v>40</v>
      </c>
      <c r="AG555" s="45" t="s">
        <v>40</v>
      </c>
      <c r="AH555" s="34" t="s">
        <v>129</v>
      </c>
      <c r="AI555" s="34" t="s">
        <v>47</v>
      </c>
      <c r="AJ555" s="33">
        <v>79955732</v>
      </c>
      <c r="AK555" s="40" t="s">
        <v>247</v>
      </c>
      <c r="AL555" s="40" t="s">
        <v>49</v>
      </c>
      <c r="AM555" s="40" t="s">
        <v>50</v>
      </c>
      <c r="AN555" s="40" t="s">
        <v>3487</v>
      </c>
      <c r="AO555" s="40" t="s">
        <v>4020</v>
      </c>
      <c r="AP555" s="40" t="s">
        <v>2327</v>
      </c>
      <c r="AQ555" s="40" t="s">
        <v>2329</v>
      </c>
      <c r="AR555" s="38">
        <v>54463355</v>
      </c>
      <c r="AS555" s="42" t="s">
        <v>4064</v>
      </c>
      <c r="AT555" s="43" t="s">
        <v>4062</v>
      </c>
      <c r="AU555" s="33">
        <v>54463355</v>
      </c>
      <c r="AV555" s="33" t="s">
        <v>2942</v>
      </c>
      <c r="AW555" s="33" t="s">
        <v>4080</v>
      </c>
      <c r="AX555" s="40" t="s">
        <v>4057</v>
      </c>
      <c r="AY555" s="40" t="s">
        <v>4058</v>
      </c>
      <c r="AZ555" s="43" t="s">
        <v>4062</v>
      </c>
      <c r="BA555" s="42" t="s">
        <v>4064</v>
      </c>
      <c r="BB555" s="43" t="s">
        <v>4062</v>
      </c>
      <c r="BC555" s="43" t="s">
        <v>4062</v>
      </c>
      <c r="BD555" s="43" t="s">
        <v>4062</v>
      </c>
      <c r="BE555" s="42" t="s">
        <v>4070</v>
      </c>
      <c r="BF555" s="42" t="s">
        <v>4058</v>
      </c>
      <c r="BG555" s="43" t="s">
        <v>4062</v>
      </c>
      <c r="BH555" s="42" t="s">
        <v>4064</v>
      </c>
      <c r="BI555" s="43" t="s">
        <v>4062</v>
      </c>
      <c r="BJ555" s="43" t="s">
        <v>4062</v>
      </c>
      <c r="BK555" s="43" t="s">
        <v>4062</v>
      </c>
      <c r="BL555" s="42" t="s">
        <v>40</v>
      </c>
      <c r="BM555" s="42" t="s">
        <v>40</v>
      </c>
      <c r="BN555" s="43" t="s">
        <v>4062</v>
      </c>
      <c r="BO555" s="43" t="s">
        <v>4062</v>
      </c>
      <c r="BP555" s="43" t="s">
        <v>4062</v>
      </c>
      <c r="BQ555" s="43" t="s">
        <v>4062</v>
      </c>
      <c r="BR555" s="43" t="s">
        <v>4062</v>
      </c>
      <c r="BS555" s="43" t="s">
        <v>4062</v>
      </c>
      <c r="BT555" s="43" t="s">
        <v>4062</v>
      </c>
    </row>
    <row r="556" spans="1:72" s="42" customFormat="1" x14ac:dyDescent="0.2">
      <c r="A556" s="33">
        <v>54463355</v>
      </c>
      <c r="B556" s="34" t="s">
        <v>1873</v>
      </c>
      <c r="C556" s="34" t="s">
        <v>51</v>
      </c>
      <c r="D556" s="34" t="s">
        <v>450</v>
      </c>
      <c r="E556" s="34" t="s">
        <v>2322</v>
      </c>
      <c r="F556" s="34" t="s">
        <v>1946</v>
      </c>
      <c r="G556" s="34" t="s">
        <v>2025</v>
      </c>
      <c r="H556" s="34" t="s">
        <v>2233</v>
      </c>
      <c r="I556" s="36">
        <v>180000</v>
      </c>
      <c r="J556" s="37">
        <v>41289</v>
      </c>
      <c r="K556" s="34" t="s">
        <v>1875</v>
      </c>
      <c r="L556" s="34" t="s">
        <v>33</v>
      </c>
      <c r="M556" s="34" t="s">
        <v>34</v>
      </c>
      <c r="N556" s="37">
        <v>41379</v>
      </c>
      <c r="O556" s="37">
        <f t="shared" si="35"/>
        <v>41289</v>
      </c>
      <c r="P556" s="38">
        <v>365</v>
      </c>
      <c r="Q556" s="37" t="s">
        <v>2297</v>
      </c>
      <c r="R556" s="37">
        <f t="shared" si="34"/>
        <v>41654</v>
      </c>
      <c r="S556" s="38">
        <f t="shared" si="33"/>
        <v>-275</v>
      </c>
      <c r="T556" s="39" t="s">
        <v>2298</v>
      </c>
      <c r="U556" s="34" t="s">
        <v>1577</v>
      </c>
      <c r="V556" s="37">
        <v>41445</v>
      </c>
      <c r="W556" s="40" t="s">
        <v>1625</v>
      </c>
      <c r="X556" s="37" t="s">
        <v>1579</v>
      </c>
      <c r="Y556" s="40" t="s">
        <v>334</v>
      </c>
      <c r="Z556" s="40" t="s">
        <v>1580</v>
      </c>
      <c r="AA556" s="34" t="s">
        <v>127</v>
      </c>
      <c r="AB556" s="34" t="s">
        <v>128</v>
      </c>
      <c r="AC556" s="45" t="s">
        <v>40</v>
      </c>
      <c r="AD556" s="45" t="s">
        <v>40</v>
      </c>
      <c r="AE556" s="45" t="s">
        <v>40</v>
      </c>
      <c r="AF556" s="45" t="s">
        <v>40</v>
      </c>
      <c r="AG556" s="45" t="s">
        <v>40</v>
      </c>
      <c r="AH556" s="34" t="s">
        <v>129</v>
      </c>
      <c r="AI556" s="34" t="s">
        <v>47</v>
      </c>
      <c r="AJ556" s="33">
        <v>79955732</v>
      </c>
      <c r="AK556" s="40" t="s">
        <v>247</v>
      </c>
      <c r="AL556" s="40" t="s">
        <v>49</v>
      </c>
      <c r="AM556" s="40" t="s">
        <v>50</v>
      </c>
      <c r="AN556" s="40" t="s">
        <v>3488</v>
      </c>
      <c r="AO556" s="40" t="s">
        <v>4021</v>
      </c>
      <c r="AP556" s="40" t="s">
        <v>2327</v>
      </c>
      <c r="AQ556" s="40" t="s">
        <v>2329</v>
      </c>
      <c r="AR556" s="38">
        <v>54463355</v>
      </c>
      <c r="AS556" s="42" t="s">
        <v>4064</v>
      </c>
      <c r="AT556" s="43" t="s">
        <v>4062</v>
      </c>
      <c r="AU556" s="33">
        <v>54463355</v>
      </c>
      <c r="AV556" s="33" t="s">
        <v>2943</v>
      </c>
      <c r="AW556" s="33" t="s">
        <v>4080</v>
      </c>
      <c r="AX556" s="40" t="s">
        <v>4057</v>
      </c>
      <c r="AY556" s="40" t="s">
        <v>4058</v>
      </c>
      <c r="AZ556" s="43" t="s">
        <v>4062</v>
      </c>
      <c r="BA556" s="42" t="s">
        <v>4064</v>
      </c>
      <c r="BB556" s="43" t="s">
        <v>4062</v>
      </c>
      <c r="BC556" s="43" t="s">
        <v>4062</v>
      </c>
      <c r="BD556" s="43" t="s">
        <v>4062</v>
      </c>
      <c r="BE556" s="42" t="s">
        <v>4070</v>
      </c>
      <c r="BF556" s="42" t="s">
        <v>4058</v>
      </c>
      <c r="BG556" s="43" t="s">
        <v>4062</v>
      </c>
      <c r="BH556" s="42" t="s">
        <v>4064</v>
      </c>
      <c r="BI556" s="43" t="s">
        <v>4062</v>
      </c>
      <c r="BJ556" s="43" t="s">
        <v>4062</v>
      </c>
      <c r="BK556" s="43" t="s">
        <v>4062</v>
      </c>
      <c r="BL556" s="42" t="s">
        <v>40</v>
      </c>
      <c r="BM556" s="42" t="s">
        <v>40</v>
      </c>
      <c r="BN556" s="43" t="s">
        <v>4062</v>
      </c>
      <c r="BO556" s="43" t="s">
        <v>4062</v>
      </c>
      <c r="BP556" s="43" t="s">
        <v>4062</v>
      </c>
      <c r="BQ556" s="43" t="s">
        <v>4062</v>
      </c>
      <c r="BR556" s="43" t="s">
        <v>4062</v>
      </c>
      <c r="BS556" s="43" t="s">
        <v>4062</v>
      </c>
      <c r="BT556" s="43" t="s">
        <v>4062</v>
      </c>
    </row>
    <row r="557" spans="1:72" s="42" customFormat="1" x14ac:dyDescent="0.2">
      <c r="A557" s="33">
        <v>54463388</v>
      </c>
      <c r="B557" s="34" t="s">
        <v>1876</v>
      </c>
      <c r="C557" s="34" t="s">
        <v>51</v>
      </c>
      <c r="D557" s="34" t="s">
        <v>1877</v>
      </c>
      <c r="E557" s="34" t="s">
        <v>1877</v>
      </c>
      <c r="F557" s="34" t="s">
        <v>2168</v>
      </c>
      <c r="G557" s="34" t="s">
        <v>2169</v>
      </c>
      <c r="H557" s="34" t="s">
        <v>2288</v>
      </c>
      <c r="I557" s="36">
        <v>35933</v>
      </c>
      <c r="J557" s="37">
        <v>41299</v>
      </c>
      <c r="K557" s="34" t="s">
        <v>1878</v>
      </c>
      <c r="L557" s="34" t="s">
        <v>33</v>
      </c>
      <c r="M557" s="34" t="s">
        <v>34</v>
      </c>
      <c r="N557" s="37">
        <v>41379</v>
      </c>
      <c r="O557" s="37">
        <f t="shared" si="35"/>
        <v>41299</v>
      </c>
      <c r="P557" s="38">
        <v>365</v>
      </c>
      <c r="Q557" s="37" t="s">
        <v>2297</v>
      </c>
      <c r="R557" s="37">
        <f t="shared" si="34"/>
        <v>41664</v>
      </c>
      <c r="S557" s="38">
        <f t="shared" si="33"/>
        <v>-285</v>
      </c>
      <c r="T557" s="39" t="s">
        <v>2298</v>
      </c>
      <c r="U557" s="34" t="s">
        <v>1577</v>
      </c>
      <c r="V557" s="37">
        <v>41445</v>
      </c>
      <c r="W557" s="40" t="s">
        <v>1625</v>
      </c>
      <c r="X557" s="37" t="s">
        <v>1579</v>
      </c>
      <c r="Y557" s="40" t="s">
        <v>334</v>
      </c>
      <c r="Z557" s="40" t="s">
        <v>1580</v>
      </c>
      <c r="AA557" s="34" t="s">
        <v>1879</v>
      </c>
      <c r="AB557" s="34" t="s">
        <v>332</v>
      </c>
      <c r="AC557" s="45" t="s">
        <v>40</v>
      </c>
      <c r="AD557" s="45" t="s">
        <v>40</v>
      </c>
      <c r="AE557" s="45" t="s">
        <v>40</v>
      </c>
      <c r="AF557" s="45" t="s">
        <v>40</v>
      </c>
      <c r="AG557" s="45" t="s">
        <v>40</v>
      </c>
      <c r="AH557" s="34" t="s">
        <v>1880</v>
      </c>
      <c r="AI557" s="34" t="s">
        <v>47</v>
      </c>
      <c r="AJ557" s="33">
        <v>41312295</v>
      </c>
      <c r="AK557" s="40" t="s">
        <v>247</v>
      </c>
      <c r="AL557" s="40" t="s">
        <v>49</v>
      </c>
      <c r="AM557" s="40" t="s">
        <v>50</v>
      </c>
      <c r="AN557" s="40" t="s">
        <v>3489</v>
      </c>
      <c r="AO557" s="40" t="s">
        <v>4022</v>
      </c>
      <c r="AP557" s="40" t="s">
        <v>2327</v>
      </c>
      <c r="AQ557" s="40" t="s">
        <v>2329</v>
      </c>
      <c r="AR557" s="38">
        <v>54463388</v>
      </c>
      <c r="AS557" s="42" t="s">
        <v>4061</v>
      </c>
      <c r="AT557" s="43" t="s">
        <v>4062</v>
      </c>
      <c r="AU557" s="33">
        <v>54463388</v>
      </c>
      <c r="AV557" s="33" t="s">
        <v>2944</v>
      </c>
      <c r="AW557" s="33" t="s">
        <v>4080</v>
      </c>
      <c r="AX557" s="40" t="s">
        <v>4057</v>
      </c>
      <c r="AY557" s="40" t="s">
        <v>4058</v>
      </c>
      <c r="AZ557" s="43" t="s">
        <v>4062</v>
      </c>
      <c r="BA557" s="42" t="s">
        <v>4061</v>
      </c>
      <c r="BB557" s="43" t="s">
        <v>4062</v>
      </c>
      <c r="BC557" s="43" t="s">
        <v>4062</v>
      </c>
      <c r="BD557" s="43" t="s">
        <v>4062</v>
      </c>
      <c r="BE557" s="42" t="s">
        <v>4070</v>
      </c>
      <c r="BF557" s="42" t="s">
        <v>4058</v>
      </c>
      <c r="BG557" s="43" t="s">
        <v>4062</v>
      </c>
      <c r="BH557" s="42" t="s">
        <v>4061</v>
      </c>
      <c r="BI557" s="43" t="s">
        <v>4062</v>
      </c>
      <c r="BJ557" s="43" t="s">
        <v>4062</v>
      </c>
      <c r="BK557" s="43" t="s">
        <v>4062</v>
      </c>
      <c r="BL557" s="42" t="s">
        <v>4074</v>
      </c>
      <c r="BM557" s="42" t="s">
        <v>4076</v>
      </c>
      <c r="BN557" s="42" t="s">
        <v>4061</v>
      </c>
      <c r="BO557" s="43" t="s">
        <v>4062</v>
      </c>
      <c r="BP557" s="43" t="s">
        <v>4062</v>
      </c>
      <c r="BQ557" s="43" t="s">
        <v>4062</v>
      </c>
      <c r="BR557" s="43" t="s">
        <v>4062</v>
      </c>
      <c r="BS557" s="43" t="s">
        <v>4062</v>
      </c>
      <c r="BT557" s="43" t="s">
        <v>4062</v>
      </c>
    </row>
    <row r="558" spans="1:72" s="42" customFormat="1" x14ac:dyDescent="0.2">
      <c r="A558" s="33">
        <v>54463391</v>
      </c>
      <c r="B558" s="34" t="s">
        <v>1881</v>
      </c>
      <c r="C558" s="34" t="s">
        <v>51</v>
      </c>
      <c r="D558" s="34" t="s">
        <v>496</v>
      </c>
      <c r="E558" s="34" t="s">
        <v>2322</v>
      </c>
      <c r="F558" s="34" t="s">
        <v>1949</v>
      </c>
      <c r="G558" s="34" t="s">
        <v>1945</v>
      </c>
      <c r="H558" s="34" t="s">
        <v>2200</v>
      </c>
      <c r="I558" s="36">
        <v>1448670</v>
      </c>
      <c r="J558" s="37">
        <v>41284</v>
      </c>
      <c r="K558" s="34" t="s">
        <v>1882</v>
      </c>
      <c r="L558" s="34" t="s">
        <v>33</v>
      </c>
      <c r="M558" s="34" t="s">
        <v>34</v>
      </c>
      <c r="N558" s="37">
        <v>41379</v>
      </c>
      <c r="O558" s="37">
        <f t="shared" si="35"/>
        <v>41284</v>
      </c>
      <c r="P558" s="38">
        <v>365</v>
      </c>
      <c r="Q558" s="37" t="s">
        <v>2297</v>
      </c>
      <c r="R558" s="37">
        <f t="shared" si="34"/>
        <v>41649</v>
      </c>
      <c r="S558" s="38">
        <f t="shared" si="33"/>
        <v>-270</v>
      </c>
      <c r="T558" s="39" t="s">
        <v>2298</v>
      </c>
      <c r="U558" s="34" t="s">
        <v>1577</v>
      </c>
      <c r="V558" s="37">
        <v>41445</v>
      </c>
      <c r="W558" s="40" t="s">
        <v>1625</v>
      </c>
      <c r="X558" s="37" t="s">
        <v>1579</v>
      </c>
      <c r="Y558" s="40" t="s">
        <v>334</v>
      </c>
      <c r="Z558" s="40" t="s">
        <v>1580</v>
      </c>
      <c r="AA558" s="34" t="s">
        <v>592</v>
      </c>
      <c r="AB558" s="34" t="s">
        <v>593</v>
      </c>
      <c r="AC558" s="45" t="s">
        <v>40</v>
      </c>
      <c r="AD558" s="45" t="s">
        <v>40</v>
      </c>
      <c r="AE558" s="45" t="s">
        <v>40</v>
      </c>
      <c r="AF558" s="45" t="s">
        <v>40</v>
      </c>
      <c r="AG558" s="45" t="s">
        <v>40</v>
      </c>
      <c r="AH558" s="34" t="s">
        <v>594</v>
      </c>
      <c r="AI558" s="34" t="s">
        <v>47</v>
      </c>
      <c r="AJ558" s="33">
        <v>19431811</v>
      </c>
      <c r="AK558" s="40" t="s">
        <v>247</v>
      </c>
      <c r="AL558" s="40" t="s">
        <v>49</v>
      </c>
      <c r="AM558" s="40" t="s">
        <v>50</v>
      </c>
      <c r="AN558" s="40" t="s">
        <v>3490</v>
      </c>
      <c r="AO558" s="40" t="s">
        <v>4023</v>
      </c>
      <c r="AP558" s="40" t="s">
        <v>2327</v>
      </c>
      <c r="AQ558" s="40" t="s">
        <v>2329</v>
      </c>
      <c r="AR558" s="38">
        <v>54463391</v>
      </c>
      <c r="AS558" s="42" t="s">
        <v>4064</v>
      </c>
      <c r="AT558" s="43" t="s">
        <v>4062</v>
      </c>
      <c r="AU558" s="33">
        <v>54463391</v>
      </c>
      <c r="AV558" s="33" t="s">
        <v>2945</v>
      </c>
      <c r="AW558" s="33" t="s">
        <v>4080</v>
      </c>
      <c r="AX558" s="40" t="s">
        <v>4057</v>
      </c>
      <c r="AY558" s="40" t="s">
        <v>4058</v>
      </c>
      <c r="AZ558" s="43" t="s">
        <v>4062</v>
      </c>
      <c r="BA558" s="42" t="s">
        <v>4064</v>
      </c>
      <c r="BB558" s="43" t="s">
        <v>4062</v>
      </c>
      <c r="BC558" s="43" t="s">
        <v>4062</v>
      </c>
      <c r="BD558" s="43" t="s">
        <v>4062</v>
      </c>
      <c r="BE558" s="42" t="s">
        <v>4070</v>
      </c>
      <c r="BF558" s="42" t="s">
        <v>4058</v>
      </c>
      <c r="BG558" s="43" t="s">
        <v>4062</v>
      </c>
      <c r="BH558" s="42" t="s">
        <v>4064</v>
      </c>
      <c r="BI558" s="43" t="s">
        <v>4062</v>
      </c>
      <c r="BJ558" s="43" t="s">
        <v>4062</v>
      </c>
      <c r="BK558" s="43" t="s">
        <v>4062</v>
      </c>
      <c r="BL558" s="42" t="s">
        <v>40</v>
      </c>
      <c r="BM558" s="42" t="s">
        <v>40</v>
      </c>
      <c r="BN558" s="43" t="s">
        <v>4062</v>
      </c>
      <c r="BO558" s="43" t="s">
        <v>4062</v>
      </c>
      <c r="BP558" s="43" t="s">
        <v>4062</v>
      </c>
      <c r="BQ558" s="43" t="s">
        <v>4062</v>
      </c>
      <c r="BR558" s="43" t="s">
        <v>4062</v>
      </c>
      <c r="BS558" s="43" t="s">
        <v>4062</v>
      </c>
      <c r="BT558" s="43" t="s">
        <v>4062</v>
      </c>
    </row>
    <row r="559" spans="1:72" s="42" customFormat="1" x14ac:dyDescent="0.2">
      <c r="A559" s="33">
        <v>54463395</v>
      </c>
      <c r="B559" s="34" t="s">
        <v>1883</v>
      </c>
      <c r="C559" s="34" t="s">
        <v>30</v>
      </c>
      <c r="D559" s="34" t="s">
        <v>1038</v>
      </c>
      <c r="E559" s="34" t="s">
        <v>2322</v>
      </c>
      <c r="F559" s="34" t="s">
        <v>1946</v>
      </c>
      <c r="G559" s="34" t="s">
        <v>1966</v>
      </c>
      <c r="H559" s="34" t="s">
        <v>2210</v>
      </c>
      <c r="I559" s="36">
        <v>180000</v>
      </c>
      <c r="J559" s="37">
        <v>41288</v>
      </c>
      <c r="K559" s="34" t="s">
        <v>1884</v>
      </c>
      <c r="L559" s="34" t="s">
        <v>33</v>
      </c>
      <c r="M559" s="34" t="s">
        <v>34</v>
      </c>
      <c r="N559" s="37">
        <v>41379</v>
      </c>
      <c r="O559" s="37">
        <f t="shared" si="35"/>
        <v>41288</v>
      </c>
      <c r="P559" s="38">
        <v>365</v>
      </c>
      <c r="Q559" s="37" t="s">
        <v>2297</v>
      </c>
      <c r="R559" s="37">
        <f t="shared" si="34"/>
        <v>41653</v>
      </c>
      <c r="S559" s="38">
        <f t="shared" si="33"/>
        <v>-274</v>
      </c>
      <c r="T559" s="39" t="s">
        <v>2298</v>
      </c>
      <c r="U559" s="34" t="s">
        <v>1577</v>
      </c>
      <c r="V559" s="37">
        <v>41445</v>
      </c>
      <c r="W559" s="40" t="s">
        <v>1625</v>
      </c>
      <c r="X559" s="37" t="s">
        <v>1579</v>
      </c>
      <c r="Y559" s="40" t="s">
        <v>334</v>
      </c>
      <c r="Z559" s="40" t="s">
        <v>1580</v>
      </c>
      <c r="AA559" s="34" t="s">
        <v>415</v>
      </c>
      <c r="AB559" s="34" t="s">
        <v>416</v>
      </c>
      <c r="AC559" s="45" t="s">
        <v>40</v>
      </c>
      <c r="AD559" s="45" t="s">
        <v>40</v>
      </c>
      <c r="AE559" s="45" t="s">
        <v>40</v>
      </c>
      <c r="AF559" s="45" t="s">
        <v>40</v>
      </c>
      <c r="AG559" s="45" t="s">
        <v>40</v>
      </c>
      <c r="AH559" s="34" t="s">
        <v>417</v>
      </c>
      <c r="AI559" s="34" t="s">
        <v>47</v>
      </c>
      <c r="AJ559" s="33">
        <v>51740967</v>
      </c>
      <c r="AK559" s="40" t="s">
        <v>247</v>
      </c>
      <c r="AL559" s="40" t="s">
        <v>49</v>
      </c>
      <c r="AM559" s="40" t="s">
        <v>50</v>
      </c>
      <c r="AN559" s="40" t="s">
        <v>3491</v>
      </c>
      <c r="AO559" s="40" t="s">
        <v>4024</v>
      </c>
      <c r="AP559" s="40" t="s">
        <v>2327</v>
      </c>
      <c r="AQ559" s="40" t="s">
        <v>2329</v>
      </c>
      <c r="AR559" s="38">
        <v>54463395</v>
      </c>
      <c r="AS559" s="42" t="s">
        <v>4064</v>
      </c>
      <c r="AT559" s="43" t="s">
        <v>4062</v>
      </c>
      <c r="AU559" s="33">
        <v>54463395</v>
      </c>
      <c r="AV559" s="33" t="s">
        <v>2946</v>
      </c>
      <c r="AW559" s="33" t="s">
        <v>4080</v>
      </c>
      <c r="AX559" s="40" t="s">
        <v>4057</v>
      </c>
      <c r="AY559" s="40" t="s">
        <v>4058</v>
      </c>
      <c r="AZ559" s="43" t="s">
        <v>4062</v>
      </c>
      <c r="BA559" s="42" t="s">
        <v>4064</v>
      </c>
      <c r="BB559" s="43" t="s">
        <v>4062</v>
      </c>
      <c r="BC559" s="43" t="s">
        <v>4062</v>
      </c>
      <c r="BD559" s="43" t="s">
        <v>4062</v>
      </c>
      <c r="BE559" s="42" t="s">
        <v>4070</v>
      </c>
      <c r="BF559" s="42" t="s">
        <v>4058</v>
      </c>
      <c r="BG559" s="43" t="s">
        <v>4062</v>
      </c>
      <c r="BH559" s="42" t="s">
        <v>4064</v>
      </c>
      <c r="BI559" s="43" t="s">
        <v>4062</v>
      </c>
      <c r="BJ559" s="43" t="s">
        <v>4062</v>
      </c>
      <c r="BK559" s="43" t="s">
        <v>4062</v>
      </c>
      <c r="BL559" s="42" t="s">
        <v>40</v>
      </c>
      <c r="BM559" s="42" t="s">
        <v>40</v>
      </c>
      <c r="BN559" s="43" t="s">
        <v>4062</v>
      </c>
      <c r="BO559" s="43" t="s">
        <v>4062</v>
      </c>
      <c r="BP559" s="43" t="s">
        <v>4062</v>
      </c>
      <c r="BQ559" s="43" t="s">
        <v>4062</v>
      </c>
      <c r="BR559" s="43" t="s">
        <v>4062</v>
      </c>
      <c r="BS559" s="43" t="s">
        <v>4062</v>
      </c>
      <c r="BT559" s="43" t="s">
        <v>4062</v>
      </c>
    </row>
    <row r="560" spans="1:72" s="42" customFormat="1" x14ac:dyDescent="0.2">
      <c r="A560" s="33">
        <v>54463395</v>
      </c>
      <c r="B560" s="34" t="s">
        <v>1883</v>
      </c>
      <c r="C560" s="34" t="s">
        <v>54</v>
      </c>
      <c r="D560" s="34" t="s">
        <v>603</v>
      </c>
      <c r="E560" s="35" t="s">
        <v>2323</v>
      </c>
      <c r="F560" s="34" t="s">
        <v>1963</v>
      </c>
      <c r="G560" s="34" t="s">
        <v>1966</v>
      </c>
      <c r="H560" s="34" t="s">
        <v>2210</v>
      </c>
      <c r="I560" s="36">
        <v>4770000</v>
      </c>
      <c r="J560" s="37">
        <v>41288</v>
      </c>
      <c r="K560" s="34" t="s">
        <v>1884</v>
      </c>
      <c r="L560" s="34" t="s">
        <v>33</v>
      </c>
      <c r="M560" s="34" t="s">
        <v>34</v>
      </c>
      <c r="N560" s="37">
        <v>41379</v>
      </c>
      <c r="O560" s="37">
        <f t="shared" si="35"/>
        <v>41288</v>
      </c>
      <c r="P560" s="38">
        <v>365</v>
      </c>
      <c r="Q560" s="37" t="s">
        <v>2297</v>
      </c>
      <c r="R560" s="37">
        <f t="shared" si="34"/>
        <v>41653</v>
      </c>
      <c r="S560" s="38">
        <f t="shared" si="33"/>
        <v>-274</v>
      </c>
      <c r="T560" s="39" t="s">
        <v>2298</v>
      </c>
      <c r="U560" s="34" t="s">
        <v>1577</v>
      </c>
      <c r="V560" s="37">
        <v>41445</v>
      </c>
      <c r="W560" s="40" t="s">
        <v>1625</v>
      </c>
      <c r="X560" s="37" t="s">
        <v>1579</v>
      </c>
      <c r="Y560" s="40" t="s">
        <v>334</v>
      </c>
      <c r="Z560" s="40" t="s">
        <v>1580</v>
      </c>
      <c r="AA560" s="34" t="s">
        <v>415</v>
      </c>
      <c r="AB560" s="34" t="s">
        <v>416</v>
      </c>
      <c r="AC560" s="45" t="s">
        <v>40</v>
      </c>
      <c r="AD560" s="45" t="s">
        <v>40</v>
      </c>
      <c r="AE560" s="45" t="s">
        <v>40</v>
      </c>
      <c r="AF560" s="45" t="s">
        <v>40</v>
      </c>
      <c r="AG560" s="45" t="s">
        <v>40</v>
      </c>
      <c r="AH560" s="34" t="s">
        <v>417</v>
      </c>
      <c r="AI560" s="34" t="s">
        <v>47</v>
      </c>
      <c r="AJ560" s="33">
        <v>51740967</v>
      </c>
      <c r="AK560" s="40" t="s">
        <v>247</v>
      </c>
      <c r="AL560" s="40" t="s">
        <v>49</v>
      </c>
      <c r="AM560" s="40" t="s">
        <v>50</v>
      </c>
      <c r="AN560" s="40" t="s">
        <v>3492</v>
      </c>
      <c r="AO560" s="40" t="s">
        <v>4025</v>
      </c>
      <c r="AP560" s="40" t="s">
        <v>2327</v>
      </c>
      <c r="AQ560" s="40" t="s">
        <v>2329</v>
      </c>
      <c r="AR560" s="38">
        <v>54463395</v>
      </c>
      <c r="AS560" s="42" t="s">
        <v>4064</v>
      </c>
      <c r="AT560" s="43" t="s">
        <v>4062</v>
      </c>
      <c r="AU560" s="33">
        <v>54463395</v>
      </c>
      <c r="AV560" s="33" t="s">
        <v>2947</v>
      </c>
      <c r="AW560" s="33" t="s">
        <v>4080</v>
      </c>
      <c r="AX560" s="40" t="s">
        <v>4057</v>
      </c>
      <c r="AY560" s="40" t="s">
        <v>4058</v>
      </c>
      <c r="AZ560" s="43" t="s">
        <v>4062</v>
      </c>
      <c r="BA560" s="42" t="s">
        <v>4064</v>
      </c>
      <c r="BB560" s="43" t="s">
        <v>4062</v>
      </c>
      <c r="BC560" s="43" t="s">
        <v>4062</v>
      </c>
      <c r="BD560" s="43" t="s">
        <v>4062</v>
      </c>
      <c r="BE560" s="42" t="s">
        <v>4070</v>
      </c>
      <c r="BF560" s="42" t="s">
        <v>4058</v>
      </c>
      <c r="BG560" s="43" t="s">
        <v>4062</v>
      </c>
      <c r="BH560" s="42" t="s">
        <v>4064</v>
      </c>
      <c r="BI560" s="43" t="s">
        <v>4062</v>
      </c>
      <c r="BJ560" s="43" t="s">
        <v>4062</v>
      </c>
      <c r="BK560" s="43" t="s">
        <v>4062</v>
      </c>
      <c r="BL560" s="42" t="s">
        <v>40</v>
      </c>
      <c r="BM560" s="42" t="s">
        <v>40</v>
      </c>
      <c r="BN560" s="43" t="s">
        <v>4062</v>
      </c>
      <c r="BO560" s="43" t="s">
        <v>4062</v>
      </c>
      <c r="BP560" s="43" t="s">
        <v>4062</v>
      </c>
      <c r="BQ560" s="43" t="s">
        <v>4062</v>
      </c>
      <c r="BR560" s="43" t="s">
        <v>4062</v>
      </c>
      <c r="BS560" s="43" t="s">
        <v>4062</v>
      </c>
      <c r="BT560" s="43" t="s">
        <v>4062</v>
      </c>
    </row>
    <row r="561" spans="1:72" s="42" customFormat="1" x14ac:dyDescent="0.2">
      <c r="A561" s="33">
        <v>54463395</v>
      </c>
      <c r="B561" s="34" t="s">
        <v>1883</v>
      </c>
      <c r="C561" s="34" t="s">
        <v>51</v>
      </c>
      <c r="D561" s="34" t="s">
        <v>768</v>
      </c>
      <c r="E561" s="35" t="s">
        <v>768</v>
      </c>
      <c r="F561" s="34" t="s">
        <v>1944</v>
      </c>
      <c r="G561" s="34" t="s">
        <v>1966</v>
      </c>
      <c r="H561" s="34" t="s">
        <v>2210</v>
      </c>
      <c r="I561" s="36">
        <v>470000</v>
      </c>
      <c r="J561" s="37">
        <v>41288</v>
      </c>
      <c r="K561" s="34" t="s">
        <v>1884</v>
      </c>
      <c r="L561" s="34" t="s">
        <v>33</v>
      </c>
      <c r="M561" s="34" t="s">
        <v>34</v>
      </c>
      <c r="N561" s="37">
        <v>41379</v>
      </c>
      <c r="O561" s="37">
        <f t="shared" si="35"/>
        <v>41288</v>
      </c>
      <c r="P561" s="38">
        <v>365</v>
      </c>
      <c r="Q561" s="37" t="s">
        <v>2297</v>
      </c>
      <c r="R561" s="37">
        <f t="shared" si="34"/>
        <v>41653</v>
      </c>
      <c r="S561" s="38">
        <f t="shared" si="33"/>
        <v>-274</v>
      </c>
      <c r="T561" s="39" t="s">
        <v>2298</v>
      </c>
      <c r="U561" s="34" t="s">
        <v>1577</v>
      </c>
      <c r="V561" s="37">
        <v>41445</v>
      </c>
      <c r="W561" s="40" t="s">
        <v>1625</v>
      </c>
      <c r="X561" s="37" t="s">
        <v>1579</v>
      </c>
      <c r="Y561" s="40" t="s">
        <v>334</v>
      </c>
      <c r="Z561" s="40" t="s">
        <v>1580</v>
      </c>
      <c r="AA561" s="34" t="s">
        <v>415</v>
      </c>
      <c r="AB561" s="34" t="s">
        <v>416</v>
      </c>
      <c r="AC561" s="45" t="s">
        <v>40</v>
      </c>
      <c r="AD561" s="45" t="s">
        <v>40</v>
      </c>
      <c r="AE561" s="45" t="s">
        <v>40</v>
      </c>
      <c r="AF561" s="45" t="s">
        <v>40</v>
      </c>
      <c r="AG561" s="45" t="s">
        <v>40</v>
      </c>
      <c r="AH561" s="34" t="s">
        <v>417</v>
      </c>
      <c r="AI561" s="34" t="s">
        <v>47</v>
      </c>
      <c r="AJ561" s="33">
        <v>51740967</v>
      </c>
      <c r="AK561" s="40" t="s">
        <v>247</v>
      </c>
      <c r="AL561" s="40" t="s">
        <v>49</v>
      </c>
      <c r="AM561" s="40" t="s">
        <v>50</v>
      </c>
      <c r="AN561" s="40" t="s">
        <v>3493</v>
      </c>
      <c r="AO561" s="40" t="s">
        <v>4026</v>
      </c>
      <c r="AP561" s="40" t="s">
        <v>2327</v>
      </c>
      <c r="AQ561" s="40" t="s">
        <v>2329</v>
      </c>
      <c r="AR561" s="38">
        <v>54463395</v>
      </c>
      <c r="AS561" s="42" t="s">
        <v>4064</v>
      </c>
      <c r="AT561" s="43" t="s">
        <v>4062</v>
      </c>
      <c r="AU561" s="33">
        <v>54463395</v>
      </c>
      <c r="AV561" s="33" t="s">
        <v>2948</v>
      </c>
      <c r="AW561" s="33" t="s">
        <v>4080</v>
      </c>
      <c r="AX561" s="40" t="s">
        <v>4057</v>
      </c>
      <c r="AY561" s="40" t="s">
        <v>4058</v>
      </c>
      <c r="AZ561" s="43" t="s">
        <v>4062</v>
      </c>
      <c r="BA561" s="42" t="s">
        <v>4064</v>
      </c>
      <c r="BB561" s="43" t="s">
        <v>4062</v>
      </c>
      <c r="BC561" s="43" t="s">
        <v>4062</v>
      </c>
      <c r="BD561" s="43" t="s">
        <v>4062</v>
      </c>
      <c r="BE561" s="42" t="s">
        <v>4070</v>
      </c>
      <c r="BF561" s="42" t="s">
        <v>4058</v>
      </c>
      <c r="BG561" s="43" t="s">
        <v>4062</v>
      </c>
      <c r="BH561" s="42" t="s">
        <v>4064</v>
      </c>
      <c r="BI561" s="43" t="s">
        <v>4062</v>
      </c>
      <c r="BJ561" s="43" t="s">
        <v>4062</v>
      </c>
      <c r="BK561" s="43" t="s">
        <v>4062</v>
      </c>
      <c r="BL561" s="42" t="s">
        <v>40</v>
      </c>
      <c r="BM561" s="42" t="s">
        <v>40</v>
      </c>
      <c r="BN561" s="43" t="s">
        <v>4062</v>
      </c>
      <c r="BO561" s="43" t="s">
        <v>4062</v>
      </c>
      <c r="BP561" s="43" t="s">
        <v>4062</v>
      </c>
      <c r="BQ561" s="43" t="s">
        <v>4062</v>
      </c>
      <c r="BR561" s="43" t="s">
        <v>4062</v>
      </c>
      <c r="BS561" s="43" t="s">
        <v>4062</v>
      </c>
      <c r="BT561" s="43" t="s">
        <v>4062</v>
      </c>
    </row>
    <row r="562" spans="1:72" s="42" customFormat="1" x14ac:dyDescent="0.2">
      <c r="A562" s="33">
        <v>54463396</v>
      </c>
      <c r="B562" s="34" t="s">
        <v>1885</v>
      </c>
      <c r="C562" s="34" t="s">
        <v>30</v>
      </c>
      <c r="D562" s="34" t="s">
        <v>169</v>
      </c>
      <c r="E562" s="34" t="s">
        <v>2322</v>
      </c>
      <c r="F562" s="34" t="s">
        <v>1946</v>
      </c>
      <c r="G562" s="34" t="s">
        <v>1980</v>
      </c>
      <c r="H562" s="34" t="s">
        <v>2215</v>
      </c>
      <c r="I562" s="36">
        <v>180000</v>
      </c>
      <c r="J562" s="37">
        <v>41262</v>
      </c>
      <c r="K562" s="34" t="s">
        <v>1886</v>
      </c>
      <c r="L562" s="34" t="s">
        <v>33</v>
      </c>
      <c r="M562" s="34" t="s">
        <v>34</v>
      </c>
      <c r="N562" s="37">
        <v>41379</v>
      </c>
      <c r="O562" s="37">
        <f t="shared" si="35"/>
        <v>41262</v>
      </c>
      <c r="P562" s="38">
        <v>365</v>
      </c>
      <c r="Q562" s="37" t="s">
        <v>2297</v>
      </c>
      <c r="R562" s="37">
        <f t="shared" si="34"/>
        <v>41627</v>
      </c>
      <c r="S562" s="38">
        <f t="shared" si="33"/>
        <v>-248</v>
      </c>
      <c r="T562" s="39" t="s">
        <v>2298</v>
      </c>
      <c r="U562" s="34" t="s">
        <v>1577</v>
      </c>
      <c r="V562" s="37">
        <v>41445</v>
      </c>
      <c r="W562" s="40" t="s">
        <v>1625</v>
      </c>
      <c r="X562" s="37" t="s">
        <v>1579</v>
      </c>
      <c r="Y562" s="40" t="s">
        <v>334</v>
      </c>
      <c r="Z562" s="40" t="s">
        <v>1580</v>
      </c>
      <c r="AA562" s="34" t="s">
        <v>1887</v>
      </c>
      <c r="AB562" s="34" t="s">
        <v>1888</v>
      </c>
      <c r="AC562" s="45" t="s">
        <v>40</v>
      </c>
      <c r="AD562" s="45" t="s">
        <v>40</v>
      </c>
      <c r="AE562" s="45" t="s">
        <v>40</v>
      </c>
      <c r="AF562" s="45" t="s">
        <v>40</v>
      </c>
      <c r="AG562" s="45" t="s">
        <v>40</v>
      </c>
      <c r="AH562" s="34" t="s">
        <v>1889</v>
      </c>
      <c r="AI562" s="34" t="s">
        <v>82</v>
      </c>
      <c r="AJ562" s="33">
        <v>1001084093</v>
      </c>
      <c r="AK562" s="40" t="s">
        <v>247</v>
      </c>
      <c r="AL562" s="40" t="s">
        <v>49</v>
      </c>
      <c r="AM562" s="40" t="s">
        <v>50</v>
      </c>
      <c r="AN562" s="40" t="s">
        <v>3494</v>
      </c>
      <c r="AO562" s="40" t="s">
        <v>4027</v>
      </c>
      <c r="AP562" s="40" t="s">
        <v>2327</v>
      </c>
      <c r="AQ562" s="40" t="s">
        <v>2329</v>
      </c>
      <c r="AR562" s="38">
        <v>54463396</v>
      </c>
      <c r="AS562" s="42" t="s">
        <v>4064</v>
      </c>
      <c r="AT562" s="43" t="s">
        <v>4062</v>
      </c>
      <c r="AU562" s="33">
        <v>54463396</v>
      </c>
      <c r="AV562" s="33" t="s">
        <v>2949</v>
      </c>
      <c r="AW562" s="33" t="s">
        <v>4080</v>
      </c>
      <c r="AX562" s="40" t="s">
        <v>4057</v>
      </c>
      <c r="AY562" s="40" t="s">
        <v>4058</v>
      </c>
      <c r="AZ562" s="43" t="s">
        <v>4062</v>
      </c>
      <c r="BA562" s="42" t="s">
        <v>4064</v>
      </c>
      <c r="BB562" s="43" t="s">
        <v>4062</v>
      </c>
      <c r="BC562" s="43" t="s">
        <v>4062</v>
      </c>
      <c r="BD562" s="43" t="s">
        <v>4062</v>
      </c>
      <c r="BE562" s="42" t="s">
        <v>4070</v>
      </c>
      <c r="BF562" s="42" t="s">
        <v>4058</v>
      </c>
      <c r="BG562" s="43" t="s">
        <v>4062</v>
      </c>
      <c r="BH562" s="42" t="s">
        <v>4064</v>
      </c>
      <c r="BI562" s="43" t="s">
        <v>4062</v>
      </c>
      <c r="BJ562" s="43" t="s">
        <v>4062</v>
      </c>
      <c r="BK562" s="43" t="s">
        <v>4062</v>
      </c>
      <c r="BL562" s="42" t="s">
        <v>40</v>
      </c>
      <c r="BM562" s="42" t="s">
        <v>40</v>
      </c>
      <c r="BN562" s="43" t="s">
        <v>4062</v>
      </c>
      <c r="BO562" s="43" t="s">
        <v>4062</v>
      </c>
      <c r="BP562" s="43" t="s">
        <v>4062</v>
      </c>
      <c r="BQ562" s="43" t="s">
        <v>4062</v>
      </c>
      <c r="BR562" s="43" t="s">
        <v>4062</v>
      </c>
      <c r="BS562" s="43" t="s">
        <v>4062</v>
      </c>
      <c r="BT562" s="43" t="s">
        <v>4062</v>
      </c>
    </row>
    <row r="563" spans="1:72" s="42" customFormat="1" x14ac:dyDescent="0.2">
      <c r="A563" s="33">
        <v>54463396</v>
      </c>
      <c r="B563" s="34" t="s">
        <v>1885</v>
      </c>
      <c r="C563" s="34" t="s">
        <v>54</v>
      </c>
      <c r="D563" s="34" t="s">
        <v>603</v>
      </c>
      <c r="E563" s="35" t="s">
        <v>2323</v>
      </c>
      <c r="F563" s="34" t="s">
        <v>1963</v>
      </c>
      <c r="G563" s="34" t="s">
        <v>1980</v>
      </c>
      <c r="H563" s="34" t="s">
        <v>2215</v>
      </c>
      <c r="I563" s="36">
        <v>2250000</v>
      </c>
      <c r="J563" s="37">
        <v>41262</v>
      </c>
      <c r="K563" s="34" t="s">
        <v>1886</v>
      </c>
      <c r="L563" s="34" t="s">
        <v>33</v>
      </c>
      <c r="M563" s="34" t="s">
        <v>34</v>
      </c>
      <c r="N563" s="37">
        <v>41379</v>
      </c>
      <c r="O563" s="37">
        <f t="shared" si="35"/>
        <v>41262</v>
      </c>
      <c r="P563" s="38">
        <v>365</v>
      </c>
      <c r="Q563" s="37" t="s">
        <v>2297</v>
      </c>
      <c r="R563" s="37">
        <f t="shared" si="34"/>
        <v>41627</v>
      </c>
      <c r="S563" s="38">
        <f t="shared" si="33"/>
        <v>-248</v>
      </c>
      <c r="T563" s="39" t="s">
        <v>2298</v>
      </c>
      <c r="U563" s="34" t="s">
        <v>1577</v>
      </c>
      <c r="V563" s="37">
        <v>41445</v>
      </c>
      <c r="W563" s="40" t="s">
        <v>1625</v>
      </c>
      <c r="X563" s="37" t="s">
        <v>1579</v>
      </c>
      <c r="Y563" s="40" t="s">
        <v>334</v>
      </c>
      <c r="Z563" s="40" t="s">
        <v>1580</v>
      </c>
      <c r="AA563" s="34" t="s">
        <v>1887</v>
      </c>
      <c r="AB563" s="34" t="s">
        <v>1888</v>
      </c>
      <c r="AC563" s="45" t="s">
        <v>40</v>
      </c>
      <c r="AD563" s="45" t="s">
        <v>40</v>
      </c>
      <c r="AE563" s="45" t="s">
        <v>40</v>
      </c>
      <c r="AF563" s="45" t="s">
        <v>40</v>
      </c>
      <c r="AG563" s="45" t="s">
        <v>40</v>
      </c>
      <c r="AH563" s="34" t="s">
        <v>1889</v>
      </c>
      <c r="AI563" s="34" t="s">
        <v>82</v>
      </c>
      <c r="AJ563" s="33">
        <v>1001084093</v>
      </c>
      <c r="AK563" s="40" t="s">
        <v>247</v>
      </c>
      <c r="AL563" s="40" t="s">
        <v>49</v>
      </c>
      <c r="AM563" s="40" t="s">
        <v>50</v>
      </c>
      <c r="AN563" s="40" t="s">
        <v>3495</v>
      </c>
      <c r="AO563" s="40" t="s">
        <v>4028</v>
      </c>
      <c r="AP563" s="40" t="s">
        <v>2327</v>
      </c>
      <c r="AQ563" s="40" t="s">
        <v>2329</v>
      </c>
      <c r="AR563" s="38">
        <v>54463396</v>
      </c>
      <c r="AS563" s="42" t="s">
        <v>4064</v>
      </c>
      <c r="AT563" s="43" t="s">
        <v>4062</v>
      </c>
      <c r="AU563" s="33">
        <v>54463396</v>
      </c>
      <c r="AV563" s="33" t="s">
        <v>2950</v>
      </c>
      <c r="AW563" s="33" t="s">
        <v>4080</v>
      </c>
      <c r="AX563" s="40" t="s">
        <v>4057</v>
      </c>
      <c r="AY563" s="40" t="s">
        <v>4058</v>
      </c>
      <c r="AZ563" s="43" t="s">
        <v>4062</v>
      </c>
      <c r="BA563" s="42" t="s">
        <v>4064</v>
      </c>
      <c r="BB563" s="43" t="s">
        <v>4062</v>
      </c>
      <c r="BC563" s="43" t="s">
        <v>4062</v>
      </c>
      <c r="BD563" s="43" t="s">
        <v>4062</v>
      </c>
      <c r="BE563" s="42" t="s">
        <v>4070</v>
      </c>
      <c r="BF563" s="42" t="s">
        <v>4058</v>
      </c>
      <c r="BG563" s="43" t="s">
        <v>4062</v>
      </c>
      <c r="BH563" s="42" t="s">
        <v>4064</v>
      </c>
      <c r="BI563" s="43" t="s">
        <v>4062</v>
      </c>
      <c r="BJ563" s="43" t="s">
        <v>4062</v>
      </c>
      <c r="BK563" s="43" t="s">
        <v>4062</v>
      </c>
      <c r="BL563" s="42" t="s">
        <v>40</v>
      </c>
      <c r="BM563" s="42" t="s">
        <v>40</v>
      </c>
      <c r="BN563" s="43" t="s">
        <v>4062</v>
      </c>
      <c r="BO563" s="43" t="s">
        <v>4062</v>
      </c>
      <c r="BP563" s="43" t="s">
        <v>4062</v>
      </c>
      <c r="BQ563" s="43" t="s">
        <v>4062</v>
      </c>
      <c r="BR563" s="43" t="s">
        <v>4062</v>
      </c>
      <c r="BS563" s="43" t="s">
        <v>4062</v>
      </c>
      <c r="BT563" s="43" t="s">
        <v>4062</v>
      </c>
    </row>
    <row r="564" spans="1:72" s="42" customFormat="1" x14ac:dyDescent="0.2">
      <c r="A564" s="33">
        <v>54463396</v>
      </c>
      <c r="B564" s="34" t="s">
        <v>1885</v>
      </c>
      <c r="C564" s="34" t="s">
        <v>51</v>
      </c>
      <c r="D564" s="34" t="s">
        <v>1890</v>
      </c>
      <c r="E564" s="35" t="s">
        <v>768</v>
      </c>
      <c r="F564" s="34" t="s">
        <v>1965</v>
      </c>
      <c r="G564" s="34" t="s">
        <v>1980</v>
      </c>
      <c r="H564" s="34" t="s">
        <v>2215</v>
      </c>
      <c r="I564" s="36">
        <v>470000</v>
      </c>
      <c r="J564" s="37">
        <v>41262</v>
      </c>
      <c r="K564" s="34" t="s">
        <v>1886</v>
      </c>
      <c r="L564" s="34" t="s">
        <v>33</v>
      </c>
      <c r="M564" s="34" t="s">
        <v>34</v>
      </c>
      <c r="N564" s="37">
        <v>41379</v>
      </c>
      <c r="O564" s="37">
        <f t="shared" si="35"/>
        <v>41262</v>
      </c>
      <c r="P564" s="38">
        <v>365</v>
      </c>
      <c r="Q564" s="37" t="s">
        <v>2297</v>
      </c>
      <c r="R564" s="37">
        <f t="shared" si="34"/>
        <v>41627</v>
      </c>
      <c r="S564" s="38">
        <f t="shared" si="33"/>
        <v>-248</v>
      </c>
      <c r="T564" s="39" t="s">
        <v>2298</v>
      </c>
      <c r="U564" s="34" t="s">
        <v>1577</v>
      </c>
      <c r="V564" s="37">
        <v>41445</v>
      </c>
      <c r="W564" s="40" t="s">
        <v>1625</v>
      </c>
      <c r="X564" s="37" t="s">
        <v>1579</v>
      </c>
      <c r="Y564" s="40" t="s">
        <v>334</v>
      </c>
      <c r="Z564" s="40" t="s">
        <v>1580</v>
      </c>
      <c r="AA564" s="34" t="s">
        <v>1887</v>
      </c>
      <c r="AB564" s="34" t="s">
        <v>1888</v>
      </c>
      <c r="AC564" s="45" t="s">
        <v>40</v>
      </c>
      <c r="AD564" s="45" t="s">
        <v>40</v>
      </c>
      <c r="AE564" s="45" t="s">
        <v>40</v>
      </c>
      <c r="AF564" s="45" t="s">
        <v>40</v>
      </c>
      <c r="AG564" s="45" t="s">
        <v>40</v>
      </c>
      <c r="AH564" s="34" t="s">
        <v>1889</v>
      </c>
      <c r="AI564" s="34" t="s">
        <v>82</v>
      </c>
      <c r="AJ564" s="33">
        <v>1001084093</v>
      </c>
      <c r="AK564" s="40" t="s">
        <v>247</v>
      </c>
      <c r="AL564" s="40" t="s">
        <v>49</v>
      </c>
      <c r="AM564" s="40" t="s">
        <v>50</v>
      </c>
      <c r="AN564" s="40" t="s">
        <v>3496</v>
      </c>
      <c r="AO564" s="40" t="s">
        <v>4029</v>
      </c>
      <c r="AP564" s="40" t="s">
        <v>2327</v>
      </c>
      <c r="AQ564" s="40" t="s">
        <v>2329</v>
      </c>
      <c r="AR564" s="38">
        <v>54463396</v>
      </c>
      <c r="AS564" s="42" t="s">
        <v>4064</v>
      </c>
      <c r="AT564" s="43" t="s">
        <v>4062</v>
      </c>
      <c r="AU564" s="33">
        <v>54463396</v>
      </c>
      <c r="AV564" s="33" t="s">
        <v>2951</v>
      </c>
      <c r="AW564" s="33" t="s">
        <v>4080</v>
      </c>
      <c r="AX564" s="40" t="s">
        <v>4057</v>
      </c>
      <c r="AY564" s="40" t="s">
        <v>4058</v>
      </c>
      <c r="AZ564" s="43" t="s">
        <v>4062</v>
      </c>
      <c r="BA564" s="42" t="s">
        <v>4064</v>
      </c>
      <c r="BB564" s="43" t="s">
        <v>4062</v>
      </c>
      <c r="BC564" s="43" t="s">
        <v>4062</v>
      </c>
      <c r="BD564" s="43" t="s">
        <v>4062</v>
      </c>
      <c r="BE564" s="42" t="s">
        <v>4070</v>
      </c>
      <c r="BF564" s="42" t="s">
        <v>4058</v>
      </c>
      <c r="BG564" s="43" t="s">
        <v>4062</v>
      </c>
      <c r="BH564" s="42" t="s">
        <v>4064</v>
      </c>
      <c r="BI564" s="43" t="s">
        <v>4062</v>
      </c>
      <c r="BJ564" s="43" t="s">
        <v>4062</v>
      </c>
      <c r="BK564" s="43" t="s">
        <v>4062</v>
      </c>
      <c r="BL564" s="42" t="s">
        <v>40</v>
      </c>
      <c r="BM564" s="42" t="s">
        <v>40</v>
      </c>
      <c r="BN564" s="43" t="s">
        <v>4062</v>
      </c>
      <c r="BO564" s="43" t="s">
        <v>4062</v>
      </c>
      <c r="BP564" s="43" t="s">
        <v>4062</v>
      </c>
      <c r="BQ564" s="43" t="s">
        <v>4062</v>
      </c>
      <c r="BR564" s="43" t="s">
        <v>4062</v>
      </c>
      <c r="BS564" s="43" t="s">
        <v>4062</v>
      </c>
      <c r="BT564" s="43" t="s">
        <v>4062</v>
      </c>
    </row>
    <row r="565" spans="1:72" s="42" customFormat="1" x14ac:dyDescent="0.2">
      <c r="A565" s="33">
        <v>54463400</v>
      </c>
      <c r="B565" s="34" t="s">
        <v>1891</v>
      </c>
      <c r="C565" s="34" t="s">
        <v>51</v>
      </c>
      <c r="D565" s="34" t="s">
        <v>496</v>
      </c>
      <c r="E565" s="34" t="s">
        <v>2322</v>
      </c>
      <c r="F565" s="34" t="s">
        <v>1949</v>
      </c>
      <c r="G565" s="34" t="s">
        <v>1945</v>
      </c>
      <c r="H565" s="34" t="s">
        <v>2200</v>
      </c>
      <c r="I565" s="36">
        <v>1448670</v>
      </c>
      <c r="J565" s="37">
        <v>41289</v>
      </c>
      <c r="K565" s="34" t="s">
        <v>1892</v>
      </c>
      <c r="L565" s="34" t="s">
        <v>33</v>
      </c>
      <c r="M565" s="34" t="s">
        <v>34</v>
      </c>
      <c r="N565" s="37">
        <v>41379</v>
      </c>
      <c r="O565" s="37">
        <f t="shared" si="35"/>
        <v>41289</v>
      </c>
      <c r="P565" s="38">
        <v>365</v>
      </c>
      <c r="Q565" s="37" t="s">
        <v>2297</v>
      </c>
      <c r="R565" s="37">
        <f t="shared" si="34"/>
        <v>41654</v>
      </c>
      <c r="S565" s="38">
        <f t="shared" si="33"/>
        <v>-275</v>
      </c>
      <c r="T565" s="39" t="s">
        <v>2298</v>
      </c>
      <c r="U565" s="34" t="s">
        <v>1577</v>
      </c>
      <c r="V565" s="37">
        <v>41445</v>
      </c>
      <c r="W565" s="40" t="s">
        <v>1625</v>
      </c>
      <c r="X565" s="37" t="s">
        <v>1579</v>
      </c>
      <c r="Y565" s="40" t="s">
        <v>334</v>
      </c>
      <c r="Z565" s="40" t="s">
        <v>1580</v>
      </c>
      <c r="AA565" s="34" t="s">
        <v>685</v>
      </c>
      <c r="AB565" s="34" t="s">
        <v>686</v>
      </c>
      <c r="AC565" s="45" t="s">
        <v>40</v>
      </c>
      <c r="AD565" s="45" t="s">
        <v>40</v>
      </c>
      <c r="AE565" s="45" t="s">
        <v>40</v>
      </c>
      <c r="AF565" s="45" t="s">
        <v>40</v>
      </c>
      <c r="AG565" s="45" t="s">
        <v>40</v>
      </c>
      <c r="AH565" s="34" t="s">
        <v>687</v>
      </c>
      <c r="AI565" s="34" t="s">
        <v>82</v>
      </c>
      <c r="AJ565" s="33">
        <v>1125248035</v>
      </c>
      <c r="AK565" s="40" t="s">
        <v>247</v>
      </c>
      <c r="AL565" s="40" t="s">
        <v>49</v>
      </c>
      <c r="AM565" s="40" t="s">
        <v>50</v>
      </c>
      <c r="AN565" s="40" t="s">
        <v>3105</v>
      </c>
      <c r="AO565" s="40" t="s">
        <v>3638</v>
      </c>
      <c r="AP565" s="40" t="s">
        <v>2327</v>
      </c>
      <c r="AQ565" s="40" t="s">
        <v>2329</v>
      </c>
      <c r="AR565" s="38">
        <v>54463400</v>
      </c>
      <c r="AS565" s="42" t="s">
        <v>4064</v>
      </c>
      <c r="AT565" s="43" t="s">
        <v>4062</v>
      </c>
      <c r="AU565" s="33">
        <v>54463400</v>
      </c>
      <c r="AV565" s="33" t="s">
        <v>2952</v>
      </c>
      <c r="AW565" s="33" t="s">
        <v>4080</v>
      </c>
      <c r="AX565" s="40" t="s">
        <v>4057</v>
      </c>
      <c r="AY565" s="40" t="s">
        <v>4058</v>
      </c>
      <c r="AZ565" s="43" t="s">
        <v>4062</v>
      </c>
      <c r="BA565" s="42" t="s">
        <v>4064</v>
      </c>
      <c r="BB565" s="43" t="s">
        <v>4062</v>
      </c>
      <c r="BC565" s="43" t="s">
        <v>4062</v>
      </c>
      <c r="BD565" s="43" t="s">
        <v>4062</v>
      </c>
      <c r="BE565" s="42" t="s">
        <v>4070</v>
      </c>
      <c r="BF565" s="42" t="s">
        <v>4058</v>
      </c>
      <c r="BG565" s="43" t="s">
        <v>4062</v>
      </c>
      <c r="BH565" s="42" t="s">
        <v>4064</v>
      </c>
      <c r="BI565" s="43" t="s">
        <v>4062</v>
      </c>
      <c r="BJ565" s="43" t="s">
        <v>4062</v>
      </c>
      <c r="BK565" s="43" t="s">
        <v>4062</v>
      </c>
      <c r="BL565" s="42" t="s">
        <v>40</v>
      </c>
      <c r="BM565" s="42" t="s">
        <v>40</v>
      </c>
      <c r="BN565" s="43" t="s">
        <v>4062</v>
      </c>
      <c r="BO565" s="43" t="s">
        <v>4062</v>
      </c>
      <c r="BP565" s="43" t="s">
        <v>4062</v>
      </c>
      <c r="BQ565" s="43" t="s">
        <v>4062</v>
      </c>
      <c r="BR565" s="43" t="s">
        <v>4062</v>
      </c>
      <c r="BS565" s="43" t="s">
        <v>4062</v>
      </c>
      <c r="BT565" s="43" t="s">
        <v>4062</v>
      </c>
    </row>
    <row r="566" spans="1:72" s="42" customFormat="1" x14ac:dyDescent="0.2">
      <c r="A566" s="33">
        <v>54463402</v>
      </c>
      <c r="B566" s="34" t="s">
        <v>1893</v>
      </c>
      <c r="C566" s="34" t="s">
        <v>54</v>
      </c>
      <c r="D566" s="34" t="s">
        <v>1894</v>
      </c>
      <c r="E566" s="34" t="s">
        <v>2322</v>
      </c>
      <c r="F566" s="34" t="s">
        <v>1946</v>
      </c>
      <c r="G566" s="34" t="s">
        <v>1945</v>
      </c>
      <c r="H566" s="34" t="s">
        <v>2200</v>
      </c>
      <c r="I566" s="36">
        <v>180000</v>
      </c>
      <c r="J566" s="37">
        <v>41298</v>
      </c>
      <c r="K566" s="34" t="s">
        <v>1895</v>
      </c>
      <c r="L566" s="34" t="s">
        <v>33</v>
      </c>
      <c r="M566" s="34" t="s">
        <v>34</v>
      </c>
      <c r="N566" s="37">
        <v>41379</v>
      </c>
      <c r="O566" s="37">
        <f t="shared" si="35"/>
        <v>41298</v>
      </c>
      <c r="P566" s="38">
        <v>365</v>
      </c>
      <c r="Q566" s="37" t="s">
        <v>2297</v>
      </c>
      <c r="R566" s="37">
        <f t="shared" si="34"/>
        <v>41663</v>
      </c>
      <c r="S566" s="38">
        <f t="shared" si="33"/>
        <v>-284</v>
      </c>
      <c r="T566" s="39" t="s">
        <v>2298</v>
      </c>
      <c r="U566" s="34" t="s">
        <v>1577</v>
      </c>
      <c r="V566" s="37">
        <v>41445</v>
      </c>
      <c r="W566" s="40" t="s">
        <v>1625</v>
      </c>
      <c r="X566" s="37" t="s">
        <v>1579</v>
      </c>
      <c r="Y566" s="40" t="s">
        <v>334</v>
      </c>
      <c r="Z566" s="40" t="s">
        <v>1580</v>
      </c>
      <c r="AA566" s="34" t="s">
        <v>1740</v>
      </c>
      <c r="AB566" s="34" t="s">
        <v>733</v>
      </c>
      <c r="AC566" s="45" t="s">
        <v>40</v>
      </c>
      <c r="AD566" s="45" t="s">
        <v>40</v>
      </c>
      <c r="AE566" s="45" t="s">
        <v>40</v>
      </c>
      <c r="AF566" s="45" t="s">
        <v>40</v>
      </c>
      <c r="AG566" s="45" t="s">
        <v>40</v>
      </c>
      <c r="AH566" s="34" t="s">
        <v>1019</v>
      </c>
      <c r="AI566" s="34" t="s">
        <v>47</v>
      </c>
      <c r="AJ566" s="33">
        <v>19432045</v>
      </c>
      <c r="AK566" s="40" t="s">
        <v>247</v>
      </c>
      <c r="AL566" s="40" t="s">
        <v>49</v>
      </c>
      <c r="AM566" s="40" t="s">
        <v>50</v>
      </c>
      <c r="AN566" s="40" t="s">
        <v>3497</v>
      </c>
      <c r="AO566" s="40" t="s">
        <v>4030</v>
      </c>
      <c r="AP566" s="40" t="s">
        <v>2327</v>
      </c>
      <c r="AQ566" s="40" t="s">
        <v>2329</v>
      </c>
      <c r="AR566" s="38">
        <v>54463402</v>
      </c>
      <c r="AS566" s="42" t="s">
        <v>4064</v>
      </c>
      <c r="AT566" s="43" t="s">
        <v>4062</v>
      </c>
      <c r="AU566" s="33">
        <v>54463402</v>
      </c>
      <c r="AV566" s="33" t="s">
        <v>2953</v>
      </c>
      <c r="AW566" s="33" t="s">
        <v>4080</v>
      </c>
      <c r="AX566" s="40" t="s">
        <v>4057</v>
      </c>
      <c r="AY566" s="40" t="s">
        <v>4058</v>
      </c>
      <c r="AZ566" s="43" t="s">
        <v>4062</v>
      </c>
      <c r="BA566" s="42" t="s">
        <v>4064</v>
      </c>
      <c r="BB566" s="43" t="s">
        <v>4062</v>
      </c>
      <c r="BC566" s="43" t="s">
        <v>4062</v>
      </c>
      <c r="BD566" s="43" t="s">
        <v>4062</v>
      </c>
      <c r="BE566" s="42" t="s">
        <v>4070</v>
      </c>
      <c r="BF566" s="42" t="s">
        <v>4058</v>
      </c>
      <c r="BG566" s="43" t="s">
        <v>4062</v>
      </c>
      <c r="BH566" s="42" t="s">
        <v>4064</v>
      </c>
      <c r="BI566" s="43" t="s">
        <v>4062</v>
      </c>
      <c r="BJ566" s="43" t="s">
        <v>4062</v>
      </c>
      <c r="BK566" s="43" t="s">
        <v>4062</v>
      </c>
      <c r="BL566" s="42" t="s">
        <v>40</v>
      </c>
      <c r="BM566" s="42" t="s">
        <v>40</v>
      </c>
      <c r="BN566" s="43" t="s">
        <v>4062</v>
      </c>
      <c r="BO566" s="43" t="s">
        <v>4062</v>
      </c>
      <c r="BP566" s="43" t="s">
        <v>4062</v>
      </c>
      <c r="BQ566" s="43" t="s">
        <v>4062</v>
      </c>
      <c r="BR566" s="43" t="s">
        <v>4062</v>
      </c>
      <c r="BS566" s="43" t="s">
        <v>4062</v>
      </c>
      <c r="BT566" s="43" t="s">
        <v>4062</v>
      </c>
    </row>
    <row r="567" spans="1:72" s="42" customFormat="1" x14ac:dyDescent="0.2">
      <c r="A567" s="33">
        <v>54463402</v>
      </c>
      <c r="B567" s="34" t="s">
        <v>1893</v>
      </c>
      <c r="C567" s="34" t="s">
        <v>51</v>
      </c>
      <c r="D567" s="34" t="s">
        <v>369</v>
      </c>
      <c r="E567" s="35" t="s">
        <v>2323</v>
      </c>
      <c r="F567" s="34" t="s">
        <v>1963</v>
      </c>
      <c r="G567" s="34" t="s">
        <v>1945</v>
      </c>
      <c r="H567" s="34" t="s">
        <v>2200</v>
      </c>
      <c r="I567" s="36">
        <v>2385000</v>
      </c>
      <c r="J567" s="37">
        <v>41298</v>
      </c>
      <c r="K567" s="34" t="s">
        <v>1895</v>
      </c>
      <c r="L567" s="34" t="s">
        <v>33</v>
      </c>
      <c r="M567" s="34" t="s">
        <v>34</v>
      </c>
      <c r="N567" s="37">
        <v>41379</v>
      </c>
      <c r="O567" s="37">
        <f t="shared" si="35"/>
        <v>41298</v>
      </c>
      <c r="P567" s="38">
        <v>365</v>
      </c>
      <c r="Q567" s="37" t="s">
        <v>2297</v>
      </c>
      <c r="R567" s="37">
        <f t="shared" si="34"/>
        <v>41663</v>
      </c>
      <c r="S567" s="38">
        <f t="shared" si="33"/>
        <v>-284</v>
      </c>
      <c r="T567" s="39" t="s">
        <v>2298</v>
      </c>
      <c r="U567" s="34" t="s">
        <v>1577</v>
      </c>
      <c r="V567" s="37">
        <v>41445</v>
      </c>
      <c r="W567" s="40" t="s">
        <v>1625</v>
      </c>
      <c r="X567" s="37" t="s">
        <v>1579</v>
      </c>
      <c r="Y567" s="40" t="s">
        <v>334</v>
      </c>
      <c r="Z567" s="40" t="s">
        <v>1580</v>
      </c>
      <c r="AA567" s="34" t="s">
        <v>1740</v>
      </c>
      <c r="AB567" s="34" t="s">
        <v>733</v>
      </c>
      <c r="AC567" s="45" t="s">
        <v>40</v>
      </c>
      <c r="AD567" s="45" t="s">
        <v>40</v>
      </c>
      <c r="AE567" s="45" t="s">
        <v>40</v>
      </c>
      <c r="AF567" s="45" t="s">
        <v>40</v>
      </c>
      <c r="AG567" s="45" t="s">
        <v>40</v>
      </c>
      <c r="AH567" s="34" t="s">
        <v>1019</v>
      </c>
      <c r="AI567" s="34" t="s">
        <v>47</v>
      </c>
      <c r="AJ567" s="33">
        <v>19432045</v>
      </c>
      <c r="AK567" s="40" t="s">
        <v>247</v>
      </c>
      <c r="AL567" s="40" t="s">
        <v>49</v>
      </c>
      <c r="AM567" s="40" t="s">
        <v>50</v>
      </c>
      <c r="AN567" s="40" t="s">
        <v>3204</v>
      </c>
      <c r="AO567" s="40" t="s">
        <v>3737</v>
      </c>
      <c r="AP567" s="40" t="s">
        <v>2327</v>
      </c>
      <c r="AQ567" s="40" t="s">
        <v>2329</v>
      </c>
      <c r="AR567" s="38">
        <v>54463402</v>
      </c>
      <c r="AS567" s="42" t="s">
        <v>4064</v>
      </c>
      <c r="AT567" s="43" t="s">
        <v>4062</v>
      </c>
      <c r="AU567" s="33">
        <v>54463402</v>
      </c>
      <c r="AV567" s="33" t="s">
        <v>2954</v>
      </c>
      <c r="AW567" s="33" t="s">
        <v>4080</v>
      </c>
      <c r="AX567" s="40" t="s">
        <v>4057</v>
      </c>
      <c r="AY567" s="40" t="s">
        <v>4058</v>
      </c>
      <c r="AZ567" s="43" t="s">
        <v>4062</v>
      </c>
      <c r="BA567" s="42" t="s">
        <v>4064</v>
      </c>
      <c r="BB567" s="43" t="s">
        <v>4062</v>
      </c>
      <c r="BC567" s="43" t="s">
        <v>4062</v>
      </c>
      <c r="BD567" s="43" t="s">
        <v>4062</v>
      </c>
      <c r="BE567" s="42" t="s">
        <v>4070</v>
      </c>
      <c r="BF567" s="42" t="s">
        <v>4058</v>
      </c>
      <c r="BG567" s="43" t="s">
        <v>4062</v>
      </c>
      <c r="BH567" s="42" t="s">
        <v>4064</v>
      </c>
      <c r="BI567" s="43" t="s">
        <v>4062</v>
      </c>
      <c r="BJ567" s="43" t="s">
        <v>4062</v>
      </c>
      <c r="BK567" s="43" t="s">
        <v>4062</v>
      </c>
      <c r="BL567" s="42" t="s">
        <v>40</v>
      </c>
      <c r="BM567" s="42" t="s">
        <v>40</v>
      </c>
      <c r="BN567" s="43" t="s">
        <v>4062</v>
      </c>
      <c r="BO567" s="43" t="s">
        <v>4062</v>
      </c>
      <c r="BP567" s="43" t="s">
        <v>4062</v>
      </c>
      <c r="BQ567" s="43" t="s">
        <v>4062</v>
      </c>
      <c r="BR567" s="43" t="s">
        <v>4062</v>
      </c>
      <c r="BS567" s="43" t="s">
        <v>4062</v>
      </c>
      <c r="BT567" s="43" t="s">
        <v>4062</v>
      </c>
    </row>
    <row r="568" spans="1:72" s="42" customFormat="1" x14ac:dyDescent="0.2">
      <c r="A568" s="33">
        <v>54463403</v>
      </c>
      <c r="B568" s="34" t="s">
        <v>1896</v>
      </c>
      <c r="C568" s="34" t="s">
        <v>54</v>
      </c>
      <c r="D568" s="34" t="s">
        <v>1897</v>
      </c>
      <c r="E568" s="34" t="s">
        <v>2322</v>
      </c>
      <c r="F568" s="34" t="s">
        <v>1946</v>
      </c>
      <c r="G568" s="34" t="s">
        <v>1966</v>
      </c>
      <c r="H568" s="34" t="s">
        <v>2210</v>
      </c>
      <c r="I568" s="36">
        <v>180000</v>
      </c>
      <c r="J568" s="37">
        <v>41257</v>
      </c>
      <c r="K568" s="34" t="s">
        <v>1898</v>
      </c>
      <c r="L568" s="34" t="s">
        <v>33</v>
      </c>
      <c r="M568" s="34" t="s">
        <v>34</v>
      </c>
      <c r="N568" s="37">
        <v>41379</v>
      </c>
      <c r="O568" s="37">
        <f t="shared" si="35"/>
        <v>41257</v>
      </c>
      <c r="P568" s="38">
        <v>365</v>
      </c>
      <c r="Q568" s="37" t="s">
        <v>2297</v>
      </c>
      <c r="R568" s="37">
        <f t="shared" si="34"/>
        <v>41622</v>
      </c>
      <c r="S568" s="38">
        <f t="shared" si="33"/>
        <v>-243</v>
      </c>
      <c r="T568" s="39" t="s">
        <v>2298</v>
      </c>
      <c r="U568" s="34" t="s">
        <v>1577</v>
      </c>
      <c r="V568" s="37">
        <v>41445</v>
      </c>
      <c r="W568" s="40" t="s">
        <v>1625</v>
      </c>
      <c r="X568" s="37" t="s">
        <v>1579</v>
      </c>
      <c r="Y568" s="40" t="s">
        <v>334</v>
      </c>
      <c r="Z568" s="40" t="s">
        <v>1580</v>
      </c>
      <c r="AA568" s="34" t="s">
        <v>1899</v>
      </c>
      <c r="AB568" s="34" t="s">
        <v>1047</v>
      </c>
      <c r="AC568" s="45" t="s">
        <v>40</v>
      </c>
      <c r="AD568" s="45" t="s">
        <v>40</v>
      </c>
      <c r="AE568" s="45" t="s">
        <v>40</v>
      </c>
      <c r="AF568" s="45" t="s">
        <v>40</v>
      </c>
      <c r="AG568" s="45" t="s">
        <v>40</v>
      </c>
      <c r="AH568" s="34" t="s">
        <v>488</v>
      </c>
      <c r="AI568" s="34" t="s">
        <v>47</v>
      </c>
      <c r="AJ568" s="33">
        <v>1140856431</v>
      </c>
      <c r="AK568" s="40" t="s">
        <v>247</v>
      </c>
      <c r="AL568" s="40" t="s">
        <v>49</v>
      </c>
      <c r="AM568" s="40" t="s">
        <v>50</v>
      </c>
      <c r="AN568" s="40" t="s">
        <v>3498</v>
      </c>
      <c r="AO568" s="40" t="s">
        <v>4031</v>
      </c>
      <c r="AP568" s="40" t="s">
        <v>2327</v>
      </c>
      <c r="AQ568" s="40" t="s">
        <v>2329</v>
      </c>
      <c r="AR568" s="38">
        <v>54463403</v>
      </c>
      <c r="AS568" s="42" t="s">
        <v>4064</v>
      </c>
      <c r="AT568" s="43" t="s">
        <v>4062</v>
      </c>
      <c r="AU568" s="33">
        <v>54463403</v>
      </c>
      <c r="AV568" s="33" t="s">
        <v>2955</v>
      </c>
      <c r="AW568" s="33" t="s">
        <v>4080</v>
      </c>
      <c r="AX568" s="40" t="s">
        <v>4057</v>
      </c>
      <c r="AY568" s="40" t="s">
        <v>4058</v>
      </c>
      <c r="AZ568" s="43" t="s">
        <v>4062</v>
      </c>
      <c r="BA568" s="42" t="s">
        <v>4064</v>
      </c>
      <c r="BB568" s="43" t="s">
        <v>4062</v>
      </c>
      <c r="BC568" s="43" t="s">
        <v>4062</v>
      </c>
      <c r="BD568" s="43" t="s">
        <v>4062</v>
      </c>
      <c r="BE568" s="42" t="s">
        <v>4070</v>
      </c>
      <c r="BF568" s="42" t="s">
        <v>4058</v>
      </c>
      <c r="BG568" s="43" t="s">
        <v>4062</v>
      </c>
      <c r="BH568" s="42" t="s">
        <v>4064</v>
      </c>
      <c r="BI568" s="43" t="s">
        <v>4062</v>
      </c>
      <c r="BJ568" s="43" t="s">
        <v>4062</v>
      </c>
      <c r="BK568" s="43" t="s">
        <v>4062</v>
      </c>
      <c r="BL568" s="42" t="s">
        <v>40</v>
      </c>
      <c r="BM568" s="42" t="s">
        <v>40</v>
      </c>
      <c r="BN568" s="43" t="s">
        <v>4062</v>
      </c>
      <c r="BO568" s="43" t="s">
        <v>4062</v>
      </c>
      <c r="BP568" s="43" t="s">
        <v>4062</v>
      </c>
      <c r="BQ568" s="43" t="s">
        <v>4062</v>
      </c>
      <c r="BR568" s="43" t="s">
        <v>4062</v>
      </c>
      <c r="BS568" s="43" t="s">
        <v>4062</v>
      </c>
      <c r="BT568" s="43" t="s">
        <v>4062</v>
      </c>
    </row>
    <row r="569" spans="1:72" s="42" customFormat="1" x14ac:dyDescent="0.2">
      <c r="A569" s="33">
        <v>54463403</v>
      </c>
      <c r="B569" s="34" t="s">
        <v>1896</v>
      </c>
      <c r="C569" s="34" t="s">
        <v>51</v>
      </c>
      <c r="D569" s="34" t="s">
        <v>369</v>
      </c>
      <c r="E569" s="35" t="s">
        <v>2323</v>
      </c>
      <c r="F569" s="34" t="s">
        <v>1963</v>
      </c>
      <c r="G569" s="34" t="s">
        <v>1966</v>
      </c>
      <c r="H569" s="34" t="s">
        <v>2210</v>
      </c>
      <c r="I569" s="36">
        <v>4770000</v>
      </c>
      <c r="J569" s="37">
        <v>41257</v>
      </c>
      <c r="K569" s="34" t="s">
        <v>1898</v>
      </c>
      <c r="L569" s="34" t="s">
        <v>33</v>
      </c>
      <c r="M569" s="34" t="s">
        <v>34</v>
      </c>
      <c r="N569" s="37">
        <v>41379</v>
      </c>
      <c r="O569" s="37">
        <f t="shared" si="35"/>
        <v>41257</v>
      </c>
      <c r="P569" s="38">
        <v>365</v>
      </c>
      <c r="Q569" s="37" t="s">
        <v>2297</v>
      </c>
      <c r="R569" s="37">
        <f t="shared" si="34"/>
        <v>41622</v>
      </c>
      <c r="S569" s="38">
        <f t="shared" ref="S569:S599" si="36">+N569-R569</f>
        <v>-243</v>
      </c>
      <c r="T569" s="39" t="s">
        <v>2298</v>
      </c>
      <c r="U569" s="34" t="s">
        <v>1577</v>
      </c>
      <c r="V569" s="37">
        <v>41445</v>
      </c>
      <c r="W569" s="40" t="s">
        <v>1625</v>
      </c>
      <c r="X569" s="37" t="s">
        <v>1579</v>
      </c>
      <c r="Y569" s="40" t="s">
        <v>334</v>
      </c>
      <c r="Z569" s="40" t="s">
        <v>1580</v>
      </c>
      <c r="AA569" s="34" t="s">
        <v>1899</v>
      </c>
      <c r="AB569" s="34" t="s">
        <v>1047</v>
      </c>
      <c r="AC569" s="45" t="s">
        <v>40</v>
      </c>
      <c r="AD569" s="45" t="s">
        <v>40</v>
      </c>
      <c r="AE569" s="45" t="s">
        <v>40</v>
      </c>
      <c r="AF569" s="45" t="s">
        <v>40</v>
      </c>
      <c r="AG569" s="45" t="s">
        <v>40</v>
      </c>
      <c r="AH569" s="34" t="s">
        <v>488</v>
      </c>
      <c r="AI569" s="34" t="s">
        <v>47</v>
      </c>
      <c r="AJ569" s="33">
        <v>1140856431</v>
      </c>
      <c r="AK569" s="40" t="s">
        <v>247</v>
      </c>
      <c r="AL569" s="40" t="s">
        <v>49</v>
      </c>
      <c r="AM569" s="40" t="s">
        <v>50</v>
      </c>
      <c r="AN569" s="40" t="s">
        <v>3499</v>
      </c>
      <c r="AO569" s="40" t="s">
        <v>4032</v>
      </c>
      <c r="AP569" s="40" t="s">
        <v>2327</v>
      </c>
      <c r="AQ569" s="40" t="s">
        <v>2329</v>
      </c>
      <c r="AR569" s="38">
        <v>54463403</v>
      </c>
      <c r="AS569" s="42" t="s">
        <v>4064</v>
      </c>
      <c r="AT569" s="43" t="s">
        <v>4062</v>
      </c>
      <c r="AU569" s="33">
        <v>54463403</v>
      </c>
      <c r="AV569" s="33" t="s">
        <v>2956</v>
      </c>
      <c r="AW569" s="33" t="s">
        <v>4080</v>
      </c>
      <c r="AX569" s="40" t="s">
        <v>4057</v>
      </c>
      <c r="AY569" s="40" t="s">
        <v>4058</v>
      </c>
      <c r="AZ569" s="43" t="s">
        <v>4062</v>
      </c>
      <c r="BA569" s="42" t="s">
        <v>4064</v>
      </c>
      <c r="BB569" s="43" t="s">
        <v>4062</v>
      </c>
      <c r="BC569" s="43" t="s">
        <v>4062</v>
      </c>
      <c r="BD569" s="43" t="s">
        <v>4062</v>
      </c>
      <c r="BE569" s="42" t="s">
        <v>4070</v>
      </c>
      <c r="BF569" s="42" t="s">
        <v>4058</v>
      </c>
      <c r="BG569" s="43" t="s">
        <v>4062</v>
      </c>
      <c r="BH569" s="42" t="s">
        <v>4064</v>
      </c>
      <c r="BI569" s="43" t="s">
        <v>4062</v>
      </c>
      <c r="BJ569" s="43" t="s">
        <v>4062</v>
      </c>
      <c r="BK569" s="43" t="s">
        <v>4062</v>
      </c>
      <c r="BL569" s="42" t="s">
        <v>40</v>
      </c>
      <c r="BM569" s="42" t="s">
        <v>40</v>
      </c>
      <c r="BN569" s="43" t="s">
        <v>4062</v>
      </c>
      <c r="BO569" s="43" t="s">
        <v>4062</v>
      </c>
      <c r="BP569" s="43" t="s">
        <v>4062</v>
      </c>
      <c r="BQ569" s="43" t="s">
        <v>4062</v>
      </c>
      <c r="BR569" s="43" t="s">
        <v>4062</v>
      </c>
      <c r="BS569" s="43" t="s">
        <v>4062</v>
      </c>
      <c r="BT569" s="43" t="s">
        <v>4062</v>
      </c>
    </row>
    <row r="570" spans="1:72" s="42" customFormat="1" x14ac:dyDescent="0.2">
      <c r="A570" s="33">
        <v>54463429</v>
      </c>
      <c r="B570" s="34" t="s">
        <v>1900</v>
      </c>
      <c r="C570" s="34" t="s">
        <v>30</v>
      </c>
      <c r="D570" s="34" t="s">
        <v>469</v>
      </c>
      <c r="E570" s="35" t="s">
        <v>768</v>
      </c>
      <c r="F570" s="34" t="s">
        <v>1944</v>
      </c>
      <c r="G570" s="34" t="s">
        <v>1966</v>
      </c>
      <c r="H570" s="34" t="s">
        <v>2210</v>
      </c>
      <c r="I570" s="36">
        <v>470000</v>
      </c>
      <c r="J570" s="37">
        <v>41289</v>
      </c>
      <c r="K570" s="34" t="s">
        <v>1901</v>
      </c>
      <c r="L570" s="34" t="s">
        <v>33</v>
      </c>
      <c r="M570" s="34" t="s">
        <v>34</v>
      </c>
      <c r="N570" s="37">
        <v>41379</v>
      </c>
      <c r="O570" s="37">
        <f t="shared" si="35"/>
        <v>41289</v>
      </c>
      <c r="P570" s="38">
        <v>365</v>
      </c>
      <c r="Q570" s="37" t="s">
        <v>2297</v>
      </c>
      <c r="R570" s="37">
        <f t="shared" si="34"/>
        <v>41654</v>
      </c>
      <c r="S570" s="38">
        <f t="shared" si="36"/>
        <v>-275</v>
      </c>
      <c r="T570" s="39" t="s">
        <v>2298</v>
      </c>
      <c r="U570" s="34" t="s">
        <v>1577</v>
      </c>
      <c r="V570" s="37">
        <v>41445</v>
      </c>
      <c r="W570" s="40" t="s">
        <v>1625</v>
      </c>
      <c r="X570" s="37" t="s">
        <v>1579</v>
      </c>
      <c r="Y570" s="40" t="s">
        <v>334</v>
      </c>
      <c r="Z570" s="40" t="s">
        <v>1580</v>
      </c>
      <c r="AA570" s="34" t="s">
        <v>690</v>
      </c>
      <c r="AB570" s="34" t="s">
        <v>379</v>
      </c>
      <c r="AC570" s="45" t="s">
        <v>40</v>
      </c>
      <c r="AD570" s="45" t="s">
        <v>40</v>
      </c>
      <c r="AE570" s="45" t="s">
        <v>40</v>
      </c>
      <c r="AF570" s="45" t="s">
        <v>40</v>
      </c>
      <c r="AG570" s="45" t="s">
        <v>40</v>
      </c>
      <c r="AH570" s="34" t="s">
        <v>691</v>
      </c>
      <c r="AI570" s="34" t="s">
        <v>47</v>
      </c>
      <c r="AJ570" s="33">
        <v>71761846</v>
      </c>
      <c r="AK570" s="40" t="s">
        <v>247</v>
      </c>
      <c r="AL570" s="40" t="s">
        <v>49</v>
      </c>
      <c r="AM570" s="40" t="s">
        <v>50</v>
      </c>
      <c r="AN570" s="40" t="s">
        <v>3108</v>
      </c>
      <c r="AO570" s="40" t="s">
        <v>3641</v>
      </c>
      <c r="AP570" s="40" t="s">
        <v>2327</v>
      </c>
      <c r="AQ570" s="40" t="s">
        <v>2329</v>
      </c>
      <c r="AR570" s="38">
        <v>54463429</v>
      </c>
      <c r="AS570" s="42" t="s">
        <v>4064</v>
      </c>
      <c r="AT570" s="43" t="s">
        <v>4062</v>
      </c>
      <c r="AU570" s="33">
        <v>54463429</v>
      </c>
      <c r="AV570" s="33" t="s">
        <v>2957</v>
      </c>
      <c r="AW570" s="33" t="s">
        <v>4080</v>
      </c>
      <c r="AX570" s="40" t="s">
        <v>4057</v>
      </c>
      <c r="AY570" s="40" t="s">
        <v>4058</v>
      </c>
      <c r="AZ570" s="43" t="s">
        <v>4062</v>
      </c>
      <c r="BA570" s="42" t="s">
        <v>4064</v>
      </c>
      <c r="BB570" s="43" t="s">
        <v>4062</v>
      </c>
      <c r="BC570" s="43" t="s">
        <v>4062</v>
      </c>
      <c r="BD570" s="43" t="s">
        <v>4062</v>
      </c>
      <c r="BE570" s="42" t="s">
        <v>4070</v>
      </c>
      <c r="BF570" s="42" t="s">
        <v>4058</v>
      </c>
      <c r="BG570" s="43" t="s">
        <v>4062</v>
      </c>
      <c r="BH570" s="42" t="s">
        <v>4064</v>
      </c>
      <c r="BI570" s="43" t="s">
        <v>4062</v>
      </c>
      <c r="BJ570" s="43" t="s">
        <v>4062</v>
      </c>
      <c r="BK570" s="43" t="s">
        <v>4062</v>
      </c>
      <c r="BL570" s="42" t="s">
        <v>40</v>
      </c>
      <c r="BM570" s="42" t="s">
        <v>40</v>
      </c>
      <c r="BN570" s="43" t="s">
        <v>4062</v>
      </c>
      <c r="BO570" s="43" t="s">
        <v>4062</v>
      </c>
      <c r="BP570" s="43" t="s">
        <v>4062</v>
      </c>
      <c r="BQ570" s="43" t="s">
        <v>4062</v>
      </c>
      <c r="BR570" s="43" t="s">
        <v>4062</v>
      </c>
      <c r="BS570" s="43" t="s">
        <v>4062</v>
      </c>
      <c r="BT570" s="43" t="s">
        <v>4062</v>
      </c>
    </row>
    <row r="571" spans="1:72" s="42" customFormat="1" x14ac:dyDescent="0.2">
      <c r="A571" s="33">
        <v>54463429</v>
      </c>
      <c r="B571" s="34" t="s">
        <v>1900</v>
      </c>
      <c r="C571" s="34" t="s">
        <v>54</v>
      </c>
      <c r="D571" s="34" t="s">
        <v>603</v>
      </c>
      <c r="E571" s="35" t="s">
        <v>2323</v>
      </c>
      <c r="F571" s="34" t="s">
        <v>1963</v>
      </c>
      <c r="G571" s="34" t="s">
        <v>1966</v>
      </c>
      <c r="H571" s="34" t="s">
        <v>2210</v>
      </c>
      <c r="I571" s="36">
        <v>2385000</v>
      </c>
      <c r="J571" s="37">
        <v>41289</v>
      </c>
      <c r="K571" s="34" t="s">
        <v>1901</v>
      </c>
      <c r="L571" s="34" t="s">
        <v>33</v>
      </c>
      <c r="M571" s="34" t="s">
        <v>34</v>
      </c>
      <c r="N571" s="37">
        <v>41379</v>
      </c>
      <c r="O571" s="37">
        <f t="shared" si="35"/>
        <v>41289</v>
      </c>
      <c r="P571" s="38">
        <v>365</v>
      </c>
      <c r="Q571" s="37" t="s">
        <v>2297</v>
      </c>
      <c r="R571" s="37">
        <f t="shared" si="34"/>
        <v>41654</v>
      </c>
      <c r="S571" s="38">
        <f t="shared" si="36"/>
        <v>-275</v>
      </c>
      <c r="T571" s="39" t="s">
        <v>2298</v>
      </c>
      <c r="U571" s="34" t="s">
        <v>1577</v>
      </c>
      <c r="V571" s="37">
        <v>41445</v>
      </c>
      <c r="W571" s="40" t="s">
        <v>1625</v>
      </c>
      <c r="X571" s="37" t="s">
        <v>1579</v>
      </c>
      <c r="Y571" s="40" t="s">
        <v>334</v>
      </c>
      <c r="Z571" s="40" t="s">
        <v>1580</v>
      </c>
      <c r="AA571" s="34" t="s">
        <v>690</v>
      </c>
      <c r="AB571" s="34" t="s">
        <v>379</v>
      </c>
      <c r="AC571" s="45" t="s">
        <v>40</v>
      </c>
      <c r="AD571" s="45" t="s">
        <v>40</v>
      </c>
      <c r="AE571" s="45" t="s">
        <v>40</v>
      </c>
      <c r="AF571" s="45" t="s">
        <v>40</v>
      </c>
      <c r="AG571" s="45" t="s">
        <v>40</v>
      </c>
      <c r="AH571" s="34" t="s">
        <v>691</v>
      </c>
      <c r="AI571" s="34" t="s">
        <v>47</v>
      </c>
      <c r="AJ571" s="33">
        <v>71761846</v>
      </c>
      <c r="AK571" s="40" t="s">
        <v>247</v>
      </c>
      <c r="AL571" s="40" t="s">
        <v>49</v>
      </c>
      <c r="AM571" s="40" t="s">
        <v>50</v>
      </c>
      <c r="AN571" s="40" t="s">
        <v>3107</v>
      </c>
      <c r="AO571" s="40" t="s">
        <v>3640</v>
      </c>
      <c r="AP571" s="40" t="s">
        <v>2327</v>
      </c>
      <c r="AQ571" s="40" t="s">
        <v>2329</v>
      </c>
      <c r="AR571" s="38">
        <v>54463429</v>
      </c>
      <c r="AS571" s="42" t="s">
        <v>4064</v>
      </c>
      <c r="AT571" s="43" t="s">
        <v>4062</v>
      </c>
      <c r="AU571" s="33">
        <v>54463429</v>
      </c>
      <c r="AV571" s="33" t="s">
        <v>2958</v>
      </c>
      <c r="AW571" s="33" t="s">
        <v>4080</v>
      </c>
      <c r="AX571" s="40" t="s">
        <v>4057</v>
      </c>
      <c r="AY571" s="40" t="s">
        <v>4058</v>
      </c>
      <c r="AZ571" s="43" t="s">
        <v>4062</v>
      </c>
      <c r="BA571" s="42" t="s">
        <v>4064</v>
      </c>
      <c r="BB571" s="43" t="s">
        <v>4062</v>
      </c>
      <c r="BC571" s="43" t="s">
        <v>4062</v>
      </c>
      <c r="BD571" s="43" t="s">
        <v>4062</v>
      </c>
      <c r="BE571" s="42" t="s">
        <v>4070</v>
      </c>
      <c r="BF571" s="42" t="s">
        <v>4058</v>
      </c>
      <c r="BG571" s="43" t="s">
        <v>4062</v>
      </c>
      <c r="BH571" s="42" t="s">
        <v>4064</v>
      </c>
      <c r="BI571" s="43" t="s">
        <v>4062</v>
      </c>
      <c r="BJ571" s="43" t="s">
        <v>4062</v>
      </c>
      <c r="BK571" s="43" t="s">
        <v>4062</v>
      </c>
      <c r="BL571" s="42" t="s">
        <v>40</v>
      </c>
      <c r="BM571" s="42" t="s">
        <v>40</v>
      </c>
      <c r="BN571" s="43" t="s">
        <v>4062</v>
      </c>
      <c r="BO571" s="43" t="s">
        <v>4062</v>
      </c>
      <c r="BP571" s="43" t="s">
        <v>4062</v>
      </c>
      <c r="BQ571" s="43" t="s">
        <v>4062</v>
      </c>
      <c r="BR571" s="43" t="s">
        <v>4062</v>
      </c>
      <c r="BS571" s="43" t="s">
        <v>4062</v>
      </c>
      <c r="BT571" s="43" t="s">
        <v>4062</v>
      </c>
    </row>
    <row r="572" spans="1:72" s="42" customFormat="1" x14ac:dyDescent="0.2">
      <c r="A572" s="33">
        <v>54463429</v>
      </c>
      <c r="B572" s="34" t="s">
        <v>1900</v>
      </c>
      <c r="C572" s="34" t="s">
        <v>51</v>
      </c>
      <c r="D572" s="34" t="s">
        <v>358</v>
      </c>
      <c r="E572" s="34" t="s">
        <v>2322</v>
      </c>
      <c r="F572" s="34" t="s">
        <v>1946</v>
      </c>
      <c r="G572" s="34" t="s">
        <v>1966</v>
      </c>
      <c r="H572" s="34" t="s">
        <v>2210</v>
      </c>
      <c r="I572" s="36">
        <v>180000</v>
      </c>
      <c r="J572" s="37">
        <v>41289</v>
      </c>
      <c r="K572" s="34" t="s">
        <v>1901</v>
      </c>
      <c r="L572" s="34" t="s">
        <v>33</v>
      </c>
      <c r="M572" s="34" t="s">
        <v>34</v>
      </c>
      <c r="N572" s="37">
        <v>41379</v>
      </c>
      <c r="O572" s="37">
        <f t="shared" si="35"/>
        <v>41289</v>
      </c>
      <c r="P572" s="38">
        <v>365</v>
      </c>
      <c r="Q572" s="37" t="s">
        <v>2297</v>
      </c>
      <c r="R572" s="37">
        <f t="shared" si="34"/>
        <v>41654</v>
      </c>
      <c r="S572" s="38">
        <f t="shared" si="36"/>
        <v>-275</v>
      </c>
      <c r="T572" s="39" t="s">
        <v>2298</v>
      </c>
      <c r="U572" s="34" t="s">
        <v>1577</v>
      </c>
      <c r="V572" s="37">
        <v>41445</v>
      </c>
      <c r="W572" s="40" t="s">
        <v>1625</v>
      </c>
      <c r="X572" s="37" t="s">
        <v>1579</v>
      </c>
      <c r="Y572" s="40" t="s">
        <v>334</v>
      </c>
      <c r="Z572" s="40" t="s">
        <v>1580</v>
      </c>
      <c r="AA572" s="34" t="s">
        <v>690</v>
      </c>
      <c r="AB572" s="34" t="s">
        <v>379</v>
      </c>
      <c r="AC572" s="45" t="s">
        <v>40</v>
      </c>
      <c r="AD572" s="45" t="s">
        <v>40</v>
      </c>
      <c r="AE572" s="45" t="s">
        <v>40</v>
      </c>
      <c r="AF572" s="45" t="s">
        <v>40</v>
      </c>
      <c r="AG572" s="45" t="s">
        <v>40</v>
      </c>
      <c r="AH572" s="34" t="s">
        <v>691</v>
      </c>
      <c r="AI572" s="34" t="s">
        <v>47</v>
      </c>
      <c r="AJ572" s="33">
        <v>71761846</v>
      </c>
      <c r="AK572" s="40" t="s">
        <v>247</v>
      </c>
      <c r="AL572" s="40" t="s">
        <v>49</v>
      </c>
      <c r="AM572" s="40" t="s">
        <v>50</v>
      </c>
      <c r="AN572" s="40" t="s">
        <v>3106</v>
      </c>
      <c r="AO572" s="40" t="s">
        <v>3639</v>
      </c>
      <c r="AP572" s="40" t="s">
        <v>2327</v>
      </c>
      <c r="AQ572" s="40" t="s">
        <v>2329</v>
      </c>
      <c r="AR572" s="38">
        <v>54463429</v>
      </c>
      <c r="AS572" s="42" t="s">
        <v>4064</v>
      </c>
      <c r="AT572" s="43" t="s">
        <v>4062</v>
      </c>
      <c r="AU572" s="33">
        <v>54463429</v>
      </c>
      <c r="AV572" s="33" t="s">
        <v>2959</v>
      </c>
      <c r="AW572" s="33" t="s">
        <v>4080</v>
      </c>
      <c r="AX572" s="40" t="s">
        <v>4057</v>
      </c>
      <c r="AY572" s="40" t="s">
        <v>4058</v>
      </c>
      <c r="AZ572" s="43" t="s">
        <v>4062</v>
      </c>
      <c r="BA572" s="42" t="s">
        <v>4064</v>
      </c>
      <c r="BB572" s="43" t="s">
        <v>4062</v>
      </c>
      <c r="BC572" s="43" t="s">
        <v>4062</v>
      </c>
      <c r="BD572" s="43" t="s">
        <v>4062</v>
      </c>
      <c r="BE572" s="42" t="s">
        <v>4070</v>
      </c>
      <c r="BF572" s="42" t="s">
        <v>4058</v>
      </c>
      <c r="BG572" s="43" t="s">
        <v>4062</v>
      </c>
      <c r="BH572" s="42" t="s">
        <v>4064</v>
      </c>
      <c r="BI572" s="43" t="s">
        <v>4062</v>
      </c>
      <c r="BJ572" s="43" t="s">
        <v>4062</v>
      </c>
      <c r="BK572" s="43" t="s">
        <v>4062</v>
      </c>
      <c r="BL572" s="42" t="s">
        <v>40</v>
      </c>
      <c r="BM572" s="42" t="s">
        <v>40</v>
      </c>
      <c r="BN572" s="43" t="s">
        <v>4062</v>
      </c>
      <c r="BO572" s="43" t="s">
        <v>4062</v>
      </c>
      <c r="BP572" s="43" t="s">
        <v>4062</v>
      </c>
      <c r="BQ572" s="43" t="s">
        <v>4062</v>
      </c>
      <c r="BR572" s="43" t="s">
        <v>4062</v>
      </c>
      <c r="BS572" s="43" t="s">
        <v>4062</v>
      </c>
      <c r="BT572" s="43" t="s">
        <v>4062</v>
      </c>
    </row>
    <row r="573" spans="1:72" s="42" customFormat="1" x14ac:dyDescent="0.2">
      <c r="A573" s="33">
        <v>54463432</v>
      </c>
      <c r="B573" s="34" t="s">
        <v>1902</v>
      </c>
      <c r="C573" s="34" t="s">
        <v>51</v>
      </c>
      <c r="D573" s="34" t="s">
        <v>496</v>
      </c>
      <c r="E573" s="34" t="s">
        <v>2322</v>
      </c>
      <c r="F573" s="34" t="s">
        <v>1949</v>
      </c>
      <c r="G573" s="34" t="s">
        <v>1945</v>
      </c>
      <c r="H573" s="34" t="s">
        <v>2200</v>
      </c>
      <c r="I573" s="36">
        <v>2897340</v>
      </c>
      <c r="J573" s="37">
        <v>41277</v>
      </c>
      <c r="K573" s="34" t="s">
        <v>1903</v>
      </c>
      <c r="L573" s="34" t="s">
        <v>33</v>
      </c>
      <c r="M573" s="34" t="s">
        <v>34</v>
      </c>
      <c r="N573" s="37">
        <v>41379</v>
      </c>
      <c r="O573" s="37">
        <f t="shared" si="35"/>
        <v>41277</v>
      </c>
      <c r="P573" s="38">
        <v>365</v>
      </c>
      <c r="Q573" s="37" t="s">
        <v>2297</v>
      </c>
      <c r="R573" s="37">
        <f t="shared" si="34"/>
        <v>41642</v>
      </c>
      <c r="S573" s="38">
        <f t="shared" si="36"/>
        <v>-263</v>
      </c>
      <c r="T573" s="39" t="s">
        <v>2298</v>
      </c>
      <c r="U573" s="34" t="s">
        <v>1577</v>
      </c>
      <c r="V573" s="37">
        <v>41445</v>
      </c>
      <c r="W573" s="40" t="s">
        <v>1625</v>
      </c>
      <c r="X573" s="37" t="s">
        <v>1579</v>
      </c>
      <c r="Y573" s="40" t="s">
        <v>334</v>
      </c>
      <c r="Z573" s="40" t="s">
        <v>1580</v>
      </c>
      <c r="AA573" s="34" t="s">
        <v>694</v>
      </c>
      <c r="AB573" s="34" t="s">
        <v>695</v>
      </c>
      <c r="AC573" s="45" t="s">
        <v>40</v>
      </c>
      <c r="AD573" s="45" t="s">
        <v>40</v>
      </c>
      <c r="AE573" s="45" t="s">
        <v>40</v>
      </c>
      <c r="AF573" s="45" t="s">
        <v>40</v>
      </c>
      <c r="AG573" s="45" t="s">
        <v>40</v>
      </c>
      <c r="AH573" s="34" t="s">
        <v>696</v>
      </c>
      <c r="AI573" s="34" t="s">
        <v>82</v>
      </c>
      <c r="AJ573" s="33">
        <v>95111031348</v>
      </c>
      <c r="AK573" s="40" t="s">
        <v>247</v>
      </c>
      <c r="AL573" s="40" t="s">
        <v>49</v>
      </c>
      <c r="AM573" s="40" t="s">
        <v>50</v>
      </c>
      <c r="AN573" s="40" t="s">
        <v>3109</v>
      </c>
      <c r="AO573" s="40" t="s">
        <v>3642</v>
      </c>
      <c r="AP573" s="40" t="s">
        <v>2327</v>
      </c>
      <c r="AQ573" s="40" t="s">
        <v>2329</v>
      </c>
      <c r="AR573" s="38">
        <v>54463432</v>
      </c>
      <c r="AS573" s="42" t="s">
        <v>4064</v>
      </c>
      <c r="AT573" s="43" t="s">
        <v>4062</v>
      </c>
      <c r="AU573" s="33">
        <v>54463432</v>
      </c>
      <c r="AV573" s="33" t="s">
        <v>2960</v>
      </c>
      <c r="AW573" s="33" t="s">
        <v>4080</v>
      </c>
      <c r="AX573" s="40" t="s">
        <v>4057</v>
      </c>
      <c r="AY573" s="40" t="s">
        <v>4058</v>
      </c>
      <c r="AZ573" s="43" t="s">
        <v>4062</v>
      </c>
      <c r="BA573" s="42" t="s">
        <v>4064</v>
      </c>
      <c r="BB573" s="43" t="s">
        <v>4062</v>
      </c>
      <c r="BC573" s="43" t="s">
        <v>4062</v>
      </c>
      <c r="BD573" s="43" t="s">
        <v>4062</v>
      </c>
      <c r="BE573" s="42" t="s">
        <v>4070</v>
      </c>
      <c r="BF573" s="42" t="s">
        <v>4058</v>
      </c>
      <c r="BG573" s="43" t="s">
        <v>4062</v>
      </c>
      <c r="BH573" s="42" t="s">
        <v>4064</v>
      </c>
      <c r="BI573" s="43" t="s">
        <v>4062</v>
      </c>
      <c r="BJ573" s="43" t="s">
        <v>4062</v>
      </c>
      <c r="BK573" s="43" t="s">
        <v>4062</v>
      </c>
      <c r="BL573" s="42" t="s">
        <v>40</v>
      </c>
      <c r="BM573" s="42" t="s">
        <v>40</v>
      </c>
      <c r="BN573" s="43" t="s">
        <v>4062</v>
      </c>
      <c r="BO573" s="43" t="s">
        <v>4062</v>
      </c>
      <c r="BP573" s="43" t="s">
        <v>4062</v>
      </c>
      <c r="BQ573" s="43" t="s">
        <v>4062</v>
      </c>
      <c r="BR573" s="43" t="s">
        <v>4062</v>
      </c>
      <c r="BS573" s="43" t="s">
        <v>4062</v>
      </c>
      <c r="BT573" s="43" t="s">
        <v>4062</v>
      </c>
    </row>
    <row r="574" spans="1:72" s="42" customFormat="1" x14ac:dyDescent="0.2">
      <c r="A574" s="33">
        <v>54463439</v>
      </c>
      <c r="B574" s="34" t="s">
        <v>1904</v>
      </c>
      <c r="C574" s="34" t="s">
        <v>51</v>
      </c>
      <c r="D574" s="34" t="s">
        <v>1905</v>
      </c>
      <c r="E574" s="34" t="s">
        <v>2191</v>
      </c>
      <c r="F574" s="34" t="s">
        <v>1965</v>
      </c>
      <c r="G574" s="34" t="s">
        <v>1945</v>
      </c>
      <c r="H574" s="34" t="s">
        <v>2200</v>
      </c>
      <c r="I574" s="36">
        <v>470000</v>
      </c>
      <c r="J574" s="37">
        <v>41292</v>
      </c>
      <c r="K574" s="34" t="s">
        <v>1906</v>
      </c>
      <c r="L574" s="34" t="s">
        <v>33</v>
      </c>
      <c r="M574" s="34" t="s">
        <v>34</v>
      </c>
      <c r="N574" s="37">
        <v>41379</v>
      </c>
      <c r="O574" s="37">
        <f t="shared" si="35"/>
        <v>41292</v>
      </c>
      <c r="P574" s="38">
        <v>365</v>
      </c>
      <c r="Q574" s="37" t="s">
        <v>2297</v>
      </c>
      <c r="R574" s="37">
        <f t="shared" si="34"/>
        <v>41657</v>
      </c>
      <c r="S574" s="38">
        <f t="shared" si="36"/>
        <v>-278</v>
      </c>
      <c r="T574" s="39" t="s">
        <v>2298</v>
      </c>
      <c r="U574" s="34" t="s">
        <v>1577</v>
      </c>
      <c r="V574" s="37">
        <v>41445</v>
      </c>
      <c r="W574" s="40" t="s">
        <v>1625</v>
      </c>
      <c r="X574" s="37" t="s">
        <v>1579</v>
      </c>
      <c r="Y574" s="40" t="s">
        <v>334</v>
      </c>
      <c r="Z574" s="40" t="s">
        <v>1580</v>
      </c>
      <c r="AA574" s="34" t="s">
        <v>1907</v>
      </c>
      <c r="AB574" s="34" t="s">
        <v>373</v>
      </c>
      <c r="AC574" s="45" t="s">
        <v>40</v>
      </c>
      <c r="AD574" s="45" t="s">
        <v>40</v>
      </c>
      <c r="AE574" s="45" t="s">
        <v>40</v>
      </c>
      <c r="AF574" s="45" t="s">
        <v>40</v>
      </c>
      <c r="AG574" s="45" t="s">
        <v>40</v>
      </c>
      <c r="AH574" s="34" t="s">
        <v>374</v>
      </c>
      <c r="AI574" s="34" t="s">
        <v>47</v>
      </c>
      <c r="AJ574" s="33">
        <v>80410394</v>
      </c>
      <c r="AK574" s="40" t="s">
        <v>247</v>
      </c>
      <c r="AL574" s="40" t="s">
        <v>49</v>
      </c>
      <c r="AM574" s="40" t="s">
        <v>50</v>
      </c>
      <c r="AN574" s="40" t="s">
        <v>3500</v>
      </c>
      <c r="AO574" s="40" t="s">
        <v>4033</v>
      </c>
      <c r="AP574" s="40" t="s">
        <v>2327</v>
      </c>
      <c r="AQ574" s="40" t="s">
        <v>2329</v>
      </c>
      <c r="AR574" s="38">
        <v>54463439</v>
      </c>
      <c r="AS574" s="42" t="s">
        <v>4064</v>
      </c>
      <c r="AT574" s="43" t="s">
        <v>4062</v>
      </c>
      <c r="AU574" s="33">
        <v>54463439</v>
      </c>
      <c r="AV574" s="33" t="s">
        <v>2961</v>
      </c>
      <c r="AW574" s="33" t="s">
        <v>4080</v>
      </c>
      <c r="AX574" s="40" t="s">
        <v>4057</v>
      </c>
      <c r="AY574" s="40" t="s">
        <v>4058</v>
      </c>
      <c r="AZ574" s="43" t="s">
        <v>4062</v>
      </c>
      <c r="BA574" s="42" t="s">
        <v>4064</v>
      </c>
      <c r="BB574" s="43" t="s">
        <v>4062</v>
      </c>
      <c r="BC574" s="43" t="s">
        <v>4062</v>
      </c>
      <c r="BD574" s="43" t="s">
        <v>4062</v>
      </c>
      <c r="BE574" s="42" t="s">
        <v>4070</v>
      </c>
      <c r="BF574" s="42" t="s">
        <v>4058</v>
      </c>
      <c r="BG574" s="43" t="s">
        <v>4062</v>
      </c>
      <c r="BH574" s="42" t="s">
        <v>4064</v>
      </c>
      <c r="BI574" s="43" t="s">
        <v>4062</v>
      </c>
      <c r="BJ574" s="43" t="s">
        <v>4062</v>
      </c>
      <c r="BK574" s="43" t="s">
        <v>4062</v>
      </c>
      <c r="BL574" s="42" t="s">
        <v>40</v>
      </c>
      <c r="BM574" s="42" t="s">
        <v>40</v>
      </c>
      <c r="BN574" s="43" t="s">
        <v>4062</v>
      </c>
      <c r="BO574" s="43" t="s">
        <v>4062</v>
      </c>
      <c r="BP574" s="43" t="s">
        <v>4062</v>
      </c>
      <c r="BQ574" s="43" t="s">
        <v>4062</v>
      </c>
      <c r="BR574" s="43" t="s">
        <v>4062</v>
      </c>
      <c r="BS574" s="43" t="s">
        <v>4062</v>
      </c>
      <c r="BT574" s="43" t="s">
        <v>4062</v>
      </c>
    </row>
    <row r="575" spans="1:72" s="42" customFormat="1" x14ac:dyDescent="0.2">
      <c r="A575" s="33">
        <v>54463439</v>
      </c>
      <c r="B575" s="34" t="s">
        <v>1904</v>
      </c>
      <c r="C575" s="34" t="s">
        <v>54</v>
      </c>
      <c r="D575" s="34" t="s">
        <v>358</v>
      </c>
      <c r="E575" s="34" t="s">
        <v>2322</v>
      </c>
      <c r="F575" s="34" t="s">
        <v>1946</v>
      </c>
      <c r="G575" s="34" t="s">
        <v>1945</v>
      </c>
      <c r="H575" s="34" t="s">
        <v>2200</v>
      </c>
      <c r="I575" s="36">
        <v>180000</v>
      </c>
      <c r="J575" s="37">
        <v>41292</v>
      </c>
      <c r="K575" s="34" t="s">
        <v>1906</v>
      </c>
      <c r="L575" s="34" t="s">
        <v>33</v>
      </c>
      <c r="M575" s="34" t="s">
        <v>34</v>
      </c>
      <c r="N575" s="37">
        <v>41379</v>
      </c>
      <c r="O575" s="37">
        <f t="shared" si="35"/>
        <v>41292</v>
      </c>
      <c r="P575" s="38">
        <v>365</v>
      </c>
      <c r="Q575" s="37" t="s">
        <v>2297</v>
      </c>
      <c r="R575" s="37">
        <f t="shared" si="34"/>
        <v>41657</v>
      </c>
      <c r="S575" s="38">
        <f t="shared" si="36"/>
        <v>-278</v>
      </c>
      <c r="T575" s="39" t="s">
        <v>2298</v>
      </c>
      <c r="U575" s="34" t="s">
        <v>1577</v>
      </c>
      <c r="V575" s="37">
        <v>41445</v>
      </c>
      <c r="W575" s="40" t="s">
        <v>1625</v>
      </c>
      <c r="X575" s="37" t="s">
        <v>1579</v>
      </c>
      <c r="Y575" s="40" t="s">
        <v>334</v>
      </c>
      <c r="Z575" s="40" t="s">
        <v>1580</v>
      </c>
      <c r="AA575" s="34" t="s">
        <v>1907</v>
      </c>
      <c r="AB575" s="34" t="s">
        <v>373</v>
      </c>
      <c r="AC575" s="45" t="s">
        <v>40</v>
      </c>
      <c r="AD575" s="45" t="s">
        <v>40</v>
      </c>
      <c r="AE575" s="45" t="s">
        <v>40</v>
      </c>
      <c r="AF575" s="45" t="s">
        <v>40</v>
      </c>
      <c r="AG575" s="45" t="s">
        <v>40</v>
      </c>
      <c r="AH575" s="34" t="s">
        <v>374</v>
      </c>
      <c r="AI575" s="34" t="s">
        <v>47</v>
      </c>
      <c r="AJ575" s="33">
        <v>80410394</v>
      </c>
      <c r="AK575" s="40" t="s">
        <v>247</v>
      </c>
      <c r="AL575" s="40" t="s">
        <v>49</v>
      </c>
      <c r="AM575" s="40" t="s">
        <v>50</v>
      </c>
      <c r="AN575" s="40" t="s">
        <v>3501</v>
      </c>
      <c r="AO575" s="40" t="s">
        <v>4034</v>
      </c>
      <c r="AP575" s="40" t="s">
        <v>2327</v>
      </c>
      <c r="AQ575" s="40" t="s">
        <v>2329</v>
      </c>
      <c r="AR575" s="38">
        <v>54463439</v>
      </c>
      <c r="AS575" s="42" t="s">
        <v>4064</v>
      </c>
      <c r="AT575" s="43" t="s">
        <v>4062</v>
      </c>
      <c r="AU575" s="33">
        <v>54463439</v>
      </c>
      <c r="AV575" s="33" t="s">
        <v>2962</v>
      </c>
      <c r="AW575" s="33" t="s">
        <v>4080</v>
      </c>
      <c r="AX575" s="40" t="s">
        <v>4057</v>
      </c>
      <c r="AY575" s="40" t="s">
        <v>4058</v>
      </c>
      <c r="AZ575" s="43" t="s">
        <v>4062</v>
      </c>
      <c r="BA575" s="42" t="s">
        <v>4064</v>
      </c>
      <c r="BB575" s="43" t="s">
        <v>4062</v>
      </c>
      <c r="BC575" s="43" t="s">
        <v>4062</v>
      </c>
      <c r="BD575" s="43" t="s">
        <v>4062</v>
      </c>
      <c r="BE575" s="42" t="s">
        <v>4070</v>
      </c>
      <c r="BF575" s="42" t="s">
        <v>4058</v>
      </c>
      <c r="BG575" s="43" t="s">
        <v>4062</v>
      </c>
      <c r="BH575" s="42" t="s">
        <v>4064</v>
      </c>
      <c r="BI575" s="43" t="s">
        <v>4062</v>
      </c>
      <c r="BJ575" s="43" t="s">
        <v>4062</v>
      </c>
      <c r="BK575" s="43" t="s">
        <v>4062</v>
      </c>
      <c r="BL575" s="42" t="s">
        <v>40</v>
      </c>
      <c r="BM575" s="42" t="s">
        <v>40</v>
      </c>
      <c r="BN575" s="43" t="s">
        <v>4062</v>
      </c>
      <c r="BO575" s="43" t="s">
        <v>4062</v>
      </c>
      <c r="BP575" s="43" t="s">
        <v>4062</v>
      </c>
      <c r="BQ575" s="43" t="s">
        <v>4062</v>
      </c>
      <c r="BR575" s="43" t="s">
        <v>4062</v>
      </c>
      <c r="BS575" s="43" t="s">
        <v>4062</v>
      </c>
      <c r="BT575" s="43" t="s">
        <v>4062</v>
      </c>
    </row>
    <row r="576" spans="1:72" s="42" customFormat="1" x14ac:dyDescent="0.2">
      <c r="A576" s="33">
        <v>54463443</v>
      </c>
      <c r="B576" s="34" t="s">
        <v>1908</v>
      </c>
      <c r="C576" s="34" t="s">
        <v>51</v>
      </c>
      <c r="D576" s="34" t="s">
        <v>358</v>
      </c>
      <c r="E576" s="34" t="s">
        <v>2322</v>
      </c>
      <c r="F576" s="34" t="s">
        <v>1946</v>
      </c>
      <c r="G576" s="34" t="s">
        <v>1945</v>
      </c>
      <c r="H576" s="34" t="s">
        <v>2200</v>
      </c>
      <c r="I576" s="36">
        <v>177700</v>
      </c>
      <c r="J576" s="37">
        <v>41285</v>
      </c>
      <c r="K576" s="34" t="s">
        <v>1909</v>
      </c>
      <c r="L576" s="34" t="s">
        <v>33</v>
      </c>
      <c r="M576" s="34" t="s">
        <v>34</v>
      </c>
      <c r="N576" s="37">
        <v>41379</v>
      </c>
      <c r="O576" s="37">
        <f t="shared" si="35"/>
        <v>41285</v>
      </c>
      <c r="P576" s="38">
        <v>365</v>
      </c>
      <c r="Q576" s="37" t="s">
        <v>2297</v>
      </c>
      <c r="R576" s="37">
        <f t="shared" si="34"/>
        <v>41650</v>
      </c>
      <c r="S576" s="38">
        <f t="shared" si="36"/>
        <v>-271</v>
      </c>
      <c r="T576" s="39" t="s">
        <v>2298</v>
      </c>
      <c r="U576" s="34" t="s">
        <v>1577</v>
      </c>
      <c r="V576" s="37">
        <v>41445</v>
      </c>
      <c r="W576" s="40" t="s">
        <v>1625</v>
      </c>
      <c r="X576" s="37" t="s">
        <v>1579</v>
      </c>
      <c r="Y576" s="40" t="s">
        <v>334</v>
      </c>
      <c r="Z576" s="40" t="s">
        <v>1580</v>
      </c>
      <c r="AA576" s="34" t="s">
        <v>438</v>
      </c>
      <c r="AB576" s="34" t="s">
        <v>439</v>
      </c>
      <c r="AC576" s="45" t="s">
        <v>40</v>
      </c>
      <c r="AD576" s="45" t="s">
        <v>40</v>
      </c>
      <c r="AE576" s="45" t="s">
        <v>40</v>
      </c>
      <c r="AF576" s="45" t="s">
        <v>40</v>
      </c>
      <c r="AG576" s="45" t="s">
        <v>40</v>
      </c>
      <c r="AH576" s="34" t="s">
        <v>440</v>
      </c>
      <c r="AI576" s="34" t="s">
        <v>441</v>
      </c>
      <c r="AJ576" s="33">
        <v>77200</v>
      </c>
      <c r="AK576" s="40" t="s">
        <v>247</v>
      </c>
      <c r="AL576" s="40" t="s">
        <v>49</v>
      </c>
      <c r="AM576" s="40" t="s">
        <v>50</v>
      </c>
      <c r="AN576" s="40" t="s">
        <v>3021</v>
      </c>
      <c r="AO576" s="40" t="s">
        <v>3554</v>
      </c>
      <c r="AP576" s="40" t="s">
        <v>2327</v>
      </c>
      <c r="AQ576" s="40" t="s">
        <v>2329</v>
      </c>
      <c r="AR576" s="38">
        <v>54463443</v>
      </c>
      <c r="AS576" s="42" t="s">
        <v>4064</v>
      </c>
      <c r="AT576" s="43" t="s">
        <v>4062</v>
      </c>
      <c r="AU576" s="33">
        <v>54463443</v>
      </c>
      <c r="AV576" s="33" t="s">
        <v>2963</v>
      </c>
      <c r="AW576" s="33" t="s">
        <v>4080</v>
      </c>
      <c r="AX576" s="40" t="s">
        <v>4057</v>
      </c>
      <c r="AY576" s="40" t="s">
        <v>4058</v>
      </c>
      <c r="AZ576" s="43" t="s">
        <v>4062</v>
      </c>
      <c r="BA576" s="42" t="s">
        <v>4064</v>
      </c>
      <c r="BB576" s="43" t="s">
        <v>4062</v>
      </c>
      <c r="BC576" s="43" t="s">
        <v>4062</v>
      </c>
      <c r="BD576" s="43" t="s">
        <v>4062</v>
      </c>
      <c r="BE576" s="42" t="s">
        <v>4070</v>
      </c>
      <c r="BF576" s="42" t="s">
        <v>4058</v>
      </c>
      <c r="BG576" s="43" t="s">
        <v>4062</v>
      </c>
      <c r="BH576" s="42" t="s">
        <v>4064</v>
      </c>
      <c r="BI576" s="43" t="s">
        <v>4062</v>
      </c>
      <c r="BJ576" s="43" t="s">
        <v>4062</v>
      </c>
      <c r="BK576" s="43" t="s">
        <v>4062</v>
      </c>
      <c r="BL576" s="42" t="s">
        <v>40</v>
      </c>
      <c r="BM576" s="42" t="s">
        <v>40</v>
      </c>
      <c r="BN576" s="43" t="s">
        <v>4062</v>
      </c>
      <c r="BO576" s="43" t="s">
        <v>4062</v>
      </c>
      <c r="BP576" s="43" t="s">
        <v>4062</v>
      </c>
      <c r="BQ576" s="43" t="s">
        <v>4062</v>
      </c>
      <c r="BR576" s="43" t="s">
        <v>4062</v>
      </c>
      <c r="BS576" s="43" t="s">
        <v>4062</v>
      </c>
      <c r="BT576" s="43" t="s">
        <v>4062</v>
      </c>
    </row>
    <row r="577" spans="1:72" s="42" customFormat="1" x14ac:dyDescent="0.2">
      <c r="A577" s="33">
        <v>54463445</v>
      </c>
      <c r="B577" s="34" t="s">
        <v>1910</v>
      </c>
      <c r="C577" s="34" t="s">
        <v>30</v>
      </c>
      <c r="D577" s="34" t="s">
        <v>469</v>
      </c>
      <c r="E577" s="35" t="s">
        <v>768</v>
      </c>
      <c r="F577" s="34" t="s">
        <v>2149</v>
      </c>
      <c r="G577" s="34" t="s">
        <v>1966</v>
      </c>
      <c r="H577" s="34" t="s">
        <v>2210</v>
      </c>
      <c r="I577" s="36">
        <v>470000</v>
      </c>
      <c r="J577" s="37">
        <v>41277</v>
      </c>
      <c r="K577" s="34" t="s">
        <v>1911</v>
      </c>
      <c r="L577" s="34" t="s">
        <v>33</v>
      </c>
      <c r="M577" s="34" t="s">
        <v>34</v>
      </c>
      <c r="N577" s="37">
        <v>41379</v>
      </c>
      <c r="O577" s="37">
        <f t="shared" si="35"/>
        <v>41277</v>
      </c>
      <c r="P577" s="38">
        <v>365</v>
      </c>
      <c r="Q577" s="37" t="s">
        <v>2297</v>
      </c>
      <c r="R577" s="37">
        <f t="shared" si="34"/>
        <v>41642</v>
      </c>
      <c r="S577" s="38">
        <f t="shared" si="36"/>
        <v>-263</v>
      </c>
      <c r="T577" s="39" t="s">
        <v>2298</v>
      </c>
      <c r="U577" s="34" t="s">
        <v>1577</v>
      </c>
      <c r="V577" s="37">
        <v>41445</v>
      </c>
      <c r="W577" s="40" t="s">
        <v>1625</v>
      </c>
      <c r="X577" s="37" t="s">
        <v>1579</v>
      </c>
      <c r="Y577" s="40" t="s">
        <v>334</v>
      </c>
      <c r="Z577" s="40" t="s">
        <v>1580</v>
      </c>
      <c r="AA577" s="34" t="s">
        <v>1837</v>
      </c>
      <c r="AB577" s="34" t="s">
        <v>1838</v>
      </c>
      <c r="AC577" s="45" t="s">
        <v>40</v>
      </c>
      <c r="AD577" s="45" t="s">
        <v>40</v>
      </c>
      <c r="AE577" s="45" t="s">
        <v>40</v>
      </c>
      <c r="AF577" s="45" t="s">
        <v>40</v>
      </c>
      <c r="AG577" s="45" t="s">
        <v>40</v>
      </c>
      <c r="AH577" s="34" t="s">
        <v>981</v>
      </c>
      <c r="AI577" s="34" t="s">
        <v>47</v>
      </c>
      <c r="AJ577" s="33">
        <v>17164419</v>
      </c>
      <c r="AK577" s="40" t="s">
        <v>247</v>
      </c>
      <c r="AL577" s="40" t="s">
        <v>49</v>
      </c>
      <c r="AM577" s="40" t="s">
        <v>50</v>
      </c>
      <c r="AN577" s="40" t="s">
        <v>3502</v>
      </c>
      <c r="AO577" s="40" t="s">
        <v>4035</v>
      </c>
      <c r="AP577" s="40" t="s">
        <v>2327</v>
      </c>
      <c r="AQ577" s="40" t="s">
        <v>2329</v>
      </c>
      <c r="AR577" s="38">
        <v>54463445</v>
      </c>
      <c r="AS577" s="42" t="s">
        <v>4064</v>
      </c>
      <c r="AT577" s="43" t="s">
        <v>4062</v>
      </c>
      <c r="AU577" s="33">
        <v>54463445</v>
      </c>
      <c r="AV577" s="33" t="s">
        <v>2964</v>
      </c>
      <c r="AW577" s="33" t="s">
        <v>4080</v>
      </c>
      <c r="AX577" s="40" t="s">
        <v>4057</v>
      </c>
      <c r="AY577" s="40" t="s">
        <v>4058</v>
      </c>
      <c r="AZ577" s="43" t="s">
        <v>4062</v>
      </c>
      <c r="BA577" s="42" t="s">
        <v>4064</v>
      </c>
      <c r="BB577" s="43" t="s">
        <v>4062</v>
      </c>
      <c r="BC577" s="43" t="s">
        <v>4062</v>
      </c>
      <c r="BD577" s="43" t="s">
        <v>4062</v>
      </c>
      <c r="BE577" s="42" t="s">
        <v>4070</v>
      </c>
      <c r="BF577" s="42" t="s">
        <v>4058</v>
      </c>
      <c r="BG577" s="43" t="s">
        <v>4062</v>
      </c>
      <c r="BH577" s="42" t="s">
        <v>4064</v>
      </c>
      <c r="BI577" s="43" t="s">
        <v>4062</v>
      </c>
      <c r="BJ577" s="43" t="s">
        <v>4062</v>
      </c>
      <c r="BK577" s="43" t="s">
        <v>4062</v>
      </c>
      <c r="BL577" s="42" t="s">
        <v>40</v>
      </c>
      <c r="BM577" s="42" t="s">
        <v>40</v>
      </c>
      <c r="BN577" s="43" t="s">
        <v>4062</v>
      </c>
      <c r="BO577" s="43" t="s">
        <v>4062</v>
      </c>
      <c r="BP577" s="43" t="s">
        <v>4062</v>
      </c>
      <c r="BQ577" s="43" t="s">
        <v>4062</v>
      </c>
      <c r="BR577" s="43" t="s">
        <v>4062</v>
      </c>
      <c r="BS577" s="43" t="s">
        <v>4062</v>
      </c>
      <c r="BT577" s="43" t="s">
        <v>4062</v>
      </c>
    </row>
    <row r="578" spans="1:72" s="42" customFormat="1" x14ac:dyDescent="0.2">
      <c r="A578" s="33">
        <v>54463445</v>
      </c>
      <c r="B578" s="34" t="s">
        <v>1910</v>
      </c>
      <c r="C578" s="34" t="s">
        <v>54</v>
      </c>
      <c r="D578" s="34" t="s">
        <v>369</v>
      </c>
      <c r="E578" s="35" t="s">
        <v>2323</v>
      </c>
      <c r="F578" s="34" t="s">
        <v>1963</v>
      </c>
      <c r="G578" s="34" t="s">
        <v>1966</v>
      </c>
      <c r="H578" s="34" t="s">
        <v>2210</v>
      </c>
      <c r="I578" s="36">
        <v>2385000</v>
      </c>
      <c r="J578" s="37">
        <v>41277</v>
      </c>
      <c r="K578" s="34" t="s">
        <v>1911</v>
      </c>
      <c r="L578" s="34" t="s">
        <v>33</v>
      </c>
      <c r="M578" s="34" t="s">
        <v>34</v>
      </c>
      <c r="N578" s="37">
        <v>41379</v>
      </c>
      <c r="O578" s="37">
        <f t="shared" si="35"/>
        <v>41277</v>
      </c>
      <c r="P578" s="38">
        <v>365</v>
      </c>
      <c r="Q578" s="37" t="s">
        <v>2297</v>
      </c>
      <c r="R578" s="37">
        <f t="shared" si="34"/>
        <v>41642</v>
      </c>
      <c r="S578" s="38">
        <f t="shared" si="36"/>
        <v>-263</v>
      </c>
      <c r="T578" s="39" t="s">
        <v>2298</v>
      </c>
      <c r="U578" s="34" t="s">
        <v>1577</v>
      </c>
      <c r="V578" s="37">
        <v>41445</v>
      </c>
      <c r="W578" s="40" t="s">
        <v>1625</v>
      </c>
      <c r="X578" s="37" t="s">
        <v>1579</v>
      </c>
      <c r="Y578" s="40" t="s">
        <v>334</v>
      </c>
      <c r="Z578" s="40" t="s">
        <v>1580</v>
      </c>
      <c r="AA578" s="34" t="s">
        <v>1837</v>
      </c>
      <c r="AB578" s="34" t="s">
        <v>1838</v>
      </c>
      <c r="AC578" s="45" t="s">
        <v>40</v>
      </c>
      <c r="AD578" s="45" t="s">
        <v>40</v>
      </c>
      <c r="AE578" s="45" t="s">
        <v>40</v>
      </c>
      <c r="AF578" s="45" t="s">
        <v>40</v>
      </c>
      <c r="AG578" s="45" t="s">
        <v>40</v>
      </c>
      <c r="AH578" s="34" t="s">
        <v>981</v>
      </c>
      <c r="AI578" s="34" t="s">
        <v>47</v>
      </c>
      <c r="AJ578" s="33">
        <v>17164419</v>
      </c>
      <c r="AK578" s="40" t="s">
        <v>247</v>
      </c>
      <c r="AL578" s="40" t="s">
        <v>49</v>
      </c>
      <c r="AM578" s="40" t="s">
        <v>50</v>
      </c>
      <c r="AN578" s="40" t="s">
        <v>3468</v>
      </c>
      <c r="AO578" s="40" t="s">
        <v>4001</v>
      </c>
      <c r="AP578" s="40" t="s">
        <v>2327</v>
      </c>
      <c r="AQ578" s="40" t="s">
        <v>2329</v>
      </c>
      <c r="AR578" s="38">
        <v>54463445</v>
      </c>
      <c r="AS578" s="42" t="s">
        <v>4064</v>
      </c>
      <c r="AT578" s="43" t="s">
        <v>4062</v>
      </c>
      <c r="AU578" s="33">
        <v>54463445</v>
      </c>
      <c r="AV578" s="33" t="s">
        <v>2965</v>
      </c>
      <c r="AW578" s="33" t="s">
        <v>4080</v>
      </c>
      <c r="AX578" s="40" t="s">
        <v>4057</v>
      </c>
      <c r="AY578" s="40" t="s">
        <v>4058</v>
      </c>
      <c r="AZ578" s="43" t="s">
        <v>4062</v>
      </c>
      <c r="BA578" s="42" t="s">
        <v>4064</v>
      </c>
      <c r="BB578" s="43" t="s">
        <v>4062</v>
      </c>
      <c r="BC578" s="43" t="s">
        <v>4062</v>
      </c>
      <c r="BD578" s="43" t="s">
        <v>4062</v>
      </c>
      <c r="BE578" s="42" t="s">
        <v>4070</v>
      </c>
      <c r="BF578" s="42" t="s">
        <v>4058</v>
      </c>
      <c r="BG578" s="43" t="s">
        <v>4062</v>
      </c>
      <c r="BH578" s="42" t="s">
        <v>4064</v>
      </c>
      <c r="BI578" s="43" t="s">
        <v>4062</v>
      </c>
      <c r="BJ578" s="43" t="s">
        <v>4062</v>
      </c>
      <c r="BK578" s="43" t="s">
        <v>4062</v>
      </c>
      <c r="BL578" s="42" t="s">
        <v>40</v>
      </c>
      <c r="BM578" s="42" t="s">
        <v>40</v>
      </c>
      <c r="BN578" s="43" t="s">
        <v>4062</v>
      </c>
      <c r="BO578" s="43" t="s">
        <v>4062</v>
      </c>
      <c r="BP578" s="43" t="s">
        <v>4062</v>
      </c>
      <c r="BQ578" s="43" t="s">
        <v>4062</v>
      </c>
      <c r="BR578" s="43" t="s">
        <v>4062</v>
      </c>
      <c r="BS578" s="43" t="s">
        <v>4062</v>
      </c>
      <c r="BT578" s="43" t="s">
        <v>4062</v>
      </c>
    </row>
    <row r="579" spans="1:72" s="42" customFormat="1" x14ac:dyDescent="0.2">
      <c r="A579" s="33">
        <v>54463445</v>
      </c>
      <c r="B579" s="34" t="s">
        <v>1910</v>
      </c>
      <c r="C579" s="34" t="s">
        <v>51</v>
      </c>
      <c r="D579" s="34" t="s">
        <v>143</v>
      </c>
      <c r="E579" s="34" t="s">
        <v>2322</v>
      </c>
      <c r="F579" s="34" t="s">
        <v>1946</v>
      </c>
      <c r="G579" s="34" t="s">
        <v>1966</v>
      </c>
      <c r="H579" s="34" t="s">
        <v>2210</v>
      </c>
      <c r="I579" s="36">
        <v>180000</v>
      </c>
      <c r="J579" s="37">
        <v>41277</v>
      </c>
      <c r="K579" s="34" t="s">
        <v>1911</v>
      </c>
      <c r="L579" s="34" t="s">
        <v>33</v>
      </c>
      <c r="M579" s="34" t="s">
        <v>34</v>
      </c>
      <c r="N579" s="37">
        <v>41379</v>
      </c>
      <c r="O579" s="37">
        <f t="shared" si="35"/>
        <v>41277</v>
      </c>
      <c r="P579" s="38">
        <v>365</v>
      </c>
      <c r="Q579" s="37" t="s">
        <v>2297</v>
      </c>
      <c r="R579" s="37">
        <f t="shared" si="34"/>
        <v>41642</v>
      </c>
      <c r="S579" s="38">
        <f t="shared" si="36"/>
        <v>-263</v>
      </c>
      <c r="T579" s="39" t="s">
        <v>2298</v>
      </c>
      <c r="U579" s="34" t="s">
        <v>1577</v>
      </c>
      <c r="V579" s="37">
        <v>41445</v>
      </c>
      <c r="W579" s="40" t="s">
        <v>1625</v>
      </c>
      <c r="X579" s="37" t="s">
        <v>1579</v>
      </c>
      <c r="Y579" s="40" t="s">
        <v>334</v>
      </c>
      <c r="Z579" s="40" t="s">
        <v>1580</v>
      </c>
      <c r="AA579" s="34" t="s">
        <v>1837</v>
      </c>
      <c r="AB579" s="34" t="s">
        <v>1838</v>
      </c>
      <c r="AC579" s="45" t="s">
        <v>40</v>
      </c>
      <c r="AD579" s="45" t="s">
        <v>40</v>
      </c>
      <c r="AE579" s="45" t="s">
        <v>40</v>
      </c>
      <c r="AF579" s="45" t="s">
        <v>40</v>
      </c>
      <c r="AG579" s="45" t="s">
        <v>40</v>
      </c>
      <c r="AH579" s="34" t="s">
        <v>981</v>
      </c>
      <c r="AI579" s="34" t="s">
        <v>47</v>
      </c>
      <c r="AJ579" s="33">
        <v>17164419</v>
      </c>
      <c r="AK579" s="40" t="s">
        <v>247</v>
      </c>
      <c r="AL579" s="40" t="s">
        <v>49</v>
      </c>
      <c r="AM579" s="40" t="s">
        <v>50</v>
      </c>
      <c r="AN579" s="40" t="s">
        <v>3470</v>
      </c>
      <c r="AO579" s="40" t="s">
        <v>4003</v>
      </c>
      <c r="AP579" s="40" t="s">
        <v>2327</v>
      </c>
      <c r="AQ579" s="40" t="s">
        <v>2329</v>
      </c>
      <c r="AR579" s="38">
        <v>54463445</v>
      </c>
      <c r="AS579" s="42" t="s">
        <v>4064</v>
      </c>
      <c r="AT579" s="43" t="s">
        <v>4062</v>
      </c>
      <c r="AU579" s="33">
        <v>54463445</v>
      </c>
      <c r="AV579" s="33" t="s">
        <v>2966</v>
      </c>
      <c r="AW579" s="33" t="s">
        <v>4080</v>
      </c>
      <c r="AX579" s="40" t="s">
        <v>4057</v>
      </c>
      <c r="AY579" s="40" t="s">
        <v>4058</v>
      </c>
      <c r="AZ579" s="43" t="s">
        <v>4062</v>
      </c>
      <c r="BA579" s="42" t="s">
        <v>4064</v>
      </c>
      <c r="BB579" s="43" t="s">
        <v>4062</v>
      </c>
      <c r="BC579" s="43" t="s">
        <v>4062</v>
      </c>
      <c r="BD579" s="43" t="s">
        <v>4062</v>
      </c>
      <c r="BE579" s="42" t="s">
        <v>4070</v>
      </c>
      <c r="BF579" s="42" t="s">
        <v>4058</v>
      </c>
      <c r="BG579" s="43" t="s">
        <v>4062</v>
      </c>
      <c r="BH579" s="42" t="s">
        <v>4064</v>
      </c>
      <c r="BI579" s="43" t="s">
        <v>4062</v>
      </c>
      <c r="BJ579" s="43" t="s">
        <v>4062</v>
      </c>
      <c r="BK579" s="43" t="s">
        <v>4062</v>
      </c>
      <c r="BL579" s="42" t="s">
        <v>40</v>
      </c>
      <c r="BM579" s="42" t="s">
        <v>40</v>
      </c>
      <c r="BN579" s="43" t="s">
        <v>4062</v>
      </c>
      <c r="BO579" s="43" t="s">
        <v>4062</v>
      </c>
      <c r="BP579" s="43" t="s">
        <v>4062</v>
      </c>
      <c r="BQ579" s="43" t="s">
        <v>4062</v>
      </c>
      <c r="BR579" s="43" t="s">
        <v>4062</v>
      </c>
      <c r="BS579" s="43" t="s">
        <v>4062</v>
      </c>
      <c r="BT579" s="43" t="s">
        <v>4062</v>
      </c>
    </row>
    <row r="580" spans="1:72" s="42" customFormat="1" x14ac:dyDescent="0.2">
      <c r="A580" s="33">
        <v>54463449</v>
      </c>
      <c r="B580" s="34" t="s">
        <v>1912</v>
      </c>
      <c r="C580" s="34" t="s">
        <v>30</v>
      </c>
      <c r="D580" s="34" t="s">
        <v>364</v>
      </c>
      <c r="E580" s="35" t="s">
        <v>768</v>
      </c>
      <c r="F580" s="34" t="s">
        <v>1965</v>
      </c>
      <c r="G580" s="34" t="s">
        <v>1966</v>
      </c>
      <c r="H580" s="34" t="s">
        <v>2210</v>
      </c>
      <c r="I580" s="36">
        <v>470000</v>
      </c>
      <c r="J580" s="37">
        <v>41257</v>
      </c>
      <c r="K580" s="34" t="s">
        <v>1913</v>
      </c>
      <c r="L580" s="34" t="s">
        <v>33</v>
      </c>
      <c r="M580" s="34" t="s">
        <v>34</v>
      </c>
      <c r="N580" s="37">
        <v>41379</v>
      </c>
      <c r="O580" s="37">
        <f t="shared" si="35"/>
        <v>41257</v>
      </c>
      <c r="P580" s="38">
        <v>365</v>
      </c>
      <c r="Q580" s="37" t="s">
        <v>2297</v>
      </c>
      <c r="R580" s="37">
        <f t="shared" ref="R580:R599" si="37">+O580+P580</f>
        <v>41622</v>
      </c>
      <c r="S580" s="38">
        <f t="shared" si="36"/>
        <v>-243</v>
      </c>
      <c r="T580" s="39" t="s">
        <v>2298</v>
      </c>
      <c r="U580" s="34" t="s">
        <v>1577</v>
      </c>
      <c r="V580" s="37">
        <v>41445</v>
      </c>
      <c r="W580" s="40" t="s">
        <v>1625</v>
      </c>
      <c r="X580" s="37" t="s">
        <v>1579</v>
      </c>
      <c r="Y580" s="40" t="s">
        <v>334</v>
      </c>
      <c r="Z580" s="40" t="s">
        <v>1580</v>
      </c>
      <c r="AA580" s="34" t="s">
        <v>624</v>
      </c>
      <c r="AB580" s="34" t="s">
        <v>625</v>
      </c>
      <c r="AC580" s="45" t="s">
        <v>40</v>
      </c>
      <c r="AD580" s="45" t="s">
        <v>40</v>
      </c>
      <c r="AE580" s="45" t="s">
        <v>40</v>
      </c>
      <c r="AF580" s="45" t="s">
        <v>40</v>
      </c>
      <c r="AG580" s="45" t="s">
        <v>40</v>
      </c>
      <c r="AH580" s="34" t="s">
        <v>626</v>
      </c>
      <c r="AI580" s="34" t="s">
        <v>47</v>
      </c>
      <c r="AJ580" s="33">
        <v>31206888</v>
      </c>
      <c r="AK580" s="40" t="s">
        <v>247</v>
      </c>
      <c r="AL580" s="40" t="s">
        <v>49</v>
      </c>
      <c r="AM580" s="40" t="s">
        <v>50</v>
      </c>
      <c r="AN580" s="40" t="s">
        <v>3503</v>
      </c>
      <c r="AO580" s="40" t="s">
        <v>4036</v>
      </c>
      <c r="AP580" s="40" t="s">
        <v>2327</v>
      </c>
      <c r="AQ580" s="40" t="s">
        <v>2329</v>
      </c>
      <c r="AR580" s="38">
        <v>54463449</v>
      </c>
      <c r="AS580" s="42" t="s">
        <v>4064</v>
      </c>
      <c r="AT580" s="43" t="s">
        <v>4062</v>
      </c>
      <c r="AU580" s="33">
        <v>54463449</v>
      </c>
      <c r="AV580" s="33" t="s">
        <v>2967</v>
      </c>
      <c r="AW580" s="33" t="s">
        <v>4080</v>
      </c>
      <c r="AX580" s="40" t="s">
        <v>4057</v>
      </c>
      <c r="AY580" s="40" t="s">
        <v>4058</v>
      </c>
      <c r="AZ580" s="43" t="s">
        <v>4062</v>
      </c>
      <c r="BA580" s="42" t="s">
        <v>4064</v>
      </c>
      <c r="BB580" s="43" t="s">
        <v>4062</v>
      </c>
      <c r="BC580" s="43" t="s">
        <v>4062</v>
      </c>
      <c r="BD580" s="43" t="s">
        <v>4062</v>
      </c>
      <c r="BE580" s="42" t="s">
        <v>4070</v>
      </c>
      <c r="BF580" s="42" t="s">
        <v>4058</v>
      </c>
      <c r="BG580" s="43" t="s">
        <v>4062</v>
      </c>
      <c r="BH580" s="42" t="s">
        <v>4064</v>
      </c>
      <c r="BI580" s="43" t="s">
        <v>4062</v>
      </c>
      <c r="BJ580" s="43" t="s">
        <v>4062</v>
      </c>
      <c r="BK580" s="43" t="s">
        <v>4062</v>
      </c>
      <c r="BL580" s="42" t="s">
        <v>40</v>
      </c>
      <c r="BM580" s="42" t="s">
        <v>40</v>
      </c>
      <c r="BN580" s="43" t="s">
        <v>4062</v>
      </c>
      <c r="BO580" s="43" t="s">
        <v>4062</v>
      </c>
      <c r="BP580" s="43" t="s">
        <v>4062</v>
      </c>
      <c r="BQ580" s="43" t="s">
        <v>4062</v>
      </c>
      <c r="BR580" s="43" t="s">
        <v>4062</v>
      </c>
      <c r="BS580" s="43" t="s">
        <v>4062</v>
      </c>
      <c r="BT580" s="43" t="s">
        <v>4062</v>
      </c>
    </row>
    <row r="581" spans="1:72" s="42" customFormat="1" x14ac:dyDescent="0.2">
      <c r="A581" s="33">
        <v>54463449</v>
      </c>
      <c r="B581" s="34" t="s">
        <v>1912</v>
      </c>
      <c r="C581" s="34" t="s">
        <v>54</v>
      </c>
      <c r="D581" s="34" t="s">
        <v>603</v>
      </c>
      <c r="E581" s="35" t="s">
        <v>2323</v>
      </c>
      <c r="F581" s="34" t="s">
        <v>1963</v>
      </c>
      <c r="G581" s="34" t="s">
        <v>1966</v>
      </c>
      <c r="H581" s="34" t="s">
        <v>2210</v>
      </c>
      <c r="I581" s="36">
        <v>2385000</v>
      </c>
      <c r="J581" s="37">
        <v>41257</v>
      </c>
      <c r="K581" s="34" t="s">
        <v>1913</v>
      </c>
      <c r="L581" s="34" t="s">
        <v>33</v>
      </c>
      <c r="M581" s="34" t="s">
        <v>34</v>
      </c>
      <c r="N581" s="37">
        <v>41379</v>
      </c>
      <c r="O581" s="37">
        <f t="shared" si="35"/>
        <v>41257</v>
      </c>
      <c r="P581" s="38">
        <v>365</v>
      </c>
      <c r="Q581" s="37" t="s">
        <v>2297</v>
      </c>
      <c r="R581" s="37">
        <f t="shared" si="37"/>
        <v>41622</v>
      </c>
      <c r="S581" s="38">
        <f t="shared" si="36"/>
        <v>-243</v>
      </c>
      <c r="T581" s="39" t="s">
        <v>2298</v>
      </c>
      <c r="U581" s="34" t="s">
        <v>1577</v>
      </c>
      <c r="V581" s="37">
        <v>41445</v>
      </c>
      <c r="W581" s="40" t="s">
        <v>1625</v>
      </c>
      <c r="X581" s="37" t="s">
        <v>1579</v>
      </c>
      <c r="Y581" s="40" t="s">
        <v>334</v>
      </c>
      <c r="Z581" s="40" t="s">
        <v>1580</v>
      </c>
      <c r="AA581" s="34" t="s">
        <v>624</v>
      </c>
      <c r="AB581" s="34" t="s">
        <v>625</v>
      </c>
      <c r="AC581" s="45" t="s">
        <v>40</v>
      </c>
      <c r="AD581" s="45" t="s">
        <v>40</v>
      </c>
      <c r="AE581" s="45" t="s">
        <v>40</v>
      </c>
      <c r="AF581" s="45" t="s">
        <v>40</v>
      </c>
      <c r="AG581" s="45" t="s">
        <v>40</v>
      </c>
      <c r="AH581" s="34" t="s">
        <v>626</v>
      </c>
      <c r="AI581" s="34" t="s">
        <v>47</v>
      </c>
      <c r="AJ581" s="33">
        <v>31206888</v>
      </c>
      <c r="AK581" s="40" t="s">
        <v>247</v>
      </c>
      <c r="AL581" s="40" t="s">
        <v>49</v>
      </c>
      <c r="AM581" s="40" t="s">
        <v>50</v>
      </c>
      <c r="AN581" s="40" t="s">
        <v>3504</v>
      </c>
      <c r="AO581" s="40" t="s">
        <v>4037</v>
      </c>
      <c r="AP581" s="40" t="s">
        <v>2327</v>
      </c>
      <c r="AQ581" s="40" t="s">
        <v>2329</v>
      </c>
      <c r="AR581" s="38">
        <v>54463449</v>
      </c>
      <c r="AS581" s="42" t="s">
        <v>4064</v>
      </c>
      <c r="AT581" s="43" t="s">
        <v>4062</v>
      </c>
      <c r="AU581" s="33">
        <v>54463449</v>
      </c>
      <c r="AV581" s="33" t="s">
        <v>2968</v>
      </c>
      <c r="AW581" s="33" t="s">
        <v>4080</v>
      </c>
      <c r="AX581" s="40" t="s">
        <v>4057</v>
      </c>
      <c r="AY581" s="40" t="s">
        <v>4058</v>
      </c>
      <c r="AZ581" s="43" t="s">
        <v>4062</v>
      </c>
      <c r="BA581" s="42" t="s">
        <v>4064</v>
      </c>
      <c r="BB581" s="43" t="s">
        <v>4062</v>
      </c>
      <c r="BC581" s="43" t="s">
        <v>4062</v>
      </c>
      <c r="BD581" s="43" t="s">
        <v>4062</v>
      </c>
      <c r="BE581" s="42" t="s">
        <v>4070</v>
      </c>
      <c r="BF581" s="42" t="s">
        <v>4058</v>
      </c>
      <c r="BG581" s="43" t="s">
        <v>4062</v>
      </c>
      <c r="BH581" s="42" t="s">
        <v>4064</v>
      </c>
      <c r="BI581" s="43" t="s">
        <v>4062</v>
      </c>
      <c r="BJ581" s="43" t="s">
        <v>4062</v>
      </c>
      <c r="BK581" s="43" t="s">
        <v>4062</v>
      </c>
      <c r="BL581" s="42" t="s">
        <v>40</v>
      </c>
      <c r="BM581" s="42" t="s">
        <v>40</v>
      </c>
      <c r="BN581" s="43" t="s">
        <v>4062</v>
      </c>
      <c r="BO581" s="43" t="s">
        <v>4062</v>
      </c>
      <c r="BP581" s="43" t="s">
        <v>4062</v>
      </c>
      <c r="BQ581" s="43" t="s">
        <v>4062</v>
      </c>
      <c r="BR581" s="43" t="s">
        <v>4062</v>
      </c>
      <c r="BS581" s="43" t="s">
        <v>4062</v>
      </c>
      <c r="BT581" s="43" t="s">
        <v>4062</v>
      </c>
    </row>
    <row r="582" spans="1:72" s="42" customFormat="1" x14ac:dyDescent="0.2">
      <c r="A582" s="33">
        <v>54463449</v>
      </c>
      <c r="B582" s="34" t="s">
        <v>1912</v>
      </c>
      <c r="C582" s="34" t="s">
        <v>51</v>
      </c>
      <c r="D582" s="34" t="s">
        <v>169</v>
      </c>
      <c r="E582" s="34" t="s">
        <v>2322</v>
      </c>
      <c r="F582" s="34" t="s">
        <v>1946</v>
      </c>
      <c r="G582" s="34" t="s">
        <v>1966</v>
      </c>
      <c r="H582" s="34" t="s">
        <v>2210</v>
      </c>
      <c r="I582" s="36">
        <v>180000</v>
      </c>
      <c r="J582" s="37">
        <v>41257</v>
      </c>
      <c r="K582" s="34" t="s">
        <v>1913</v>
      </c>
      <c r="L582" s="34" t="s">
        <v>33</v>
      </c>
      <c r="M582" s="34" t="s">
        <v>34</v>
      </c>
      <c r="N582" s="37">
        <v>41379</v>
      </c>
      <c r="O582" s="37">
        <f t="shared" si="35"/>
        <v>41257</v>
      </c>
      <c r="P582" s="38">
        <v>365</v>
      </c>
      <c r="Q582" s="37" t="s">
        <v>2297</v>
      </c>
      <c r="R582" s="37">
        <f t="shared" si="37"/>
        <v>41622</v>
      </c>
      <c r="S582" s="38">
        <f t="shared" si="36"/>
        <v>-243</v>
      </c>
      <c r="T582" s="39" t="s">
        <v>2298</v>
      </c>
      <c r="U582" s="34" t="s">
        <v>1577</v>
      </c>
      <c r="V582" s="37">
        <v>41445</v>
      </c>
      <c r="W582" s="40" t="s">
        <v>1625</v>
      </c>
      <c r="X582" s="37" t="s">
        <v>1579</v>
      </c>
      <c r="Y582" s="40" t="s">
        <v>334</v>
      </c>
      <c r="Z582" s="40" t="s">
        <v>1580</v>
      </c>
      <c r="AA582" s="34" t="s">
        <v>624</v>
      </c>
      <c r="AB582" s="34" t="s">
        <v>625</v>
      </c>
      <c r="AC582" s="45" t="s">
        <v>40</v>
      </c>
      <c r="AD582" s="45" t="s">
        <v>40</v>
      </c>
      <c r="AE582" s="45" t="s">
        <v>40</v>
      </c>
      <c r="AF582" s="45" t="s">
        <v>40</v>
      </c>
      <c r="AG582" s="45" t="s">
        <v>40</v>
      </c>
      <c r="AH582" s="34" t="s">
        <v>626</v>
      </c>
      <c r="AI582" s="34" t="s">
        <v>47</v>
      </c>
      <c r="AJ582" s="33">
        <v>31206888</v>
      </c>
      <c r="AK582" s="40" t="s">
        <v>247</v>
      </c>
      <c r="AL582" s="40" t="s">
        <v>49</v>
      </c>
      <c r="AM582" s="40" t="s">
        <v>50</v>
      </c>
      <c r="AN582" s="40" t="s">
        <v>3505</v>
      </c>
      <c r="AO582" s="40" t="s">
        <v>4038</v>
      </c>
      <c r="AP582" s="40" t="s">
        <v>2327</v>
      </c>
      <c r="AQ582" s="40" t="s">
        <v>2329</v>
      </c>
      <c r="AR582" s="38">
        <v>54463449</v>
      </c>
      <c r="AS582" s="42" t="s">
        <v>4064</v>
      </c>
      <c r="AT582" s="43" t="s">
        <v>4062</v>
      </c>
      <c r="AU582" s="33">
        <v>54463449</v>
      </c>
      <c r="AV582" s="33" t="s">
        <v>2969</v>
      </c>
      <c r="AW582" s="33" t="s">
        <v>4080</v>
      </c>
      <c r="AX582" s="40" t="s">
        <v>4057</v>
      </c>
      <c r="AY582" s="40" t="s">
        <v>4058</v>
      </c>
      <c r="AZ582" s="43" t="s">
        <v>4062</v>
      </c>
      <c r="BA582" s="42" t="s">
        <v>4064</v>
      </c>
      <c r="BB582" s="43" t="s">
        <v>4062</v>
      </c>
      <c r="BC582" s="43" t="s">
        <v>4062</v>
      </c>
      <c r="BD582" s="43" t="s">
        <v>4062</v>
      </c>
      <c r="BE582" s="42" t="s">
        <v>4070</v>
      </c>
      <c r="BF582" s="42" t="s">
        <v>4058</v>
      </c>
      <c r="BG582" s="43" t="s">
        <v>4062</v>
      </c>
      <c r="BH582" s="42" t="s">
        <v>4064</v>
      </c>
      <c r="BI582" s="43" t="s">
        <v>4062</v>
      </c>
      <c r="BJ582" s="43" t="s">
        <v>4062</v>
      </c>
      <c r="BK582" s="43" t="s">
        <v>4062</v>
      </c>
      <c r="BL582" s="42" t="s">
        <v>40</v>
      </c>
      <c r="BM582" s="42" t="s">
        <v>40</v>
      </c>
      <c r="BN582" s="43" t="s">
        <v>4062</v>
      </c>
      <c r="BO582" s="43" t="s">
        <v>4062</v>
      </c>
      <c r="BP582" s="43" t="s">
        <v>4062</v>
      </c>
      <c r="BQ582" s="43" t="s">
        <v>4062</v>
      </c>
      <c r="BR582" s="43" t="s">
        <v>4062</v>
      </c>
      <c r="BS582" s="43" t="s">
        <v>4062</v>
      </c>
      <c r="BT582" s="43" t="s">
        <v>4062</v>
      </c>
    </row>
    <row r="583" spans="1:72" s="42" customFormat="1" x14ac:dyDescent="0.2">
      <c r="A583" s="33">
        <v>54463672</v>
      </c>
      <c r="B583" s="34" t="s">
        <v>1914</v>
      </c>
      <c r="C583" s="34" t="s">
        <v>51</v>
      </c>
      <c r="D583" s="34" t="s">
        <v>1915</v>
      </c>
      <c r="E583" s="34" t="s">
        <v>2322</v>
      </c>
      <c r="F583" s="34" t="s">
        <v>1949</v>
      </c>
      <c r="G583" s="34" t="s">
        <v>1967</v>
      </c>
      <c r="H583" s="34" t="s">
        <v>2211</v>
      </c>
      <c r="I583" s="36">
        <v>1439570</v>
      </c>
      <c r="J583" s="37">
        <v>41279</v>
      </c>
      <c r="K583" s="34" t="s">
        <v>1916</v>
      </c>
      <c r="L583" s="34" t="s">
        <v>33</v>
      </c>
      <c r="M583" s="34" t="s">
        <v>34</v>
      </c>
      <c r="N583" s="37">
        <v>41379</v>
      </c>
      <c r="O583" s="37">
        <f t="shared" si="35"/>
        <v>41279</v>
      </c>
      <c r="P583" s="38">
        <v>365</v>
      </c>
      <c r="Q583" s="37" t="s">
        <v>2297</v>
      </c>
      <c r="R583" s="37">
        <f t="shared" si="37"/>
        <v>41644</v>
      </c>
      <c r="S583" s="38">
        <f t="shared" si="36"/>
        <v>-265</v>
      </c>
      <c r="T583" s="39" t="s">
        <v>2298</v>
      </c>
      <c r="U583" s="34" t="s">
        <v>1577</v>
      </c>
      <c r="V583" s="37">
        <v>41445</v>
      </c>
      <c r="W583" s="40" t="s">
        <v>1589</v>
      </c>
      <c r="X583" s="37" t="s">
        <v>1579</v>
      </c>
      <c r="Y583" s="40" t="s">
        <v>57</v>
      </c>
      <c r="Z583" s="40" t="s">
        <v>1580</v>
      </c>
      <c r="AA583" s="34" t="s">
        <v>1917</v>
      </c>
      <c r="AB583" s="34" t="s">
        <v>332</v>
      </c>
      <c r="AC583" s="45" t="s">
        <v>40</v>
      </c>
      <c r="AD583" s="45" t="s">
        <v>40</v>
      </c>
      <c r="AE583" s="45" t="s">
        <v>40</v>
      </c>
      <c r="AF583" s="45" t="s">
        <v>40</v>
      </c>
      <c r="AG583" s="45" t="s">
        <v>40</v>
      </c>
      <c r="AH583" s="34" t="s">
        <v>1744</v>
      </c>
      <c r="AI583" s="34" t="s">
        <v>47</v>
      </c>
      <c r="AJ583" s="33">
        <v>79240242</v>
      </c>
      <c r="AK583" s="40" t="s">
        <v>247</v>
      </c>
      <c r="AL583" s="40" t="s">
        <v>49</v>
      </c>
      <c r="AM583" s="40" t="s">
        <v>64</v>
      </c>
      <c r="AN583" s="40" t="s">
        <v>3506</v>
      </c>
      <c r="AO583" s="40" t="s">
        <v>4039</v>
      </c>
      <c r="AP583" s="40" t="s">
        <v>2327</v>
      </c>
      <c r="AQ583" s="40" t="s">
        <v>2329</v>
      </c>
      <c r="AR583" s="38">
        <v>54463672</v>
      </c>
      <c r="AS583" s="43" t="s">
        <v>4062</v>
      </c>
      <c r="AT583" s="44" t="s">
        <v>4064</v>
      </c>
      <c r="AU583" s="33">
        <v>54463672</v>
      </c>
      <c r="AV583" s="33" t="s">
        <v>2970</v>
      </c>
      <c r="AW583" s="33" t="s">
        <v>4080</v>
      </c>
      <c r="AX583" s="40" t="s">
        <v>4057</v>
      </c>
      <c r="AY583" s="40" t="s">
        <v>4059</v>
      </c>
      <c r="AZ583" s="43" t="s">
        <v>4062</v>
      </c>
      <c r="BA583" s="43" t="s">
        <v>4062</v>
      </c>
      <c r="BB583" s="43" t="s">
        <v>4062</v>
      </c>
      <c r="BC583" s="43" t="s">
        <v>4062</v>
      </c>
      <c r="BD583" s="42" t="s">
        <v>4064</v>
      </c>
      <c r="BE583" s="42" t="s">
        <v>4070</v>
      </c>
      <c r="BF583" s="42" t="s">
        <v>4059</v>
      </c>
      <c r="BG583" s="43" t="s">
        <v>4062</v>
      </c>
      <c r="BH583" s="43" t="s">
        <v>4062</v>
      </c>
      <c r="BI583" s="43" t="s">
        <v>4062</v>
      </c>
      <c r="BJ583" s="43" t="s">
        <v>4062</v>
      </c>
      <c r="BK583" s="42" t="s">
        <v>4064</v>
      </c>
      <c r="BL583" s="42" t="s">
        <v>40</v>
      </c>
      <c r="BM583" s="42" t="s">
        <v>40</v>
      </c>
      <c r="BN583" s="43" t="s">
        <v>4062</v>
      </c>
      <c r="BO583" s="43" t="s">
        <v>4062</v>
      </c>
      <c r="BP583" s="43" t="s">
        <v>4062</v>
      </c>
      <c r="BQ583" s="43" t="s">
        <v>4062</v>
      </c>
      <c r="BR583" s="43" t="s">
        <v>4062</v>
      </c>
      <c r="BS583" s="43" t="s">
        <v>4062</v>
      </c>
      <c r="BT583" s="43" t="s">
        <v>4062</v>
      </c>
    </row>
    <row r="584" spans="1:72" s="42" customFormat="1" x14ac:dyDescent="0.2">
      <c r="A584" s="33">
        <v>54463675</v>
      </c>
      <c r="B584" s="34" t="s">
        <v>1918</v>
      </c>
      <c r="C584" s="34" t="s">
        <v>51</v>
      </c>
      <c r="D584" s="34" t="s">
        <v>1919</v>
      </c>
      <c r="E584" s="34" t="s">
        <v>2196</v>
      </c>
      <c r="F584" s="34" t="s">
        <v>2170</v>
      </c>
      <c r="G584" s="34" t="s">
        <v>1994</v>
      </c>
      <c r="H584" s="34" t="s">
        <v>2220</v>
      </c>
      <c r="I584" s="36">
        <v>77335</v>
      </c>
      <c r="J584" s="37">
        <v>41284</v>
      </c>
      <c r="K584" s="34" t="s">
        <v>1920</v>
      </c>
      <c r="L584" s="34" t="s">
        <v>33</v>
      </c>
      <c r="M584" s="34" t="s">
        <v>34</v>
      </c>
      <c r="N584" s="37">
        <v>41379</v>
      </c>
      <c r="O584" s="37">
        <f t="shared" si="35"/>
        <v>41284</v>
      </c>
      <c r="P584" s="38">
        <v>365</v>
      </c>
      <c r="Q584" s="37" t="s">
        <v>2297</v>
      </c>
      <c r="R584" s="37">
        <f t="shared" si="37"/>
        <v>41649</v>
      </c>
      <c r="S584" s="38">
        <f t="shared" si="36"/>
        <v>-270</v>
      </c>
      <c r="T584" s="39" t="s">
        <v>2298</v>
      </c>
      <c r="U584" s="34" t="s">
        <v>1577</v>
      </c>
      <c r="V584" s="37">
        <v>41445</v>
      </c>
      <c r="W584" s="40" t="s">
        <v>1625</v>
      </c>
      <c r="X584" s="37" t="s">
        <v>1579</v>
      </c>
      <c r="Y584" s="40" t="s">
        <v>334</v>
      </c>
      <c r="Z584" s="40" t="s">
        <v>1580</v>
      </c>
      <c r="AA584" s="34" t="s">
        <v>732</v>
      </c>
      <c r="AB584" s="34" t="s">
        <v>733</v>
      </c>
      <c r="AC584" s="45" t="s">
        <v>40</v>
      </c>
      <c r="AD584" s="45" t="s">
        <v>40</v>
      </c>
      <c r="AE584" s="45" t="s">
        <v>40</v>
      </c>
      <c r="AF584" s="45" t="s">
        <v>40</v>
      </c>
      <c r="AG584" s="45" t="s">
        <v>40</v>
      </c>
      <c r="AH584" s="34" t="s">
        <v>734</v>
      </c>
      <c r="AI584" s="34" t="s">
        <v>47</v>
      </c>
      <c r="AJ584" s="33">
        <v>41624865</v>
      </c>
      <c r="AK584" s="40" t="s">
        <v>247</v>
      </c>
      <c r="AL584" s="40" t="s">
        <v>49</v>
      </c>
      <c r="AM584" s="40" t="s">
        <v>50</v>
      </c>
      <c r="AN584" s="40" t="s">
        <v>3507</v>
      </c>
      <c r="AO584" s="40" t="s">
        <v>4040</v>
      </c>
      <c r="AP584" s="40" t="s">
        <v>2327</v>
      </c>
      <c r="AQ584" s="40" t="s">
        <v>2329</v>
      </c>
      <c r="AR584" s="38">
        <v>54463675</v>
      </c>
      <c r="AS584" s="42" t="s">
        <v>4064</v>
      </c>
      <c r="AT584" s="43" t="s">
        <v>4062</v>
      </c>
      <c r="AU584" s="33">
        <v>54463675</v>
      </c>
      <c r="AV584" s="33" t="s">
        <v>2971</v>
      </c>
      <c r="AW584" s="33" t="s">
        <v>4080</v>
      </c>
      <c r="AX584" s="40" t="s">
        <v>4057</v>
      </c>
      <c r="AY584" s="40" t="s">
        <v>4058</v>
      </c>
      <c r="AZ584" s="43" t="s">
        <v>4062</v>
      </c>
      <c r="BA584" s="42" t="s">
        <v>4064</v>
      </c>
      <c r="BB584" s="43" t="s">
        <v>4062</v>
      </c>
      <c r="BC584" s="43" t="s">
        <v>4062</v>
      </c>
      <c r="BD584" s="43" t="s">
        <v>4062</v>
      </c>
      <c r="BE584" s="42" t="s">
        <v>4070</v>
      </c>
      <c r="BF584" s="42" t="s">
        <v>4058</v>
      </c>
      <c r="BG584" s="43" t="s">
        <v>4062</v>
      </c>
      <c r="BH584" s="42" t="s">
        <v>4064</v>
      </c>
      <c r="BI584" s="43" t="s">
        <v>4062</v>
      </c>
      <c r="BJ584" s="43" t="s">
        <v>4062</v>
      </c>
      <c r="BK584" s="43" t="s">
        <v>4062</v>
      </c>
      <c r="BL584" s="42" t="s">
        <v>4074</v>
      </c>
      <c r="BM584" s="42" t="s">
        <v>4076</v>
      </c>
      <c r="BN584" s="42" t="s">
        <v>4061</v>
      </c>
      <c r="BO584" s="43" t="s">
        <v>4062</v>
      </c>
      <c r="BP584" s="43" t="s">
        <v>4062</v>
      </c>
      <c r="BQ584" s="43" t="s">
        <v>4062</v>
      </c>
      <c r="BR584" s="43" t="s">
        <v>4062</v>
      </c>
      <c r="BS584" s="43" t="s">
        <v>4062</v>
      </c>
      <c r="BT584" s="43" t="s">
        <v>4062</v>
      </c>
    </row>
    <row r="585" spans="1:72" s="42" customFormat="1" x14ac:dyDescent="0.2">
      <c r="A585" s="33">
        <v>54463692</v>
      </c>
      <c r="B585" s="34" t="s">
        <v>1921</v>
      </c>
      <c r="C585" s="34" t="s">
        <v>30</v>
      </c>
      <c r="D585" s="34" t="s">
        <v>364</v>
      </c>
      <c r="E585" s="35" t="s">
        <v>768</v>
      </c>
      <c r="F585" s="34" t="s">
        <v>1944</v>
      </c>
      <c r="G585" s="34" t="s">
        <v>1967</v>
      </c>
      <c r="H585" s="34" t="s">
        <v>2211</v>
      </c>
      <c r="I585" s="36">
        <v>470000</v>
      </c>
      <c r="J585" s="37">
        <v>41274</v>
      </c>
      <c r="K585" s="34" t="s">
        <v>1922</v>
      </c>
      <c r="L585" s="34" t="s">
        <v>33</v>
      </c>
      <c r="M585" s="34" t="s">
        <v>34</v>
      </c>
      <c r="N585" s="37">
        <v>41379</v>
      </c>
      <c r="O585" s="37">
        <f t="shared" si="35"/>
        <v>41274</v>
      </c>
      <c r="P585" s="38">
        <v>365</v>
      </c>
      <c r="Q585" s="37" t="s">
        <v>2297</v>
      </c>
      <c r="R585" s="37">
        <f t="shared" si="37"/>
        <v>41639</v>
      </c>
      <c r="S585" s="38">
        <f t="shared" si="36"/>
        <v>-260</v>
      </c>
      <c r="T585" s="39" t="s">
        <v>2298</v>
      </c>
      <c r="U585" s="34" t="s">
        <v>1577</v>
      </c>
      <c r="V585" s="37">
        <v>41445</v>
      </c>
      <c r="W585" s="40" t="s">
        <v>1625</v>
      </c>
      <c r="X585" s="37" t="s">
        <v>1579</v>
      </c>
      <c r="Y585" s="40" t="s">
        <v>334</v>
      </c>
      <c r="Z585" s="40" t="s">
        <v>1580</v>
      </c>
      <c r="AA585" s="34" t="s">
        <v>1923</v>
      </c>
      <c r="AB585" s="34" t="s">
        <v>1692</v>
      </c>
      <c r="AC585" s="45" t="s">
        <v>40</v>
      </c>
      <c r="AD585" s="45" t="s">
        <v>40</v>
      </c>
      <c r="AE585" s="45" t="s">
        <v>40</v>
      </c>
      <c r="AF585" s="45" t="s">
        <v>40</v>
      </c>
      <c r="AG585" s="45" t="s">
        <v>40</v>
      </c>
      <c r="AH585" s="34" t="s">
        <v>100</v>
      </c>
      <c r="AI585" s="34" t="s">
        <v>82</v>
      </c>
      <c r="AJ585" s="33">
        <v>98030753585</v>
      </c>
      <c r="AK585" s="40" t="s">
        <v>247</v>
      </c>
      <c r="AL585" s="40" t="s">
        <v>49</v>
      </c>
      <c r="AM585" s="40" t="s">
        <v>50</v>
      </c>
      <c r="AN585" s="40" t="s">
        <v>3508</v>
      </c>
      <c r="AO585" s="40" t="s">
        <v>4041</v>
      </c>
      <c r="AP585" s="40" t="s">
        <v>2327</v>
      </c>
      <c r="AQ585" s="40" t="s">
        <v>2329</v>
      </c>
      <c r="AR585" s="38">
        <v>54463692</v>
      </c>
      <c r="AS585" s="42" t="s">
        <v>4064</v>
      </c>
      <c r="AT585" s="43" t="s">
        <v>4062</v>
      </c>
      <c r="AU585" s="33">
        <v>54463692</v>
      </c>
      <c r="AV585" s="33" t="s">
        <v>2972</v>
      </c>
      <c r="AW585" s="33" t="s">
        <v>4080</v>
      </c>
      <c r="AX585" s="40" t="s">
        <v>4057</v>
      </c>
      <c r="AY585" s="40" t="s">
        <v>4058</v>
      </c>
      <c r="AZ585" s="43" t="s">
        <v>4062</v>
      </c>
      <c r="BA585" s="42" t="s">
        <v>4064</v>
      </c>
      <c r="BB585" s="43" t="s">
        <v>4062</v>
      </c>
      <c r="BC585" s="43" t="s">
        <v>4062</v>
      </c>
      <c r="BD585" s="43" t="s">
        <v>4062</v>
      </c>
      <c r="BE585" s="42" t="s">
        <v>4070</v>
      </c>
      <c r="BF585" s="42" t="s">
        <v>4058</v>
      </c>
      <c r="BG585" s="43" t="s">
        <v>4062</v>
      </c>
      <c r="BH585" s="42" t="s">
        <v>4064</v>
      </c>
      <c r="BI585" s="43" t="s">
        <v>4062</v>
      </c>
      <c r="BJ585" s="43" t="s">
        <v>4062</v>
      </c>
      <c r="BK585" s="43" t="s">
        <v>4062</v>
      </c>
      <c r="BL585" s="42" t="s">
        <v>40</v>
      </c>
      <c r="BM585" s="42" t="s">
        <v>40</v>
      </c>
      <c r="BN585" s="43" t="s">
        <v>4062</v>
      </c>
      <c r="BO585" s="43" t="s">
        <v>4062</v>
      </c>
      <c r="BP585" s="43" t="s">
        <v>4062</v>
      </c>
      <c r="BQ585" s="43" t="s">
        <v>4062</v>
      </c>
      <c r="BR585" s="43" t="s">
        <v>4062</v>
      </c>
      <c r="BS585" s="43" t="s">
        <v>4062</v>
      </c>
      <c r="BT585" s="43" t="s">
        <v>4062</v>
      </c>
    </row>
    <row r="586" spans="1:72" s="42" customFormat="1" x14ac:dyDescent="0.2">
      <c r="A586" s="33">
        <v>54463692</v>
      </c>
      <c r="B586" s="34" t="s">
        <v>1921</v>
      </c>
      <c r="C586" s="34" t="s">
        <v>54</v>
      </c>
      <c r="D586" s="34" t="s">
        <v>603</v>
      </c>
      <c r="E586" s="35" t="s">
        <v>2323</v>
      </c>
      <c r="F586" s="34" t="s">
        <v>1963</v>
      </c>
      <c r="G586" s="34" t="s">
        <v>1967</v>
      </c>
      <c r="H586" s="34" t="s">
        <v>2211</v>
      </c>
      <c r="I586" s="36">
        <v>1800000</v>
      </c>
      <c r="J586" s="37">
        <v>41274</v>
      </c>
      <c r="K586" s="34" t="s">
        <v>1922</v>
      </c>
      <c r="L586" s="34" t="s">
        <v>33</v>
      </c>
      <c r="M586" s="34" t="s">
        <v>34</v>
      </c>
      <c r="N586" s="37">
        <v>41379</v>
      </c>
      <c r="O586" s="37">
        <f t="shared" si="35"/>
        <v>41274</v>
      </c>
      <c r="P586" s="38">
        <v>365</v>
      </c>
      <c r="Q586" s="37" t="s">
        <v>2297</v>
      </c>
      <c r="R586" s="37">
        <f t="shared" si="37"/>
        <v>41639</v>
      </c>
      <c r="S586" s="38">
        <f t="shared" si="36"/>
        <v>-260</v>
      </c>
      <c r="T586" s="39" t="s">
        <v>2298</v>
      </c>
      <c r="U586" s="34" t="s">
        <v>1577</v>
      </c>
      <c r="V586" s="37">
        <v>41445</v>
      </c>
      <c r="W586" s="40" t="s">
        <v>1625</v>
      </c>
      <c r="X586" s="37" t="s">
        <v>1579</v>
      </c>
      <c r="Y586" s="40" t="s">
        <v>334</v>
      </c>
      <c r="Z586" s="40" t="s">
        <v>1580</v>
      </c>
      <c r="AA586" s="34" t="s">
        <v>1923</v>
      </c>
      <c r="AB586" s="34" t="s">
        <v>1692</v>
      </c>
      <c r="AC586" s="45" t="s">
        <v>40</v>
      </c>
      <c r="AD586" s="45" t="s">
        <v>40</v>
      </c>
      <c r="AE586" s="45" t="s">
        <v>40</v>
      </c>
      <c r="AF586" s="45" t="s">
        <v>40</v>
      </c>
      <c r="AG586" s="45" t="s">
        <v>40</v>
      </c>
      <c r="AH586" s="34" t="s">
        <v>100</v>
      </c>
      <c r="AI586" s="34" t="s">
        <v>82</v>
      </c>
      <c r="AJ586" s="33">
        <v>98030753585</v>
      </c>
      <c r="AK586" s="40" t="s">
        <v>247</v>
      </c>
      <c r="AL586" s="40" t="s">
        <v>49</v>
      </c>
      <c r="AM586" s="40" t="s">
        <v>50</v>
      </c>
      <c r="AN586" s="40" t="s">
        <v>3509</v>
      </c>
      <c r="AO586" s="40" t="s">
        <v>4042</v>
      </c>
      <c r="AP586" s="40" t="s">
        <v>2327</v>
      </c>
      <c r="AQ586" s="40" t="s">
        <v>2329</v>
      </c>
      <c r="AR586" s="38">
        <v>54463692</v>
      </c>
      <c r="AS586" s="42" t="s">
        <v>4064</v>
      </c>
      <c r="AT586" s="43" t="s">
        <v>4062</v>
      </c>
      <c r="AU586" s="33">
        <v>54463692</v>
      </c>
      <c r="AV586" s="33" t="s">
        <v>2973</v>
      </c>
      <c r="AW586" s="33" t="s">
        <v>4080</v>
      </c>
      <c r="AX586" s="40" t="s">
        <v>4057</v>
      </c>
      <c r="AY586" s="40" t="s">
        <v>4058</v>
      </c>
      <c r="AZ586" s="43" t="s">
        <v>4062</v>
      </c>
      <c r="BA586" s="42" t="s">
        <v>4064</v>
      </c>
      <c r="BB586" s="43" t="s">
        <v>4062</v>
      </c>
      <c r="BC586" s="43" t="s">
        <v>4062</v>
      </c>
      <c r="BD586" s="43" t="s">
        <v>4062</v>
      </c>
      <c r="BE586" s="42" t="s">
        <v>4070</v>
      </c>
      <c r="BF586" s="42" t="s">
        <v>4058</v>
      </c>
      <c r="BG586" s="43" t="s">
        <v>4062</v>
      </c>
      <c r="BH586" s="42" t="s">
        <v>4064</v>
      </c>
      <c r="BI586" s="43" t="s">
        <v>4062</v>
      </c>
      <c r="BJ586" s="43" t="s">
        <v>4062</v>
      </c>
      <c r="BK586" s="43" t="s">
        <v>4062</v>
      </c>
      <c r="BL586" s="42" t="s">
        <v>40</v>
      </c>
      <c r="BM586" s="42" t="s">
        <v>40</v>
      </c>
      <c r="BN586" s="43" t="s">
        <v>4062</v>
      </c>
      <c r="BO586" s="43" t="s">
        <v>4062</v>
      </c>
      <c r="BP586" s="43" t="s">
        <v>4062</v>
      </c>
      <c r="BQ586" s="43" t="s">
        <v>4062</v>
      </c>
      <c r="BR586" s="43" t="s">
        <v>4062</v>
      </c>
      <c r="BS586" s="43" t="s">
        <v>4062</v>
      </c>
      <c r="BT586" s="43" t="s">
        <v>4062</v>
      </c>
    </row>
    <row r="587" spans="1:72" s="42" customFormat="1" x14ac:dyDescent="0.2">
      <c r="A587" s="33">
        <v>54463692</v>
      </c>
      <c r="B587" s="34" t="s">
        <v>1921</v>
      </c>
      <c r="C587" s="34" t="s">
        <v>51</v>
      </c>
      <c r="D587" s="34" t="s">
        <v>143</v>
      </c>
      <c r="E587" s="34" t="s">
        <v>2322</v>
      </c>
      <c r="F587" s="34" t="s">
        <v>1946</v>
      </c>
      <c r="G587" s="34" t="s">
        <v>1967</v>
      </c>
      <c r="H587" s="34" t="s">
        <v>2211</v>
      </c>
      <c r="I587" s="36">
        <v>180000</v>
      </c>
      <c r="J587" s="37">
        <v>41274</v>
      </c>
      <c r="K587" s="34" t="s">
        <v>1922</v>
      </c>
      <c r="L587" s="34" t="s">
        <v>33</v>
      </c>
      <c r="M587" s="34" t="s">
        <v>34</v>
      </c>
      <c r="N587" s="37">
        <v>41379</v>
      </c>
      <c r="O587" s="37">
        <f t="shared" si="35"/>
        <v>41274</v>
      </c>
      <c r="P587" s="38">
        <v>365</v>
      </c>
      <c r="Q587" s="37" t="s">
        <v>2297</v>
      </c>
      <c r="R587" s="37">
        <f t="shared" si="37"/>
        <v>41639</v>
      </c>
      <c r="S587" s="38">
        <f t="shared" si="36"/>
        <v>-260</v>
      </c>
      <c r="T587" s="39" t="s">
        <v>2298</v>
      </c>
      <c r="U587" s="34" t="s">
        <v>1577</v>
      </c>
      <c r="V587" s="37">
        <v>41445</v>
      </c>
      <c r="W587" s="40" t="s">
        <v>1625</v>
      </c>
      <c r="X587" s="37" t="s">
        <v>1579</v>
      </c>
      <c r="Y587" s="40" t="s">
        <v>334</v>
      </c>
      <c r="Z587" s="40" t="s">
        <v>1580</v>
      </c>
      <c r="AA587" s="34" t="s">
        <v>1923</v>
      </c>
      <c r="AB587" s="34" t="s">
        <v>1692</v>
      </c>
      <c r="AC587" s="45" t="s">
        <v>40</v>
      </c>
      <c r="AD587" s="45" t="s">
        <v>40</v>
      </c>
      <c r="AE587" s="45" t="s">
        <v>40</v>
      </c>
      <c r="AF587" s="45" t="s">
        <v>40</v>
      </c>
      <c r="AG587" s="45" t="s">
        <v>40</v>
      </c>
      <c r="AH587" s="34" t="s">
        <v>100</v>
      </c>
      <c r="AI587" s="34" t="s">
        <v>82</v>
      </c>
      <c r="AJ587" s="33">
        <v>98030753585</v>
      </c>
      <c r="AK587" s="40" t="s">
        <v>247</v>
      </c>
      <c r="AL587" s="40" t="s">
        <v>49</v>
      </c>
      <c r="AM587" s="40" t="s">
        <v>50</v>
      </c>
      <c r="AN587" s="40" t="s">
        <v>3510</v>
      </c>
      <c r="AO587" s="40" t="s">
        <v>4043</v>
      </c>
      <c r="AP587" s="40" t="s">
        <v>2327</v>
      </c>
      <c r="AQ587" s="40" t="s">
        <v>2329</v>
      </c>
      <c r="AR587" s="38">
        <v>54463692</v>
      </c>
      <c r="AS587" s="42" t="s">
        <v>4064</v>
      </c>
      <c r="AT587" s="43" t="s">
        <v>4062</v>
      </c>
      <c r="AU587" s="33">
        <v>54463692</v>
      </c>
      <c r="AV587" s="33" t="s">
        <v>2974</v>
      </c>
      <c r="AW587" s="33" t="s">
        <v>4080</v>
      </c>
      <c r="AX587" s="40" t="s">
        <v>4057</v>
      </c>
      <c r="AY587" s="40" t="s">
        <v>4058</v>
      </c>
      <c r="AZ587" s="43" t="s">
        <v>4062</v>
      </c>
      <c r="BA587" s="42" t="s">
        <v>4064</v>
      </c>
      <c r="BB587" s="43" t="s">
        <v>4062</v>
      </c>
      <c r="BC587" s="43" t="s">
        <v>4062</v>
      </c>
      <c r="BD587" s="43" t="s">
        <v>4062</v>
      </c>
      <c r="BE587" s="42" t="s">
        <v>4070</v>
      </c>
      <c r="BF587" s="42" t="s">
        <v>4058</v>
      </c>
      <c r="BG587" s="43" t="s">
        <v>4062</v>
      </c>
      <c r="BH587" s="42" t="s">
        <v>4064</v>
      </c>
      <c r="BI587" s="43" t="s">
        <v>4062</v>
      </c>
      <c r="BJ587" s="43" t="s">
        <v>4062</v>
      </c>
      <c r="BK587" s="43" t="s">
        <v>4062</v>
      </c>
      <c r="BL587" s="42" t="s">
        <v>40</v>
      </c>
      <c r="BM587" s="42" t="s">
        <v>40</v>
      </c>
      <c r="BN587" s="43" t="s">
        <v>4062</v>
      </c>
      <c r="BO587" s="43" t="s">
        <v>4062</v>
      </c>
      <c r="BP587" s="43" t="s">
        <v>4062</v>
      </c>
      <c r="BQ587" s="43" t="s">
        <v>4062</v>
      </c>
      <c r="BR587" s="43" t="s">
        <v>4062</v>
      </c>
      <c r="BS587" s="43" t="s">
        <v>4062</v>
      </c>
      <c r="BT587" s="43" t="s">
        <v>4062</v>
      </c>
    </row>
    <row r="588" spans="1:72" s="42" customFormat="1" x14ac:dyDescent="0.2">
      <c r="A588" s="33">
        <v>54463699</v>
      </c>
      <c r="B588" s="34" t="s">
        <v>1924</v>
      </c>
      <c r="C588" s="34" t="s">
        <v>30</v>
      </c>
      <c r="D588" s="34" t="s">
        <v>1925</v>
      </c>
      <c r="E588" s="35" t="s">
        <v>768</v>
      </c>
      <c r="F588" s="34" t="s">
        <v>1965</v>
      </c>
      <c r="G588" s="34" t="s">
        <v>1945</v>
      </c>
      <c r="H588" s="34" t="s">
        <v>2200</v>
      </c>
      <c r="I588" s="36">
        <v>470000</v>
      </c>
      <c r="J588" s="37">
        <v>41285</v>
      </c>
      <c r="K588" s="34" t="s">
        <v>1926</v>
      </c>
      <c r="L588" s="34" t="s">
        <v>33</v>
      </c>
      <c r="M588" s="34" t="s">
        <v>34</v>
      </c>
      <c r="N588" s="37">
        <v>41379</v>
      </c>
      <c r="O588" s="37">
        <f t="shared" si="35"/>
        <v>41285</v>
      </c>
      <c r="P588" s="38">
        <v>365</v>
      </c>
      <c r="Q588" s="37" t="s">
        <v>2297</v>
      </c>
      <c r="R588" s="37">
        <f t="shared" si="37"/>
        <v>41650</v>
      </c>
      <c r="S588" s="38">
        <f t="shared" si="36"/>
        <v>-271</v>
      </c>
      <c r="T588" s="39" t="s">
        <v>2298</v>
      </c>
      <c r="U588" s="34" t="s">
        <v>1577</v>
      </c>
      <c r="V588" s="37">
        <v>41445</v>
      </c>
      <c r="W588" s="40" t="s">
        <v>1625</v>
      </c>
      <c r="X588" s="37" t="s">
        <v>1579</v>
      </c>
      <c r="Y588" s="40" t="s">
        <v>334</v>
      </c>
      <c r="Z588" s="40" t="s">
        <v>1580</v>
      </c>
      <c r="AA588" s="34" t="s">
        <v>1927</v>
      </c>
      <c r="AB588" s="34" t="s">
        <v>439</v>
      </c>
      <c r="AC588" s="45" t="s">
        <v>40</v>
      </c>
      <c r="AD588" s="45" t="s">
        <v>40</v>
      </c>
      <c r="AE588" s="45" t="s">
        <v>40</v>
      </c>
      <c r="AF588" s="45" t="s">
        <v>40</v>
      </c>
      <c r="AG588" s="45" t="s">
        <v>40</v>
      </c>
      <c r="AH588" s="34" t="s">
        <v>104</v>
      </c>
      <c r="AI588" s="34" t="s">
        <v>47</v>
      </c>
      <c r="AJ588" s="33">
        <v>20152983</v>
      </c>
      <c r="AK588" s="40" t="s">
        <v>247</v>
      </c>
      <c r="AL588" s="40" t="s">
        <v>49</v>
      </c>
      <c r="AM588" s="40" t="s">
        <v>50</v>
      </c>
      <c r="AN588" s="40" t="s">
        <v>3511</v>
      </c>
      <c r="AO588" s="40" t="s">
        <v>4044</v>
      </c>
      <c r="AP588" s="40" t="s">
        <v>2327</v>
      </c>
      <c r="AQ588" s="40" t="s">
        <v>2329</v>
      </c>
      <c r="AR588" s="38">
        <v>54463699</v>
      </c>
      <c r="AS588" s="42" t="s">
        <v>4064</v>
      </c>
      <c r="AT588" s="43" t="s">
        <v>4062</v>
      </c>
      <c r="AU588" s="33">
        <v>54463699</v>
      </c>
      <c r="AV588" s="33" t="s">
        <v>2975</v>
      </c>
      <c r="AW588" s="33" t="s">
        <v>4080</v>
      </c>
      <c r="AX588" s="40" t="s">
        <v>4057</v>
      </c>
      <c r="AY588" s="40" t="s">
        <v>4058</v>
      </c>
      <c r="AZ588" s="43" t="s">
        <v>4062</v>
      </c>
      <c r="BA588" s="42" t="s">
        <v>4064</v>
      </c>
      <c r="BB588" s="43" t="s">
        <v>4062</v>
      </c>
      <c r="BC588" s="43" t="s">
        <v>4062</v>
      </c>
      <c r="BD588" s="43" t="s">
        <v>4062</v>
      </c>
      <c r="BE588" s="42" t="s">
        <v>4070</v>
      </c>
      <c r="BF588" s="42" t="s">
        <v>4058</v>
      </c>
      <c r="BG588" s="43" t="s">
        <v>4062</v>
      </c>
      <c r="BH588" s="42" t="s">
        <v>4064</v>
      </c>
      <c r="BI588" s="43" t="s">
        <v>4062</v>
      </c>
      <c r="BJ588" s="43" t="s">
        <v>4062</v>
      </c>
      <c r="BK588" s="43" t="s">
        <v>4062</v>
      </c>
      <c r="BL588" s="42" t="s">
        <v>40</v>
      </c>
      <c r="BM588" s="42" t="s">
        <v>40</v>
      </c>
      <c r="BN588" s="43" t="s">
        <v>4062</v>
      </c>
      <c r="BO588" s="43" t="s">
        <v>4062</v>
      </c>
      <c r="BP588" s="43" t="s">
        <v>4062</v>
      </c>
      <c r="BQ588" s="43" t="s">
        <v>4062</v>
      </c>
      <c r="BR588" s="43" t="s">
        <v>4062</v>
      </c>
      <c r="BS588" s="43" t="s">
        <v>4062</v>
      </c>
      <c r="BT588" s="43" t="s">
        <v>4062</v>
      </c>
    </row>
    <row r="589" spans="1:72" s="42" customFormat="1" x14ac:dyDescent="0.2">
      <c r="A589" s="33">
        <v>54463699</v>
      </c>
      <c r="B589" s="34" t="s">
        <v>1924</v>
      </c>
      <c r="C589" s="34" t="s">
        <v>54</v>
      </c>
      <c r="D589" s="34" t="s">
        <v>1928</v>
      </c>
      <c r="E589" s="35" t="s">
        <v>2323</v>
      </c>
      <c r="F589" s="34" t="s">
        <v>1963</v>
      </c>
      <c r="G589" s="34" t="s">
        <v>1945</v>
      </c>
      <c r="H589" s="34" t="s">
        <v>2200</v>
      </c>
      <c r="I589" s="36">
        <v>2385000</v>
      </c>
      <c r="J589" s="37">
        <v>41285</v>
      </c>
      <c r="K589" s="34" t="s">
        <v>1926</v>
      </c>
      <c r="L589" s="34" t="s">
        <v>33</v>
      </c>
      <c r="M589" s="34" t="s">
        <v>34</v>
      </c>
      <c r="N589" s="37">
        <v>41379</v>
      </c>
      <c r="O589" s="37">
        <f t="shared" si="35"/>
        <v>41285</v>
      </c>
      <c r="P589" s="38">
        <v>365</v>
      </c>
      <c r="Q589" s="37" t="s">
        <v>2297</v>
      </c>
      <c r="R589" s="37">
        <f t="shared" si="37"/>
        <v>41650</v>
      </c>
      <c r="S589" s="38">
        <f t="shared" si="36"/>
        <v>-271</v>
      </c>
      <c r="T589" s="39" t="s">
        <v>2298</v>
      </c>
      <c r="U589" s="34" t="s">
        <v>1577</v>
      </c>
      <c r="V589" s="37">
        <v>41445</v>
      </c>
      <c r="W589" s="40" t="s">
        <v>1625</v>
      </c>
      <c r="X589" s="37" t="s">
        <v>1579</v>
      </c>
      <c r="Y589" s="40" t="s">
        <v>334</v>
      </c>
      <c r="Z589" s="40" t="s">
        <v>1580</v>
      </c>
      <c r="AA589" s="34" t="s">
        <v>1927</v>
      </c>
      <c r="AB589" s="34" t="s">
        <v>439</v>
      </c>
      <c r="AC589" s="45" t="s">
        <v>40</v>
      </c>
      <c r="AD589" s="45" t="s">
        <v>40</v>
      </c>
      <c r="AE589" s="45" t="s">
        <v>40</v>
      </c>
      <c r="AF589" s="45" t="s">
        <v>40</v>
      </c>
      <c r="AG589" s="45" t="s">
        <v>40</v>
      </c>
      <c r="AH589" s="34" t="s">
        <v>104</v>
      </c>
      <c r="AI589" s="34" t="s">
        <v>47</v>
      </c>
      <c r="AJ589" s="33">
        <v>20152983</v>
      </c>
      <c r="AK589" s="40" t="s">
        <v>247</v>
      </c>
      <c r="AL589" s="40" t="s">
        <v>49</v>
      </c>
      <c r="AM589" s="40" t="s">
        <v>50</v>
      </c>
      <c r="AN589" s="40" t="s">
        <v>3512</v>
      </c>
      <c r="AO589" s="40" t="s">
        <v>4045</v>
      </c>
      <c r="AP589" s="40" t="s">
        <v>2327</v>
      </c>
      <c r="AQ589" s="40" t="s">
        <v>2329</v>
      </c>
      <c r="AR589" s="38">
        <v>54463699</v>
      </c>
      <c r="AS589" s="42" t="s">
        <v>4064</v>
      </c>
      <c r="AT589" s="43" t="s">
        <v>4062</v>
      </c>
      <c r="AU589" s="33">
        <v>54463699</v>
      </c>
      <c r="AV589" s="33" t="s">
        <v>2976</v>
      </c>
      <c r="AW589" s="33" t="s">
        <v>4080</v>
      </c>
      <c r="AX589" s="40" t="s">
        <v>4057</v>
      </c>
      <c r="AY589" s="40" t="s">
        <v>4058</v>
      </c>
      <c r="AZ589" s="43" t="s">
        <v>4062</v>
      </c>
      <c r="BA589" s="42" t="s">
        <v>4064</v>
      </c>
      <c r="BB589" s="43" t="s">
        <v>4062</v>
      </c>
      <c r="BC589" s="43" t="s">
        <v>4062</v>
      </c>
      <c r="BD589" s="43" t="s">
        <v>4062</v>
      </c>
      <c r="BE589" s="42" t="s">
        <v>4070</v>
      </c>
      <c r="BF589" s="42" t="s">
        <v>4058</v>
      </c>
      <c r="BG589" s="43" t="s">
        <v>4062</v>
      </c>
      <c r="BH589" s="42" t="s">
        <v>4064</v>
      </c>
      <c r="BI589" s="43" t="s">
        <v>4062</v>
      </c>
      <c r="BJ589" s="43" t="s">
        <v>4062</v>
      </c>
      <c r="BK589" s="43" t="s">
        <v>4062</v>
      </c>
      <c r="BL589" s="42" t="s">
        <v>40</v>
      </c>
      <c r="BM589" s="42" t="s">
        <v>40</v>
      </c>
      <c r="BN589" s="43" t="s">
        <v>4062</v>
      </c>
      <c r="BO589" s="43" t="s">
        <v>4062</v>
      </c>
      <c r="BP589" s="43" t="s">
        <v>4062</v>
      </c>
      <c r="BQ589" s="43" t="s">
        <v>4062</v>
      </c>
      <c r="BR589" s="43" t="s">
        <v>4062</v>
      </c>
      <c r="BS589" s="43" t="s">
        <v>4062</v>
      </c>
      <c r="BT589" s="43" t="s">
        <v>4062</v>
      </c>
    </row>
    <row r="590" spans="1:72" s="42" customFormat="1" x14ac:dyDescent="0.2">
      <c r="A590" s="33">
        <v>54463699</v>
      </c>
      <c r="B590" s="34" t="s">
        <v>1924</v>
      </c>
      <c r="C590" s="34" t="s">
        <v>51</v>
      </c>
      <c r="D590" s="34" t="s">
        <v>1038</v>
      </c>
      <c r="E590" s="34" t="s">
        <v>2322</v>
      </c>
      <c r="F590" s="34" t="s">
        <v>1946</v>
      </c>
      <c r="G590" s="34" t="s">
        <v>1945</v>
      </c>
      <c r="H590" s="34" t="s">
        <v>2200</v>
      </c>
      <c r="I590" s="36">
        <v>180000</v>
      </c>
      <c r="J590" s="37">
        <v>41285</v>
      </c>
      <c r="K590" s="34" t="s">
        <v>1926</v>
      </c>
      <c r="L590" s="34" t="s">
        <v>33</v>
      </c>
      <c r="M590" s="34" t="s">
        <v>34</v>
      </c>
      <c r="N590" s="37">
        <v>41379</v>
      </c>
      <c r="O590" s="37">
        <f t="shared" si="35"/>
        <v>41285</v>
      </c>
      <c r="P590" s="38">
        <v>365</v>
      </c>
      <c r="Q590" s="37" t="s">
        <v>2297</v>
      </c>
      <c r="R590" s="37">
        <f t="shared" si="37"/>
        <v>41650</v>
      </c>
      <c r="S590" s="38">
        <f t="shared" si="36"/>
        <v>-271</v>
      </c>
      <c r="T590" s="39" t="s">
        <v>2298</v>
      </c>
      <c r="U590" s="34" t="s">
        <v>1577</v>
      </c>
      <c r="V590" s="37">
        <v>41445</v>
      </c>
      <c r="W590" s="40" t="s">
        <v>1625</v>
      </c>
      <c r="X590" s="37" t="s">
        <v>1579</v>
      </c>
      <c r="Y590" s="40" t="s">
        <v>334</v>
      </c>
      <c r="Z590" s="40" t="s">
        <v>1580</v>
      </c>
      <c r="AA590" s="34" t="s">
        <v>1927</v>
      </c>
      <c r="AB590" s="34" t="s">
        <v>439</v>
      </c>
      <c r="AC590" s="45" t="s">
        <v>40</v>
      </c>
      <c r="AD590" s="45" t="s">
        <v>40</v>
      </c>
      <c r="AE590" s="45" t="s">
        <v>40</v>
      </c>
      <c r="AF590" s="45" t="s">
        <v>40</v>
      </c>
      <c r="AG590" s="45" t="s">
        <v>40</v>
      </c>
      <c r="AH590" s="34" t="s">
        <v>104</v>
      </c>
      <c r="AI590" s="34" t="s">
        <v>47</v>
      </c>
      <c r="AJ590" s="33">
        <v>20152983</v>
      </c>
      <c r="AK590" s="40" t="s">
        <v>247</v>
      </c>
      <c r="AL590" s="40" t="s">
        <v>49</v>
      </c>
      <c r="AM590" s="40" t="s">
        <v>50</v>
      </c>
      <c r="AN590" s="40" t="s">
        <v>3513</v>
      </c>
      <c r="AO590" s="40" t="s">
        <v>4046</v>
      </c>
      <c r="AP590" s="40" t="s">
        <v>2327</v>
      </c>
      <c r="AQ590" s="40" t="s">
        <v>2329</v>
      </c>
      <c r="AR590" s="38">
        <v>54463699</v>
      </c>
      <c r="AS590" s="42" t="s">
        <v>4064</v>
      </c>
      <c r="AT590" s="43" t="s">
        <v>4062</v>
      </c>
      <c r="AU590" s="33">
        <v>54463699</v>
      </c>
      <c r="AV590" s="33" t="s">
        <v>2977</v>
      </c>
      <c r="AW590" s="33" t="s">
        <v>4080</v>
      </c>
      <c r="AX590" s="40" t="s">
        <v>4057</v>
      </c>
      <c r="AY590" s="40" t="s">
        <v>4058</v>
      </c>
      <c r="AZ590" s="43" t="s">
        <v>4062</v>
      </c>
      <c r="BA590" s="42" t="s">
        <v>4064</v>
      </c>
      <c r="BB590" s="43" t="s">
        <v>4062</v>
      </c>
      <c r="BC590" s="43" t="s">
        <v>4062</v>
      </c>
      <c r="BD590" s="43" t="s">
        <v>4062</v>
      </c>
      <c r="BE590" s="42" t="s">
        <v>4070</v>
      </c>
      <c r="BF590" s="42" t="s">
        <v>4058</v>
      </c>
      <c r="BG590" s="43" t="s">
        <v>4062</v>
      </c>
      <c r="BH590" s="42" t="s">
        <v>4064</v>
      </c>
      <c r="BI590" s="43" t="s">
        <v>4062</v>
      </c>
      <c r="BJ590" s="43" t="s">
        <v>4062</v>
      </c>
      <c r="BK590" s="43" t="s">
        <v>4062</v>
      </c>
      <c r="BL590" s="42" t="s">
        <v>40</v>
      </c>
      <c r="BM590" s="42" t="s">
        <v>40</v>
      </c>
      <c r="BN590" s="43" t="s">
        <v>4062</v>
      </c>
      <c r="BO590" s="43" t="s">
        <v>4062</v>
      </c>
      <c r="BP590" s="43" t="s">
        <v>4062</v>
      </c>
      <c r="BQ590" s="43" t="s">
        <v>4062</v>
      </c>
      <c r="BR590" s="43" t="s">
        <v>4062</v>
      </c>
      <c r="BS590" s="43" t="s">
        <v>4062</v>
      </c>
      <c r="BT590" s="43" t="s">
        <v>4062</v>
      </c>
    </row>
    <row r="591" spans="1:72" s="42" customFormat="1" x14ac:dyDescent="0.2">
      <c r="A591" s="33">
        <v>54463701</v>
      </c>
      <c r="B591" s="34" t="s">
        <v>1929</v>
      </c>
      <c r="C591" s="34" t="s">
        <v>51</v>
      </c>
      <c r="D591" s="34" t="s">
        <v>1915</v>
      </c>
      <c r="E591" s="34" t="s">
        <v>2322</v>
      </c>
      <c r="F591" s="34" t="s">
        <v>1949</v>
      </c>
      <c r="G591" s="34" t="s">
        <v>1945</v>
      </c>
      <c r="H591" s="34" t="s">
        <v>2200</v>
      </c>
      <c r="I591" s="36">
        <v>1448670</v>
      </c>
      <c r="J591" s="37">
        <v>41292</v>
      </c>
      <c r="K591" s="34" t="s">
        <v>1930</v>
      </c>
      <c r="L591" s="34" t="s">
        <v>33</v>
      </c>
      <c r="M591" s="34" t="s">
        <v>34</v>
      </c>
      <c r="N591" s="37">
        <v>41379</v>
      </c>
      <c r="O591" s="37">
        <f t="shared" si="35"/>
        <v>41292</v>
      </c>
      <c r="P591" s="38">
        <v>365</v>
      </c>
      <c r="Q591" s="37" t="s">
        <v>2297</v>
      </c>
      <c r="R591" s="37">
        <f t="shared" si="37"/>
        <v>41657</v>
      </c>
      <c r="S591" s="38">
        <f t="shared" si="36"/>
        <v>-278</v>
      </c>
      <c r="T591" s="39" t="s">
        <v>2298</v>
      </c>
      <c r="U591" s="34" t="s">
        <v>1577</v>
      </c>
      <c r="V591" s="37">
        <v>41445</v>
      </c>
      <c r="W591" s="40" t="s">
        <v>1625</v>
      </c>
      <c r="X591" s="37" t="s">
        <v>1579</v>
      </c>
      <c r="Y591" s="40" t="s">
        <v>334</v>
      </c>
      <c r="Z591" s="40" t="s">
        <v>1580</v>
      </c>
      <c r="AA591" s="34" t="s">
        <v>702</v>
      </c>
      <c r="AB591" s="34" t="s">
        <v>703</v>
      </c>
      <c r="AC591" s="45" t="s">
        <v>40</v>
      </c>
      <c r="AD591" s="45" t="s">
        <v>40</v>
      </c>
      <c r="AE591" s="45" t="s">
        <v>40</v>
      </c>
      <c r="AF591" s="45" t="s">
        <v>40</v>
      </c>
      <c r="AG591" s="45" t="s">
        <v>40</v>
      </c>
      <c r="AH591" s="34" t="s">
        <v>704</v>
      </c>
      <c r="AI591" s="34" t="s">
        <v>47</v>
      </c>
      <c r="AJ591" s="33">
        <v>53176923</v>
      </c>
      <c r="AK591" s="40" t="s">
        <v>247</v>
      </c>
      <c r="AL591" s="40" t="s">
        <v>49</v>
      </c>
      <c r="AM591" s="40" t="s">
        <v>50</v>
      </c>
      <c r="AN591" s="40" t="s">
        <v>3514</v>
      </c>
      <c r="AO591" s="40" t="s">
        <v>4047</v>
      </c>
      <c r="AP591" s="40" t="s">
        <v>2327</v>
      </c>
      <c r="AQ591" s="40" t="s">
        <v>2329</v>
      </c>
      <c r="AR591" s="38">
        <v>54463701</v>
      </c>
      <c r="AS591" s="42" t="s">
        <v>4064</v>
      </c>
      <c r="AT591" s="43" t="s">
        <v>4062</v>
      </c>
      <c r="AU591" s="33">
        <v>54463701</v>
      </c>
      <c r="AV591" s="33" t="s">
        <v>2978</v>
      </c>
      <c r="AW591" s="33" t="s">
        <v>4080</v>
      </c>
      <c r="AX591" s="40" t="s">
        <v>4057</v>
      </c>
      <c r="AY591" s="40" t="s">
        <v>4058</v>
      </c>
      <c r="AZ591" s="43" t="s">
        <v>4062</v>
      </c>
      <c r="BA591" s="42" t="s">
        <v>4064</v>
      </c>
      <c r="BB591" s="43" t="s">
        <v>4062</v>
      </c>
      <c r="BC591" s="43" t="s">
        <v>4062</v>
      </c>
      <c r="BD591" s="43" t="s">
        <v>4062</v>
      </c>
      <c r="BE591" s="42" t="s">
        <v>4070</v>
      </c>
      <c r="BF591" s="42" t="s">
        <v>4058</v>
      </c>
      <c r="BG591" s="43" t="s">
        <v>4062</v>
      </c>
      <c r="BH591" s="42" t="s">
        <v>4064</v>
      </c>
      <c r="BI591" s="43" t="s">
        <v>4062</v>
      </c>
      <c r="BJ591" s="43" t="s">
        <v>4062</v>
      </c>
      <c r="BK591" s="43" t="s">
        <v>4062</v>
      </c>
      <c r="BL591" s="42" t="s">
        <v>40</v>
      </c>
      <c r="BM591" s="42" t="s">
        <v>40</v>
      </c>
      <c r="BN591" s="43" t="s">
        <v>4062</v>
      </c>
      <c r="BO591" s="43" t="s">
        <v>4062</v>
      </c>
      <c r="BP591" s="43" t="s">
        <v>4062</v>
      </c>
      <c r="BQ591" s="43" t="s">
        <v>4062</v>
      </c>
      <c r="BR591" s="43" t="s">
        <v>4062</v>
      </c>
      <c r="BS591" s="43" t="s">
        <v>4062</v>
      </c>
      <c r="BT591" s="43" t="s">
        <v>4062</v>
      </c>
    </row>
    <row r="592" spans="1:72" s="42" customFormat="1" x14ac:dyDescent="0.2">
      <c r="A592" s="33">
        <v>54463713</v>
      </c>
      <c r="B592" s="34" t="s">
        <v>1931</v>
      </c>
      <c r="C592" s="34" t="s">
        <v>54</v>
      </c>
      <c r="D592" s="34" t="s">
        <v>364</v>
      </c>
      <c r="E592" s="35" t="s">
        <v>768</v>
      </c>
      <c r="F592" s="34" t="s">
        <v>1944</v>
      </c>
      <c r="G592" s="34" t="s">
        <v>2171</v>
      </c>
      <c r="H592" s="34" t="s">
        <v>2289</v>
      </c>
      <c r="I592" s="36">
        <v>470000</v>
      </c>
      <c r="J592" s="37">
        <v>41283</v>
      </c>
      <c r="K592" s="34" t="s">
        <v>1932</v>
      </c>
      <c r="L592" s="34" t="s">
        <v>33</v>
      </c>
      <c r="M592" s="34" t="s">
        <v>34</v>
      </c>
      <c r="N592" s="37">
        <v>41379</v>
      </c>
      <c r="O592" s="37">
        <f t="shared" si="35"/>
        <v>41283</v>
      </c>
      <c r="P592" s="38">
        <v>365</v>
      </c>
      <c r="Q592" s="37" t="s">
        <v>2297</v>
      </c>
      <c r="R592" s="37">
        <f t="shared" si="37"/>
        <v>41648</v>
      </c>
      <c r="S592" s="38">
        <f t="shared" si="36"/>
        <v>-269</v>
      </c>
      <c r="T592" s="39" t="s">
        <v>2298</v>
      </c>
      <c r="U592" s="34" t="s">
        <v>1577</v>
      </c>
      <c r="V592" s="37">
        <v>41445</v>
      </c>
      <c r="W592" s="40" t="s">
        <v>1625</v>
      </c>
      <c r="X592" s="37" t="s">
        <v>1579</v>
      </c>
      <c r="Y592" s="40" t="s">
        <v>334</v>
      </c>
      <c r="Z592" s="40" t="s">
        <v>1580</v>
      </c>
      <c r="AA592" s="34" t="s">
        <v>1933</v>
      </c>
      <c r="AB592" s="34" t="s">
        <v>1030</v>
      </c>
      <c r="AC592" s="45" t="s">
        <v>40</v>
      </c>
      <c r="AD592" s="45" t="s">
        <v>40</v>
      </c>
      <c r="AE592" s="45" t="s">
        <v>40</v>
      </c>
      <c r="AF592" s="45" t="s">
        <v>40</v>
      </c>
      <c r="AG592" s="45" t="s">
        <v>40</v>
      </c>
      <c r="AH592" s="34" t="s">
        <v>1934</v>
      </c>
      <c r="AI592" s="34" t="s">
        <v>47</v>
      </c>
      <c r="AJ592" s="33">
        <v>1020753191</v>
      </c>
      <c r="AK592" s="40" t="s">
        <v>247</v>
      </c>
      <c r="AL592" s="40" t="s">
        <v>49</v>
      </c>
      <c r="AM592" s="40" t="s">
        <v>50</v>
      </c>
      <c r="AN592" s="40" t="s">
        <v>3515</v>
      </c>
      <c r="AO592" s="40" t="s">
        <v>4048</v>
      </c>
      <c r="AP592" s="40" t="s">
        <v>2327</v>
      </c>
      <c r="AQ592" s="40" t="s">
        <v>2329</v>
      </c>
      <c r="AR592" s="38">
        <v>54463713</v>
      </c>
      <c r="AS592" s="42" t="s">
        <v>4064</v>
      </c>
      <c r="AT592" s="43" t="s">
        <v>4062</v>
      </c>
      <c r="AU592" s="33">
        <v>54463713</v>
      </c>
      <c r="AV592" s="33" t="s">
        <v>2979</v>
      </c>
      <c r="AW592" s="33" t="s">
        <v>4080</v>
      </c>
      <c r="AX592" s="40" t="s">
        <v>4057</v>
      </c>
      <c r="AY592" s="40" t="s">
        <v>4058</v>
      </c>
      <c r="AZ592" s="43" t="s">
        <v>4062</v>
      </c>
      <c r="BA592" s="42" t="s">
        <v>4064</v>
      </c>
      <c r="BB592" s="43" t="s">
        <v>4062</v>
      </c>
      <c r="BC592" s="43" t="s">
        <v>4062</v>
      </c>
      <c r="BD592" s="43" t="s">
        <v>4062</v>
      </c>
      <c r="BE592" s="42" t="s">
        <v>4070</v>
      </c>
      <c r="BF592" s="42" t="s">
        <v>4058</v>
      </c>
      <c r="BG592" s="43" t="s">
        <v>4062</v>
      </c>
      <c r="BH592" s="42" t="s">
        <v>4064</v>
      </c>
      <c r="BI592" s="43" t="s">
        <v>4062</v>
      </c>
      <c r="BJ592" s="43" t="s">
        <v>4062</v>
      </c>
      <c r="BK592" s="43" t="s">
        <v>4062</v>
      </c>
      <c r="BL592" s="42" t="s">
        <v>40</v>
      </c>
      <c r="BM592" s="42" t="s">
        <v>40</v>
      </c>
      <c r="BN592" s="43" t="s">
        <v>4062</v>
      </c>
      <c r="BO592" s="43" t="s">
        <v>4062</v>
      </c>
      <c r="BP592" s="43" t="s">
        <v>4062</v>
      </c>
      <c r="BQ592" s="43" t="s">
        <v>4062</v>
      </c>
      <c r="BR592" s="43" t="s">
        <v>4062</v>
      </c>
      <c r="BS592" s="43" t="s">
        <v>4062</v>
      </c>
      <c r="BT592" s="43" t="s">
        <v>4062</v>
      </c>
    </row>
    <row r="593" spans="1:72" s="42" customFormat="1" x14ac:dyDescent="0.2">
      <c r="A593" s="33">
        <v>54463713</v>
      </c>
      <c r="B593" s="34" t="s">
        <v>1931</v>
      </c>
      <c r="C593" s="34" t="s">
        <v>51</v>
      </c>
      <c r="D593" s="34" t="s">
        <v>169</v>
      </c>
      <c r="E593" s="34" t="s">
        <v>2322</v>
      </c>
      <c r="F593" s="34" t="s">
        <v>1946</v>
      </c>
      <c r="G593" s="34" t="s">
        <v>2171</v>
      </c>
      <c r="H593" s="34" t="s">
        <v>2289</v>
      </c>
      <c r="I593" s="36">
        <v>180000</v>
      </c>
      <c r="J593" s="37">
        <v>41283</v>
      </c>
      <c r="K593" s="34" t="s">
        <v>1932</v>
      </c>
      <c r="L593" s="34" t="s">
        <v>33</v>
      </c>
      <c r="M593" s="34" t="s">
        <v>34</v>
      </c>
      <c r="N593" s="37">
        <v>41379</v>
      </c>
      <c r="O593" s="37">
        <f t="shared" si="35"/>
        <v>41283</v>
      </c>
      <c r="P593" s="38">
        <v>365</v>
      </c>
      <c r="Q593" s="37" t="s">
        <v>2297</v>
      </c>
      <c r="R593" s="37">
        <f t="shared" si="37"/>
        <v>41648</v>
      </c>
      <c r="S593" s="38">
        <f t="shared" si="36"/>
        <v>-269</v>
      </c>
      <c r="T593" s="39" t="s">
        <v>2298</v>
      </c>
      <c r="U593" s="34" t="s">
        <v>1577</v>
      </c>
      <c r="V593" s="37">
        <v>41445</v>
      </c>
      <c r="W593" s="40" t="s">
        <v>1625</v>
      </c>
      <c r="X593" s="37" t="s">
        <v>1579</v>
      </c>
      <c r="Y593" s="40" t="s">
        <v>334</v>
      </c>
      <c r="Z593" s="40" t="s">
        <v>1580</v>
      </c>
      <c r="AA593" s="34" t="s">
        <v>1933</v>
      </c>
      <c r="AB593" s="34" t="s">
        <v>1030</v>
      </c>
      <c r="AC593" s="45" t="s">
        <v>40</v>
      </c>
      <c r="AD593" s="45" t="s">
        <v>40</v>
      </c>
      <c r="AE593" s="45" t="s">
        <v>40</v>
      </c>
      <c r="AF593" s="45" t="s">
        <v>40</v>
      </c>
      <c r="AG593" s="45" t="s">
        <v>40</v>
      </c>
      <c r="AH593" s="34" t="s">
        <v>1934</v>
      </c>
      <c r="AI593" s="34" t="s">
        <v>47</v>
      </c>
      <c r="AJ593" s="33">
        <v>1020753191</v>
      </c>
      <c r="AK593" s="40" t="s">
        <v>247</v>
      </c>
      <c r="AL593" s="40" t="s">
        <v>49</v>
      </c>
      <c r="AM593" s="40" t="s">
        <v>50</v>
      </c>
      <c r="AN593" s="40" t="s">
        <v>3516</v>
      </c>
      <c r="AO593" s="40" t="s">
        <v>4049</v>
      </c>
      <c r="AP593" s="40" t="s">
        <v>2327</v>
      </c>
      <c r="AQ593" s="40" t="s">
        <v>2329</v>
      </c>
      <c r="AR593" s="38">
        <v>54463713</v>
      </c>
      <c r="AS593" s="42" t="s">
        <v>4064</v>
      </c>
      <c r="AT593" s="43" t="s">
        <v>4062</v>
      </c>
      <c r="AU593" s="33">
        <v>54463713</v>
      </c>
      <c r="AV593" s="33" t="s">
        <v>2980</v>
      </c>
      <c r="AW593" s="33" t="s">
        <v>4080</v>
      </c>
      <c r="AX593" s="40" t="s">
        <v>4057</v>
      </c>
      <c r="AY593" s="40" t="s">
        <v>4058</v>
      </c>
      <c r="AZ593" s="43" t="s">
        <v>4062</v>
      </c>
      <c r="BA593" s="42" t="s">
        <v>4064</v>
      </c>
      <c r="BB593" s="43" t="s">
        <v>4062</v>
      </c>
      <c r="BC593" s="43" t="s">
        <v>4062</v>
      </c>
      <c r="BD593" s="43" t="s">
        <v>4062</v>
      </c>
      <c r="BE593" s="42" t="s">
        <v>4070</v>
      </c>
      <c r="BF593" s="42" t="s">
        <v>4058</v>
      </c>
      <c r="BG593" s="43" t="s">
        <v>4062</v>
      </c>
      <c r="BH593" s="42" t="s">
        <v>4064</v>
      </c>
      <c r="BI593" s="43" t="s">
        <v>4062</v>
      </c>
      <c r="BJ593" s="43" t="s">
        <v>4062</v>
      </c>
      <c r="BK593" s="43" t="s">
        <v>4062</v>
      </c>
      <c r="BL593" s="42" t="s">
        <v>40</v>
      </c>
      <c r="BM593" s="42" t="s">
        <v>40</v>
      </c>
      <c r="BN593" s="43" t="s">
        <v>4062</v>
      </c>
      <c r="BO593" s="43" t="s">
        <v>4062</v>
      </c>
      <c r="BP593" s="43" t="s">
        <v>4062</v>
      </c>
      <c r="BQ593" s="43" t="s">
        <v>4062</v>
      </c>
      <c r="BR593" s="43" t="s">
        <v>4062</v>
      </c>
      <c r="BS593" s="43" t="s">
        <v>4062</v>
      </c>
      <c r="BT593" s="43" t="s">
        <v>4062</v>
      </c>
    </row>
    <row r="594" spans="1:72" s="42" customFormat="1" x14ac:dyDescent="0.2">
      <c r="A594" s="33">
        <v>54463714</v>
      </c>
      <c r="B594" s="34" t="s">
        <v>1935</v>
      </c>
      <c r="C594" s="34" t="s">
        <v>51</v>
      </c>
      <c r="D594" s="34" t="s">
        <v>169</v>
      </c>
      <c r="E594" s="34" t="s">
        <v>2322</v>
      </c>
      <c r="F594" s="34" t="s">
        <v>1946</v>
      </c>
      <c r="G594" s="34" t="s">
        <v>2171</v>
      </c>
      <c r="H594" s="34" t="s">
        <v>2289</v>
      </c>
      <c r="I594" s="36">
        <v>180000</v>
      </c>
      <c r="J594" s="37">
        <v>41283</v>
      </c>
      <c r="K594" s="34" t="s">
        <v>1936</v>
      </c>
      <c r="L594" s="34" t="s">
        <v>33</v>
      </c>
      <c r="M594" s="34" t="s">
        <v>34</v>
      </c>
      <c r="N594" s="37">
        <v>41379</v>
      </c>
      <c r="O594" s="37">
        <f t="shared" si="35"/>
        <v>41283</v>
      </c>
      <c r="P594" s="38">
        <v>365</v>
      </c>
      <c r="Q594" s="37" t="s">
        <v>2297</v>
      </c>
      <c r="R594" s="37">
        <f t="shared" si="37"/>
        <v>41648</v>
      </c>
      <c r="S594" s="38">
        <f t="shared" si="36"/>
        <v>-269</v>
      </c>
      <c r="T594" s="39" t="s">
        <v>2298</v>
      </c>
      <c r="U594" s="34" t="s">
        <v>1577</v>
      </c>
      <c r="V594" s="37">
        <v>41445</v>
      </c>
      <c r="W594" s="40" t="s">
        <v>1625</v>
      </c>
      <c r="X594" s="37" t="s">
        <v>1579</v>
      </c>
      <c r="Y594" s="40" t="s">
        <v>334</v>
      </c>
      <c r="Z594" s="40" t="s">
        <v>1580</v>
      </c>
      <c r="AA594" s="34" t="s">
        <v>1933</v>
      </c>
      <c r="AB594" s="34" t="s">
        <v>1030</v>
      </c>
      <c r="AC594" s="45" t="s">
        <v>40</v>
      </c>
      <c r="AD594" s="45" t="s">
        <v>40</v>
      </c>
      <c r="AE594" s="45" t="s">
        <v>40</v>
      </c>
      <c r="AF594" s="45" t="s">
        <v>40</v>
      </c>
      <c r="AG594" s="45" t="s">
        <v>40</v>
      </c>
      <c r="AH594" s="34" t="s">
        <v>1934</v>
      </c>
      <c r="AI594" s="34" t="s">
        <v>47</v>
      </c>
      <c r="AJ594" s="33">
        <v>1020753191</v>
      </c>
      <c r="AK594" s="40" t="s">
        <v>247</v>
      </c>
      <c r="AL594" s="40" t="s">
        <v>49</v>
      </c>
      <c r="AM594" s="40" t="s">
        <v>50</v>
      </c>
      <c r="AN594" s="40" t="s">
        <v>3516</v>
      </c>
      <c r="AO594" s="40" t="s">
        <v>4049</v>
      </c>
      <c r="AP594" s="40" t="s">
        <v>2327</v>
      </c>
      <c r="AQ594" s="40" t="s">
        <v>2329</v>
      </c>
      <c r="AR594" s="38">
        <v>54463714</v>
      </c>
      <c r="AS594" s="42" t="s">
        <v>4064</v>
      </c>
      <c r="AT594" s="43" t="s">
        <v>4062</v>
      </c>
      <c r="AU594" s="33">
        <v>54463714</v>
      </c>
      <c r="AV594" s="33" t="s">
        <v>2981</v>
      </c>
      <c r="AW594" s="33" t="s">
        <v>4080</v>
      </c>
      <c r="AX594" s="40" t="s">
        <v>4057</v>
      </c>
      <c r="AY594" s="40" t="s">
        <v>4058</v>
      </c>
      <c r="AZ594" s="43" t="s">
        <v>4062</v>
      </c>
      <c r="BA594" s="42" t="s">
        <v>4064</v>
      </c>
      <c r="BB594" s="43" t="s">
        <v>4062</v>
      </c>
      <c r="BC594" s="43" t="s">
        <v>4062</v>
      </c>
      <c r="BD594" s="43" t="s">
        <v>4062</v>
      </c>
      <c r="BE594" s="42" t="s">
        <v>4070</v>
      </c>
      <c r="BF594" s="42" t="s">
        <v>4058</v>
      </c>
      <c r="BG594" s="43" t="s">
        <v>4062</v>
      </c>
      <c r="BH594" s="42" t="s">
        <v>4064</v>
      </c>
      <c r="BI594" s="43" t="s">
        <v>4062</v>
      </c>
      <c r="BJ594" s="43" t="s">
        <v>4062</v>
      </c>
      <c r="BK594" s="43" t="s">
        <v>4062</v>
      </c>
      <c r="BL594" s="42" t="s">
        <v>40</v>
      </c>
      <c r="BM594" s="42" t="s">
        <v>40</v>
      </c>
      <c r="BN594" s="43" t="s">
        <v>4062</v>
      </c>
      <c r="BO594" s="43" t="s">
        <v>4062</v>
      </c>
      <c r="BP594" s="43" t="s">
        <v>4062</v>
      </c>
      <c r="BQ594" s="43" t="s">
        <v>4062</v>
      </c>
      <c r="BR594" s="43" t="s">
        <v>4062</v>
      </c>
      <c r="BS594" s="43" t="s">
        <v>4062</v>
      </c>
      <c r="BT594" s="43" t="s">
        <v>4062</v>
      </c>
    </row>
    <row r="595" spans="1:72" s="42" customFormat="1" x14ac:dyDescent="0.2">
      <c r="A595" s="33">
        <v>54463714</v>
      </c>
      <c r="B595" s="34" t="s">
        <v>1935</v>
      </c>
      <c r="C595" s="34" t="s">
        <v>54</v>
      </c>
      <c r="D595" s="34" t="s">
        <v>364</v>
      </c>
      <c r="E595" s="35" t="s">
        <v>768</v>
      </c>
      <c r="F595" s="34" t="s">
        <v>1944</v>
      </c>
      <c r="G595" s="34" t="s">
        <v>2171</v>
      </c>
      <c r="H595" s="34" t="s">
        <v>2289</v>
      </c>
      <c r="I595" s="36">
        <v>470000</v>
      </c>
      <c r="J595" s="37">
        <v>41283</v>
      </c>
      <c r="K595" s="34" t="s">
        <v>1936</v>
      </c>
      <c r="L595" s="34" t="s">
        <v>33</v>
      </c>
      <c r="M595" s="34" t="s">
        <v>34</v>
      </c>
      <c r="N595" s="37">
        <v>41379</v>
      </c>
      <c r="O595" s="37">
        <f t="shared" si="35"/>
        <v>41283</v>
      </c>
      <c r="P595" s="38">
        <v>365</v>
      </c>
      <c r="Q595" s="37" t="s">
        <v>2297</v>
      </c>
      <c r="R595" s="37">
        <f t="shared" si="37"/>
        <v>41648</v>
      </c>
      <c r="S595" s="38">
        <f t="shared" si="36"/>
        <v>-269</v>
      </c>
      <c r="T595" s="39" t="s">
        <v>2298</v>
      </c>
      <c r="U595" s="34" t="s">
        <v>1577</v>
      </c>
      <c r="V595" s="37">
        <v>41445</v>
      </c>
      <c r="W595" s="40" t="s">
        <v>1625</v>
      </c>
      <c r="X595" s="37" t="s">
        <v>1579</v>
      </c>
      <c r="Y595" s="40" t="s">
        <v>334</v>
      </c>
      <c r="Z595" s="40" t="s">
        <v>1580</v>
      </c>
      <c r="AA595" s="34" t="s">
        <v>1933</v>
      </c>
      <c r="AB595" s="34" t="s">
        <v>1030</v>
      </c>
      <c r="AC595" s="45" t="s">
        <v>40</v>
      </c>
      <c r="AD595" s="45" t="s">
        <v>40</v>
      </c>
      <c r="AE595" s="45" t="s">
        <v>40</v>
      </c>
      <c r="AF595" s="45" t="s">
        <v>40</v>
      </c>
      <c r="AG595" s="45" t="s">
        <v>40</v>
      </c>
      <c r="AH595" s="34" t="s">
        <v>1934</v>
      </c>
      <c r="AI595" s="34" t="s">
        <v>47</v>
      </c>
      <c r="AJ595" s="33">
        <v>1020753191</v>
      </c>
      <c r="AK595" s="40" t="s">
        <v>247</v>
      </c>
      <c r="AL595" s="40" t="s">
        <v>49</v>
      </c>
      <c r="AM595" s="40" t="s">
        <v>50</v>
      </c>
      <c r="AN595" s="40" t="s">
        <v>3515</v>
      </c>
      <c r="AO595" s="40" t="s">
        <v>4048</v>
      </c>
      <c r="AP595" s="40" t="s">
        <v>2327</v>
      </c>
      <c r="AQ595" s="40" t="s">
        <v>2329</v>
      </c>
      <c r="AR595" s="38">
        <v>54463714</v>
      </c>
      <c r="AS595" s="42" t="s">
        <v>4064</v>
      </c>
      <c r="AT595" s="43" t="s">
        <v>4062</v>
      </c>
      <c r="AU595" s="33">
        <v>54463714</v>
      </c>
      <c r="AV595" s="33" t="s">
        <v>2982</v>
      </c>
      <c r="AW595" s="33" t="s">
        <v>4080</v>
      </c>
      <c r="AX595" s="40" t="s">
        <v>4057</v>
      </c>
      <c r="AY595" s="40" t="s">
        <v>4058</v>
      </c>
      <c r="AZ595" s="43" t="s">
        <v>4062</v>
      </c>
      <c r="BA595" s="42" t="s">
        <v>4064</v>
      </c>
      <c r="BB595" s="43" t="s">
        <v>4062</v>
      </c>
      <c r="BC595" s="43" t="s">
        <v>4062</v>
      </c>
      <c r="BD595" s="43" t="s">
        <v>4062</v>
      </c>
      <c r="BE595" s="42" t="s">
        <v>4070</v>
      </c>
      <c r="BF595" s="42" t="s">
        <v>4058</v>
      </c>
      <c r="BG595" s="43" t="s">
        <v>4062</v>
      </c>
      <c r="BH595" s="42" t="s">
        <v>4064</v>
      </c>
      <c r="BI595" s="43" t="s">
        <v>4062</v>
      </c>
      <c r="BJ595" s="43" t="s">
        <v>4062</v>
      </c>
      <c r="BK595" s="43" t="s">
        <v>4062</v>
      </c>
      <c r="BL595" s="42" t="s">
        <v>40</v>
      </c>
      <c r="BM595" s="42" t="s">
        <v>40</v>
      </c>
      <c r="BN595" s="43" t="s">
        <v>4062</v>
      </c>
      <c r="BO595" s="43" t="s">
        <v>4062</v>
      </c>
      <c r="BP595" s="43" t="s">
        <v>4062</v>
      </c>
      <c r="BQ595" s="43" t="s">
        <v>4062</v>
      </c>
      <c r="BR595" s="43" t="s">
        <v>4062</v>
      </c>
      <c r="BS595" s="43" t="s">
        <v>4062</v>
      </c>
      <c r="BT595" s="43" t="s">
        <v>4062</v>
      </c>
    </row>
    <row r="596" spans="1:72" s="42" customFormat="1" x14ac:dyDescent="0.2">
      <c r="A596" s="33">
        <v>54463718</v>
      </c>
      <c r="B596" s="34" t="s">
        <v>1937</v>
      </c>
      <c r="C596" s="34" t="s">
        <v>51</v>
      </c>
      <c r="D596" s="34" t="s">
        <v>1755</v>
      </c>
      <c r="E596" s="34" t="s">
        <v>2322</v>
      </c>
      <c r="F596" s="34" t="s">
        <v>1949</v>
      </c>
      <c r="G596" s="34" t="s">
        <v>1966</v>
      </c>
      <c r="H596" s="34" t="s">
        <v>2210</v>
      </c>
      <c r="I596" s="36">
        <v>1448670</v>
      </c>
      <c r="J596" s="37">
        <v>41271</v>
      </c>
      <c r="K596" s="34" t="s">
        <v>1938</v>
      </c>
      <c r="L596" s="34" t="s">
        <v>33</v>
      </c>
      <c r="M596" s="34" t="s">
        <v>34</v>
      </c>
      <c r="N596" s="37">
        <v>41379</v>
      </c>
      <c r="O596" s="37">
        <f t="shared" si="35"/>
        <v>41271</v>
      </c>
      <c r="P596" s="38">
        <v>365</v>
      </c>
      <c r="Q596" s="37" t="s">
        <v>2297</v>
      </c>
      <c r="R596" s="37">
        <f t="shared" si="37"/>
        <v>41636</v>
      </c>
      <c r="S596" s="38">
        <f t="shared" si="36"/>
        <v>-257</v>
      </c>
      <c r="T596" s="39" t="s">
        <v>2298</v>
      </c>
      <c r="U596" s="34" t="s">
        <v>1577</v>
      </c>
      <c r="V596" s="37">
        <v>41445</v>
      </c>
      <c r="W596" s="40" t="s">
        <v>1625</v>
      </c>
      <c r="X596" s="37" t="s">
        <v>1579</v>
      </c>
      <c r="Y596" s="40" t="s">
        <v>334</v>
      </c>
      <c r="Z596" s="40" t="s">
        <v>1580</v>
      </c>
      <c r="AA596" s="34" t="s">
        <v>1847</v>
      </c>
      <c r="AB596" s="34" t="s">
        <v>1514</v>
      </c>
      <c r="AC596" s="45" t="s">
        <v>40</v>
      </c>
      <c r="AD596" s="45" t="s">
        <v>40</v>
      </c>
      <c r="AE596" s="45" t="s">
        <v>40</v>
      </c>
      <c r="AF596" s="45" t="s">
        <v>40</v>
      </c>
      <c r="AG596" s="45" t="s">
        <v>40</v>
      </c>
      <c r="AH596" s="34" t="s">
        <v>995</v>
      </c>
      <c r="AI596" s="34" t="s">
        <v>47</v>
      </c>
      <c r="AJ596" s="33">
        <v>35532214</v>
      </c>
      <c r="AK596" s="40" t="s">
        <v>247</v>
      </c>
      <c r="AL596" s="40" t="s">
        <v>49</v>
      </c>
      <c r="AM596" s="40" t="s">
        <v>50</v>
      </c>
      <c r="AN596" s="40" t="s">
        <v>3472</v>
      </c>
      <c r="AO596" s="40" t="s">
        <v>4005</v>
      </c>
      <c r="AP596" s="40" t="s">
        <v>2327</v>
      </c>
      <c r="AQ596" s="40" t="s">
        <v>2329</v>
      </c>
      <c r="AR596" s="38">
        <v>54463718</v>
      </c>
      <c r="AS596" s="42" t="s">
        <v>4064</v>
      </c>
      <c r="AT596" s="43" t="s">
        <v>4062</v>
      </c>
      <c r="AU596" s="33">
        <v>54463718</v>
      </c>
      <c r="AV596" s="33" t="s">
        <v>2983</v>
      </c>
      <c r="AW596" s="33" t="s">
        <v>4080</v>
      </c>
      <c r="AX596" s="40" t="s">
        <v>4057</v>
      </c>
      <c r="AY596" s="40" t="s">
        <v>4058</v>
      </c>
      <c r="AZ596" s="43" t="s">
        <v>4062</v>
      </c>
      <c r="BA596" s="42" t="s">
        <v>4064</v>
      </c>
      <c r="BB596" s="43" t="s">
        <v>4062</v>
      </c>
      <c r="BC596" s="43" t="s">
        <v>4062</v>
      </c>
      <c r="BD596" s="43" t="s">
        <v>4062</v>
      </c>
      <c r="BE596" s="42" t="s">
        <v>4070</v>
      </c>
      <c r="BF596" s="42" t="s">
        <v>4058</v>
      </c>
      <c r="BG596" s="43" t="s">
        <v>4062</v>
      </c>
      <c r="BH596" s="42" t="s">
        <v>4064</v>
      </c>
      <c r="BI596" s="43" t="s">
        <v>4062</v>
      </c>
      <c r="BJ596" s="43" t="s">
        <v>4062</v>
      </c>
      <c r="BK596" s="43" t="s">
        <v>4062</v>
      </c>
      <c r="BL596" s="42" t="s">
        <v>40</v>
      </c>
      <c r="BM596" s="42" t="s">
        <v>40</v>
      </c>
      <c r="BN596" s="43" t="s">
        <v>4062</v>
      </c>
      <c r="BO596" s="43" t="s">
        <v>4062</v>
      </c>
      <c r="BP596" s="43" t="s">
        <v>4062</v>
      </c>
      <c r="BQ596" s="43" t="s">
        <v>4062</v>
      </c>
      <c r="BR596" s="43" t="s">
        <v>4062</v>
      </c>
      <c r="BS596" s="43" t="s">
        <v>4062</v>
      </c>
      <c r="BT596" s="43" t="s">
        <v>4062</v>
      </c>
    </row>
    <row r="597" spans="1:72" s="42" customFormat="1" x14ac:dyDescent="0.2">
      <c r="A597" s="33">
        <v>54463724</v>
      </c>
      <c r="B597" s="34" t="s">
        <v>1939</v>
      </c>
      <c r="C597" s="34" t="s">
        <v>51</v>
      </c>
      <c r="D597" s="34" t="s">
        <v>358</v>
      </c>
      <c r="E597" s="34" t="s">
        <v>2322</v>
      </c>
      <c r="F597" s="34" t="s">
        <v>1946</v>
      </c>
      <c r="G597" s="34" t="s">
        <v>2004</v>
      </c>
      <c r="H597" s="34" t="s">
        <v>2224</v>
      </c>
      <c r="I597" s="36">
        <v>180000</v>
      </c>
      <c r="J597" s="37">
        <v>41286</v>
      </c>
      <c r="K597" s="34" t="s">
        <v>1940</v>
      </c>
      <c r="L597" s="34" t="s">
        <v>33</v>
      </c>
      <c r="M597" s="34" t="s">
        <v>34</v>
      </c>
      <c r="N597" s="37">
        <v>41379</v>
      </c>
      <c r="O597" s="37">
        <f t="shared" ref="O597:O599" si="38">J597</f>
        <v>41286</v>
      </c>
      <c r="P597" s="38">
        <v>365</v>
      </c>
      <c r="Q597" s="37" t="s">
        <v>2297</v>
      </c>
      <c r="R597" s="37">
        <f t="shared" si="37"/>
        <v>41651</v>
      </c>
      <c r="S597" s="38">
        <f t="shared" si="36"/>
        <v>-272</v>
      </c>
      <c r="T597" s="39" t="s">
        <v>2298</v>
      </c>
      <c r="U597" s="34" t="s">
        <v>1577</v>
      </c>
      <c r="V597" s="37">
        <v>41445</v>
      </c>
      <c r="W597" s="40" t="s">
        <v>1625</v>
      </c>
      <c r="X597" s="37" t="s">
        <v>1579</v>
      </c>
      <c r="Y597" s="40" t="s">
        <v>334</v>
      </c>
      <c r="Z597" s="40" t="s">
        <v>1580</v>
      </c>
      <c r="AA597" s="34" t="s">
        <v>1941</v>
      </c>
      <c r="AB597" s="34" t="s">
        <v>462</v>
      </c>
      <c r="AC597" s="45" t="s">
        <v>40</v>
      </c>
      <c r="AD597" s="45" t="s">
        <v>40</v>
      </c>
      <c r="AE597" s="45" t="s">
        <v>40</v>
      </c>
      <c r="AF597" s="45" t="s">
        <v>40</v>
      </c>
      <c r="AG597" s="45" t="s">
        <v>40</v>
      </c>
      <c r="AH597" s="34" t="s">
        <v>655</v>
      </c>
      <c r="AI597" s="34" t="s">
        <v>47</v>
      </c>
      <c r="AJ597" s="33">
        <v>52646912</v>
      </c>
      <c r="AK597" s="40" t="s">
        <v>247</v>
      </c>
      <c r="AL597" s="40" t="s">
        <v>49</v>
      </c>
      <c r="AM597" s="40" t="s">
        <v>50</v>
      </c>
      <c r="AN597" s="40" t="s">
        <v>3517</v>
      </c>
      <c r="AO597" s="40" t="s">
        <v>4050</v>
      </c>
      <c r="AP597" s="40" t="s">
        <v>2327</v>
      </c>
      <c r="AQ597" s="40" t="s">
        <v>2329</v>
      </c>
      <c r="AR597" s="38">
        <v>54463724</v>
      </c>
      <c r="AS597" s="42" t="s">
        <v>4064</v>
      </c>
      <c r="AT597" s="43" t="s">
        <v>4062</v>
      </c>
      <c r="AU597" s="33">
        <v>54463724</v>
      </c>
      <c r="AV597" s="33" t="s">
        <v>2984</v>
      </c>
      <c r="AW597" s="33" t="s">
        <v>4080</v>
      </c>
      <c r="AX597" s="40" t="s">
        <v>4057</v>
      </c>
      <c r="AY597" s="40" t="s">
        <v>4058</v>
      </c>
      <c r="AZ597" s="43" t="s">
        <v>4062</v>
      </c>
      <c r="BA597" s="42" t="s">
        <v>4064</v>
      </c>
      <c r="BB597" s="43" t="s">
        <v>4062</v>
      </c>
      <c r="BC597" s="43" t="s">
        <v>4062</v>
      </c>
      <c r="BD597" s="43" t="s">
        <v>4062</v>
      </c>
      <c r="BE597" s="42" t="s">
        <v>4070</v>
      </c>
      <c r="BF597" s="42" t="s">
        <v>4058</v>
      </c>
      <c r="BG597" s="43" t="s">
        <v>4062</v>
      </c>
      <c r="BH597" s="42" t="s">
        <v>4064</v>
      </c>
      <c r="BI597" s="43" t="s">
        <v>4062</v>
      </c>
      <c r="BJ597" s="43" t="s">
        <v>4062</v>
      </c>
      <c r="BK597" s="43" t="s">
        <v>4062</v>
      </c>
      <c r="BL597" s="42" t="s">
        <v>40</v>
      </c>
      <c r="BM597" s="42" t="s">
        <v>40</v>
      </c>
      <c r="BN597" s="43" t="s">
        <v>4062</v>
      </c>
      <c r="BO597" s="43" t="s">
        <v>4062</v>
      </c>
      <c r="BP597" s="43" t="s">
        <v>4062</v>
      </c>
      <c r="BQ597" s="43" t="s">
        <v>4062</v>
      </c>
      <c r="BR597" s="43" t="s">
        <v>4062</v>
      </c>
      <c r="BS597" s="43" t="s">
        <v>4062</v>
      </c>
      <c r="BT597" s="43" t="s">
        <v>4062</v>
      </c>
    </row>
    <row r="598" spans="1:72" s="42" customFormat="1" x14ac:dyDescent="0.2">
      <c r="A598" s="33">
        <v>54463724</v>
      </c>
      <c r="B598" s="34" t="s">
        <v>1939</v>
      </c>
      <c r="C598" s="34" t="s">
        <v>54</v>
      </c>
      <c r="D598" s="34" t="s">
        <v>369</v>
      </c>
      <c r="E598" s="35" t="s">
        <v>2323</v>
      </c>
      <c r="F598" s="34" t="s">
        <v>1963</v>
      </c>
      <c r="G598" s="34" t="s">
        <v>2004</v>
      </c>
      <c r="H598" s="34" t="s">
        <v>2224</v>
      </c>
      <c r="I598" s="36">
        <v>2385000</v>
      </c>
      <c r="J598" s="37">
        <v>41286</v>
      </c>
      <c r="K598" s="34" t="s">
        <v>1940</v>
      </c>
      <c r="L598" s="34" t="s">
        <v>33</v>
      </c>
      <c r="M598" s="34" t="s">
        <v>34</v>
      </c>
      <c r="N598" s="37">
        <v>41379</v>
      </c>
      <c r="O598" s="37">
        <f t="shared" si="38"/>
        <v>41286</v>
      </c>
      <c r="P598" s="38">
        <v>365</v>
      </c>
      <c r="Q598" s="37" t="s">
        <v>2297</v>
      </c>
      <c r="R598" s="37">
        <f t="shared" si="37"/>
        <v>41651</v>
      </c>
      <c r="S598" s="38">
        <f t="shared" si="36"/>
        <v>-272</v>
      </c>
      <c r="T598" s="39" t="s">
        <v>2298</v>
      </c>
      <c r="U598" s="34" t="s">
        <v>1577</v>
      </c>
      <c r="V598" s="37">
        <v>41445</v>
      </c>
      <c r="W598" s="40" t="s">
        <v>1625</v>
      </c>
      <c r="X598" s="37" t="s">
        <v>1579</v>
      </c>
      <c r="Y598" s="40" t="s">
        <v>334</v>
      </c>
      <c r="Z598" s="40" t="s">
        <v>1580</v>
      </c>
      <c r="AA598" s="34" t="s">
        <v>1941</v>
      </c>
      <c r="AB598" s="34" t="s">
        <v>462</v>
      </c>
      <c r="AC598" s="45" t="s">
        <v>40</v>
      </c>
      <c r="AD598" s="45" t="s">
        <v>40</v>
      </c>
      <c r="AE598" s="45" t="s">
        <v>40</v>
      </c>
      <c r="AF598" s="45" t="s">
        <v>40</v>
      </c>
      <c r="AG598" s="45" t="s">
        <v>40</v>
      </c>
      <c r="AH598" s="34" t="s">
        <v>655</v>
      </c>
      <c r="AI598" s="34" t="s">
        <v>47</v>
      </c>
      <c r="AJ598" s="33">
        <v>52646912</v>
      </c>
      <c r="AK598" s="40" t="s">
        <v>247</v>
      </c>
      <c r="AL598" s="40" t="s">
        <v>49</v>
      </c>
      <c r="AM598" s="40" t="s">
        <v>50</v>
      </c>
      <c r="AN598" s="40" t="s">
        <v>3518</v>
      </c>
      <c r="AO598" s="40" t="s">
        <v>4051</v>
      </c>
      <c r="AP598" s="40" t="s">
        <v>2327</v>
      </c>
      <c r="AQ598" s="40" t="s">
        <v>2329</v>
      </c>
      <c r="AR598" s="38">
        <v>54463724</v>
      </c>
      <c r="AS598" s="42" t="s">
        <v>4064</v>
      </c>
      <c r="AT598" s="43" t="s">
        <v>4062</v>
      </c>
      <c r="AU598" s="33">
        <v>54463724</v>
      </c>
      <c r="AV598" s="33" t="s">
        <v>2985</v>
      </c>
      <c r="AW598" s="33" t="s">
        <v>4080</v>
      </c>
      <c r="AX598" s="40" t="s">
        <v>4057</v>
      </c>
      <c r="AY598" s="40" t="s">
        <v>4058</v>
      </c>
      <c r="AZ598" s="43" t="s">
        <v>4062</v>
      </c>
      <c r="BA598" s="42" t="s">
        <v>4064</v>
      </c>
      <c r="BB598" s="43" t="s">
        <v>4062</v>
      </c>
      <c r="BC598" s="43" t="s">
        <v>4062</v>
      </c>
      <c r="BD598" s="43" t="s">
        <v>4062</v>
      </c>
      <c r="BE598" s="42" t="s">
        <v>4070</v>
      </c>
      <c r="BF598" s="42" t="s">
        <v>4058</v>
      </c>
      <c r="BG598" s="43" t="s">
        <v>4062</v>
      </c>
      <c r="BH598" s="42" t="s">
        <v>4064</v>
      </c>
      <c r="BI598" s="43" t="s">
        <v>4062</v>
      </c>
      <c r="BJ598" s="43" t="s">
        <v>4062</v>
      </c>
      <c r="BK598" s="43" t="s">
        <v>4062</v>
      </c>
      <c r="BL598" s="42" t="s">
        <v>40</v>
      </c>
      <c r="BM598" s="42" t="s">
        <v>40</v>
      </c>
      <c r="BN598" s="43" t="s">
        <v>4062</v>
      </c>
      <c r="BO598" s="43" t="s">
        <v>4062</v>
      </c>
      <c r="BP598" s="43" t="s">
        <v>4062</v>
      </c>
      <c r="BQ598" s="43" t="s">
        <v>4062</v>
      </c>
      <c r="BR598" s="43" t="s">
        <v>4062</v>
      </c>
      <c r="BS598" s="43" t="s">
        <v>4062</v>
      </c>
      <c r="BT598" s="43" t="s">
        <v>4062</v>
      </c>
    </row>
    <row r="599" spans="1:72" s="42" customFormat="1" x14ac:dyDescent="0.2">
      <c r="A599" s="33">
        <v>54463724</v>
      </c>
      <c r="B599" s="34" t="s">
        <v>1939</v>
      </c>
      <c r="C599" s="34" t="s">
        <v>30</v>
      </c>
      <c r="D599" s="34" t="s">
        <v>364</v>
      </c>
      <c r="E599" s="35" t="s">
        <v>768</v>
      </c>
      <c r="F599" s="34" t="s">
        <v>1944</v>
      </c>
      <c r="G599" s="34" t="s">
        <v>2004</v>
      </c>
      <c r="H599" s="34" t="s">
        <v>2224</v>
      </c>
      <c r="I599" s="36">
        <v>470000</v>
      </c>
      <c r="J599" s="37">
        <v>41286</v>
      </c>
      <c r="K599" s="34" t="s">
        <v>1940</v>
      </c>
      <c r="L599" s="34" t="s">
        <v>33</v>
      </c>
      <c r="M599" s="34" t="s">
        <v>34</v>
      </c>
      <c r="N599" s="37">
        <v>41379</v>
      </c>
      <c r="O599" s="37">
        <f t="shared" si="38"/>
        <v>41286</v>
      </c>
      <c r="P599" s="38">
        <v>365</v>
      </c>
      <c r="Q599" s="37" t="s">
        <v>2297</v>
      </c>
      <c r="R599" s="37">
        <f t="shared" si="37"/>
        <v>41651</v>
      </c>
      <c r="S599" s="38">
        <f t="shared" si="36"/>
        <v>-272</v>
      </c>
      <c r="T599" s="39" t="s">
        <v>2298</v>
      </c>
      <c r="U599" s="34" t="s">
        <v>1577</v>
      </c>
      <c r="V599" s="37">
        <v>41445</v>
      </c>
      <c r="W599" s="40" t="s">
        <v>1625</v>
      </c>
      <c r="X599" s="37" t="s">
        <v>1579</v>
      </c>
      <c r="Y599" s="40" t="s">
        <v>334</v>
      </c>
      <c r="Z599" s="40" t="s">
        <v>1580</v>
      </c>
      <c r="AA599" s="34" t="s">
        <v>1941</v>
      </c>
      <c r="AB599" s="34" t="s">
        <v>462</v>
      </c>
      <c r="AC599" s="45" t="s">
        <v>40</v>
      </c>
      <c r="AD599" s="45" t="s">
        <v>40</v>
      </c>
      <c r="AE599" s="45" t="s">
        <v>40</v>
      </c>
      <c r="AF599" s="45" t="s">
        <v>40</v>
      </c>
      <c r="AG599" s="45" t="s">
        <v>40</v>
      </c>
      <c r="AH599" s="34" t="s">
        <v>655</v>
      </c>
      <c r="AI599" s="34" t="s">
        <v>47</v>
      </c>
      <c r="AJ599" s="33">
        <v>52646912</v>
      </c>
      <c r="AK599" s="40" t="s">
        <v>247</v>
      </c>
      <c r="AL599" s="40" t="s">
        <v>49</v>
      </c>
      <c r="AM599" s="40" t="s">
        <v>50</v>
      </c>
      <c r="AN599" s="40" t="s">
        <v>3519</v>
      </c>
      <c r="AO599" s="40" t="s">
        <v>4052</v>
      </c>
      <c r="AP599" s="40" t="s">
        <v>2327</v>
      </c>
      <c r="AQ599" s="40" t="s">
        <v>2329</v>
      </c>
      <c r="AR599" s="38">
        <v>54463724</v>
      </c>
      <c r="AS599" s="42" t="s">
        <v>4064</v>
      </c>
      <c r="AT599" s="43" t="s">
        <v>4062</v>
      </c>
      <c r="AU599" s="33">
        <v>54463724</v>
      </c>
      <c r="AV599" s="33" t="s">
        <v>2986</v>
      </c>
      <c r="AW599" s="33" t="s">
        <v>4080</v>
      </c>
      <c r="AX599" s="40" t="s">
        <v>4057</v>
      </c>
      <c r="AY599" s="40" t="s">
        <v>4058</v>
      </c>
      <c r="AZ599" s="43" t="s">
        <v>4062</v>
      </c>
      <c r="BA599" s="42" t="s">
        <v>4064</v>
      </c>
      <c r="BB599" s="43" t="s">
        <v>4062</v>
      </c>
      <c r="BC599" s="43" t="s">
        <v>4062</v>
      </c>
      <c r="BD599" s="43" t="s">
        <v>4062</v>
      </c>
      <c r="BE599" s="42" t="s">
        <v>4070</v>
      </c>
      <c r="BF599" s="42" t="s">
        <v>4058</v>
      </c>
      <c r="BG599" s="43" t="s">
        <v>4062</v>
      </c>
      <c r="BH599" s="42" t="s">
        <v>4064</v>
      </c>
      <c r="BI599" s="43" t="s">
        <v>4062</v>
      </c>
      <c r="BJ599" s="43" t="s">
        <v>4062</v>
      </c>
      <c r="BK599" s="43" t="s">
        <v>4062</v>
      </c>
      <c r="BL599" s="42" t="s">
        <v>40</v>
      </c>
      <c r="BM599" s="42" t="s">
        <v>40</v>
      </c>
      <c r="BN599" s="43" t="s">
        <v>4062</v>
      </c>
      <c r="BO599" s="43" t="s">
        <v>4062</v>
      </c>
      <c r="BP599" s="43" t="s">
        <v>4062</v>
      </c>
      <c r="BQ599" s="43" t="s">
        <v>4062</v>
      </c>
      <c r="BR599" s="43" t="s">
        <v>4062</v>
      </c>
      <c r="BS599" s="43" t="s">
        <v>4062</v>
      </c>
      <c r="BT599" s="43" t="s">
        <v>4062</v>
      </c>
    </row>
    <row r="600" spans="1:72" x14ac:dyDescent="0.2">
      <c r="A600" s="2"/>
      <c r="B600" s="2"/>
      <c r="C600" s="2"/>
      <c r="D600" s="3"/>
      <c r="E600" s="3"/>
      <c r="F600" s="3"/>
      <c r="G600" s="3"/>
      <c r="H600" s="3"/>
      <c r="I600" s="2"/>
      <c r="J600" s="2"/>
      <c r="K600" s="2"/>
      <c r="L600" s="2"/>
      <c r="M600" s="4"/>
      <c r="N600" s="2"/>
      <c r="O600" s="2"/>
      <c r="P600" s="2"/>
      <c r="Q600" s="2"/>
      <c r="R600" s="2"/>
      <c r="S600" s="2"/>
      <c r="T600" s="2"/>
      <c r="U600" s="4"/>
      <c r="V600" s="6"/>
      <c r="W600" s="6"/>
      <c r="X600" s="1"/>
      <c r="Y600" s="1"/>
      <c r="Z600" s="5"/>
      <c r="AA600" s="5"/>
      <c r="AB600" s="2"/>
      <c r="AC600" s="2"/>
      <c r="AD600" s="1"/>
      <c r="AE600" s="1"/>
      <c r="AF600" s="2"/>
      <c r="AG600" s="2"/>
      <c r="AH600" s="2"/>
      <c r="AI600" s="2"/>
      <c r="AJ600" s="1"/>
      <c r="AK600" s="1"/>
      <c r="AL600" s="1"/>
      <c r="AM600" s="1"/>
      <c r="AN600" s="1"/>
      <c r="AO600" s="1"/>
      <c r="AP600" s="1"/>
      <c r="AQ600" s="1"/>
    </row>
    <row r="601" spans="1:72" x14ac:dyDescent="0.2">
      <c r="A601" s="2"/>
      <c r="B601" s="2"/>
      <c r="C601" s="2"/>
      <c r="D601" s="3"/>
      <c r="E601" s="3"/>
      <c r="F601" s="3"/>
      <c r="G601" s="3"/>
      <c r="H601" s="3"/>
      <c r="I601" s="2"/>
      <c r="J601" s="2"/>
      <c r="K601" s="2"/>
      <c r="L601" s="2"/>
      <c r="M601" s="4"/>
      <c r="N601" s="2"/>
      <c r="O601" s="2"/>
      <c r="P601" s="2"/>
      <c r="Q601" s="2"/>
      <c r="R601" s="2"/>
      <c r="S601" s="2"/>
      <c r="T601" s="2"/>
      <c r="U601" s="4"/>
      <c r="V601" s="6"/>
      <c r="W601" s="6"/>
      <c r="X601" s="1"/>
      <c r="Y601" s="1"/>
      <c r="Z601" s="5"/>
      <c r="AA601" s="5"/>
      <c r="AB601" s="2"/>
      <c r="AC601" s="2"/>
      <c r="AD601" s="1"/>
      <c r="AE601" s="1"/>
      <c r="AF601" s="2"/>
      <c r="AG601" s="2"/>
      <c r="AH601" s="2"/>
      <c r="AI601" s="2"/>
      <c r="AJ601" s="1"/>
      <c r="AK601" s="1"/>
      <c r="AL601" s="1"/>
      <c r="AM601" s="1"/>
      <c r="AN601" s="1"/>
      <c r="AO601" s="1"/>
      <c r="AP601" s="1"/>
      <c r="AQ601" s="1"/>
    </row>
    <row r="602" spans="1:72" x14ac:dyDescent="0.2">
      <c r="A602" s="2"/>
      <c r="B602" s="2"/>
      <c r="C602" s="2"/>
      <c r="D602" s="3"/>
      <c r="E602" s="3"/>
      <c r="F602" s="3"/>
      <c r="G602" s="3"/>
      <c r="H602" s="3"/>
      <c r="I602" s="2"/>
      <c r="J602" s="2"/>
      <c r="K602" s="2"/>
      <c r="L602" s="2"/>
      <c r="M602" s="4"/>
      <c r="N602" s="2"/>
      <c r="O602" s="2"/>
      <c r="P602" s="2"/>
      <c r="Q602" s="2"/>
      <c r="R602" s="2"/>
      <c r="S602" s="2"/>
      <c r="T602" s="2"/>
      <c r="U602" s="4"/>
      <c r="V602" s="6"/>
      <c r="W602" s="6"/>
      <c r="X602" s="1"/>
      <c r="Y602" s="1"/>
      <c r="Z602" s="5"/>
      <c r="AA602" s="5"/>
      <c r="AB602" s="2"/>
      <c r="AC602" s="2"/>
      <c r="AD602" s="1"/>
      <c r="AE602" s="1"/>
      <c r="AF602" s="2"/>
      <c r="AG602" s="2"/>
      <c r="AH602" s="2"/>
      <c r="AI602" s="2"/>
      <c r="AJ602" s="1"/>
      <c r="AK602" s="1"/>
      <c r="AL602" s="1"/>
      <c r="AM602" s="1"/>
      <c r="AN602" s="1"/>
      <c r="AO602" s="1"/>
      <c r="AP602" s="1"/>
      <c r="AQ602" s="1"/>
    </row>
    <row r="603" spans="1:72" x14ac:dyDescent="0.2">
      <c r="A603" s="2"/>
      <c r="B603" s="2"/>
      <c r="C603" s="2"/>
      <c r="D603" s="3"/>
      <c r="E603" s="3"/>
      <c r="F603" s="3"/>
      <c r="G603" s="3"/>
      <c r="H603" s="3"/>
      <c r="I603" s="2"/>
      <c r="J603" s="2"/>
      <c r="K603" s="2"/>
      <c r="L603" s="2"/>
      <c r="M603" s="4"/>
      <c r="N603" s="2"/>
      <c r="O603" s="2"/>
      <c r="P603" s="2"/>
      <c r="Q603" s="2"/>
      <c r="R603" s="2"/>
      <c r="S603" s="2"/>
      <c r="T603" s="2"/>
      <c r="U603" s="4"/>
      <c r="V603" s="6"/>
      <c r="W603" s="6"/>
      <c r="X603" s="1"/>
      <c r="Y603" s="1"/>
      <c r="Z603" s="5"/>
      <c r="AA603" s="5"/>
      <c r="AB603" s="2"/>
      <c r="AC603" s="2"/>
      <c r="AD603" s="1"/>
      <c r="AE603" s="1"/>
      <c r="AF603" s="2"/>
      <c r="AG603" s="2"/>
      <c r="AH603" s="2"/>
      <c r="AI603" s="2"/>
      <c r="AJ603" s="1"/>
      <c r="AK603" s="1"/>
      <c r="AL603" s="1"/>
      <c r="AM603" s="1"/>
      <c r="AN603" s="1"/>
      <c r="AO603" s="1"/>
      <c r="AP603" s="1"/>
      <c r="AQ603" s="1"/>
    </row>
    <row r="604" spans="1:72" x14ac:dyDescent="0.2">
      <c r="A604" s="2"/>
      <c r="B604" s="2"/>
      <c r="C604" s="2"/>
      <c r="D604" s="3"/>
      <c r="E604" s="3"/>
      <c r="F604" s="3"/>
      <c r="G604" s="3"/>
      <c r="H604" s="3"/>
      <c r="I604" s="2"/>
      <c r="J604" s="2"/>
      <c r="K604" s="2"/>
      <c r="L604" s="2"/>
      <c r="M604" s="4"/>
      <c r="N604" s="2"/>
      <c r="O604" s="2"/>
      <c r="P604" s="2"/>
      <c r="Q604" s="2"/>
      <c r="R604" s="2"/>
      <c r="S604" s="2"/>
      <c r="T604" s="2"/>
      <c r="U604" s="4"/>
      <c r="V604" s="6"/>
      <c r="W604" s="6"/>
      <c r="X604" s="1"/>
      <c r="Y604" s="1"/>
      <c r="Z604" s="5"/>
      <c r="AA604" s="5"/>
      <c r="AB604" s="2"/>
      <c r="AC604" s="2"/>
      <c r="AD604" s="1"/>
      <c r="AE604" s="1"/>
      <c r="AF604" s="2"/>
      <c r="AG604" s="2"/>
      <c r="AH604" s="2"/>
      <c r="AI604" s="2"/>
      <c r="AJ604" s="1"/>
      <c r="AK604" s="1"/>
      <c r="AL604" s="1"/>
      <c r="AM604" s="1"/>
      <c r="AN604" s="1"/>
      <c r="AO604" s="1"/>
      <c r="AP604" s="1"/>
      <c r="AQ604" s="1"/>
    </row>
    <row r="605" spans="1:72" x14ac:dyDescent="0.2">
      <c r="A605" s="2"/>
      <c r="B605" s="2"/>
      <c r="C605" s="2"/>
      <c r="D605" s="3"/>
      <c r="E605" s="3"/>
      <c r="F605" s="3"/>
      <c r="G605" s="3"/>
      <c r="H605" s="3"/>
      <c r="I605" s="2"/>
      <c r="J605" s="2"/>
      <c r="K605" s="2"/>
      <c r="L605" s="2"/>
      <c r="M605" s="4"/>
      <c r="N605" s="2"/>
      <c r="O605" s="2"/>
      <c r="P605" s="2"/>
      <c r="Q605" s="2"/>
      <c r="R605" s="2"/>
      <c r="S605" s="2"/>
      <c r="T605" s="2"/>
      <c r="U605" s="4"/>
      <c r="V605" s="6"/>
      <c r="W605" s="6"/>
      <c r="X605" s="1"/>
      <c r="Y605" s="1"/>
      <c r="Z605" s="5"/>
      <c r="AA605" s="5"/>
      <c r="AB605" s="2"/>
      <c r="AC605" s="2"/>
      <c r="AD605" s="1"/>
      <c r="AE605" s="1"/>
      <c r="AF605" s="2"/>
      <c r="AG605" s="2"/>
      <c r="AH605" s="2"/>
      <c r="AI605" s="2"/>
      <c r="AJ605" s="1"/>
      <c r="AK605" s="1"/>
      <c r="AL605" s="1"/>
      <c r="AM605" s="1"/>
      <c r="AN605" s="1"/>
      <c r="AO605" s="1"/>
      <c r="AP605" s="1"/>
      <c r="AQ605" s="1"/>
    </row>
    <row r="606" spans="1:72" x14ac:dyDescent="0.2">
      <c r="A606" s="2"/>
      <c r="B606" s="2"/>
      <c r="C606" s="2"/>
      <c r="D606" s="3"/>
      <c r="E606" s="3"/>
      <c r="F606" s="3"/>
      <c r="G606" s="3"/>
      <c r="H606" s="3"/>
      <c r="I606" s="2"/>
      <c r="J606" s="2"/>
      <c r="K606" s="2"/>
      <c r="L606" s="2"/>
      <c r="M606" s="4"/>
      <c r="N606" s="2"/>
      <c r="O606" s="2"/>
      <c r="P606" s="2"/>
      <c r="Q606" s="2"/>
      <c r="R606" s="2"/>
      <c r="S606" s="2"/>
      <c r="T606" s="2"/>
      <c r="U606" s="4"/>
      <c r="V606" s="6"/>
      <c r="W606" s="6"/>
      <c r="X606" s="1"/>
      <c r="Y606" s="1"/>
      <c r="Z606" s="5"/>
      <c r="AA606" s="5"/>
      <c r="AB606" s="2"/>
      <c r="AC606" s="2"/>
      <c r="AD606" s="1"/>
      <c r="AE606" s="1"/>
      <c r="AF606" s="2"/>
      <c r="AG606" s="2"/>
      <c r="AH606" s="2"/>
      <c r="AI606" s="2"/>
      <c r="AJ606" s="1"/>
      <c r="AK606" s="1"/>
      <c r="AL606" s="1"/>
      <c r="AM606" s="1"/>
      <c r="AN606" s="1"/>
      <c r="AO606" s="1"/>
      <c r="AP606" s="1"/>
      <c r="AQ606" s="1"/>
    </row>
    <row r="607" spans="1:72" x14ac:dyDescent="0.2">
      <c r="A607" s="2"/>
      <c r="B607" s="2"/>
      <c r="C607" s="2"/>
      <c r="D607" s="3"/>
      <c r="E607" s="3"/>
      <c r="F607" s="3"/>
      <c r="G607" s="3"/>
      <c r="H607" s="3"/>
      <c r="I607" s="2"/>
      <c r="J607" s="2"/>
      <c r="K607" s="2"/>
      <c r="L607" s="2"/>
      <c r="M607" s="4"/>
      <c r="N607" s="2"/>
      <c r="O607" s="2"/>
      <c r="P607" s="2"/>
      <c r="Q607" s="2"/>
      <c r="R607" s="2"/>
      <c r="S607" s="2"/>
      <c r="T607" s="2"/>
      <c r="U607" s="4"/>
      <c r="V607" s="6"/>
      <c r="W607" s="6"/>
      <c r="X607" s="1"/>
      <c r="Y607" s="1"/>
      <c r="Z607" s="5"/>
      <c r="AA607" s="5"/>
      <c r="AB607" s="2"/>
      <c r="AC607" s="2"/>
      <c r="AD607" s="1"/>
      <c r="AE607" s="1"/>
      <c r="AF607" s="2"/>
      <c r="AG607" s="2"/>
      <c r="AH607" s="2"/>
      <c r="AI607" s="2"/>
      <c r="AJ607" s="1"/>
      <c r="AK607" s="1"/>
      <c r="AL607" s="1"/>
      <c r="AM607" s="1"/>
      <c r="AN607" s="1"/>
      <c r="AO607" s="1"/>
      <c r="AP607" s="1"/>
      <c r="AQ607" s="1"/>
    </row>
    <row r="608" spans="1:72" x14ac:dyDescent="0.2">
      <c r="A608" s="2"/>
      <c r="B608" s="2"/>
      <c r="C608" s="2"/>
      <c r="D608" s="3"/>
      <c r="E608" s="3"/>
      <c r="F608" s="3"/>
      <c r="G608" s="3"/>
      <c r="H608" s="3"/>
      <c r="I608" s="2"/>
      <c r="J608" s="2"/>
      <c r="K608" s="2"/>
      <c r="L608" s="2"/>
      <c r="M608" s="4"/>
      <c r="N608" s="2"/>
      <c r="O608" s="2"/>
      <c r="P608" s="2"/>
      <c r="Q608" s="2"/>
      <c r="R608" s="2"/>
      <c r="S608" s="2"/>
      <c r="T608" s="2"/>
      <c r="U608" s="4"/>
      <c r="V608" s="6"/>
      <c r="W608" s="6"/>
      <c r="X608" s="1"/>
      <c r="Y608" s="1"/>
      <c r="Z608" s="5"/>
      <c r="AA608" s="5"/>
      <c r="AB608" s="2"/>
      <c r="AC608" s="2"/>
      <c r="AD608" s="1"/>
      <c r="AE608" s="1"/>
      <c r="AF608" s="2"/>
      <c r="AG608" s="2"/>
      <c r="AH608" s="2"/>
      <c r="AI608" s="2"/>
      <c r="AJ608" s="1"/>
      <c r="AK608" s="1"/>
      <c r="AL608" s="1"/>
      <c r="AM608" s="1"/>
      <c r="AN608" s="1"/>
      <c r="AO608" s="1"/>
      <c r="AP608" s="1"/>
      <c r="AQ608" s="1"/>
    </row>
    <row r="609" spans="1:43" x14ac:dyDescent="0.2">
      <c r="A609" s="2"/>
      <c r="B609" s="2"/>
      <c r="C609" s="2"/>
      <c r="D609" s="3"/>
      <c r="E609" s="3"/>
      <c r="F609" s="3"/>
      <c r="G609" s="3"/>
      <c r="H609" s="3"/>
      <c r="I609" s="2"/>
      <c r="J609" s="2"/>
      <c r="K609" s="2"/>
      <c r="L609" s="2"/>
      <c r="M609" s="4"/>
      <c r="N609" s="2"/>
      <c r="O609" s="2"/>
      <c r="P609" s="2"/>
      <c r="Q609" s="2"/>
      <c r="R609" s="2"/>
      <c r="S609" s="2"/>
      <c r="T609" s="2"/>
      <c r="U609" s="4"/>
      <c r="V609" s="6"/>
      <c r="W609" s="6"/>
      <c r="X609" s="1"/>
      <c r="Y609" s="1"/>
      <c r="Z609" s="5"/>
      <c r="AA609" s="5"/>
      <c r="AB609" s="2"/>
      <c r="AC609" s="2"/>
      <c r="AD609" s="1"/>
      <c r="AE609" s="1"/>
      <c r="AF609" s="2"/>
      <c r="AG609" s="2"/>
      <c r="AH609" s="2"/>
      <c r="AI609" s="2"/>
      <c r="AJ609" s="1"/>
      <c r="AK609" s="1"/>
      <c r="AL609" s="1"/>
      <c r="AM609" s="1"/>
      <c r="AN609" s="1"/>
      <c r="AO609" s="1"/>
      <c r="AP609" s="1"/>
      <c r="AQ609" s="1"/>
    </row>
    <row r="610" spans="1:43" x14ac:dyDescent="0.2">
      <c r="A610" s="2"/>
      <c r="B610" s="2"/>
      <c r="C610" s="2"/>
      <c r="D610" s="3"/>
      <c r="E610" s="3"/>
      <c r="F610" s="3"/>
      <c r="G610" s="3"/>
      <c r="H610" s="3"/>
      <c r="I610" s="2"/>
      <c r="J610" s="2"/>
      <c r="K610" s="2"/>
      <c r="L610" s="2"/>
      <c r="M610" s="4"/>
      <c r="N610" s="2"/>
      <c r="O610" s="2"/>
      <c r="P610" s="2"/>
      <c r="Q610" s="2"/>
      <c r="R610" s="2"/>
      <c r="S610" s="2"/>
      <c r="T610" s="2"/>
      <c r="U610" s="4"/>
      <c r="V610" s="6"/>
      <c r="W610" s="6"/>
      <c r="X610" s="1"/>
      <c r="Y610" s="1"/>
      <c r="Z610" s="5"/>
      <c r="AA610" s="5"/>
      <c r="AB610" s="2"/>
      <c r="AC610" s="2"/>
      <c r="AD610" s="1"/>
      <c r="AE610" s="1"/>
      <c r="AF610" s="2"/>
      <c r="AG610" s="2"/>
      <c r="AH610" s="2"/>
      <c r="AI610" s="2"/>
      <c r="AJ610" s="1"/>
      <c r="AK610" s="1"/>
      <c r="AL610" s="1"/>
      <c r="AM610" s="1"/>
      <c r="AN610" s="1"/>
      <c r="AO610" s="1"/>
      <c r="AP610" s="1"/>
      <c r="AQ610" s="1"/>
    </row>
    <row r="611" spans="1:43" x14ac:dyDescent="0.2">
      <c r="A611" s="2"/>
      <c r="B611" s="2"/>
      <c r="C611" s="2"/>
      <c r="D611" s="3"/>
      <c r="E611" s="3"/>
      <c r="F611" s="3"/>
      <c r="G611" s="3"/>
      <c r="H611" s="3"/>
      <c r="I611" s="2"/>
      <c r="J611" s="2"/>
      <c r="K611" s="2"/>
      <c r="L611" s="2"/>
      <c r="M611" s="4"/>
      <c r="N611" s="2"/>
      <c r="O611" s="2"/>
      <c r="P611" s="2"/>
      <c r="Q611" s="2"/>
      <c r="R611" s="2"/>
      <c r="S611" s="2"/>
      <c r="T611" s="2"/>
      <c r="U611" s="4"/>
      <c r="V611" s="6"/>
      <c r="W611" s="6"/>
      <c r="X611" s="1"/>
      <c r="Y611" s="1"/>
      <c r="Z611" s="5"/>
      <c r="AA611" s="5"/>
      <c r="AB611" s="2"/>
      <c r="AC611" s="2"/>
      <c r="AD611" s="1"/>
      <c r="AE611" s="1"/>
      <c r="AF611" s="2"/>
      <c r="AG611" s="2"/>
      <c r="AH611" s="2"/>
      <c r="AI611" s="2"/>
      <c r="AJ611" s="1"/>
      <c r="AK611" s="1"/>
      <c r="AL611" s="1"/>
      <c r="AM611" s="1"/>
      <c r="AN611" s="1"/>
      <c r="AO611" s="1"/>
      <c r="AP611" s="1"/>
      <c r="AQ611" s="1"/>
    </row>
    <row r="612" spans="1:43" x14ac:dyDescent="0.2">
      <c r="A612" s="2"/>
      <c r="B612" s="2"/>
      <c r="C612" s="2"/>
      <c r="D612" s="3"/>
      <c r="E612" s="3"/>
      <c r="F612" s="3"/>
      <c r="G612" s="3"/>
      <c r="H612" s="3"/>
      <c r="I612" s="2"/>
      <c r="J612" s="2"/>
      <c r="K612" s="2"/>
      <c r="L612" s="2"/>
      <c r="M612" s="4"/>
      <c r="N612" s="2"/>
      <c r="O612" s="2"/>
      <c r="P612" s="2"/>
      <c r="Q612" s="2"/>
      <c r="R612" s="2"/>
      <c r="S612" s="2"/>
      <c r="T612" s="2"/>
      <c r="U612" s="4"/>
      <c r="V612" s="6"/>
      <c r="W612" s="6"/>
      <c r="X612" s="1"/>
      <c r="Y612" s="1"/>
      <c r="Z612" s="5"/>
      <c r="AA612" s="5"/>
      <c r="AB612" s="2"/>
      <c r="AC612" s="2"/>
      <c r="AD612" s="1"/>
      <c r="AE612" s="1"/>
      <c r="AF612" s="2"/>
      <c r="AG612" s="2"/>
      <c r="AH612" s="2"/>
      <c r="AI612" s="2"/>
      <c r="AJ612" s="1"/>
      <c r="AK612" s="1"/>
      <c r="AL612" s="1"/>
      <c r="AM612" s="1"/>
      <c r="AN612" s="1"/>
      <c r="AO612" s="1"/>
      <c r="AP612" s="1"/>
      <c r="AQ612" s="1"/>
    </row>
    <row r="613" spans="1:43" x14ac:dyDescent="0.2">
      <c r="A613" s="2"/>
      <c r="B613" s="2"/>
      <c r="C613" s="2"/>
      <c r="D613" s="3"/>
      <c r="E613" s="3"/>
      <c r="F613" s="3"/>
      <c r="G613" s="3"/>
      <c r="H613" s="3"/>
      <c r="I613" s="2"/>
      <c r="J613" s="2"/>
      <c r="K613" s="2"/>
      <c r="L613" s="2"/>
      <c r="M613" s="4"/>
      <c r="N613" s="2"/>
      <c r="O613" s="2"/>
      <c r="P613" s="2"/>
      <c r="Q613" s="2"/>
      <c r="R613" s="2"/>
      <c r="S613" s="2"/>
      <c r="T613" s="2"/>
      <c r="U613" s="4"/>
      <c r="V613" s="6"/>
      <c r="W613" s="6"/>
      <c r="X613" s="1"/>
      <c r="Y613" s="1"/>
      <c r="Z613" s="5"/>
      <c r="AA613" s="5"/>
      <c r="AB613" s="2"/>
      <c r="AC613" s="2"/>
      <c r="AD613" s="1"/>
      <c r="AE613" s="1"/>
      <c r="AF613" s="2"/>
      <c r="AG613" s="2"/>
      <c r="AH613" s="2"/>
      <c r="AI613" s="2"/>
      <c r="AJ613" s="1"/>
      <c r="AK613" s="1"/>
      <c r="AL613" s="1"/>
      <c r="AM613" s="1"/>
      <c r="AN613" s="1"/>
      <c r="AO613" s="1"/>
      <c r="AP613" s="1"/>
      <c r="AQ613" s="1"/>
    </row>
    <row r="614" spans="1:43" x14ac:dyDescent="0.2">
      <c r="A614" s="2"/>
      <c r="B614" s="2"/>
      <c r="C614" s="2"/>
      <c r="D614" s="3"/>
      <c r="E614" s="3"/>
      <c r="F614" s="3"/>
      <c r="G614" s="3"/>
      <c r="H614" s="3"/>
      <c r="I614" s="2"/>
      <c r="J614" s="2"/>
      <c r="K614" s="2"/>
      <c r="L614" s="2"/>
      <c r="M614" s="4"/>
      <c r="N614" s="2"/>
      <c r="O614" s="2"/>
      <c r="P614" s="2"/>
      <c r="Q614" s="2"/>
      <c r="R614" s="2"/>
      <c r="S614" s="2"/>
      <c r="T614" s="2"/>
      <c r="U614" s="4"/>
      <c r="V614" s="6"/>
      <c r="W614" s="6"/>
      <c r="X614" s="1"/>
      <c r="Y614" s="1"/>
      <c r="Z614" s="5"/>
      <c r="AA614" s="5"/>
      <c r="AB614" s="2"/>
      <c r="AC614" s="2"/>
      <c r="AD614" s="1"/>
      <c r="AE614" s="1"/>
      <c r="AF614" s="2"/>
      <c r="AG614" s="2"/>
      <c r="AH614" s="2"/>
      <c r="AI614" s="2"/>
      <c r="AJ614" s="1"/>
      <c r="AK614" s="1"/>
      <c r="AL614" s="1"/>
      <c r="AM614" s="1"/>
      <c r="AN614" s="1"/>
      <c r="AO614" s="1"/>
      <c r="AP614" s="1"/>
      <c r="AQ614" s="1"/>
    </row>
    <row r="615" spans="1:43" x14ac:dyDescent="0.2">
      <c r="A615" s="2"/>
      <c r="B615" s="2"/>
      <c r="C615" s="2"/>
      <c r="D615" s="3"/>
      <c r="E615" s="3"/>
      <c r="F615" s="3"/>
      <c r="G615" s="3"/>
      <c r="H615" s="3"/>
      <c r="I615" s="2"/>
      <c r="J615" s="2"/>
      <c r="K615" s="2"/>
      <c r="L615" s="2"/>
      <c r="M615" s="4"/>
      <c r="N615" s="2"/>
      <c r="O615" s="2"/>
      <c r="P615" s="2"/>
      <c r="Q615" s="2"/>
      <c r="R615" s="2"/>
      <c r="S615" s="2"/>
      <c r="T615" s="2"/>
      <c r="U615" s="4"/>
      <c r="V615" s="6"/>
      <c r="W615" s="6"/>
      <c r="X615" s="1"/>
      <c r="Y615" s="1"/>
      <c r="Z615" s="5"/>
      <c r="AA615" s="5"/>
      <c r="AB615" s="2"/>
      <c r="AC615" s="2"/>
      <c r="AD615" s="1"/>
      <c r="AE615" s="1"/>
      <c r="AF615" s="2"/>
      <c r="AG615" s="2"/>
      <c r="AH615" s="2"/>
      <c r="AI615" s="2"/>
      <c r="AJ615" s="1"/>
      <c r="AK615" s="1"/>
      <c r="AL615" s="1"/>
      <c r="AM615" s="1"/>
      <c r="AN615" s="1"/>
      <c r="AO615" s="1"/>
      <c r="AP615" s="1"/>
      <c r="AQ615" s="1"/>
    </row>
    <row r="616" spans="1:43" x14ac:dyDescent="0.2">
      <c r="A616" s="2"/>
      <c r="B616" s="2"/>
      <c r="C616" s="2"/>
      <c r="D616" s="3"/>
      <c r="E616" s="3"/>
      <c r="F616" s="3"/>
      <c r="G616" s="3"/>
      <c r="H616" s="3"/>
      <c r="I616" s="2"/>
      <c r="J616" s="2"/>
      <c r="K616" s="2"/>
      <c r="L616" s="2"/>
      <c r="M616" s="4"/>
      <c r="N616" s="2"/>
      <c r="O616" s="2"/>
      <c r="P616" s="2"/>
      <c r="Q616" s="2"/>
      <c r="R616" s="2"/>
      <c r="S616" s="2"/>
      <c r="T616" s="2"/>
      <c r="U616" s="4"/>
      <c r="V616" s="6"/>
      <c r="W616" s="6"/>
      <c r="X616" s="1"/>
      <c r="Y616" s="1"/>
      <c r="Z616" s="5"/>
      <c r="AA616" s="5"/>
      <c r="AB616" s="2"/>
      <c r="AC616" s="2"/>
      <c r="AD616" s="1"/>
      <c r="AE616" s="1"/>
      <c r="AF616" s="2"/>
      <c r="AG616" s="2"/>
      <c r="AH616" s="2"/>
      <c r="AI616" s="2"/>
      <c r="AJ616" s="1"/>
      <c r="AK616" s="1"/>
      <c r="AL616" s="1"/>
      <c r="AM616" s="1"/>
      <c r="AN616" s="1"/>
      <c r="AO616" s="1"/>
      <c r="AP616" s="1"/>
      <c r="AQ616" s="1"/>
    </row>
    <row r="617" spans="1:43" x14ac:dyDescent="0.2">
      <c r="A617" s="2"/>
      <c r="B617" s="2"/>
      <c r="C617" s="2"/>
      <c r="D617" s="3"/>
      <c r="E617" s="3"/>
      <c r="F617" s="3"/>
      <c r="G617" s="3"/>
      <c r="H617" s="3"/>
      <c r="I617" s="2"/>
      <c r="J617" s="2"/>
      <c r="K617" s="2"/>
      <c r="L617" s="2"/>
      <c r="M617" s="4"/>
      <c r="N617" s="2"/>
      <c r="O617" s="2"/>
      <c r="P617" s="2"/>
      <c r="Q617" s="2"/>
      <c r="R617" s="2"/>
      <c r="S617" s="2"/>
      <c r="T617" s="2"/>
      <c r="U617" s="4"/>
      <c r="V617" s="6"/>
      <c r="W617" s="6"/>
      <c r="X617" s="1"/>
      <c r="Y617" s="1"/>
      <c r="Z617" s="5"/>
      <c r="AA617" s="5"/>
      <c r="AB617" s="2"/>
      <c r="AC617" s="2"/>
      <c r="AD617" s="1"/>
      <c r="AE617" s="1"/>
      <c r="AF617" s="2"/>
      <c r="AG617" s="2"/>
      <c r="AH617" s="2"/>
      <c r="AI617" s="2"/>
      <c r="AJ617" s="1"/>
      <c r="AK617" s="1"/>
      <c r="AL617" s="1"/>
      <c r="AM617" s="1"/>
      <c r="AN617" s="1"/>
      <c r="AO617" s="1"/>
      <c r="AP617" s="1"/>
      <c r="AQ617" s="1"/>
    </row>
    <row r="618" spans="1:43" x14ac:dyDescent="0.2">
      <c r="A618" s="2"/>
      <c r="B618" s="2"/>
      <c r="C618" s="2"/>
      <c r="D618" s="3"/>
      <c r="E618" s="3"/>
      <c r="F618" s="3"/>
      <c r="G618" s="3"/>
      <c r="H618" s="3"/>
      <c r="I618" s="2"/>
      <c r="J618" s="2"/>
      <c r="K618" s="2"/>
      <c r="L618" s="2"/>
      <c r="M618" s="4"/>
      <c r="N618" s="2"/>
      <c r="O618" s="2"/>
      <c r="P618" s="2"/>
      <c r="Q618" s="2"/>
      <c r="R618" s="2"/>
      <c r="S618" s="2"/>
      <c r="T618" s="2"/>
      <c r="U618" s="4"/>
      <c r="V618" s="6"/>
      <c r="W618" s="6"/>
      <c r="X618" s="1"/>
      <c r="Y618" s="1"/>
      <c r="Z618" s="5"/>
      <c r="AA618" s="5"/>
      <c r="AB618" s="2"/>
      <c r="AC618" s="2"/>
      <c r="AD618" s="1"/>
      <c r="AE618" s="1"/>
      <c r="AF618" s="2"/>
      <c r="AG618" s="2"/>
      <c r="AH618" s="2"/>
      <c r="AI618" s="2"/>
      <c r="AJ618" s="1"/>
      <c r="AK618" s="1"/>
      <c r="AL618" s="1"/>
      <c r="AM618" s="1"/>
      <c r="AN618" s="1"/>
      <c r="AO618" s="1"/>
      <c r="AP618" s="1"/>
      <c r="AQ618" s="1"/>
    </row>
    <row r="619" spans="1:43" x14ac:dyDescent="0.2">
      <c r="A619" s="2"/>
      <c r="B619" s="2"/>
      <c r="C619" s="2"/>
      <c r="D619" s="3"/>
      <c r="E619" s="3"/>
      <c r="F619" s="3"/>
      <c r="G619" s="3"/>
      <c r="H619" s="3"/>
      <c r="I619" s="2"/>
      <c r="J619" s="2"/>
      <c r="K619" s="2"/>
      <c r="L619" s="2"/>
      <c r="M619" s="4"/>
      <c r="N619" s="2"/>
      <c r="O619" s="2"/>
      <c r="P619" s="2"/>
      <c r="Q619" s="2"/>
      <c r="R619" s="2"/>
      <c r="S619" s="2"/>
      <c r="T619" s="2"/>
      <c r="U619" s="4"/>
      <c r="V619" s="6"/>
      <c r="W619" s="6"/>
      <c r="X619" s="1"/>
      <c r="Y619" s="1"/>
      <c r="Z619" s="5"/>
      <c r="AA619" s="5"/>
      <c r="AB619" s="2"/>
      <c r="AC619" s="2"/>
      <c r="AD619" s="1"/>
      <c r="AE619" s="1"/>
      <c r="AF619" s="2"/>
      <c r="AG619" s="2"/>
      <c r="AH619" s="2"/>
      <c r="AI619" s="2"/>
      <c r="AJ619" s="1"/>
      <c r="AK619" s="1"/>
      <c r="AL619" s="1"/>
      <c r="AM619" s="1"/>
      <c r="AN619" s="1"/>
      <c r="AO619" s="1"/>
      <c r="AP619" s="1"/>
      <c r="AQ619" s="1"/>
    </row>
    <row r="620" spans="1:43" x14ac:dyDescent="0.2">
      <c r="A620" s="2"/>
      <c r="B620" s="2"/>
      <c r="C620" s="2"/>
      <c r="D620" s="3"/>
      <c r="E620" s="3"/>
      <c r="F620" s="3"/>
      <c r="G620" s="3"/>
      <c r="H620" s="3"/>
      <c r="I620" s="2"/>
      <c r="J620" s="2"/>
      <c r="K620" s="2"/>
      <c r="L620" s="2"/>
      <c r="M620" s="4"/>
      <c r="N620" s="2"/>
      <c r="O620" s="2"/>
      <c r="P620" s="2"/>
      <c r="Q620" s="2"/>
      <c r="R620" s="2"/>
      <c r="S620" s="2"/>
      <c r="T620" s="2"/>
      <c r="U620" s="4"/>
      <c r="V620" s="6"/>
      <c r="W620" s="6"/>
      <c r="X620" s="1"/>
      <c r="Y620" s="1"/>
      <c r="Z620" s="5"/>
      <c r="AA620" s="5"/>
      <c r="AB620" s="2"/>
      <c r="AC620" s="2"/>
      <c r="AD620" s="1"/>
      <c r="AE620" s="1"/>
      <c r="AF620" s="2"/>
      <c r="AG620" s="2"/>
      <c r="AH620" s="2"/>
      <c r="AI620" s="2"/>
      <c r="AJ620" s="1"/>
      <c r="AK620" s="1"/>
      <c r="AL620" s="1"/>
      <c r="AM620" s="1"/>
      <c r="AN620" s="1"/>
      <c r="AO620" s="1"/>
      <c r="AP620" s="1"/>
      <c r="AQ620" s="1"/>
    </row>
    <row r="621" spans="1:43" x14ac:dyDescent="0.2">
      <c r="A621" s="2"/>
      <c r="B621" s="2"/>
      <c r="C621" s="2"/>
      <c r="D621" s="3"/>
      <c r="E621" s="3"/>
      <c r="F621" s="3"/>
      <c r="G621" s="3"/>
      <c r="H621" s="3"/>
      <c r="I621" s="2"/>
      <c r="J621" s="2"/>
      <c r="K621" s="2"/>
      <c r="L621" s="2"/>
      <c r="M621" s="4"/>
      <c r="N621" s="2"/>
      <c r="O621" s="2"/>
      <c r="P621" s="2"/>
      <c r="Q621" s="2"/>
      <c r="R621" s="2"/>
      <c r="S621" s="2"/>
      <c r="T621" s="2"/>
      <c r="U621" s="4"/>
      <c r="V621" s="6"/>
      <c r="W621" s="6"/>
      <c r="X621" s="1"/>
      <c r="Y621" s="1"/>
      <c r="Z621" s="5"/>
      <c r="AA621" s="5"/>
      <c r="AB621" s="2"/>
      <c r="AC621" s="2"/>
      <c r="AD621" s="1"/>
      <c r="AE621" s="1"/>
      <c r="AF621" s="2"/>
      <c r="AG621" s="2"/>
      <c r="AH621" s="2"/>
      <c r="AI621" s="2"/>
      <c r="AJ621" s="1"/>
      <c r="AK621" s="1"/>
      <c r="AL621" s="1"/>
      <c r="AM621" s="1"/>
      <c r="AN621" s="1"/>
      <c r="AO621" s="1"/>
      <c r="AP621" s="1"/>
      <c r="AQ621" s="1"/>
    </row>
    <row r="622" spans="1:43" x14ac:dyDescent="0.2">
      <c r="A622" s="2"/>
      <c r="B622" s="2"/>
      <c r="C622" s="2"/>
      <c r="D622" s="3"/>
      <c r="E622" s="3"/>
      <c r="F622" s="3"/>
      <c r="G622" s="3"/>
      <c r="H622" s="3"/>
      <c r="I622" s="2"/>
      <c r="J622" s="2"/>
      <c r="K622" s="2"/>
      <c r="L622" s="2"/>
      <c r="M622" s="4"/>
      <c r="N622" s="2"/>
      <c r="O622" s="2"/>
      <c r="P622" s="2"/>
      <c r="Q622" s="2"/>
      <c r="R622" s="2"/>
      <c r="S622" s="2"/>
      <c r="T622" s="2"/>
      <c r="U622" s="4"/>
      <c r="V622" s="6"/>
      <c r="W622" s="6"/>
      <c r="X622" s="1"/>
      <c r="Y622" s="1"/>
      <c r="Z622" s="5"/>
      <c r="AA622" s="5"/>
      <c r="AB622" s="2"/>
      <c r="AC622" s="2"/>
      <c r="AD622" s="1"/>
      <c r="AE622" s="1"/>
      <c r="AF622" s="2"/>
      <c r="AG622" s="2"/>
      <c r="AH622" s="2"/>
      <c r="AI622" s="2"/>
      <c r="AJ622" s="1"/>
      <c r="AK622" s="1"/>
      <c r="AL622" s="1"/>
      <c r="AM622" s="1"/>
      <c r="AN622" s="1"/>
      <c r="AO622" s="1"/>
      <c r="AP622" s="1"/>
      <c r="AQ622" s="1"/>
    </row>
    <row r="623" spans="1:43" x14ac:dyDescent="0.2">
      <c r="A623" s="2"/>
      <c r="B623" s="2"/>
      <c r="C623" s="2"/>
      <c r="D623" s="3"/>
      <c r="E623" s="3"/>
      <c r="F623" s="3"/>
      <c r="G623" s="3"/>
      <c r="H623" s="3"/>
      <c r="I623" s="2"/>
      <c r="J623" s="2"/>
      <c r="K623" s="2"/>
      <c r="L623" s="2"/>
      <c r="M623" s="4"/>
      <c r="N623" s="2"/>
      <c r="O623" s="2"/>
      <c r="P623" s="2"/>
      <c r="Q623" s="2"/>
      <c r="R623" s="2"/>
      <c r="S623" s="2"/>
      <c r="T623" s="2"/>
      <c r="U623" s="4"/>
      <c r="V623" s="6"/>
      <c r="W623" s="6"/>
      <c r="X623" s="1"/>
      <c r="Y623" s="1"/>
      <c r="Z623" s="5"/>
      <c r="AA623" s="5"/>
      <c r="AB623" s="2"/>
      <c r="AC623" s="2"/>
      <c r="AD623" s="1"/>
      <c r="AE623" s="1"/>
      <c r="AF623" s="2"/>
      <c r="AG623" s="2"/>
      <c r="AH623" s="2"/>
      <c r="AI623" s="2"/>
      <c r="AJ623" s="1"/>
      <c r="AK623" s="1"/>
      <c r="AL623" s="1"/>
      <c r="AM623" s="1"/>
      <c r="AN623" s="1"/>
      <c r="AO623" s="1"/>
      <c r="AP623" s="1"/>
      <c r="AQ623" s="1"/>
    </row>
    <row r="624" spans="1:43" x14ac:dyDescent="0.2">
      <c r="A624" s="2"/>
      <c r="B624" s="2"/>
      <c r="C624" s="2"/>
      <c r="D624" s="3"/>
      <c r="E624" s="3"/>
      <c r="F624" s="3"/>
      <c r="G624" s="3"/>
      <c r="H624" s="3"/>
      <c r="I624" s="2"/>
      <c r="J624" s="2"/>
      <c r="K624" s="2"/>
      <c r="L624" s="2"/>
      <c r="M624" s="4"/>
      <c r="N624" s="2"/>
      <c r="O624" s="2"/>
      <c r="P624" s="2"/>
      <c r="Q624" s="2"/>
      <c r="R624" s="2"/>
      <c r="S624" s="2"/>
      <c r="T624" s="2"/>
      <c r="U624" s="4"/>
      <c r="V624" s="6"/>
      <c r="W624" s="6"/>
      <c r="X624" s="1"/>
      <c r="Y624" s="1"/>
      <c r="Z624" s="5"/>
      <c r="AA624" s="5"/>
      <c r="AB624" s="2"/>
      <c r="AC624" s="2"/>
      <c r="AD624" s="1"/>
      <c r="AE624" s="1"/>
      <c r="AF624" s="2"/>
      <c r="AG624" s="2"/>
      <c r="AH624" s="2"/>
      <c r="AI624" s="2"/>
      <c r="AJ624" s="1"/>
      <c r="AK624" s="1"/>
      <c r="AL624" s="1"/>
      <c r="AM624" s="1"/>
      <c r="AN624" s="1"/>
      <c r="AO624" s="1"/>
      <c r="AP624" s="1"/>
      <c r="AQ624" s="1"/>
    </row>
    <row r="625" spans="1:43" x14ac:dyDescent="0.2">
      <c r="A625" s="2"/>
      <c r="B625" s="2"/>
      <c r="C625" s="2"/>
      <c r="D625" s="3"/>
      <c r="E625" s="3"/>
      <c r="F625" s="3"/>
      <c r="G625" s="3"/>
      <c r="H625" s="3"/>
      <c r="I625" s="2"/>
      <c r="J625" s="2"/>
      <c r="K625" s="2"/>
      <c r="L625" s="2"/>
      <c r="M625" s="4"/>
      <c r="N625" s="2"/>
      <c r="O625" s="2"/>
      <c r="P625" s="2"/>
      <c r="Q625" s="2"/>
      <c r="R625" s="2"/>
      <c r="S625" s="2"/>
      <c r="T625" s="2"/>
      <c r="U625" s="4"/>
      <c r="V625" s="6"/>
      <c r="W625" s="6"/>
      <c r="X625" s="1"/>
      <c r="Y625" s="1"/>
      <c r="Z625" s="5"/>
      <c r="AA625" s="5"/>
      <c r="AB625" s="2"/>
      <c r="AC625" s="2"/>
      <c r="AD625" s="1"/>
      <c r="AE625" s="1"/>
      <c r="AF625" s="2"/>
      <c r="AG625" s="2"/>
      <c r="AH625" s="2"/>
      <c r="AI625" s="2"/>
      <c r="AJ625" s="1"/>
      <c r="AK625" s="1"/>
      <c r="AL625" s="1"/>
      <c r="AM625" s="1"/>
      <c r="AN625" s="1"/>
      <c r="AO625" s="1"/>
      <c r="AP625" s="1"/>
      <c r="AQ625" s="1"/>
    </row>
    <row r="626" spans="1:43" x14ac:dyDescent="0.2">
      <c r="A626" s="2"/>
      <c r="B626" s="2"/>
      <c r="C626" s="2"/>
      <c r="D626" s="3"/>
      <c r="E626" s="3"/>
      <c r="F626" s="3"/>
      <c r="G626" s="3"/>
      <c r="H626" s="3"/>
      <c r="I626" s="2"/>
      <c r="J626" s="2"/>
      <c r="K626" s="2"/>
      <c r="L626" s="2"/>
      <c r="M626" s="4"/>
      <c r="N626" s="2"/>
      <c r="O626" s="2"/>
      <c r="P626" s="2"/>
      <c r="Q626" s="2"/>
      <c r="R626" s="2"/>
      <c r="S626" s="2"/>
      <c r="T626" s="2"/>
      <c r="U626" s="4"/>
      <c r="V626" s="6"/>
      <c r="W626" s="6"/>
      <c r="X626" s="1"/>
      <c r="Y626" s="1"/>
      <c r="Z626" s="5"/>
      <c r="AA626" s="5"/>
      <c r="AB626" s="2"/>
      <c r="AC626" s="2"/>
      <c r="AD626" s="1"/>
      <c r="AE626" s="1"/>
      <c r="AF626" s="2"/>
      <c r="AG626" s="2"/>
      <c r="AH626" s="2"/>
      <c r="AI626" s="2"/>
      <c r="AJ626" s="1"/>
      <c r="AK626" s="1"/>
      <c r="AL626" s="1"/>
      <c r="AM626" s="1"/>
      <c r="AN626" s="1"/>
      <c r="AO626" s="1"/>
      <c r="AP626" s="1"/>
      <c r="AQ626" s="1"/>
    </row>
    <row r="627" spans="1:43" x14ac:dyDescent="0.2">
      <c r="A627" s="2"/>
      <c r="B627" s="2"/>
      <c r="C627" s="2"/>
      <c r="D627" s="3"/>
      <c r="E627" s="3"/>
      <c r="F627" s="3"/>
      <c r="G627" s="3"/>
      <c r="H627" s="3"/>
      <c r="I627" s="2"/>
      <c r="J627" s="2"/>
      <c r="K627" s="2"/>
      <c r="L627" s="2"/>
      <c r="M627" s="4"/>
      <c r="N627" s="2"/>
      <c r="O627" s="2"/>
      <c r="P627" s="2"/>
      <c r="Q627" s="2"/>
      <c r="R627" s="2"/>
      <c r="S627" s="2"/>
      <c r="T627" s="2"/>
      <c r="U627" s="4"/>
      <c r="V627" s="6"/>
      <c r="W627" s="6"/>
      <c r="X627" s="1"/>
      <c r="Y627" s="1"/>
      <c r="Z627" s="5"/>
      <c r="AA627" s="5"/>
      <c r="AB627" s="2"/>
      <c r="AC627" s="2"/>
      <c r="AD627" s="1"/>
      <c r="AE627" s="1"/>
      <c r="AF627" s="2"/>
      <c r="AG627" s="2"/>
      <c r="AH627" s="2"/>
      <c r="AI627" s="2"/>
      <c r="AJ627" s="1"/>
      <c r="AK627" s="1"/>
      <c r="AL627" s="1"/>
      <c r="AM627" s="1"/>
      <c r="AN627" s="1"/>
      <c r="AO627" s="1"/>
      <c r="AP627" s="1"/>
      <c r="AQ627" s="1"/>
    </row>
    <row r="628" spans="1:43" x14ac:dyDescent="0.2">
      <c r="A628" s="2"/>
      <c r="B628" s="2"/>
      <c r="C628" s="2"/>
      <c r="D628" s="3"/>
      <c r="E628" s="3"/>
      <c r="F628" s="3"/>
      <c r="G628" s="3"/>
      <c r="H628" s="3"/>
      <c r="I628" s="2"/>
      <c r="J628" s="2"/>
      <c r="K628" s="2"/>
      <c r="L628" s="2"/>
      <c r="M628" s="4"/>
      <c r="N628" s="2"/>
      <c r="O628" s="2"/>
      <c r="P628" s="2"/>
      <c r="Q628" s="2"/>
      <c r="R628" s="2"/>
      <c r="S628" s="2"/>
      <c r="T628" s="2"/>
      <c r="U628" s="4"/>
      <c r="V628" s="6"/>
      <c r="W628" s="6"/>
      <c r="X628" s="1"/>
      <c r="Y628" s="1"/>
      <c r="Z628" s="5"/>
      <c r="AA628" s="5"/>
      <c r="AB628" s="2"/>
      <c r="AC628" s="2"/>
      <c r="AD628" s="1"/>
      <c r="AE628" s="1"/>
      <c r="AF628" s="2"/>
      <c r="AG628" s="2"/>
      <c r="AH628" s="2"/>
      <c r="AI628" s="2"/>
      <c r="AJ628" s="1"/>
      <c r="AK628" s="1"/>
      <c r="AL628" s="1"/>
      <c r="AM628" s="1"/>
      <c r="AN628" s="1"/>
      <c r="AO628" s="1"/>
      <c r="AP628" s="1"/>
      <c r="AQ628" s="1"/>
    </row>
    <row r="629" spans="1:43" x14ac:dyDescent="0.2">
      <c r="A629" s="2"/>
      <c r="B629" s="2"/>
      <c r="C629" s="2"/>
      <c r="D629" s="3"/>
      <c r="E629" s="3"/>
      <c r="F629" s="3"/>
      <c r="G629" s="3"/>
      <c r="H629" s="3"/>
      <c r="I629" s="2"/>
      <c r="J629" s="2"/>
      <c r="K629" s="2"/>
      <c r="L629" s="2"/>
      <c r="M629" s="4"/>
      <c r="N629" s="2"/>
      <c r="O629" s="2"/>
      <c r="P629" s="2"/>
      <c r="Q629" s="2"/>
      <c r="R629" s="2"/>
      <c r="S629" s="2"/>
      <c r="T629" s="2"/>
      <c r="U629" s="4"/>
      <c r="V629" s="6"/>
      <c r="W629" s="6"/>
      <c r="X629" s="1"/>
      <c r="Y629" s="1"/>
      <c r="Z629" s="5"/>
      <c r="AA629" s="5"/>
      <c r="AB629" s="2"/>
      <c r="AC629" s="2"/>
      <c r="AD629" s="1"/>
      <c r="AE629" s="1"/>
      <c r="AF629" s="2"/>
      <c r="AG629" s="2"/>
      <c r="AH629" s="2"/>
      <c r="AI629" s="2"/>
      <c r="AJ629" s="1"/>
      <c r="AK629" s="1"/>
      <c r="AL629" s="1"/>
      <c r="AM629" s="1"/>
      <c r="AN629" s="1"/>
      <c r="AO629" s="1"/>
      <c r="AP629" s="1"/>
      <c r="AQ629" s="1"/>
    </row>
    <row r="630" spans="1:43" x14ac:dyDescent="0.2">
      <c r="A630" s="2"/>
      <c r="B630" s="2"/>
      <c r="C630" s="2"/>
      <c r="D630" s="3"/>
      <c r="E630" s="3"/>
      <c r="F630" s="3"/>
      <c r="G630" s="3"/>
      <c r="H630" s="3"/>
      <c r="I630" s="2"/>
      <c r="J630" s="2"/>
      <c r="K630" s="2"/>
      <c r="L630" s="2"/>
      <c r="M630" s="4"/>
      <c r="N630" s="2"/>
      <c r="O630" s="2"/>
      <c r="P630" s="2"/>
      <c r="Q630" s="2"/>
      <c r="R630" s="2"/>
      <c r="S630" s="2"/>
      <c r="T630" s="2"/>
      <c r="U630" s="4"/>
      <c r="V630" s="6"/>
      <c r="W630" s="6"/>
      <c r="X630" s="1"/>
      <c r="Y630" s="1"/>
      <c r="Z630" s="5"/>
      <c r="AA630" s="5"/>
      <c r="AB630" s="2"/>
      <c r="AC630" s="2"/>
      <c r="AD630" s="1"/>
      <c r="AE630" s="1"/>
      <c r="AF630" s="2"/>
      <c r="AG630" s="2"/>
      <c r="AH630" s="2"/>
      <c r="AI630" s="2"/>
      <c r="AJ630" s="1"/>
      <c r="AK630" s="1"/>
      <c r="AL630" s="1"/>
      <c r="AM630" s="1"/>
      <c r="AN630" s="1"/>
      <c r="AO630" s="1"/>
      <c r="AP630" s="1"/>
      <c r="AQ630" s="1"/>
    </row>
    <row r="631" spans="1:43" x14ac:dyDescent="0.2">
      <c r="A631" s="2"/>
      <c r="B631" s="2"/>
      <c r="C631" s="2"/>
      <c r="D631" s="3"/>
      <c r="E631" s="3"/>
      <c r="F631" s="3"/>
      <c r="G631" s="3"/>
      <c r="H631" s="3"/>
      <c r="I631" s="2"/>
      <c r="J631" s="2"/>
      <c r="K631" s="2"/>
      <c r="L631" s="2"/>
      <c r="M631" s="4"/>
      <c r="N631" s="2"/>
      <c r="O631" s="2"/>
      <c r="P631" s="2"/>
      <c r="Q631" s="2"/>
      <c r="R631" s="2"/>
      <c r="S631" s="2"/>
      <c r="T631" s="2"/>
      <c r="U631" s="4"/>
      <c r="V631" s="6"/>
      <c r="W631" s="6"/>
      <c r="X631" s="1"/>
      <c r="Y631" s="1"/>
      <c r="Z631" s="5"/>
      <c r="AA631" s="5"/>
      <c r="AB631" s="2"/>
      <c r="AC631" s="2"/>
      <c r="AD631" s="1"/>
      <c r="AE631" s="1"/>
      <c r="AF631" s="2"/>
      <c r="AG631" s="2"/>
      <c r="AH631" s="2"/>
      <c r="AI631" s="2"/>
      <c r="AJ631" s="1"/>
      <c r="AK631" s="1"/>
      <c r="AL631" s="1"/>
      <c r="AM631" s="1"/>
      <c r="AN631" s="1"/>
      <c r="AO631" s="1"/>
      <c r="AP631" s="1"/>
      <c r="AQ631" s="1"/>
    </row>
    <row r="632" spans="1:43" x14ac:dyDescent="0.2">
      <c r="A632" s="2"/>
      <c r="B632" s="2"/>
      <c r="C632" s="2"/>
      <c r="D632" s="3"/>
      <c r="E632" s="3"/>
      <c r="F632" s="3"/>
      <c r="G632" s="3"/>
      <c r="H632" s="3"/>
      <c r="I632" s="2"/>
      <c r="J632" s="2"/>
      <c r="K632" s="2"/>
      <c r="L632" s="2"/>
      <c r="M632" s="4"/>
      <c r="N632" s="2"/>
      <c r="O632" s="2"/>
      <c r="P632" s="2"/>
      <c r="Q632" s="2"/>
      <c r="R632" s="2"/>
      <c r="S632" s="2"/>
      <c r="T632" s="2"/>
      <c r="U632" s="4"/>
      <c r="V632" s="6"/>
      <c r="W632" s="6"/>
      <c r="X632" s="1"/>
      <c r="Y632" s="1"/>
      <c r="Z632" s="5"/>
      <c r="AA632" s="5"/>
      <c r="AB632" s="2"/>
      <c r="AC632" s="2"/>
      <c r="AD632" s="1"/>
      <c r="AE632" s="1"/>
      <c r="AF632" s="2"/>
      <c r="AG632" s="2"/>
      <c r="AH632" s="2"/>
      <c r="AI632" s="2"/>
      <c r="AJ632" s="1"/>
      <c r="AK632" s="1"/>
      <c r="AL632" s="1"/>
      <c r="AM632" s="1"/>
      <c r="AN632" s="1"/>
      <c r="AO632" s="1"/>
      <c r="AP632" s="1"/>
      <c r="AQ632" s="1"/>
    </row>
    <row r="633" spans="1:43" x14ac:dyDescent="0.2">
      <c r="A633" s="2"/>
      <c r="B633" s="2"/>
      <c r="C633" s="2"/>
      <c r="D633" s="3"/>
      <c r="E633" s="3"/>
      <c r="F633" s="3"/>
      <c r="G633" s="3"/>
      <c r="H633" s="3"/>
      <c r="I633" s="2"/>
      <c r="J633" s="2"/>
      <c r="K633" s="2"/>
      <c r="L633" s="2"/>
      <c r="M633" s="4"/>
      <c r="N633" s="2"/>
      <c r="O633" s="2"/>
      <c r="P633" s="2"/>
      <c r="Q633" s="2"/>
      <c r="R633" s="2"/>
      <c r="S633" s="2"/>
      <c r="T633" s="2"/>
      <c r="U633" s="4"/>
      <c r="V633" s="6"/>
      <c r="W633" s="6"/>
      <c r="X633" s="1"/>
      <c r="Y633" s="1"/>
      <c r="Z633" s="5"/>
      <c r="AA633" s="5"/>
      <c r="AB633" s="2"/>
      <c r="AC633" s="2"/>
      <c r="AD633" s="1"/>
      <c r="AE633" s="1"/>
      <c r="AF633" s="2"/>
      <c r="AG633" s="2"/>
      <c r="AH633" s="2"/>
      <c r="AI633" s="2"/>
      <c r="AJ633" s="1"/>
      <c r="AK633" s="1"/>
      <c r="AL633" s="1"/>
      <c r="AM633" s="1"/>
      <c r="AN633" s="1"/>
      <c r="AO633" s="1"/>
      <c r="AP633" s="1"/>
      <c r="AQ633" s="1"/>
    </row>
    <row r="634" spans="1:43" x14ac:dyDescent="0.2">
      <c r="A634" s="2"/>
      <c r="B634" s="2"/>
      <c r="C634" s="2"/>
      <c r="D634" s="3"/>
      <c r="E634" s="3"/>
      <c r="F634" s="3"/>
      <c r="G634" s="3"/>
      <c r="H634" s="3"/>
      <c r="I634" s="2"/>
      <c r="J634" s="2"/>
      <c r="K634" s="2"/>
      <c r="L634" s="2"/>
      <c r="M634" s="4"/>
      <c r="N634" s="2"/>
      <c r="O634" s="2"/>
      <c r="P634" s="2"/>
      <c r="Q634" s="2"/>
      <c r="R634" s="2"/>
      <c r="S634" s="2"/>
      <c r="T634" s="2"/>
      <c r="U634" s="4"/>
      <c r="V634" s="6"/>
      <c r="W634" s="6"/>
      <c r="X634" s="1"/>
      <c r="Y634" s="1"/>
      <c r="Z634" s="5"/>
      <c r="AA634" s="5"/>
      <c r="AB634" s="2"/>
      <c r="AC634" s="2"/>
      <c r="AD634" s="1"/>
      <c r="AE634" s="1"/>
      <c r="AF634" s="2"/>
      <c r="AG634" s="2"/>
      <c r="AH634" s="2"/>
      <c r="AI634" s="2"/>
      <c r="AJ634" s="1"/>
      <c r="AK634" s="1"/>
      <c r="AL634" s="1"/>
      <c r="AM634" s="1"/>
      <c r="AN634" s="1"/>
      <c r="AO634" s="1"/>
      <c r="AP634" s="1"/>
      <c r="AQ634" s="1"/>
    </row>
    <row r="635" spans="1:43" x14ac:dyDescent="0.2">
      <c r="A635" s="2"/>
      <c r="B635" s="2"/>
      <c r="C635" s="2"/>
      <c r="D635" s="3"/>
      <c r="E635" s="3"/>
      <c r="F635" s="3"/>
      <c r="G635" s="3"/>
      <c r="H635" s="3"/>
      <c r="I635" s="2"/>
      <c r="J635" s="2"/>
      <c r="K635" s="2"/>
      <c r="L635" s="2"/>
      <c r="M635" s="4"/>
      <c r="N635" s="2"/>
      <c r="O635" s="2"/>
      <c r="P635" s="2"/>
      <c r="Q635" s="2"/>
      <c r="R635" s="2"/>
      <c r="S635" s="2"/>
      <c r="T635" s="2"/>
      <c r="U635" s="4"/>
      <c r="V635" s="6"/>
      <c r="W635" s="6"/>
      <c r="X635" s="1"/>
      <c r="Y635" s="1"/>
      <c r="Z635" s="5"/>
      <c r="AA635" s="5"/>
      <c r="AB635" s="2"/>
      <c r="AC635" s="2"/>
      <c r="AD635" s="1"/>
      <c r="AE635" s="1"/>
      <c r="AF635" s="2"/>
      <c r="AG635" s="2"/>
      <c r="AH635" s="2"/>
      <c r="AI635" s="2"/>
      <c r="AJ635" s="1"/>
      <c r="AK635" s="1"/>
      <c r="AL635" s="1"/>
      <c r="AM635" s="1"/>
      <c r="AN635" s="1"/>
      <c r="AO635" s="1"/>
      <c r="AP635" s="1"/>
      <c r="AQ635" s="1"/>
    </row>
    <row r="636" spans="1:43" x14ac:dyDescent="0.2">
      <c r="A636" s="2"/>
      <c r="B636" s="2"/>
      <c r="C636" s="2"/>
      <c r="D636" s="3"/>
      <c r="E636" s="3"/>
      <c r="F636" s="3"/>
      <c r="G636" s="3"/>
      <c r="H636" s="3"/>
      <c r="I636" s="2"/>
      <c r="J636" s="2"/>
      <c r="K636" s="2"/>
      <c r="L636" s="2"/>
      <c r="M636" s="4"/>
      <c r="N636" s="2"/>
      <c r="O636" s="2"/>
      <c r="P636" s="2"/>
      <c r="Q636" s="2"/>
      <c r="R636" s="2"/>
      <c r="S636" s="2"/>
      <c r="T636" s="2"/>
      <c r="U636" s="4"/>
      <c r="V636" s="6"/>
      <c r="W636" s="6"/>
      <c r="X636" s="1"/>
      <c r="Y636" s="1"/>
      <c r="Z636" s="5"/>
      <c r="AA636" s="5"/>
      <c r="AB636" s="2"/>
      <c r="AC636" s="2"/>
      <c r="AD636" s="1"/>
      <c r="AE636" s="1"/>
      <c r="AF636" s="2"/>
      <c r="AG636" s="2"/>
      <c r="AH636" s="2"/>
      <c r="AI636" s="2"/>
      <c r="AJ636" s="1"/>
      <c r="AK636" s="1"/>
      <c r="AL636" s="1"/>
      <c r="AM636" s="1"/>
      <c r="AN636" s="1"/>
      <c r="AO636" s="1"/>
      <c r="AP636" s="1"/>
      <c r="AQ636" s="1"/>
    </row>
    <row r="637" spans="1:43" x14ac:dyDescent="0.2">
      <c r="A637" s="2"/>
      <c r="B637" s="2"/>
      <c r="C637" s="2"/>
      <c r="D637" s="3"/>
      <c r="E637" s="3"/>
      <c r="F637" s="3"/>
      <c r="G637" s="3"/>
      <c r="H637" s="3"/>
      <c r="I637" s="2"/>
      <c r="J637" s="2"/>
      <c r="K637" s="2"/>
      <c r="L637" s="2"/>
      <c r="M637" s="4"/>
      <c r="N637" s="2"/>
      <c r="O637" s="2"/>
      <c r="P637" s="2"/>
      <c r="Q637" s="2"/>
      <c r="R637" s="2"/>
      <c r="S637" s="2"/>
      <c r="T637" s="2"/>
      <c r="U637" s="4"/>
      <c r="V637" s="6"/>
      <c r="W637" s="6"/>
      <c r="X637" s="1"/>
      <c r="Y637" s="1"/>
      <c r="Z637" s="5"/>
      <c r="AA637" s="5"/>
      <c r="AB637" s="2"/>
      <c r="AC637" s="2"/>
      <c r="AD637" s="1"/>
      <c r="AE637" s="1"/>
      <c r="AF637" s="2"/>
      <c r="AG637" s="2"/>
      <c r="AH637" s="2"/>
      <c r="AI637" s="2"/>
      <c r="AJ637" s="1"/>
      <c r="AK637" s="1"/>
      <c r="AL637" s="1"/>
      <c r="AM637" s="1"/>
      <c r="AN637" s="1"/>
      <c r="AO637" s="1"/>
      <c r="AP637" s="1"/>
      <c r="AQ637" s="1"/>
    </row>
    <row r="638" spans="1:43" x14ac:dyDescent="0.2">
      <c r="A638" s="2"/>
      <c r="B638" s="2"/>
      <c r="C638" s="2"/>
      <c r="D638" s="3"/>
      <c r="E638" s="3"/>
      <c r="F638" s="3"/>
      <c r="G638" s="3"/>
      <c r="H638" s="3"/>
      <c r="I638" s="2"/>
      <c r="J638" s="2"/>
      <c r="K638" s="2"/>
      <c r="L638" s="2"/>
      <c r="M638" s="4"/>
      <c r="N638" s="2"/>
      <c r="O638" s="2"/>
      <c r="P638" s="2"/>
      <c r="Q638" s="2"/>
      <c r="R638" s="2"/>
      <c r="S638" s="2"/>
      <c r="T638" s="2"/>
      <c r="U638" s="4"/>
      <c r="V638" s="6"/>
      <c r="W638" s="6"/>
      <c r="X638" s="1"/>
      <c r="Y638" s="1"/>
      <c r="Z638" s="5"/>
      <c r="AA638" s="5"/>
      <c r="AB638" s="2"/>
      <c r="AC638" s="2"/>
      <c r="AD638" s="1"/>
      <c r="AE638" s="1"/>
      <c r="AF638" s="2"/>
      <c r="AG638" s="2"/>
      <c r="AH638" s="2"/>
      <c r="AI638" s="2"/>
      <c r="AJ638" s="1"/>
      <c r="AK638" s="1"/>
      <c r="AL638" s="1"/>
      <c r="AM638" s="1"/>
      <c r="AN638" s="1"/>
      <c r="AO638" s="1"/>
      <c r="AP638" s="1"/>
      <c r="AQ638" s="1"/>
    </row>
    <row r="639" spans="1:43" x14ac:dyDescent="0.2">
      <c r="A639" s="2"/>
      <c r="B639" s="2"/>
      <c r="C639" s="2"/>
      <c r="D639" s="3"/>
      <c r="E639" s="3"/>
      <c r="F639" s="3"/>
      <c r="G639" s="3"/>
      <c r="H639" s="3"/>
      <c r="I639" s="2"/>
      <c r="J639" s="2"/>
      <c r="K639" s="2"/>
      <c r="L639" s="2"/>
      <c r="M639" s="4"/>
      <c r="N639" s="2"/>
      <c r="O639" s="2"/>
      <c r="P639" s="2"/>
      <c r="Q639" s="2"/>
      <c r="R639" s="2"/>
      <c r="S639" s="2"/>
      <c r="T639" s="2"/>
      <c r="U639" s="4"/>
      <c r="V639" s="6"/>
      <c r="W639" s="6"/>
      <c r="X639" s="1"/>
      <c r="Y639" s="1"/>
      <c r="Z639" s="5"/>
      <c r="AA639" s="5"/>
      <c r="AB639" s="2"/>
      <c r="AC639" s="2"/>
      <c r="AD639" s="1"/>
      <c r="AE639" s="1"/>
      <c r="AF639" s="2"/>
      <c r="AG639" s="2"/>
      <c r="AH639" s="2"/>
      <c r="AI639" s="2"/>
      <c r="AJ639" s="1"/>
      <c r="AK639" s="1"/>
      <c r="AL639" s="1"/>
      <c r="AM639" s="1"/>
      <c r="AN639" s="1"/>
      <c r="AO639" s="1"/>
      <c r="AP639" s="1"/>
      <c r="AQ639" s="1"/>
    </row>
    <row r="640" spans="1:43" x14ac:dyDescent="0.2">
      <c r="A640" s="2"/>
      <c r="B640" s="2"/>
      <c r="C640" s="2"/>
      <c r="D640" s="3"/>
      <c r="E640" s="3"/>
      <c r="F640" s="3"/>
      <c r="G640" s="3"/>
      <c r="H640" s="3"/>
      <c r="I640" s="2"/>
      <c r="J640" s="2"/>
      <c r="K640" s="2"/>
      <c r="L640" s="2"/>
      <c r="M640" s="4"/>
      <c r="N640" s="2"/>
      <c r="O640" s="2"/>
      <c r="P640" s="2"/>
      <c r="Q640" s="2"/>
      <c r="R640" s="2"/>
      <c r="S640" s="2"/>
      <c r="T640" s="2"/>
      <c r="U640" s="4"/>
      <c r="V640" s="6"/>
      <c r="W640" s="6"/>
      <c r="X640" s="1"/>
      <c r="Y640" s="1"/>
      <c r="Z640" s="5"/>
      <c r="AA640" s="5"/>
      <c r="AB640" s="2"/>
      <c r="AC640" s="2"/>
      <c r="AD640" s="1"/>
      <c r="AE640" s="1"/>
      <c r="AF640" s="2"/>
      <c r="AG640" s="2"/>
      <c r="AH640" s="2"/>
      <c r="AI640" s="2"/>
      <c r="AJ640" s="1"/>
      <c r="AK640" s="1"/>
      <c r="AL640" s="1"/>
      <c r="AM640" s="1"/>
      <c r="AN640" s="1"/>
      <c r="AO640" s="1"/>
      <c r="AP640" s="1"/>
      <c r="AQ640" s="1"/>
    </row>
    <row r="641" spans="1:43" x14ac:dyDescent="0.2">
      <c r="A641" s="2"/>
      <c r="B641" s="2"/>
      <c r="C641" s="2"/>
      <c r="D641" s="3"/>
      <c r="E641" s="3"/>
      <c r="F641" s="3"/>
      <c r="G641" s="3"/>
      <c r="H641" s="3"/>
      <c r="I641" s="2"/>
      <c r="J641" s="2"/>
      <c r="K641" s="2"/>
      <c r="L641" s="2"/>
      <c r="M641" s="4"/>
      <c r="N641" s="2"/>
      <c r="O641" s="2"/>
      <c r="P641" s="2"/>
      <c r="Q641" s="2"/>
      <c r="R641" s="2"/>
      <c r="S641" s="2"/>
      <c r="T641" s="2"/>
      <c r="U641" s="4"/>
      <c r="V641" s="6"/>
      <c r="W641" s="6"/>
      <c r="X641" s="1"/>
      <c r="Y641" s="1"/>
      <c r="Z641" s="5"/>
      <c r="AA641" s="5"/>
      <c r="AB641" s="2"/>
      <c r="AC641" s="2"/>
      <c r="AD641" s="1"/>
      <c r="AE641" s="1"/>
      <c r="AF641" s="2"/>
      <c r="AG641" s="2"/>
      <c r="AH641" s="2"/>
      <c r="AI641" s="2"/>
      <c r="AJ641" s="1"/>
      <c r="AK641" s="1"/>
      <c r="AL641" s="1"/>
      <c r="AM641" s="1"/>
      <c r="AN641" s="1"/>
      <c r="AO641" s="1"/>
      <c r="AP641" s="1"/>
      <c r="AQ641" s="1"/>
    </row>
    <row r="642" spans="1:43" x14ac:dyDescent="0.2">
      <c r="A642" s="2"/>
      <c r="B642" s="2"/>
      <c r="C642" s="2"/>
      <c r="D642" s="3"/>
      <c r="E642" s="3"/>
      <c r="F642" s="3"/>
      <c r="G642" s="3"/>
      <c r="H642" s="3"/>
      <c r="I642" s="2"/>
      <c r="J642" s="2"/>
      <c r="K642" s="2"/>
      <c r="L642" s="2"/>
      <c r="M642" s="4"/>
      <c r="N642" s="2"/>
      <c r="O642" s="2"/>
      <c r="P642" s="2"/>
      <c r="Q642" s="2"/>
      <c r="R642" s="2"/>
      <c r="S642" s="2"/>
      <c r="T642" s="2"/>
      <c r="U642" s="4"/>
      <c r="V642" s="6"/>
      <c r="W642" s="6"/>
      <c r="X642" s="1"/>
      <c r="Y642" s="1"/>
      <c r="Z642" s="5"/>
      <c r="AA642" s="5"/>
      <c r="AB642" s="2"/>
      <c r="AC642" s="2"/>
      <c r="AD642" s="1"/>
      <c r="AE642" s="1"/>
      <c r="AF642" s="2"/>
      <c r="AG642" s="2"/>
      <c r="AH642" s="2"/>
      <c r="AI642" s="2"/>
      <c r="AJ642" s="1"/>
      <c r="AK642" s="1"/>
      <c r="AL642" s="1"/>
      <c r="AM642" s="1"/>
      <c r="AN642" s="1"/>
      <c r="AO642" s="1"/>
      <c r="AP642" s="1"/>
      <c r="AQ642" s="1"/>
    </row>
    <row r="643" spans="1:43" x14ac:dyDescent="0.2">
      <c r="A643" s="2"/>
      <c r="B643" s="2"/>
      <c r="C643" s="2"/>
      <c r="D643" s="3"/>
      <c r="E643" s="3"/>
      <c r="F643" s="3"/>
      <c r="G643" s="3"/>
      <c r="H643" s="3"/>
      <c r="I643" s="2"/>
      <c r="J643" s="2"/>
      <c r="K643" s="2"/>
      <c r="L643" s="2"/>
      <c r="M643" s="4"/>
      <c r="N643" s="2"/>
      <c r="O643" s="2"/>
      <c r="P643" s="2"/>
      <c r="Q643" s="2"/>
      <c r="R643" s="2"/>
      <c r="S643" s="2"/>
      <c r="T643" s="2"/>
      <c r="U643" s="4"/>
      <c r="V643" s="6"/>
      <c r="W643" s="6"/>
      <c r="X643" s="1"/>
      <c r="Y643" s="1"/>
      <c r="Z643" s="5"/>
      <c r="AA643" s="5"/>
      <c r="AB643" s="2"/>
      <c r="AC643" s="2"/>
      <c r="AD643" s="1"/>
      <c r="AE643" s="1"/>
      <c r="AF643" s="2"/>
      <c r="AG643" s="2"/>
      <c r="AH643" s="2"/>
      <c r="AI643" s="2"/>
      <c r="AJ643" s="1"/>
      <c r="AK643" s="1"/>
      <c r="AL643" s="1"/>
      <c r="AM643" s="1"/>
      <c r="AN643" s="1"/>
      <c r="AO643" s="1"/>
      <c r="AP643" s="1"/>
      <c r="AQ643" s="1"/>
    </row>
    <row r="644" spans="1:43" x14ac:dyDescent="0.2">
      <c r="A644" s="2"/>
      <c r="B644" s="2"/>
      <c r="C644" s="2"/>
      <c r="D644" s="3"/>
      <c r="E644" s="3"/>
      <c r="F644" s="3"/>
      <c r="G644" s="3"/>
      <c r="H644" s="3"/>
      <c r="I644" s="2"/>
      <c r="J644" s="2"/>
      <c r="K644" s="2"/>
      <c r="L644" s="2"/>
      <c r="M644" s="4"/>
      <c r="N644" s="2"/>
      <c r="O644" s="2"/>
      <c r="P644" s="2"/>
      <c r="Q644" s="2"/>
      <c r="R644" s="2"/>
      <c r="S644" s="2"/>
      <c r="T644" s="2"/>
      <c r="U644" s="4"/>
      <c r="V644" s="6"/>
      <c r="W644" s="6"/>
      <c r="X644" s="1"/>
      <c r="Y644" s="1"/>
      <c r="Z644" s="5"/>
      <c r="AA644" s="5"/>
      <c r="AB644" s="2"/>
      <c r="AC644" s="2"/>
      <c r="AD644" s="1"/>
      <c r="AE644" s="1"/>
      <c r="AF644" s="2"/>
      <c r="AG644" s="2"/>
      <c r="AH644" s="2"/>
      <c r="AI644" s="2"/>
      <c r="AJ644" s="1"/>
      <c r="AK644" s="1"/>
      <c r="AL644" s="1"/>
      <c r="AM644" s="1"/>
      <c r="AN644" s="1"/>
      <c r="AO644" s="1"/>
      <c r="AP644" s="1"/>
      <c r="AQ644" s="1"/>
    </row>
    <row r="645" spans="1:43" x14ac:dyDescent="0.2">
      <c r="A645" s="2"/>
      <c r="B645" s="2"/>
      <c r="C645" s="2"/>
      <c r="D645" s="3"/>
      <c r="E645" s="3"/>
      <c r="F645" s="3"/>
      <c r="G645" s="3"/>
      <c r="H645" s="3"/>
      <c r="I645" s="2"/>
      <c r="J645" s="2"/>
      <c r="K645" s="2"/>
      <c r="L645" s="2"/>
      <c r="M645" s="4"/>
      <c r="N645" s="2"/>
      <c r="O645" s="2"/>
      <c r="P645" s="2"/>
      <c r="Q645" s="2"/>
      <c r="R645" s="2"/>
      <c r="S645" s="2"/>
      <c r="T645" s="2"/>
      <c r="U645" s="4"/>
      <c r="V645" s="6"/>
      <c r="W645" s="6"/>
      <c r="X645" s="1"/>
      <c r="Y645" s="1"/>
      <c r="Z645" s="5"/>
      <c r="AA645" s="5"/>
      <c r="AB645" s="2"/>
      <c r="AC645" s="2"/>
      <c r="AD645" s="1"/>
      <c r="AE645" s="1"/>
      <c r="AF645" s="2"/>
      <c r="AG645" s="2"/>
      <c r="AH645" s="2"/>
      <c r="AI645" s="2"/>
      <c r="AJ645" s="1"/>
      <c r="AK645" s="1"/>
      <c r="AL645" s="1"/>
      <c r="AM645" s="1"/>
      <c r="AN645" s="1"/>
      <c r="AO645" s="1"/>
      <c r="AP645" s="1"/>
      <c r="AQ645" s="1"/>
    </row>
    <row r="646" spans="1:43" x14ac:dyDescent="0.2">
      <c r="A646" s="2"/>
      <c r="B646" s="2"/>
      <c r="C646" s="2"/>
      <c r="D646" s="3"/>
      <c r="E646" s="3"/>
      <c r="F646" s="3"/>
      <c r="G646" s="3"/>
      <c r="H646" s="3"/>
      <c r="I646" s="2"/>
      <c r="J646" s="2"/>
      <c r="K646" s="2"/>
      <c r="L646" s="2"/>
      <c r="M646" s="4"/>
      <c r="N646" s="2"/>
      <c r="O646" s="2"/>
      <c r="P646" s="2"/>
      <c r="Q646" s="2"/>
      <c r="R646" s="2"/>
      <c r="S646" s="2"/>
      <c r="T646" s="2"/>
      <c r="U646" s="4"/>
      <c r="V646" s="6"/>
      <c r="W646" s="6"/>
      <c r="X646" s="1"/>
      <c r="Y646" s="1"/>
      <c r="Z646" s="5"/>
      <c r="AA646" s="5"/>
      <c r="AB646" s="2"/>
      <c r="AC646" s="2"/>
      <c r="AD646" s="1"/>
      <c r="AE646" s="1"/>
      <c r="AF646" s="2"/>
      <c r="AG646" s="2"/>
      <c r="AH646" s="2"/>
      <c r="AI646" s="2"/>
      <c r="AJ646" s="1"/>
      <c r="AK646" s="1"/>
      <c r="AL646" s="1"/>
      <c r="AM646" s="1"/>
      <c r="AN646" s="1"/>
      <c r="AO646" s="1"/>
      <c r="AP646" s="1"/>
      <c r="AQ646" s="1"/>
    </row>
    <row r="647" spans="1:43" x14ac:dyDescent="0.2">
      <c r="A647" s="2"/>
      <c r="B647" s="2"/>
      <c r="C647" s="2"/>
      <c r="D647" s="3"/>
      <c r="E647" s="3"/>
      <c r="F647" s="3"/>
      <c r="G647" s="3"/>
      <c r="H647" s="3"/>
      <c r="I647" s="2"/>
      <c r="J647" s="2"/>
      <c r="K647" s="2"/>
      <c r="L647" s="2"/>
      <c r="M647" s="4"/>
      <c r="N647" s="2"/>
      <c r="O647" s="2"/>
      <c r="P647" s="2"/>
      <c r="Q647" s="2"/>
      <c r="R647" s="2"/>
      <c r="S647" s="2"/>
      <c r="T647" s="2"/>
      <c r="U647" s="4"/>
      <c r="V647" s="6"/>
      <c r="W647" s="6"/>
      <c r="X647" s="1"/>
      <c r="Y647" s="1"/>
      <c r="Z647" s="5"/>
      <c r="AA647" s="5"/>
      <c r="AB647" s="2"/>
      <c r="AC647" s="2"/>
      <c r="AD647" s="1"/>
      <c r="AE647" s="1"/>
      <c r="AF647" s="2"/>
      <c r="AG647" s="2"/>
      <c r="AH647" s="2"/>
      <c r="AI647" s="2"/>
      <c r="AJ647" s="1"/>
      <c r="AK647" s="1"/>
      <c r="AL647" s="1"/>
      <c r="AM647" s="1"/>
      <c r="AN647" s="1"/>
      <c r="AO647" s="1"/>
      <c r="AP647" s="1"/>
      <c r="AQ647" s="1"/>
    </row>
    <row r="648" spans="1:43" x14ac:dyDescent="0.2">
      <c r="A648" s="2"/>
      <c r="B648" s="2"/>
      <c r="C648" s="2"/>
      <c r="D648" s="3"/>
      <c r="E648" s="3"/>
      <c r="F648" s="3"/>
      <c r="G648" s="3"/>
      <c r="H648" s="3"/>
      <c r="I648" s="2"/>
      <c r="J648" s="2"/>
      <c r="K648" s="2"/>
      <c r="L648" s="2"/>
      <c r="M648" s="4"/>
      <c r="N648" s="2"/>
      <c r="O648" s="2"/>
      <c r="P648" s="2"/>
      <c r="Q648" s="2"/>
      <c r="R648" s="2"/>
      <c r="S648" s="2"/>
      <c r="T648" s="2"/>
      <c r="U648" s="4"/>
      <c r="V648" s="6"/>
      <c r="W648" s="6"/>
      <c r="X648" s="1"/>
      <c r="Y648" s="1"/>
      <c r="Z648" s="5"/>
      <c r="AA648" s="5"/>
      <c r="AB648" s="2"/>
      <c r="AC648" s="2"/>
      <c r="AD648" s="1"/>
      <c r="AE648" s="1"/>
      <c r="AF648" s="2"/>
      <c r="AG648" s="2"/>
      <c r="AH648" s="2"/>
      <c r="AI648" s="2"/>
      <c r="AJ648" s="1"/>
      <c r="AK648" s="1"/>
      <c r="AL648" s="1"/>
      <c r="AM648" s="1"/>
      <c r="AN648" s="1"/>
      <c r="AO648" s="1"/>
      <c r="AP648" s="1"/>
      <c r="AQ648" s="1"/>
    </row>
    <row r="649" spans="1:43" x14ac:dyDescent="0.2">
      <c r="A649" s="2"/>
      <c r="B649" s="2"/>
      <c r="C649" s="2"/>
      <c r="D649" s="3"/>
      <c r="E649" s="3"/>
      <c r="F649" s="3"/>
      <c r="G649" s="3"/>
      <c r="H649" s="3"/>
      <c r="I649" s="2"/>
      <c r="J649" s="2"/>
      <c r="K649" s="2"/>
      <c r="L649" s="2"/>
      <c r="M649" s="4"/>
      <c r="N649" s="2"/>
      <c r="O649" s="2"/>
      <c r="P649" s="2"/>
      <c r="Q649" s="2"/>
      <c r="R649" s="2"/>
      <c r="S649" s="2"/>
      <c r="T649" s="2"/>
      <c r="U649" s="4"/>
      <c r="V649" s="6"/>
      <c r="W649" s="6"/>
      <c r="X649" s="1"/>
      <c r="Y649" s="1"/>
      <c r="Z649" s="5"/>
      <c r="AA649" s="5"/>
      <c r="AB649" s="2"/>
      <c r="AC649" s="2"/>
      <c r="AD649" s="1"/>
      <c r="AE649" s="1"/>
      <c r="AF649" s="2"/>
      <c r="AG649" s="2"/>
      <c r="AH649" s="2"/>
      <c r="AI649" s="2"/>
      <c r="AJ649" s="1"/>
      <c r="AK649" s="1"/>
      <c r="AL649" s="1"/>
      <c r="AM649" s="1"/>
      <c r="AN649" s="1"/>
      <c r="AO649" s="1"/>
      <c r="AP649" s="1"/>
      <c r="AQ649" s="1"/>
    </row>
    <row r="650" spans="1:43" x14ac:dyDescent="0.2">
      <c r="A650" s="2"/>
      <c r="B650" s="2"/>
      <c r="C650" s="2"/>
      <c r="D650" s="3"/>
      <c r="E650" s="3"/>
      <c r="F650" s="3"/>
      <c r="G650" s="3"/>
      <c r="H650" s="3"/>
      <c r="I650" s="2"/>
      <c r="J650" s="2"/>
      <c r="K650" s="2"/>
      <c r="L650" s="2"/>
      <c r="M650" s="4"/>
      <c r="N650" s="2"/>
      <c r="O650" s="2"/>
      <c r="P650" s="2"/>
      <c r="Q650" s="2"/>
      <c r="R650" s="2"/>
      <c r="S650" s="2"/>
      <c r="T650" s="2"/>
      <c r="U650" s="4"/>
      <c r="V650" s="6"/>
      <c r="W650" s="6"/>
      <c r="X650" s="1"/>
      <c r="Y650" s="1"/>
      <c r="Z650" s="5"/>
      <c r="AA650" s="5"/>
      <c r="AB650" s="2"/>
      <c r="AC650" s="2"/>
      <c r="AD650" s="1"/>
      <c r="AE650" s="1"/>
      <c r="AF650" s="2"/>
      <c r="AG650" s="2"/>
      <c r="AH650" s="2"/>
      <c r="AI650" s="2"/>
      <c r="AJ650" s="1"/>
      <c r="AK650" s="1"/>
      <c r="AL650" s="1"/>
      <c r="AM650" s="1"/>
      <c r="AN650" s="1"/>
      <c r="AO650" s="1"/>
      <c r="AP650" s="1"/>
      <c r="AQ650" s="1"/>
    </row>
    <row r="651" spans="1:43" x14ac:dyDescent="0.2">
      <c r="A651" s="2"/>
      <c r="B651" s="2"/>
      <c r="C651" s="2"/>
      <c r="D651" s="3"/>
      <c r="E651" s="3"/>
      <c r="F651" s="3"/>
      <c r="G651" s="3"/>
      <c r="H651" s="3"/>
      <c r="I651" s="2"/>
      <c r="J651" s="2"/>
      <c r="K651" s="2"/>
      <c r="L651" s="2"/>
      <c r="M651" s="4"/>
      <c r="N651" s="2"/>
      <c r="O651" s="2"/>
      <c r="P651" s="2"/>
      <c r="Q651" s="2"/>
      <c r="R651" s="2"/>
      <c r="S651" s="2"/>
      <c r="T651" s="2"/>
      <c r="U651" s="4"/>
      <c r="V651" s="6"/>
      <c r="W651" s="6"/>
      <c r="X651" s="1"/>
      <c r="Y651" s="1"/>
      <c r="Z651" s="5"/>
      <c r="AA651" s="5"/>
      <c r="AB651" s="2"/>
      <c r="AC651" s="2"/>
      <c r="AD651" s="1"/>
      <c r="AE651" s="1"/>
      <c r="AF651" s="2"/>
      <c r="AG651" s="2"/>
      <c r="AH651" s="2"/>
      <c r="AI651" s="2"/>
      <c r="AJ651" s="1"/>
      <c r="AK651" s="1"/>
      <c r="AL651" s="1"/>
      <c r="AM651" s="1"/>
      <c r="AN651" s="1"/>
      <c r="AO651" s="1"/>
      <c r="AP651" s="1"/>
      <c r="AQ651" s="1"/>
    </row>
    <row r="652" spans="1:43" x14ac:dyDescent="0.2">
      <c r="A652" s="2"/>
      <c r="B652" s="2"/>
      <c r="C652" s="2"/>
      <c r="D652" s="3"/>
      <c r="E652" s="3"/>
      <c r="F652" s="3"/>
      <c r="G652" s="3"/>
      <c r="H652" s="3"/>
      <c r="I652" s="2"/>
      <c r="J652" s="2"/>
      <c r="K652" s="2"/>
      <c r="L652" s="2"/>
      <c r="M652" s="4"/>
      <c r="N652" s="2"/>
      <c r="O652" s="2"/>
      <c r="P652" s="2"/>
      <c r="Q652" s="2"/>
      <c r="R652" s="2"/>
      <c r="S652" s="2"/>
      <c r="T652" s="2"/>
      <c r="U652" s="4"/>
      <c r="V652" s="6"/>
      <c r="W652" s="6"/>
      <c r="X652" s="1"/>
      <c r="Y652" s="1"/>
      <c r="Z652" s="5"/>
      <c r="AA652" s="5"/>
      <c r="AB652" s="2"/>
      <c r="AC652" s="2"/>
      <c r="AD652" s="1"/>
      <c r="AE652" s="1"/>
      <c r="AF652" s="2"/>
      <c r="AG652" s="2"/>
      <c r="AH652" s="2"/>
      <c r="AI652" s="2"/>
      <c r="AJ652" s="1"/>
      <c r="AK652" s="1"/>
      <c r="AL652" s="1"/>
      <c r="AM652" s="1"/>
      <c r="AN652" s="1"/>
      <c r="AO652" s="1"/>
      <c r="AP652" s="1"/>
      <c r="AQ652" s="1"/>
    </row>
    <row r="653" spans="1:43" x14ac:dyDescent="0.2">
      <c r="A653" s="2"/>
      <c r="B653" s="2"/>
      <c r="C653" s="2"/>
      <c r="D653" s="3"/>
      <c r="E653" s="3"/>
      <c r="F653" s="3"/>
      <c r="G653" s="3"/>
      <c r="H653" s="3"/>
      <c r="I653" s="2"/>
      <c r="J653" s="2"/>
      <c r="K653" s="2"/>
      <c r="L653" s="2"/>
      <c r="M653" s="4"/>
      <c r="N653" s="2"/>
      <c r="O653" s="2"/>
      <c r="P653" s="2"/>
      <c r="Q653" s="2"/>
      <c r="R653" s="2"/>
      <c r="S653" s="2"/>
      <c r="T653" s="2"/>
      <c r="U653" s="4"/>
      <c r="V653" s="6"/>
      <c r="W653" s="6"/>
      <c r="X653" s="1"/>
      <c r="Y653" s="1"/>
      <c r="Z653" s="5"/>
      <c r="AA653" s="5"/>
      <c r="AB653" s="2"/>
      <c r="AC653" s="2"/>
      <c r="AD653" s="1"/>
      <c r="AE653" s="1"/>
      <c r="AF653" s="2"/>
      <c r="AG653" s="2"/>
      <c r="AH653" s="2"/>
      <c r="AI653" s="2"/>
      <c r="AJ653" s="1"/>
      <c r="AK653" s="1"/>
      <c r="AL653" s="1"/>
      <c r="AM653" s="1"/>
      <c r="AN653" s="1"/>
      <c r="AO653" s="1"/>
      <c r="AP653" s="1"/>
      <c r="AQ653" s="1"/>
    </row>
    <row r="654" spans="1:43" x14ac:dyDescent="0.2">
      <c r="A654" s="2"/>
      <c r="B654" s="2"/>
      <c r="C654" s="2"/>
      <c r="D654" s="3"/>
      <c r="E654" s="3"/>
      <c r="F654" s="3"/>
      <c r="G654" s="3"/>
      <c r="H654" s="3"/>
      <c r="I654" s="2"/>
      <c r="J654" s="2"/>
      <c r="K654" s="2"/>
      <c r="L654" s="2"/>
      <c r="M654" s="4"/>
      <c r="N654" s="2"/>
      <c r="O654" s="2"/>
      <c r="P654" s="2"/>
      <c r="Q654" s="2"/>
      <c r="R654" s="2"/>
      <c r="S654" s="2"/>
      <c r="T654" s="2"/>
      <c r="U654" s="4"/>
      <c r="V654" s="6"/>
      <c r="W654" s="6"/>
      <c r="X654" s="1"/>
      <c r="Y654" s="1"/>
      <c r="Z654" s="5"/>
      <c r="AA654" s="5"/>
      <c r="AB654" s="2"/>
      <c r="AC654" s="2"/>
      <c r="AD654" s="1"/>
      <c r="AE654" s="1"/>
      <c r="AF654" s="2"/>
      <c r="AG654" s="2"/>
      <c r="AH654" s="2"/>
      <c r="AI654" s="2"/>
      <c r="AJ654" s="1"/>
      <c r="AK654" s="1"/>
      <c r="AL654" s="1"/>
      <c r="AM654" s="1"/>
      <c r="AN654" s="1"/>
      <c r="AO654" s="1"/>
      <c r="AP654" s="1"/>
      <c r="AQ654" s="1"/>
    </row>
    <row r="655" spans="1:43" x14ac:dyDescent="0.2">
      <c r="A655" s="2"/>
      <c r="B655" s="2"/>
      <c r="C655" s="2"/>
      <c r="D655" s="3"/>
      <c r="E655" s="3"/>
      <c r="F655" s="3"/>
      <c r="G655" s="3"/>
      <c r="H655" s="3"/>
      <c r="I655" s="2"/>
      <c r="J655" s="2"/>
      <c r="K655" s="2"/>
      <c r="L655" s="2"/>
      <c r="M655" s="4"/>
      <c r="N655" s="2"/>
      <c r="O655" s="2"/>
      <c r="P655" s="2"/>
      <c r="Q655" s="2"/>
      <c r="R655" s="2"/>
      <c r="S655" s="2"/>
      <c r="T655" s="2"/>
      <c r="U655" s="4"/>
      <c r="V655" s="6"/>
      <c r="W655" s="6"/>
      <c r="X655" s="1"/>
      <c r="Y655" s="1"/>
      <c r="Z655" s="5"/>
      <c r="AA655" s="5"/>
      <c r="AB655" s="2"/>
      <c r="AC655" s="2"/>
      <c r="AD655" s="1"/>
      <c r="AE655" s="1"/>
      <c r="AF655" s="2"/>
      <c r="AG655" s="2"/>
      <c r="AH655" s="2"/>
      <c r="AI655" s="2"/>
      <c r="AJ655" s="1"/>
      <c r="AK655" s="1"/>
      <c r="AL655" s="1"/>
      <c r="AM655" s="1"/>
      <c r="AN655" s="1"/>
      <c r="AO655" s="1"/>
      <c r="AP655" s="1"/>
      <c r="AQ655" s="1"/>
    </row>
    <row r="656" spans="1:43" x14ac:dyDescent="0.2">
      <c r="A656" s="2"/>
      <c r="B656" s="2"/>
      <c r="C656" s="2"/>
      <c r="D656" s="3"/>
      <c r="E656" s="3"/>
      <c r="F656" s="3"/>
      <c r="G656" s="3"/>
      <c r="H656" s="3"/>
      <c r="I656" s="2"/>
      <c r="J656" s="2"/>
      <c r="K656" s="2"/>
      <c r="L656" s="2"/>
      <c r="M656" s="4"/>
      <c r="N656" s="2"/>
      <c r="O656" s="2"/>
      <c r="P656" s="2"/>
      <c r="Q656" s="2"/>
      <c r="R656" s="2"/>
      <c r="S656" s="2"/>
      <c r="T656" s="2"/>
      <c r="U656" s="4"/>
      <c r="V656" s="6"/>
      <c r="W656" s="6"/>
      <c r="X656" s="1"/>
      <c r="Y656" s="1"/>
      <c r="Z656" s="5"/>
      <c r="AA656" s="5"/>
      <c r="AB656" s="2"/>
      <c r="AC656" s="2"/>
      <c r="AD656" s="1"/>
      <c r="AE656" s="1"/>
      <c r="AF656" s="2"/>
      <c r="AG656" s="2"/>
      <c r="AH656" s="2"/>
      <c r="AI656" s="2"/>
      <c r="AJ656" s="1"/>
      <c r="AK656" s="1"/>
      <c r="AL656" s="1"/>
      <c r="AM656" s="1"/>
      <c r="AN656" s="1"/>
      <c r="AO656" s="1"/>
      <c r="AP656" s="1"/>
      <c r="AQ656" s="1"/>
    </row>
    <row r="657" spans="1:43" x14ac:dyDescent="0.2">
      <c r="A657" s="2"/>
      <c r="B657" s="2"/>
      <c r="C657" s="2"/>
      <c r="D657" s="3"/>
      <c r="E657" s="3"/>
      <c r="F657" s="3"/>
      <c r="G657" s="3"/>
      <c r="H657" s="3"/>
      <c r="I657" s="2"/>
      <c r="J657" s="2"/>
      <c r="K657" s="2"/>
      <c r="L657" s="2"/>
      <c r="M657" s="4"/>
      <c r="N657" s="2"/>
      <c r="O657" s="2"/>
      <c r="P657" s="2"/>
      <c r="Q657" s="2"/>
      <c r="R657" s="2"/>
      <c r="S657" s="2"/>
      <c r="T657" s="2"/>
      <c r="U657" s="4"/>
      <c r="V657" s="6"/>
      <c r="W657" s="6"/>
      <c r="X657" s="1"/>
      <c r="Y657" s="1"/>
      <c r="Z657" s="5"/>
      <c r="AA657" s="5"/>
      <c r="AB657" s="2"/>
      <c r="AC657" s="2"/>
      <c r="AD657" s="1"/>
      <c r="AE657" s="1"/>
      <c r="AF657" s="2"/>
      <c r="AG657" s="2"/>
      <c r="AH657" s="2"/>
      <c r="AI657" s="2"/>
      <c r="AJ657" s="1"/>
      <c r="AK657" s="1"/>
      <c r="AL657" s="1"/>
      <c r="AM657" s="1"/>
      <c r="AN657" s="1"/>
      <c r="AO657" s="1"/>
      <c r="AP657" s="1"/>
      <c r="AQ657" s="1"/>
    </row>
    <row r="658" spans="1:43" x14ac:dyDescent="0.2">
      <c r="A658" s="2"/>
      <c r="B658" s="2"/>
      <c r="C658" s="2"/>
      <c r="D658" s="3"/>
      <c r="E658" s="3"/>
      <c r="F658" s="3"/>
      <c r="G658" s="3"/>
      <c r="H658" s="3"/>
      <c r="I658" s="2"/>
      <c r="J658" s="2"/>
      <c r="K658" s="2"/>
      <c r="L658" s="2"/>
      <c r="M658" s="4"/>
      <c r="N658" s="2"/>
      <c r="O658" s="2"/>
      <c r="P658" s="2"/>
      <c r="Q658" s="2"/>
      <c r="R658" s="2"/>
      <c r="S658" s="2"/>
      <c r="T658" s="2"/>
      <c r="U658" s="4"/>
      <c r="V658" s="6"/>
      <c r="W658" s="6"/>
      <c r="X658" s="1"/>
      <c r="Y658" s="1"/>
      <c r="Z658" s="2"/>
      <c r="AA658" s="2"/>
      <c r="AB658" s="6"/>
      <c r="AC658" s="6"/>
      <c r="AD658" s="6"/>
      <c r="AE658" s="6"/>
      <c r="AF658" s="6"/>
      <c r="AG658" s="2"/>
      <c r="AH658" s="2"/>
      <c r="AI658" s="2"/>
      <c r="AJ658" s="1"/>
      <c r="AK658" s="1"/>
      <c r="AL658" s="1"/>
      <c r="AM658" s="1"/>
      <c r="AN658" s="1"/>
      <c r="AO658" s="1"/>
      <c r="AP658" s="1"/>
      <c r="AQ658" s="1"/>
    </row>
    <row r="659" spans="1:43" x14ac:dyDescent="0.2">
      <c r="A659" s="2"/>
      <c r="B659" s="2"/>
      <c r="C659" s="2"/>
      <c r="D659" s="3"/>
      <c r="E659" s="3"/>
      <c r="F659" s="3"/>
      <c r="G659" s="3"/>
      <c r="H659" s="3"/>
      <c r="I659" s="2"/>
      <c r="J659" s="2"/>
      <c r="K659" s="2"/>
      <c r="L659" s="2"/>
      <c r="M659" s="4"/>
      <c r="N659" s="2"/>
      <c r="O659" s="2"/>
      <c r="P659" s="2"/>
      <c r="Q659" s="2"/>
      <c r="R659" s="2"/>
      <c r="S659" s="2"/>
      <c r="T659" s="2"/>
      <c r="U659" s="4"/>
      <c r="V659" s="6"/>
      <c r="W659" s="6"/>
      <c r="X659" s="1"/>
      <c r="Y659" s="1"/>
      <c r="Z659" s="2"/>
      <c r="AA659" s="2"/>
      <c r="AB659" s="6"/>
      <c r="AC659" s="6"/>
      <c r="AD659" s="6"/>
      <c r="AE659" s="6"/>
      <c r="AF659" s="6"/>
      <c r="AG659" s="2"/>
      <c r="AH659" s="2"/>
      <c r="AI659" s="2"/>
      <c r="AJ659" s="1"/>
      <c r="AK659" s="1"/>
      <c r="AL659" s="1"/>
      <c r="AM659" s="1"/>
      <c r="AN659" s="1"/>
      <c r="AO659" s="1"/>
      <c r="AP659" s="1"/>
      <c r="AQ659" s="1"/>
    </row>
    <row r="660" spans="1:43" x14ac:dyDescent="0.2">
      <c r="A660" s="2"/>
      <c r="B660" s="2"/>
      <c r="C660" s="2"/>
      <c r="D660" s="3"/>
      <c r="E660" s="3"/>
      <c r="F660" s="3"/>
      <c r="G660" s="3"/>
      <c r="H660" s="3"/>
      <c r="I660" s="2"/>
      <c r="J660" s="2"/>
      <c r="K660" s="2"/>
      <c r="L660" s="2"/>
      <c r="M660" s="4"/>
      <c r="N660" s="2"/>
      <c r="O660" s="2"/>
      <c r="P660" s="2"/>
      <c r="Q660" s="2"/>
      <c r="R660" s="2"/>
      <c r="S660" s="2"/>
      <c r="T660" s="2"/>
      <c r="U660" s="4"/>
      <c r="V660" s="6"/>
      <c r="W660" s="6"/>
      <c r="X660" s="1"/>
      <c r="Y660" s="1"/>
      <c r="Z660" s="2"/>
      <c r="AA660" s="2"/>
      <c r="AB660" s="6"/>
      <c r="AC660" s="6"/>
      <c r="AD660" s="6"/>
      <c r="AE660" s="6"/>
      <c r="AF660" s="6"/>
      <c r="AG660" s="2"/>
      <c r="AH660" s="2"/>
      <c r="AI660" s="2"/>
      <c r="AJ660" s="1"/>
      <c r="AK660" s="1"/>
      <c r="AL660" s="1"/>
      <c r="AM660" s="1"/>
      <c r="AN660" s="1"/>
      <c r="AO660" s="1"/>
      <c r="AP660" s="1"/>
      <c r="AQ660" s="1"/>
    </row>
    <row r="661" spans="1:43" x14ac:dyDescent="0.2">
      <c r="A661" s="2"/>
      <c r="B661" s="2"/>
      <c r="C661" s="2"/>
      <c r="D661" s="3"/>
      <c r="E661" s="3"/>
      <c r="F661" s="3"/>
      <c r="G661" s="3"/>
      <c r="H661" s="3"/>
      <c r="I661" s="2"/>
      <c r="J661" s="2"/>
      <c r="K661" s="2"/>
      <c r="L661" s="2"/>
      <c r="M661" s="4"/>
      <c r="N661" s="2"/>
      <c r="O661" s="2"/>
      <c r="P661" s="2"/>
      <c r="Q661" s="2"/>
      <c r="R661" s="2"/>
      <c r="S661" s="2"/>
      <c r="T661" s="2"/>
      <c r="U661" s="4"/>
      <c r="V661" s="6"/>
      <c r="W661" s="6"/>
      <c r="X661" s="1"/>
      <c r="Y661" s="1"/>
      <c r="Z661" s="2"/>
      <c r="AA661" s="2"/>
      <c r="AB661" s="6"/>
      <c r="AC661" s="6"/>
      <c r="AD661" s="6"/>
      <c r="AE661" s="6"/>
      <c r="AF661" s="6"/>
      <c r="AG661" s="2"/>
      <c r="AH661" s="2"/>
      <c r="AI661" s="2"/>
      <c r="AJ661" s="1"/>
      <c r="AK661" s="1"/>
      <c r="AL661" s="1"/>
      <c r="AM661" s="1"/>
      <c r="AN661" s="1"/>
      <c r="AO661" s="1"/>
      <c r="AP661" s="1"/>
      <c r="AQ661" s="1"/>
    </row>
    <row r="662" spans="1:43" x14ac:dyDescent="0.2">
      <c r="A662" s="2"/>
      <c r="B662" s="2"/>
      <c r="C662" s="2"/>
      <c r="D662" s="3"/>
      <c r="E662" s="3"/>
      <c r="F662" s="3"/>
      <c r="G662" s="3"/>
      <c r="H662" s="3"/>
      <c r="I662" s="2"/>
      <c r="J662" s="2"/>
      <c r="K662" s="2"/>
      <c r="L662" s="2"/>
      <c r="M662" s="4"/>
      <c r="N662" s="2"/>
      <c r="O662" s="2"/>
      <c r="P662" s="2"/>
      <c r="Q662" s="2"/>
      <c r="R662" s="2"/>
      <c r="S662" s="2"/>
      <c r="T662" s="2"/>
      <c r="U662" s="4"/>
      <c r="V662" s="6"/>
      <c r="W662" s="6"/>
      <c r="X662" s="1"/>
      <c r="Y662" s="1"/>
      <c r="Z662" s="2"/>
      <c r="AA662" s="2"/>
      <c r="AB662" s="6"/>
      <c r="AC662" s="6"/>
      <c r="AD662" s="6"/>
      <c r="AE662" s="6"/>
      <c r="AF662" s="6"/>
      <c r="AG662" s="2"/>
      <c r="AH662" s="2"/>
      <c r="AI662" s="2"/>
      <c r="AJ662" s="1"/>
      <c r="AK662" s="1"/>
      <c r="AL662" s="1"/>
      <c r="AM662" s="1"/>
      <c r="AN662" s="1"/>
      <c r="AO662" s="1"/>
      <c r="AP662" s="1"/>
      <c r="AQ662" s="1"/>
    </row>
    <row r="663" spans="1:43" x14ac:dyDescent="0.2">
      <c r="A663" s="2"/>
      <c r="B663" s="2"/>
      <c r="C663" s="2"/>
      <c r="D663" s="3"/>
      <c r="E663" s="3"/>
      <c r="F663" s="3"/>
      <c r="G663" s="3"/>
      <c r="H663" s="3"/>
      <c r="I663" s="2"/>
      <c r="J663" s="2"/>
      <c r="K663" s="2"/>
      <c r="L663" s="2"/>
      <c r="M663" s="4"/>
      <c r="N663" s="2"/>
      <c r="O663" s="2"/>
      <c r="P663" s="2"/>
      <c r="Q663" s="2"/>
      <c r="R663" s="2"/>
      <c r="S663" s="2"/>
      <c r="T663" s="2"/>
      <c r="U663" s="4"/>
      <c r="V663" s="6"/>
      <c r="W663" s="6"/>
      <c r="X663" s="1"/>
      <c r="Y663" s="1"/>
      <c r="Z663" s="2"/>
      <c r="AA663" s="2"/>
      <c r="AB663" s="6"/>
      <c r="AC663" s="6"/>
      <c r="AD663" s="6"/>
      <c r="AE663" s="6"/>
      <c r="AF663" s="6"/>
      <c r="AG663" s="2"/>
      <c r="AH663" s="2"/>
      <c r="AI663" s="2"/>
      <c r="AJ663" s="1"/>
      <c r="AK663" s="1"/>
      <c r="AL663" s="1"/>
      <c r="AM663" s="1"/>
      <c r="AN663" s="1"/>
      <c r="AO663" s="1"/>
      <c r="AP663" s="1"/>
      <c r="AQ663" s="1"/>
    </row>
    <row r="664" spans="1:43" x14ac:dyDescent="0.2">
      <c r="A664" s="2"/>
      <c r="B664" s="2"/>
      <c r="C664" s="2"/>
      <c r="D664" s="3"/>
      <c r="E664" s="3"/>
      <c r="F664" s="3"/>
      <c r="G664" s="3"/>
      <c r="H664" s="3"/>
      <c r="I664" s="2"/>
      <c r="J664" s="2"/>
      <c r="K664" s="2"/>
      <c r="L664" s="2"/>
      <c r="M664" s="4"/>
      <c r="N664" s="2"/>
      <c r="O664" s="2"/>
      <c r="P664" s="2"/>
      <c r="Q664" s="2"/>
      <c r="R664" s="2"/>
      <c r="S664" s="2"/>
      <c r="T664" s="2"/>
      <c r="U664" s="4"/>
      <c r="V664" s="6"/>
      <c r="W664" s="6"/>
      <c r="X664" s="1"/>
      <c r="Y664" s="1"/>
      <c r="Z664" s="2"/>
      <c r="AA664" s="2"/>
      <c r="AB664" s="6"/>
      <c r="AC664" s="6"/>
      <c r="AD664" s="6"/>
      <c r="AE664" s="6"/>
      <c r="AF664" s="6"/>
      <c r="AG664" s="2"/>
      <c r="AH664" s="2"/>
      <c r="AI664" s="2"/>
      <c r="AJ664" s="1"/>
      <c r="AK664" s="1"/>
      <c r="AL664" s="1"/>
      <c r="AM664" s="1"/>
      <c r="AN664" s="1"/>
      <c r="AO664" s="1"/>
      <c r="AP664" s="1"/>
      <c r="AQ664" s="1"/>
    </row>
    <row r="665" spans="1:43" x14ac:dyDescent="0.2">
      <c r="A665" s="2"/>
      <c r="B665" s="2"/>
      <c r="C665" s="2"/>
      <c r="D665" s="3"/>
      <c r="E665" s="3"/>
      <c r="F665" s="3"/>
      <c r="G665" s="3"/>
      <c r="H665" s="3"/>
      <c r="I665" s="2"/>
      <c r="J665" s="2"/>
      <c r="K665" s="2"/>
      <c r="L665" s="2"/>
      <c r="M665" s="4"/>
      <c r="N665" s="2"/>
      <c r="O665" s="2"/>
      <c r="P665" s="2"/>
      <c r="Q665" s="2"/>
      <c r="R665" s="2"/>
      <c r="S665" s="2"/>
      <c r="T665" s="2"/>
      <c r="U665" s="4"/>
      <c r="V665" s="6"/>
      <c r="W665" s="6"/>
      <c r="X665" s="1"/>
      <c r="Y665" s="1"/>
      <c r="Z665" s="2"/>
      <c r="AA665" s="2"/>
      <c r="AB665" s="6"/>
      <c r="AC665" s="6"/>
      <c r="AD665" s="6"/>
      <c r="AE665" s="6"/>
      <c r="AF665" s="6"/>
      <c r="AG665" s="2"/>
      <c r="AH665" s="2"/>
      <c r="AI665" s="2"/>
      <c r="AJ665" s="1"/>
      <c r="AK665" s="1"/>
      <c r="AL665" s="1"/>
      <c r="AM665" s="1"/>
      <c r="AN665" s="1"/>
      <c r="AO665" s="1"/>
      <c r="AP665" s="1"/>
      <c r="AQ665" s="1"/>
    </row>
    <row r="666" spans="1:43" x14ac:dyDescent="0.2">
      <c r="A666" s="2"/>
      <c r="B666" s="2"/>
      <c r="C666" s="2"/>
      <c r="D666" s="3"/>
      <c r="E666" s="3"/>
      <c r="F666" s="3"/>
      <c r="G666" s="3"/>
      <c r="H666" s="3"/>
      <c r="I666" s="2"/>
      <c r="J666" s="2"/>
      <c r="K666" s="2"/>
      <c r="L666" s="2"/>
      <c r="M666" s="4"/>
      <c r="N666" s="2"/>
      <c r="O666" s="2"/>
      <c r="P666" s="2"/>
      <c r="Q666" s="2"/>
      <c r="R666" s="2"/>
      <c r="S666" s="2"/>
      <c r="T666" s="2"/>
      <c r="U666" s="4"/>
      <c r="V666" s="6"/>
      <c r="W666" s="6"/>
      <c r="X666" s="1"/>
      <c r="Y666" s="1"/>
      <c r="Z666" s="2"/>
      <c r="AA666" s="2"/>
      <c r="AB666" s="6"/>
      <c r="AC666" s="6"/>
      <c r="AD666" s="6"/>
      <c r="AE666" s="6"/>
      <c r="AF666" s="6"/>
      <c r="AG666" s="2"/>
      <c r="AH666" s="2"/>
      <c r="AI666" s="2"/>
      <c r="AJ666" s="1"/>
      <c r="AK666" s="1"/>
      <c r="AL666" s="1"/>
      <c r="AM666" s="1"/>
      <c r="AN666" s="1"/>
      <c r="AO666" s="1"/>
      <c r="AP666" s="1"/>
      <c r="AQ666" s="1"/>
    </row>
    <row r="667" spans="1:43" x14ac:dyDescent="0.2">
      <c r="A667" s="2"/>
      <c r="B667" s="2"/>
      <c r="C667" s="2"/>
      <c r="D667" s="3"/>
      <c r="E667" s="3"/>
      <c r="F667" s="3"/>
      <c r="G667" s="3"/>
      <c r="H667" s="3"/>
      <c r="I667" s="2"/>
      <c r="J667" s="2"/>
      <c r="K667" s="2"/>
      <c r="L667" s="2"/>
      <c r="M667" s="4"/>
      <c r="N667" s="2"/>
      <c r="O667" s="2"/>
      <c r="P667" s="2"/>
      <c r="Q667" s="2"/>
      <c r="R667" s="2"/>
      <c r="S667" s="2"/>
      <c r="T667" s="2"/>
      <c r="U667" s="4"/>
      <c r="V667" s="6"/>
      <c r="W667" s="6"/>
      <c r="X667" s="1"/>
      <c r="Y667" s="1"/>
      <c r="Z667" s="2"/>
      <c r="AA667" s="2"/>
      <c r="AB667" s="6"/>
      <c r="AC667" s="6"/>
      <c r="AD667" s="6"/>
      <c r="AE667" s="6"/>
      <c r="AF667" s="6"/>
      <c r="AG667" s="2"/>
      <c r="AH667" s="2"/>
      <c r="AI667" s="2"/>
      <c r="AJ667" s="1"/>
      <c r="AK667" s="1"/>
      <c r="AL667" s="1"/>
      <c r="AM667" s="1"/>
      <c r="AN667" s="1"/>
      <c r="AO667" s="1"/>
      <c r="AP667" s="1"/>
      <c r="AQ667" s="1"/>
    </row>
    <row r="668" spans="1:43" x14ac:dyDescent="0.2">
      <c r="A668" s="2"/>
      <c r="B668" s="2"/>
      <c r="C668" s="2"/>
      <c r="D668" s="3"/>
      <c r="E668" s="3"/>
      <c r="F668" s="3"/>
      <c r="G668" s="3"/>
      <c r="H668" s="3"/>
      <c r="I668" s="2"/>
      <c r="J668" s="2"/>
      <c r="K668" s="2"/>
      <c r="L668" s="2"/>
      <c r="M668" s="4"/>
      <c r="N668" s="2"/>
      <c r="O668" s="2"/>
      <c r="P668" s="2"/>
      <c r="Q668" s="2"/>
      <c r="R668" s="2"/>
      <c r="S668" s="2"/>
      <c r="T668" s="2"/>
      <c r="U668" s="4"/>
      <c r="V668" s="6"/>
      <c r="W668" s="6"/>
      <c r="X668" s="1"/>
      <c r="Y668" s="1"/>
      <c r="Z668" s="2"/>
      <c r="AA668" s="2"/>
      <c r="AB668" s="6"/>
      <c r="AC668" s="6"/>
      <c r="AD668" s="6"/>
      <c r="AE668" s="6"/>
      <c r="AF668" s="6"/>
      <c r="AG668" s="2"/>
      <c r="AH668" s="2"/>
      <c r="AI668" s="2"/>
      <c r="AJ668" s="1"/>
      <c r="AK668" s="1"/>
      <c r="AL668" s="1"/>
      <c r="AM668" s="1"/>
      <c r="AN668" s="1"/>
      <c r="AO668" s="1"/>
      <c r="AP668" s="1"/>
      <c r="AQ668" s="1"/>
    </row>
    <row r="669" spans="1:43" x14ac:dyDescent="0.2">
      <c r="A669" s="2"/>
      <c r="B669" s="2"/>
      <c r="C669" s="2"/>
      <c r="D669" s="3"/>
      <c r="E669" s="3"/>
      <c r="F669" s="3"/>
      <c r="G669" s="3"/>
      <c r="H669" s="3"/>
      <c r="I669" s="2"/>
      <c r="J669" s="2"/>
      <c r="K669" s="2"/>
      <c r="L669" s="2"/>
      <c r="M669" s="4"/>
      <c r="N669" s="2"/>
      <c r="O669" s="2"/>
      <c r="P669" s="2"/>
      <c r="Q669" s="2"/>
      <c r="R669" s="2"/>
      <c r="S669" s="2"/>
      <c r="T669" s="2"/>
      <c r="U669" s="4"/>
      <c r="V669" s="6"/>
      <c r="W669" s="6"/>
      <c r="X669" s="1"/>
      <c r="Y669" s="1"/>
      <c r="Z669" s="2"/>
      <c r="AA669" s="2"/>
      <c r="AB669" s="6"/>
      <c r="AC669" s="6"/>
      <c r="AD669" s="6"/>
      <c r="AE669" s="6"/>
      <c r="AF669" s="6"/>
      <c r="AG669" s="2"/>
      <c r="AH669" s="2"/>
      <c r="AI669" s="2"/>
      <c r="AJ669" s="1"/>
      <c r="AK669" s="1"/>
      <c r="AL669" s="1"/>
      <c r="AM669" s="1"/>
      <c r="AN669" s="1"/>
      <c r="AO669" s="1"/>
      <c r="AP669" s="1"/>
      <c r="AQ669" s="1"/>
    </row>
    <row r="670" spans="1:43" x14ac:dyDescent="0.2">
      <c r="A670" s="2"/>
      <c r="B670" s="2"/>
      <c r="C670" s="2"/>
      <c r="D670" s="3"/>
      <c r="E670" s="3"/>
      <c r="F670" s="3"/>
      <c r="G670" s="3"/>
      <c r="H670" s="3"/>
      <c r="I670" s="2"/>
      <c r="J670" s="2"/>
      <c r="K670" s="2"/>
      <c r="L670" s="2"/>
      <c r="M670" s="4"/>
      <c r="N670" s="2"/>
      <c r="O670" s="2"/>
      <c r="P670" s="2"/>
      <c r="Q670" s="2"/>
      <c r="R670" s="2"/>
      <c r="S670" s="2"/>
      <c r="T670" s="2"/>
      <c r="U670" s="4"/>
      <c r="V670" s="6"/>
      <c r="W670" s="6"/>
      <c r="X670" s="1"/>
      <c r="Y670" s="1"/>
      <c r="Z670" s="2"/>
      <c r="AA670" s="2"/>
      <c r="AB670" s="6"/>
      <c r="AC670" s="6"/>
      <c r="AD670" s="6"/>
      <c r="AE670" s="6"/>
      <c r="AF670" s="6"/>
      <c r="AG670" s="2"/>
      <c r="AH670" s="2"/>
      <c r="AI670" s="2"/>
      <c r="AJ670" s="1"/>
      <c r="AK670" s="1"/>
      <c r="AL670" s="1"/>
      <c r="AM670" s="1"/>
      <c r="AN670" s="1"/>
      <c r="AO670" s="1"/>
      <c r="AP670" s="1"/>
      <c r="AQ670" s="1"/>
    </row>
    <row r="671" spans="1:43" x14ac:dyDescent="0.2">
      <c r="A671" s="2"/>
      <c r="B671" s="2"/>
      <c r="C671" s="2"/>
      <c r="D671" s="3"/>
      <c r="E671" s="3"/>
      <c r="F671" s="3"/>
      <c r="G671" s="3"/>
      <c r="H671" s="3"/>
      <c r="I671" s="2"/>
      <c r="J671" s="2"/>
      <c r="K671" s="2"/>
      <c r="L671" s="2"/>
      <c r="M671" s="4"/>
      <c r="N671" s="2"/>
      <c r="O671" s="2"/>
      <c r="P671" s="2"/>
      <c r="Q671" s="2"/>
      <c r="R671" s="2"/>
      <c r="S671" s="2"/>
      <c r="T671" s="2"/>
      <c r="U671" s="4"/>
      <c r="V671" s="6"/>
      <c r="W671" s="6"/>
      <c r="X671" s="1"/>
      <c r="Y671" s="1"/>
      <c r="Z671" s="2"/>
      <c r="AA671" s="2"/>
      <c r="AB671" s="6"/>
      <c r="AC671" s="6"/>
      <c r="AD671" s="6"/>
      <c r="AE671" s="6"/>
      <c r="AF671" s="6"/>
      <c r="AG671" s="2"/>
      <c r="AH671" s="2"/>
      <c r="AI671" s="2"/>
      <c r="AJ671" s="1"/>
      <c r="AK671" s="1"/>
      <c r="AL671" s="1"/>
      <c r="AM671" s="1"/>
      <c r="AN671" s="1"/>
      <c r="AO671" s="1"/>
      <c r="AP671" s="1"/>
      <c r="AQ671" s="1"/>
    </row>
    <row r="672" spans="1:43" x14ac:dyDescent="0.2">
      <c r="A672" s="2"/>
      <c r="B672" s="2"/>
      <c r="C672" s="2"/>
      <c r="D672" s="3"/>
      <c r="E672" s="3"/>
      <c r="F672" s="3"/>
      <c r="G672" s="3"/>
      <c r="H672" s="3"/>
      <c r="I672" s="2"/>
      <c r="J672" s="2"/>
      <c r="K672" s="2"/>
      <c r="L672" s="2"/>
      <c r="M672" s="4"/>
      <c r="N672" s="2"/>
      <c r="O672" s="2"/>
      <c r="P672" s="2"/>
      <c r="Q672" s="2"/>
      <c r="R672" s="2"/>
      <c r="S672" s="2"/>
      <c r="T672" s="2"/>
      <c r="U672" s="4"/>
      <c r="V672" s="6"/>
      <c r="W672" s="6"/>
      <c r="X672" s="1"/>
      <c r="Y672" s="1"/>
      <c r="Z672" s="2"/>
      <c r="AA672" s="2"/>
      <c r="AB672" s="6"/>
      <c r="AC672" s="6"/>
      <c r="AD672" s="6"/>
      <c r="AE672" s="6"/>
      <c r="AF672" s="6"/>
      <c r="AG672" s="2"/>
      <c r="AH672" s="2"/>
      <c r="AI672" s="2"/>
      <c r="AJ672" s="1"/>
      <c r="AK672" s="1"/>
      <c r="AL672" s="1"/>
      <c r="AM672" s="1"/>
      <c r="AN672" s="1"/>
      <c r="AO672" s="1"/>
      <c r="AP672" s="1"/>
      <c r="AQ672" s="1"/>
    </row>
    <row r="673" spans="1:43" x14ac:dyDescent="0.2">
      <c r="A673" s="2"/>
      <c r="B673" s="2"/>
      <c r="C673" s="2"/>
      <c r="D673" s="3"/>
      <c r="E673" s="3"/>
      <c r="F673" s="3"/>
      <c r="G673" s="3"/>
      <c r="H673" s="3"/>
      <c r="I673" s="2"/>
      <c r="J673" s="2"/>
      <c r="K673" s="2"/>
      <c r="L673" s="2"/>
      <c r="M673" s="4"/>
      <c r="N673" s="2"/>
      <c r="O673" s="2"/>
      <c r="P673" s="2"/>
      <c r="Q673" s="2"/>
      <c r="R673" s="2"/>
      <c r="S673" s="2"/>
      <c r="T673" s="2"/>
      <c r="U673" s="4"/>
      <c r="V673" s="6"/>
      <c r="W673" s="6"/>
      <c r="X673" s="1"/>
      <c r="Y673" s="1"/>
      <c r="Z673" s="2"/>
      <c r="AA673" s="2"/>
      <c r="AB673" s="6"/>
      <c r="AC673" s="6"/>
      <c r="AD673" s="6"/>
      <c r="AE673" s="6"/>
      <c r="AF673" s="6"/>
      <c r="AG673" s="2"/>
      <c r="AH673" s="2"/>
      <c r="AI673" s="2"/>
      <c r="AJ673" s="1"/>
      <c r="AK673" s="1"/>
      <c r="AL673" s="1"/>
      <c r="AM673" s="1"/>
      <c r="AN673" s="1"/>
      <c r="AO673" s="1"/>
      <c r="AP673" s="1"/>
      <c r="AQ673" s="1"/>
    </row>
    <row r="674" spans="1:43" x14ac:dyDescent="0.2">
      <c r="A674" s="2"/>
      <c r="B674" s="2"/>
      <c r="C674" s="2"/>
      <c r="D674" s="3"/>
      <c r="E674" s="3"/>
      <c r="F674" s="3"/>
      <c r="G674" s="3"/>
      <c r="H674" s="3"/>
      <c r="I674" s="2"/>
      <c r="J674" s="2"/>
      <c r="K674" s="2"/>
      <c r="L674" s="2"/>
      <c r="M674" s="4"/>
      <c r="N674" s="2"/>
      <c r="O674" s="2"/>
      <c r="P674" s="2"/>
      <c r="Q674" s="2"/>
      <c r="R674" s="2"/>
      <c r="S674" s="2"/>
      <c r="T674" s="2"/>
      <c r="U674" s="4"/>
      <c r="V674" s="6"/>
      <c r="W674" s="6"/>
      <c r="X674" s="1"/>
      <c r="Y674" s="1"/>
      <c r="Z674" s="2"/>
      <c r="AA674" s="2"/>
      <c r="AB674" s="6"/>
      <c r="AC674" s="6"/>
      <c r="AD674" s="6"/>
      <c r="AE674" s="6"/>
      <c r="AF674" s="6"/>
      <c r="AG674" s="2"/>
      <c r="AH674" s="2"/>
      <c r="AI674" s="2"/>
      <c r="AJ674" s="1"/>
      <c r="AK674" s="1"/>
      <c r="AL674" s="1"/>
      <c r="AM674" s="1"/>
      <c r="AN674" s="1"/>
      <c r="AO674" s="1"/>
      <c r="AP674" s="1"/>
      <c r="AQ674" s="1"/>
    </row>
    <row r="675" spans="1:43" x14ac:dyDescent="0.2">
      <c r="A675" s="2"/>
      <c r="B675" s="2"/>
      <c r="C675" s="2"/>
      <c r="D675" s="3"/>
      <c r="E675" s="3"/>
      <c r="F675" s="3"/>
      <c r="G675" s="3"/>
      <c r="H675" s="3"/>
      <c r="I675" s="2"/>
      <c r="J675" s="2"/>
      <c r="K675" s="2"/>
      <c r="L675" s="2"/>
      <c r="M675" s="4"/>
      <c r="N675" s="2"/>
      <c r="O675" s="2"/>
      <c r="P675" s="2"/>
      <c r="Q675" s="2"/>
      <c r="R675" s="2"/>
      <c r="S675" s="2"/>
      <c r="T675" s="2"/>
      <c r="U675" s="4"/>
      <c r="V675" s="6"/>
      <c r="W675" s="6"/>
      <c r="X675" s="1"/>
      <c r="Y675" s="1"/>
      <c r="Z675" s="2"/>
      <c r="AA675" s="2"/>
      <c r="AB675" s="6"/>
      <c r="AC675" s="6"/>
      <c r="AD675" s="6"/>
      <c r="AE675" s="6"/>
      <c r="AF675" s="6"/>
      <c r="AG675" s="2"/>
      <c r="AH675" s="2"/>
      <c r="AI675" s="2"/>
      <c r="AJ675" s="1"/>
      <c r="AK675" s="1"/>
      <c r="AL675" s="1"/>
      <c r="AM675" s="1"/>
      <c r="AN675" s="1"/>
      <c r="AO675" s="1"/>
      <c r="AP675" s="1"/>
      <c r="AQ675" s="1"/>
    </row>
    <row r="676" spans="1:43" x14ac:dyDescent="0.2">
      <c r="A676" s="2"/>
      <c r="B676" s="2"/>
      <c r="C676" s="2"/>
      <c r="D676" s="3"/>
      <c r="E676" s="3"/>
      <c r="F676" s="3"/>
      <c r="G676" s="3"/>
      <c r="H676" s="3"/>
      <c r="I676" s="2"/>
      <c r="J676" s="2"/>
      <c r="K676" s="2"/>
      <c r="L676" s="2"/>
      <c r="M676" s="4"/>
      <c r="N676" s="2"/>
      <c r="O676" s="2"/>
      <c r="P676" s="2"/>
      <c r="Q676" s="2"/>
      <c r="R676" s="2"/>
      <c r="S676" s="2"/>
      <c r="T676" s="2"/>
      <c r="U676" s="4"/>
      <c r="V676" s="6"/>
      <c r="W676" s="6"/>
      <c r="X676" s="1"/>
      <c r="Y676" s="1"/>
      <c r="Z676" s="2"/>
      <c r="AA676" s="2"/>
      <c r="AB676" s="6"/>
      <c r="AC676" s="6"/>
      <c r="AD676" s="6"/>
      <c r="AE676" s="6"/>
      <c r="AF676" s="6"/>
      <c r="AG676" s="2"/>
      <c r="AH676" s="2"/>
      <c r="AI676" s="2"/>
      <c r="AJ676" s="1"/>
      <c r="AK676" s="1"/>
      <c r="AL676" s="1"/>
      <c r="AM676" s="1"/>
      <c r="AN676" s="1"/>
      <c r="AO676" s="1"/>
      <c r="AP676" s="1"/>
      <c r="AQ676" s="1"/>
    </row>
    <row r="677" spans="1:43" x14ac:dyDescent="0.2">
      <c r="A677" s="2"/>
      <c r="B677" s="2"/>
      <c r="C677" s="2"/>
      <c r="D677" s="3"/>
      <c r="E677" s="3"/>
      <c r="F677" s="3"/>
      <c r="G677" s="3"/>
      <c r="H677" s="3"/>
      <c r="I677" s="2"/>
      <c r="J677" s="2"/>
      <c r="K677" s="2"/>
      <c r="L677" s="2"/>
      <c r="M677" s="4"/>
      <c r="N677" s="2"/>
      <c r="O677" s="2"/>
      <c r="P677" s="2"/>
      <c r="Q677" s="2"/>
      <c r="R677" s="2"/>
      <c r="S677" s="2"/>
      <c r="T677" s="2"/>
      <c r="U677" s="4"/>
      <c r="V677" s="6"/>
      <c r="W677" s="6"/>
      <c r="X677" s="1"/>
      <c r="Y677" s="1"/>
      <c r="Z677" s="2"/>
      <c r="AA677" s="2"/>
      <c r="AB677" s="6"/>
      <c r="AC677" s="6"/>
      <c r="AD677" s="6"/>
      <c r="AE677" s="6"/>
      <c r="AF677" s="6"/>
      <c r="AG677" s="2"/>
      <c r="AH677" s="2"/>
      <c r="AI677" s="2"/>
      <c r="AJ677" s="1"/>
      <c r="AK677" s="1"/>
      <c r="AL677" s="1"/>
      <c r="AM677" s="1"/>
      <c r="AN677" s="1"/>
      <c r="AO677" s="1"/>
      <c r="AP677" s="1"/>
      <c r="AQ677" s="1"/>
    </row>
    <row r="678" spans="1:43" x14ac:dyDescent="0.2">
      <c r="A678" s="2"/>
      <c r="B678" s="2"/>
      <c r="C678" s="2"/>
      <c r="D678" s="3"/>
      <c r="E678" s="3"/>
      <c r="F678" s="3"/>
      <c r="G678" s="3"/>
      <c r="H678" s="3"/>
      <c r="I678" s="2"/>
      <c r="J678" s="2"/>
      <c r="K678" s="2"/>
      <c r="L678" s="2"/>
      <c r="M678" s="4"/>
      <c r="N678" s="2"/>
      <c r="O678" s="2"/>
      <c r="P678" s="2"/>
      <c r="Q678" s="2"/>
      <c r="R678" s="2"/>
      <c r="S678" s="2"/>
      <c r="T678" s="2"/>
      <c r="U678" s="4"/>
      <c r="V678" s="6"/>
      <c r="W678" s="6"/>
      <c r="X678" s="1"/>
      <c r="Y678" s="1"/>
      <c r="Z678" s="2"/>
      <c r="AA678" s="2"/>
      <c r="AB678" s="6"/>
      <c r="AC678" s="6"/>
      <c r="AD678" s="6"/>
      <c r="AE678" s="6"/>
      <c r="AF678" s="6"/>
      <c r="AG678" s="2"/>
      <c r="AH678" s="2"/>
      <c r="AI678" s="2"/>
      <c r="AJ678" s="1"/>
      <c r="AK678" s="1"/>
      <c r="AL678" s="1"/>
      <c r="AM678" s="1"/>
      <c r="AN678" s="1"/>
      <c r="AO678" s="1"/>
      <c r="AP678" s="1"/>
      <c r="AQ678" s="1"/>
    </row>
    <row r="679" spans="1:43" x14ac:dyDescent="0.2">
      <c r="A679" s="2"/>
      <c r="B679" s="2"/>
      <c r="C679" s="2"/>
      <c r="D679" s="3"/>
      <c r="E679" s="3"/>
      <c r="F679" s="3"/>
      <c r="G679" s="3"/>
      <c r="H679" s="3"/>
      <c r="I679" s="2"/>
      <c r="J679" s="2"/>
      <c r="K679" s="2"/>
      <c r="L679" s="2"/>
      <c r="M679" s="4"/>
      <c r="N679" s="2"/>
      <c r="O679" s="2"/>
      <c r="P679" s="2"/>
      <c r="Q679" s="2"/>
      <c r="R679" s="2"/>
      <c r="S679" s="2"/>
      <c r="T679" s="2"/>
      <c r="U679" s="4"/>
      <c r="V679" s="6"/>
      <c r="W679" s="6"/>
      <c r="X679" s="1"/>
      <c r="Y679" s="1"/>
      <c r="Z679" s="2"/>
      <c r="AA679" s="2"/>
      <c r="AB679" s="6"/>
      <c r="AC679" s="6"/>
      <c r="AD679" s="6"/>
      <c r="AE679" s="6"/>
      <c r="AF679" s="6"/>
      <c r="AG679" s="2"/>
      <c r="AH679" s="2"/>
      <c r="AI679" s="2"/>
      <c r="AJ679" s="1"/>
      <c r="AK679" s="1"/>
      <c r="AL679" s="1"/>
      <c r="AM679" s="1"/>
      <c r="AN679" s="1"/>
      <c r="AO679" s="1"/>
      <c r="AP679" s="1"/>
      <c r="AQ679" s="1"/>
    </row>
    <row r="680" spans="1:43" x14ac:dyDescent="0.2">
      <c r="A680" s="2"/>
      <c r="B680" s="2"/>
      <c r="C680" s="2"/>
      <c r="D680" s="3"/>
      <c r="E680" s="3"/>
      <c r="F680" s="3"/>
      <c r="G680" s="3"/>
      <c r="H680" s="3"/>
      <c r="I680" s="2"/>
      <c r="J680" s="2"/>
      <c r="K680" s="2"/>
      <c r="L680" s="2"/>
      <c r="M680" s="4"/>
      <c r="N680" s="2"/>
      <c r="O680" s="2"/>
      <c r="P680" s="2"/>
      <c r="Q680" s="2"/>
      <c r="R680" s="2"/>
      <c r="S680" s="2"/>
      <c r="T680" s="2"/>
      <c r="U680" s="4"/>
      <c r="V680" s="6"/>
      <c r="W680" s="6"/>
      <c r="X680" s="1"/>
      <c r="Y680" s="1"/>
      <c r="Z680" s="2"/>
      <c r="AA680" s="2"/>
      <c r="AB680" s="6"/>
      <c r="AC680" s="6"/>
      <c r="AD680" s="6"/>
      <c r="AE680" s="6"/>
      <c r="AF680" s="6"/>
      <c r="AG680" s="2"/>
      <c r="AH680" s="2"/>
      <c r="AI680" s="2"/>
      <c r="AJ680" s="1"/>
      <c r="AK680" s="1"/>
      <c r="AL680" s="1"/>
      <c r="AM680" s="1"/>
      <c r="AN680" s="1"/>
      <c r="AO680" s="1"/>
      <c r="AP680" s="1"/>
      <c r="AQ680" s="1"/>
    </row>
    <row r="681" spans="1:43" x14ac:dyDescent="0.2">
      <c r="A681" s="2"/>
      <c r="B681" s="2"/>
      <c r="C681" s="2"/>
      <c r="D681" s="3"/>
      <c r="E681" s="3"/>
      <c r="F681" s="3"/>
      <c r="G681" s="3"/>
      <c r="H681" s="3"/>
      <c r="I681" s="2"/>
      <c r="J681" s="2"/>
      <c r="K681" s="2"/>
      <c r="L681" s="2"/>
      <c r="M681" s="4"/>
      <c r="N681" s="2"/>
      <c r="O681" s="2"/>
      <c r="P681" s="2"/>
      <c r="Q681" s="2"/>
      <c r="R681" s="2"/>
      <c r="S681" s="2"/>
      <c r="T681" s="2"/>
      <c r="U681" s="4"/>
      <c r="V681" s="6"/>
      <c r="W681" s="6"/>
      <c r="X681" s="1"/>
      <c r="Y681" s="1"/>
      <c r="Z681" s="2"/>
      <c r="AA681" s="2"/>
      <c r="AB681" s="6"/>
      <c r="AC681" s="6"/>
      <c r="AD681" s="6"/>
      <c r="AE681" s="6"/>
      <c r="AF681" s="6"/>
      <c r="AG681" s="2"/>
      <c r="AH681" s="2"/>
      <c r="AI681" s="2"/>
      <c r="AJ681" s="1"/>
      <c r="AK681" s="1"/>
      <c r="AL681" s="1"/>
      <c r="AM681" s="1"/>
      <c r="AN681" s="1"/>
      <c r="AO681" s="1"/>
      <c r="AP681" s="1"/>
      <c r="AQ681" s="1"/>
    </row>
    <row r="682" spans="1:43" x14ac:dyDescent="0.2">
      <c r="A682" s="2"/>
      <c r="B682" s="2"/>
      <c r="C682" s="2"/>
      <c r="D682" s="3"/>
      <c r="E682" s="3"/>
      <c r="F682" s="3"/>
      <c r="G682" s="3"/>
      <c r="H682" s="3"/>
      <c r="I682" s="2"/>
      <c r="J682" s="2"/>
      <c r="K682" s="2"/>
      <c r="L682" s="2"/>
      <c r="M682" s="4"/>
      <c r="N682" s="2"/>
      <c r="O682" s="2"/>
      <c r="P682" s="2"/>
      <c r="Q682" s="2"/>
      <c r="R682" s="2"/>
      <c r="S682" s="2"/>
      <c r="T682" s="2"/>
      <c r="U682" s="4"/>
      <c r="V682" s="6"/>
      <c r="W682" s="6"/>
      <c r="X682" s="1"/>
      <c r="Y682" s="1"/>
      <c r="Z682" s="2"/>
      <c r="AA682" s="2"/>
      <c r="AB682" s="6"/>
      <c r="AC682" s="6"/>
      <c r="AD682" s="6"/>
      <c r="AE682" s="6"/>
      <c r="AF682" s="6"/>
      <c r="AG682" s="2"/>
      <c r="AH682" s="2"/>
      <c r="AI682" s="2"/>
      <c r="AJ682" s="1"/>
      <c r="AK682" s="1"/>
      <c r="AL682" s="1"/>
      <c r="AM682" s="1"/>
      <c r="AN682" s="1"/>
      <c r="AO682" s="1"/>
      <c r="AP682" s="1"/>
      <c r="AQ682" s="1"/>
    </row>
    <row r="683" spans="1:43" x14ac:dyDescent="0.2">
      <c r="A683" s="2"/>
      <c r="B683" s="2"/>
      <c r="C683" s="2"/>
      <c r="D683" s="3"/>
      <c r="E683" s="3"/>
      <c r="F683" s="3"/>
      <c r="G683" s="3"/>
      <c r="H683" s="3"/>
      <c r="I683" s="2"/>
      <c r="J683" s="2"/>
      <c r="K683" s="2"/>
      <c r="L683" s="2"/>
      <c r="M683" s="4"/>
      <c r="N683" s="2"/>
      <c r="O683" s="2"/>
      <c r="P683" s="2"/>
      <c r="Q683" s="2"/>
      <c r="R683" s="2"/>
      <c r="S683" s="2"/>
      <c r="T683" s="2"/>
      <c r="U683" s="4"/>
      <c r="V683" s="6"/>
      <c r="W683" s="6"/>
      <c r="X683" s="1"/>
      <c r="Y683" s="1"/>
      <c r="Z683" s="2"/>
      <c r="AA683" s="2"/>
      <c r="AB683" s="6"/>
      <c r="AC683" s="6"/>
      <c r="AD683" s="6"/>
      <c r="AE683" s="6"/>
      <c r="AF683" s="6"/>
      <c r="AG683" s="2"/>
      <c r="AH683" s="2"/>
      <c r="AI683" s="2"/>
      <c r="AJ683" s="1"/>
      <c r="AK683" s="1"/>
      <c r="AL683" s="1"/>
      <c r="AM683" s="1"/>
      <c r="AN683" s="1"/>
      <c r="AO683" s="1"/>
      <c r="AP683" s="1"/>
      <c r="AQ683" s="1"/>
    </row>
    <row r="684" spans="1:43" x14ac:dyDescent="0.2">
      <c r="A684" s="2"/>
      <c r="B684" s="2"/>
      <c r="C684" s="2"/>
      <c r="D684" s="3"/>
      <c r="E684" s="3"/>
      <c r="F684" s="3"/>
      <c r="G684" s="3"/>
      <c r="H684" s="3"/>
      <c r="I684" s="2"/>
      <c r="J684" s="2"/>
      <c r="K684" s="2"/>
      <c r="L684" s="2"/>
      <c r="M684" s="4"/>
      <c r="N684" s="2"/>
      <c r="O684" s="2"/>
      <c r="P684" s="2"/>
      <c r="Q684" s="2"/>
      <c r="R684" s="2"/>
      <c r="S684" s="2"/>
      <c r="T684" s="2"/>
      <c r="U684" s="4"/>
      <c r="V684" s="6"/>
      <c r="W684" s="6"/>
      <c r="X684" s="1"/>
      <c r="Y684" s="1"/>
      <c r="Z684" s="2"/>
      <c r="AA684" s="2"/>
      <c r="AB684" s="6"/>
      <c r="AC684" s="6"/>
      <c r="AD684" s="6"/>
      <c r="AE684" s="6"/>
      <c r="AF684" s="6"/>
      <c r="AG684" s="2"/>
      <c r="AH684" s="2"/>
      <c r="AI684" s="2"/>
      <c r="AJ684" s="1"/>
      <c r="AK684" s="1"/>
      <c r="AL684" s="1"/>
      <c r="AM684" s="1"/>
      <c r="AN684" s="1"/>
      <c r="AO684" s="1"/>
      <c r="AP684" s="1"/>
      <c r="AQ684" s="1"/>
    </row>
    <row r="685" spans="1:43" x14ac:dyDescent="0.2">
      <c r="A685" s="2"/>
      <c r="B685" s="2"/>
      <c r="C685" s="2"/>
      <c r="D685" s="3"/>
      <c r="E685" s="3"/>
      <c r="F685" s="3"/>
      <c r="G685" s="3"/>
      <c r="H685" s="3"/>
      <c r="I685" s="2"/>
      <c r="J685" s="2"/>
      <c r="K685" s="2"/>
      <c r="L685" s="2"/>
      <c r="M685" s="4"/>
      <c r="N685" s="2"/>
      <c r="O685" s="2"/>
      <c r="P685" s="2"/>
      <c r="Q685" s="2"/>
      <c r="R685" s="2"/>
      <c r="S685" s="2"/>
      <c r="T685" s="2"/>
      <c r="U685" s="4"/>
      <c r="V685" s="6"/>
      <c r="W685" s="6"/>
      <c r="X685" s="1"/>
      <c r="Y685" s="1"/>
      <c r="Z685" s="2"/>
      <c r="AA685" s="2"/>
      <c r="AB685" s="6"/>
      <c r="AC685" s="6"/>
      <c r="AD685" s="6"/>
      <c r="AE685" s="6"/>
      <c r="AF685" s="6"/>
      <c r="AG685" s="2"/>
      <c r="AH685" s="2"/>
      <c r="AI685" s="2"/>
      <c r="AJ685" s="1"/>
      <c r="AK685" s="1"/>
      <c r="AL685" s="1"/>
      <c r="AM685" s="1"/>
      <c r="AN685" s="1"/>
      <c r="AO685" s="1"/>
      <c r="AP685" s="1"/>
      <c r="AQ685" s="1"/>
    </row>
    <row r="686" spans="1:43" x14ac:dyDescent="0.2">
      <c r="A686" s="2"/>
      <c r="B686" s="2"/>
      <c r="C686" s="2"/>
      <c r="D686" s="3"/>
      <c r="E686" s="3"/>
      <c r="F686" s="3"/>
      <c r="G686" s="3"/>
      <c r="H686" s="3"/>
      <c r="I686" s="2"/>
      <c r="J686" s="2"/>
      <c r="K686" s="2"/>
      <c r="L686" s="2"/>
      <c r="M686" s="4"/>
      <c r="N686" s="2"/>
      <c r="O686" s="2"/>
      <c r="P686" s="2"/>
      <c r="Q686" s="2"/>
      <c r="R686" s="2"/>
      <c r="S686" s="2"/>
      <c r="T686" s="2"/>
      <c r="U686" s="4"/>
      <c r="V686" s="6"/>
      <c r="W686" s="6"/>
      <c r="X686" s="1"/>
      <c r="Y686" s="1"/>
      <c r="Z686" s="2"/>
      <c r="AA686" s="2"/>
      <c r="AB686" s="6"/>
      <c r="AC686" s="6"/>
      <c r="AD686" s="6"/>
      <c r="AE686" s="6"/>
      <c r="AF686" s="6"/>
      <c r="AG686" s="2"/>
      <c r="AH686" s="2"/>
      <c r="AI686" s="2"/>
      <c r="AJ686" s="1"/>
      <c r="AK686" s="1"/>
      <c r="AL686" s="1"/>
      <c r="AM686" s="1"/>
      <c r="AN686" s="1"/>
      <c r="AO686" s="1"/>
      <c r="AP686" s="1"/>
      <c r="AQ686" s="1"/>
    </row>
    <row r="687" spans="1:43" x14ac:dyDescent="0.2">
      <c r="A687" s="2"/>
      <c r="B687" s="2"/>
      <c r="C687" s="2"/>
      <c r="D687" s="3"/>
      <c r="E687" s="3"/>
      <c r="F687" s="3"/>
      <c r="G687" s="3"/>
      <c r="H687" s="3"/>
      <c r="I687" s="2"/>
      <c r="J687" s="2"/>
      <c r="K687" s="2"/>
      <c r="L687" s="2"/>
      <c r="M687" s="4"/>
      <c r="N687" s="2"/>
      <c r="O687" s="2"/>
      <c r="P687" s="2"/>
      <c r="Q687" s="2"/>
      <c r="R687" s="2"/>
      <c r="S687" s="2"/>
      <c r="T687" s="2"/>
      <c r="U687" s="4"/>
      <c r="V687" s="6"/>
      <c r="W687" s="6"/>
      <c r="X687" s="1"/>
      <c r="Y687" s="1"/>
      <c r="Z687" s="2"/>
      <c r="AA687" s="2"/>
      <c r="AB687" s="6"/>
      <c r="AC687" s="6"/>
      <c r="AD687" s="6"/>
      <c r="AE687" s="6"/>
      <c r="AF687" s="6"/>
      <c r="AG687" s="2"/>
      <c r="AH687" s="2"/>
      <c r="AI687" s="2"/>
      <c r="AJ687" s="1"/>
      <c r="AK687" s="1"/>
      <c r="AL687" s="1"/>
      <c r="AM687" s="1"/>
      <c r="AN687" s="1"/>
      <c r="AO687" s="1"/>
      <c r="AP687" s="1"/>
      <c r="AQ687" s="1"/>
    </row>
    <row r="688" spans="1:43" x14ac:dyDescent="0.2">
      <c r="D688" s="7"/>
      <c r="E688" s="7"/>
      <c r="F688" s="7"/>
      <c r="G688" s="7"/>
      <c r="H688" s="7"/>
    </row>
  </sheetData>
  <pageMargins left="0.75" right="0.75" top="1" bottom="1" header="0" footer="0"/>
  <pageSetup paperSize="0" orientation="portrait" horizontalDpi="0" verticalDpi="0" copies="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a55c248-29ac-4118-9eac-524f00f2b9a7">
      <Terms xmlns="http://schemas.microsoft.com/office/infopath/2007/PartnerControls"/>
    </lcf76f155ced4ddcb4097134ff3c332f>
    <TaxCatchAll xmlns="676d5b36-f216-4954-be05-d616da7a825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62EE90FF066024D9DF948DEEF295BB6" ma:contentTypeVersion="12" ma:contentTypeDescription="Crear nuevo documento." ma:contentTypeScope="" ma:versionID="7e5e1f93a58705592322372ddf755ec4">
  <xsd:schema xmlns:xsd="http://www.w3.org/2001/XMLSchema" xmlns:xs="http://www.w3.org/2001/XMLSchema" xmlns:p="http://schemas.microsoft.com/office/2006/metadata/properties" xmlns:ns2="4a55c248-29ac-4118-9eac-524f00f2b9a7" xmlns:ns3="676d5b36-f216-4954-be05-d616da7a8256" targetNamespace="http://schemas.microsoft.com/office/2006/metadata/properties" ma:root="true" ma:fieldsID="628ae7ccab3c9a77942ae8cd8b6ccd47" ns2:_="" ns3:_="">
    <xsd:import namespace="4a55c248-29ac-4118-9eac-524f00f2b9a7"/>
    <xsd:import namespace="676d5b36-f216-4954-be05-d616da7a825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5c248-29ac-4118-9eac-524f00f2b9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d87bf92c-53c2-4da6-860b-0754145f5ae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6d5b36-f216-4954-be05-d616da7a825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227a8c-bb3e-4974-be5b-c096996d5db1}" ma:internalName="TaxCatchAll" ma:showField="CatchAllData" ma:web="676d5b36-f216-4954-be05-d616da7a82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60144B-2616-4D45-AAFF-F61A98FFBB25}">
  <ds:schemaRefs>
    <ds:schemaRef ds:uri="http://schemas.microsoft.com/office/2006/metadata/properties"/>
    <ds:schemaRef ds:uri="http://schemas.microsoft.com/office/infopath/2007/PartnerControls"/>
    <ds:schemaRef ds:uri="4a55c248-29ac-4118-9eac-524f00f2b9a7"/>
    <ds:schemaRef ds:uri="676d5b36-f216-4954-be05-d616da7a8256"/>
  </ds:schemaRefs>
</ds:datastoreItem>
</file>

<file path=customXml/itemProps2.xml><?xml version="1.0" encoding="utf-8"?>
<ds:datastoreItem xmlns:ds="http://schemas.openxmlformats.org/officeDocument/2006/customXml" ds:itemID="{AFD9A6D7-B201-4B58-8B4C-E50E52E018AF}">
  <ds:schemaRefs>
    <ds:schemaRef ds:uri="http://schemas.microsoft.com/sharepoint/v3/contenttype/forms"/>
  </ds:schemaRefs>
</ds:datastoreItem>
</file>

<file path=customXml/itemProps3.xml><?xml version="1.0" encoding="utf-8"?>
<ds:datastoreItem xmlns:ds="http://schemas.openxmlformats.org/officeDocument/2006/customXml" ds:itemID="{3887E8CA-9B93-4CC4-A787-2527096025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5c248-29ac-4118-9eac-524f00f2b9a7"/>
    <ds:schemaRef ds:uri="676d5b36-f216-4954-be05-d616da7a82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BD JURIDICA (ACTUAL)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Msaenz</dc:creator>
  <cp:lastModifiedBy>Maria Nubia Balaguera Perez</cp:lastModifiedBy>
  <cp:lastPrinted>2019-04-10T14:24:28Z</cp:lastPrinted>
  <dcterms:created xsi:type="dcterms:W3CDTF">2014-10-21T13:04:53Z</dcterms:created>
  <dcterms:modified xsi:type="dcterms:W3CDTF">2025-02-14T20:59:58Z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0x010100A62EE90FF066024D9DF948DEEF295BB6</vt:lpwstr>
  </property>
  <property fmtid="{D5CDD505-2E9C-101B-9397-08002B2CF9AE}" pid="3" name="MediaServiceImageTags">
    <vt:lpwstr/>
  </property>
</Properties>
</file>