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CONTESTACIÓN - ELBA LUCIA PACHECO ALDANA\"/>
    </mc:Choice>
  </mc:AlternateContent>
  <xr:revisionPtr revIDLastSave="0" documentId="13_ncr:1_{BA8B6F29-C162-45D5-99A4-2DBA4D6BEDDD}"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<sst xmlns="http://schemas.openxmlformats.org/spreadsheetml/2006/main" count="194" uniqueCount="153">
  <si>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</si>
  <si>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</si>
  <si>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</si>
  <si>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</si>
  <si>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</si>
  <si>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</si>
  <si>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</si>
  <si>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</si>
  <si>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</si>
  <si>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</si>
  <si>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</si>
  <si>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</si>
  <si>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</si>
  <si>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</si>
  <si>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</si>
  <si>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</si>
  <si>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</si>
  <si>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</si>
  <si>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</si>
  <si>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</si>
  <si>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</si>
  <si>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</si>
  <si>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</si>
  <si>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</si>
  <si>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</si>
  <si>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</si>
  <si>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</si>
  <si>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</si>
  <si>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</si>
  <si>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</si>
  <si>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</si>
  <si>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</si>
  <si>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</si>
  <si>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</si>
  <si>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</si>
  <si>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</si>
  <si>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</si>
  <si>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</si>
  <si>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</si>
  <si>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</si>
  <si>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</si>
  <si>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</si>
  <si>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</si>
  <si>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</si>
  <si>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</si>
  <si>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</si>
  <si>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</si>
  <si>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</si>
  <si>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</si>
  <si>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</si>
  <si>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</si>
  <si>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</si>
  <si>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</si>
  <si>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</si>
  <si>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</si>
  <si>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</si>
  <si>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</si>
  <si>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</si>
  <si>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</si>
  <si>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</si>
  <si>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</si>
  <si>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</si>
  <si>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</si>
  <si>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</si>
  <si>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</si>
  <si>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</si>
  <si>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</si>
  <si>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</si>
  <si>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</si>
  <si>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</si>
  <si>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</si>
  <si>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</si>
  <si>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</si>
  <si>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</si>
  <si>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</si>
  <si>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</si>
  <si>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</si>
  <si>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</si>
  <si>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</si>
  <si>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</si>
  <si>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</si>
  <si>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</si>
  <si>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</si>
  <si>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</si>
  <si>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</si>
  <si>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</si>
  <si>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</si>
  <si>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</si>
  <si>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</si>
  <si>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</si>
  <si>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</si>
  <si>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</si>
  <si>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</si>
  <si>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</si>
  <si>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</si>
  <si>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</si>
  <si>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</si>
  <si>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</si>
  <si>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</si>
  <si>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</si>
  <si>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</si>
  <si>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</si>
  <si>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</si>
  <si>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</si>
  <si>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</si>
  <si>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</si>
  <si>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</si>
  <si>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</si>
  <si>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</si>
  <si>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</si>
  <si>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</si>
  <si>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</si>
  <si>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</si>
  <si>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</si>
  <si>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</si>
  <si>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</si>
  <si>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</si>
  <si>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</si>
  <si>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</si>
  <si>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</si>
  <si>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</si>
  <si>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</si>
  <si>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</si>
  <si>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</si>
  <si>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</si>
  <si>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</si>
  <si>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</si>
  <si>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</si>
  <si>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</si>
  <si>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</si>
  <si>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</si>
  <si>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</si>
  <si>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</si>
  <si>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</si>
  <si>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</si>
  <si>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</si>
  <si>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</si>
  <si>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</si>
  <si>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</si>
  <si>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</si>
  <si>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</si>
  <si>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</si>
  <si>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</si>
  <si>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</si>
  <si>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11001310500720220049200</t>
  </si>
  <si>
    <t>JUZGADO 7 LABORAL DEL CIRCUITO DE BOGOTÁ</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</si>
  <si>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</si>
  <si>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1.LAS EXCEPCIONES FORMULADAS POR LA ENTIDAD QUE EFECTUÓ EL LLAMAMIENTO EN GARANTÍA A MI PROCURADA
2.AFILIACIÓN LIBRE Y ESPONTÁNEA DE LA SEÑORA ELBA LUCIA PACHECO ALDANA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</si>
  <si>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octubre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</si>
  <si>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ELBA LUCIA PACHECO ALDANA C.C. 51.819.625</t>
  </si>
  <si>
    <t>27/08/2024 (Notificación por conducta concluyente)</t>
  </si>
  <si>
    <t>SEGÚN LOS HECHOS DE LA DEMANDA, LA SEÑORA ELBA LUCIA PACHECO ALDANA C.C. 51.819.625 LABORÓ PARA LA PROCURADURÍA GENERAL DE LA NACIÓN Y EFECTUÓ COTIZACIONES A CAJANAL DESDE AGOSTO DE 1993. QUE EL 1 DE AGOSTO DE 1998 LOS ASESORES DE COLFODNOS MOTIVARON EL TRASLADO AL RAIS ADMINISTRADO POR COLFONDOS, PUES OFRECIERON BENEFICIOS SUPERIORES A LOS QUE PODRÍA OBTENER EN EL RPM. QUE NO LE INFORMARON LA PÉRDIDA DE LOS BENEFICIOS QUE GENERABA EL TRASLADO. QUE COLFONDOS LE REALIZÓ UNA SIMULACIÓN PENSIONAL A LA ACTORA, OBTENIENDO RESULTADO DE 1920000, SIN EMBARGO, EN EL RPM PODRÍA OBTENER UNA MESADA DE APROXIMADAMENTE 10,200,000. EL 18/08/2022 SOLICITÓ A COLPENSIONES QUE ACEPTARA EL TRASLADO, OBTENIENDO RESPUESTA NEGATIVA. EL MISMO DÍA SOLICITÓ SOLICTUD DE TRASLADO Y/O INEFICACIA ANTE COLFONDOS, OBTENIENDO RESPUESTA NEGATIVA.</t>
  </si>
  <si>
    <t>AJR1696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</si>
</sst>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144</v>
      </c>
      <c r="C2" s="42"/>
    </row>
    <row r="3" spans="1:3" x14ac:dyDescent="0.3">
      <c r="A3" s="5" t="s">
        <v>0</v>
      </c>
      <c r="B3" s="43" t="s">
        <v>145</v>
      </c>
      <c r="C3" s="44"/>
    </row>
    <row r="4" spans="1:3" x14ac:dyDescent="0.3">
      <c r="A4" s="5" t="s">
        <v>109</v>
      </c>
      <c r="B4" s="43" t="s">
        <v>137</v>
      </c>
      <c r="C4" s="44"/>
    </row>
    <row r="5" spans="1:3" ht="14.4" customHeight="1" x14ac:dyDescent="0.3">
      <c r="A5" s="5" t="s">
        <v>1</v>
      </c>
      <c r="B5" s="43" t="s">
        <v>149</v>
      </c>
      <c r="C5" s="44"/>
    </row>
    <row r="6" spans="1:3" x14ac:dyDescent="0.3">
      <c r="A6" s="5" t="s">
        <v>110</v>
      </c>
      <c r="B6" s="40" t="s">
        <v>134</v>
      </c>
      <c r="C6" s="40"/>
    </row>
    <row r="7" spans="1:3" x14ac:dyDescent="0.3">
      <c r="A7" s="5" t="s">
        <v>2</v>
      </c>
      <c r="B7" s="40" t="s">
        <v>142</v>
      </c>
      <c r="C7" s="40"/>
    </row>
    <row r="8" spans="1:3" x14ac:dyDescent="0.3">
      <c r="A8" s="5" t="s">
        <v>3</v>
      </c>
      <c r="B8" s="35">
        <v>36069</v>
      </c>
      <c r="C8" s="36"/>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151</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45152</v>
      </c>
      <c r="C27" s="48"/>
    </row>
    <row r="28" spans="1:3" x14ac:dyDescent="0.3">
      <c r="A28" s="5" t="s">
        <v>9</v>
      </c>
      <c r="B28" s="45" t="s">
        <v>150</v>
      </c>
      <c r="C28" s="45"/>
    </row>
    <row r="29" spans="1:3" x14ac:dyDescent="0.3">
      <c r="A29" s="5" t="s">
        <v>10</v>
      </c>
      <c r="B29" s="45">
        <v>45545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11001310500720220049200</v>
      </c>
      <c r="C3" s="40"/>
    </row>
    <row r="4" spans="1:3" x14ac:dyDescent="0.3">
      <c r="A4" s="5" t="s">
        <v>0</v>
      </c>
      <c r="B4" s="40" t="str">
        <f>'GENERALES NOTA 322'!B3:C3</f>
        <v>JUZGADO 7 LABORAL DEL CIRCUITO DE BOGOTÁ</v>
      </c>
      <c r="C4" s="40"/>
    </row>
    <row r="5" spans="1:3" x14ac:dyDescent="0.3">
      <c r="A5" s="5" t="s">
        <v>109</v>
      </c>
      <c r="B5" s="40" t="str">
        <f>'GENERALES NOTA 322'!B4:C4</f>
        <v>COLFONDOS Y OTRO</v>
      </c>
      <c r="C5" s="40"/>
    </row>
    <row r="6" spans="1:3" x14ac:dyDescent="0.3">
      <c r="A6" s="5" t="s">
        <v>1</v>
      </c>
      <c r="B6" s="40" t="str">
        <f>'GENERALES NOTA 322'!B5:C5</f>
        <v>ELBA LUCIA PACHECO ALDANA C.C. 51.819.625</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152</v>
      </c>
      <c r="C2" s="86"/>
    </row>
    <row r="3" spans="1:6" x14ac:dyDescent="0.3">
      <c r="A3" s="21" t="s">
        <v>11</v>
      </c>
      <c r="B3" s="87" t="str">
        <f>'GENERALES NOTA 322'!B2:C2</f>
        <v>11001310500720220049200</v>
      </c>
      <c r="C3" s="87"/>
    </row>
    <row r="4" spans="1:6" x14ac:dyDescent="0.3">
      <c r="A4" s="21" t="s">
        <v>0</v>
      </c>
      <c r="B4" s="87" t="str">
        <f>'GENERALES NOTA 322'!B3:C3</f>
        <v>JUZGADO 7 LABORAL DEL CIRCUITO DE BOGOTÁ</v>
      </c>
      <c r="C4" s="87"/>
    </row>
    <row r="5" spans="1:6" x14ac:dyDescent="0.3">
      <c r="A5" s="21" t="s">
        <v>109</v>
      </c>
      <c r="B5" s="87" t="str">
        <f>'GENERALES NOTA 322'!B4:C4</f>
        <v>COLFONDOS Y OTRO</v>
      </c>
      <c r="C5" s="87"/>
    </row>
    <row r="6" spans="1:6" ht="14.4" customHeight="1" x14ac:dyDescent="0.3">
      <c r="A6" s="21" t="s">
        <v>1</v>
      </c>
      <c r="B6" s="87" t="str">
        <f>'GENERALES NOTA 322'!B5:C5</f>
        <v>ELBA LUCIA PACHECO ALDANA C.C. 51.819.625</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148</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4">
        <f>IFERROR(B17*(VLOOKUP(B15,Hoja2!$G$1:$H$6,2,0)),16666)</f>
        <v>16666</v>
      </c>
      <c r="C28" s="74"/>
    </row>
    <row r="29" spans="1:3" ht="28.8" x14ac:dyDescent="0.3">
      <c r="A29" s="21" t="s">
        <v>54</v>
      </c>
      <c r="B29" s="77" t="s">
        <v>146</v>
      </c>
      <c r="C29" s="78"/>
    </row>
    <row r="30" spans="1:3" ht="28.8" x14ac:dyDescent="0.3">
      <c r="A30" s="21" t="s">
        <v>55</v>
      </c>
      <c r="B30" s="79" t="s">
        <v>147</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11001310500720220049200</v>
      </c>
      <c r="C3" s="40"/>
    </row>
    <row r="4" spans="1:3" x14ac:dyDescent="0.3">
      <c r="A4" s="5" t="s">
        <v>0</v>
      </c>
      <c r="B4" s="40" t="str">
        <f>'GENERALES NOTA 322'!B3:C3</f>
        <v>JUZGADO 7 LABORAL DEL CIRCUITO DE BOGOTÁ</v>
      </c>
      <c r="C4" s="40"/>
    </row>
    <row r="5" spans="1:3" ht="29.1" customHeight="1" x14ac:dyDescent="0.3">
      <c r="A5" s="5" t="s">
        <v>109</v>
      </c>
      <c r="B5" s="40" t="str">
        <f>'GENERALES NOTA 322'!B4:C4</f>
        <v>COLFONDOS Y OTRO</v>
      </c>
      <c r="C5" s="40"/>
    </row>
    <row r="6" spans="1:3" x14ac:dyDescent="0.3">
      <c r="A6" s="5" t="s">
        <v>1</v>
      </c>
      <c r="B6" s="40" t="str">
        <f>'GENERALES NOTA 322'!B5:C5</f>
        <v>ELBA LUCIA PACHECO ALDANA C.C. 51.819.625</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2024-09-10T21:51:30Z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