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1" documentId="13_ncr:1_{5FE5EA10-145A-46B6-A474-0E541C85A7B4}" xr6:coauthVersionLast="47" xr6:coauthVersionMax="47" xr10:uidLastSave="{3D96F482-D714-4B2A-B5C7-FABB7D7FEF3C}"/>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<sst xmlns="http://schemas.openxmlformats.org/spreadsheetml/2006/main" count="194" uniqueCount="153">
  <si>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</si>
  <si>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</si>
  <si>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17001310500120230013700</t>
  </si>
  <si>
    <t>Juzgado</t>
  </si>
  <si>
    <t>1 LABORAL DEL CIRCUITO DE MANIZALES</t>
  </si>
  <si>
    <t>Demandado</t>
  </si>
  <si>
    <t>COLFONDOS Y OTRO</t>
  </si>
  <si>
    <t xml:space="preserve">Demandante </t>
  </si>
  <si>
    <t xml:space="preserve">CARLOS EDUARDO CASTRO PINZON C.C. No. 19.458.938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</si>
  <si>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</si>
  <si>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</si>
  <si>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</si>
  <si>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</si>
  <si>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</si>
  <si>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</si>
  <si>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</si>
  <si>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</si>
  <si>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</si>
  <si>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</si>
  <si>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EDUARDO CASTRO PINZON IDENTIFICADO CON C.C. No. 19.458.938 de Bogotá D.C. REALIZÓ COTIZACIONES AL ISS Y EL 18/05/1995 SE TRASLADÓ AL RAIS ADMINISTRADO POR COLFONDOS EN TANTO LE INDICARON QUE EL ISS IBA A DESAPARECER, QUE SU PENSIÓN IBA A SER MAYOR QUE EN EL RPM SIN INFORMAR SOBRE LAS CONSECUENCIAS DE LA DESVINCULACIÓN DEL RPM, SOBRE LAS VENTAJAS Y DESVENTAJAS DEL TRAMITE, SOBRE LOS REQUISITOS PARA OBTENER LA PENSIÓN, SOBRE LA FORMA DE CALCULAR LA MESADA Y SUS VARIABLES, SOBRE LAS MODALIDADES EN EL RAIS. QUE CALCULÓ EN EL RAIS SE PENSIONARÍA CON 1000000 Y EN EL RPM CON 4222232. EK 15/12/2022 SOLICITÓ TRASLADO ANTE COLPENSIONES Y EL 02/12/2022 ANTE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</si>
  <si>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</si>
  <si>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</si>
  <si>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</si>
  <si>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</si>
  <si>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</si>
  <si>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</si>
  <si>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</si>
  <si>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</si>
  <si>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</si>
  <si>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</si>
  <si>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</si>
  <si>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</si>
  <si>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</si>
  <si>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</si>
  <si>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</si>
  <si>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</si>
  <si>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20/10/2023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</si>
  <si>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</si>
  <si>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</si>
  <si>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</si>
  <si>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</si>
  <si>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</si>
  <si>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</si>
  <si>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</si>
  <si>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</si>
  <si>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</si>
  <si>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</si>
  <si>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</si>
  <si>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</si>
  <si>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</si>
  <si>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</si>
  <si>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</si>
  <si>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</si>
  <si>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</si>
  <si>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</si>
  <si>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</si>
  <si>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</si>
  <si>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</si>
  <si>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</si>
  <si>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</si>
  <si>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</si>
  <si>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</si>
  <si>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</si>
  <si>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</si>
  <si>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</si>
  <si>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</si>
  <si>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</si>
  <si>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</si>
  <si>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</si>
  <si>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</si>
  <si>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</si>
  <si>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</si>
  <si>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</si>
  <si>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</si>
  <si>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</si>
  <si>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</si>
  <si>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</si>
  <si>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</si>
  <si>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</si>
  <si>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</si>
  <si>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</si>
  <si>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</si>
  <si>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</si>
  <si>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</si>
  <si>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1802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</si>
  <si>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</si>
  <si>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</si>
  <si>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</si>
  <si>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</si>
  <si>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</si>
  <si>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</si>
  <si>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</si>
  <si>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</si>
  <si>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</si>
  <si>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</si>
  <si>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</si>
  <si>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</si>
  <si>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</si>
  <si>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</si>
  <si>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</si>
  <si>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</si>
  <si>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</si>
  <si>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CARLOS EDUARDO CASTRO PINZÓN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</si>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</sst>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120" zoomScaleNormal="12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38" t="s">
        <v>8</v>
      </c>
      <c r="C5" s="38"/>
    </row>
    <row r="6" spans="1:3">
      <c r="A6" s="5" t="s">
        <v>9</v>
      </c>
      <c r="B6" s="36" t="s">
        <v>10</v>
      </c>
      <c r="C6" s="36"/>
    </row>
    <row r="7" spans="1:3">
      <c r="A7" s="5" t="s">
        <v>11</v>
      </c>
      <c r="B7" s="36" t="s">
        <v>12</v>
      </c>
      <c r="C7" s="36"/>
    </row>
    <row r="8" spans="1:3">
      <c r="A8" s="5" t="s">
        <v>13</v>
      </c>
      <c r="B8" s="46">
        <v>34851</v>
      </c>
      <c r="C8" s="38"/>
    </row>
    <row r="9" spans="1:3">
      <c r="A9" s="5" t="s">
        <v>14</v>
      </c>
      <c r="B9" s="38" t="s">
        <v>12</v>
      </c>
      <c r="C9" s="38"/>
    </row>
    <row r="10" spans="1:3">
      <c r="A10" s="5" t="s">
        <v>15</v>
      </c>
      <c r="B10" s="38" t="s">
        <v>12</v>
      </c>
      <c r="C10" s="38"/>
    </row>
    <row r="11" spans="1:3" ht="23.25" customHeight="1">
      <c r="A11" s="5" t="s">
        <v>16</v>
      </c>
      <c r="B11" s="47" t="s">
        <v>17</v>
      </c>
      <c r="C11" s="48"/>
    </row>
    <row r="12" spans="1:3">
      <c r="A12" s="37" t="s">
        <v>18</v>
      </c>
      <c r="B12" s="38" t="s">
        <v>19</v>
      </c>
      <c r="C12" s="36"/>
    </row>
    <row r="13" spans="1:3" ht="30" customHeight="1">
      <c r="A13" s="37"/>
      <c r="B13" s="36"/>
      <c r="C13" s="36"/>
    </row>
    <row r="14" spans="1:3" ht="93" customHeight="1">
      <c r="A14" s="37"/>
      <c r="B14" s="36"/>
      <c r="C14" s="36"/>
    </row>
    <row r="15" spans="1:3" ht="30">
      <c r="A15" s="5" t="s">
        <v>20</v>
      </c>
      <c r="B15" s="41" t="s">
        <v>21</v>
      </c>
      <c r="C15" s="90"/>
    </row>
    <row r="16" spans="1:3" ht="33.75" customHeight="1">
      <c r="A16" s="42" t="s">
        <v>22</v>
      </c>
      <c r="B16" s="43" t="s">
        <v>23</v>
      </c>
      <c r="C16" s="43"/>
    </row>
    <row r="17" spans="1:3" ht="33.75" customHeight="1">
      <c r="A17" s="42"/>
      <c r="B17" s="11" t="s">
        <v>24</v>
      </c>
      <c r="C17" s="6"/>
    </row>
    <row r="18" spans="1:3" ht="33.75" customHeight="1">
      <c r="A18" s="42"/>
      <c r="B18" s="11" t="s">
        <v>25</v>
      </c>
      <c r="C18" s="6"/>
    </row>
    <row r="19" spans="1:3">
      <c r="A19" s="42"/>
      <c r="B19" s="44" t="s">
        <v>26</v>
      </c>
      <c r="C19" s="45"/>
    </row>
    <row r="20" spans="1:3">
      <c r="A20" s="42"/>
      <c r="B20" s="11"/>
      <c r="C20" s="6"/>
    </row>
    <row r="21" spans="1:3">
      <c r="A21" s="42"/>
      <c r="B21" s="11"/>
      <c r="C21" s="6"/>
    </row>
    <row r="22" spans="1:3">
      <c r="A22" s="42"/>
      <c r="B22" s="44" t="s">
        <v>27</v>
      </c>
      <c r="C22" s="45"/>
    </row>
    <row r="23" spans="1:3">
      <c r="A23" s="42"/>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9">
        <v>45176</v>
      </c>
      <c r="C27" s="40"/>
    </row>
    <row r="28" spans="1:3">
      <c r="A28" s="5" t="s">
        <v>35</v>
      </c>
      <c r="B28" s="35" t="s">
        <v>36</v>
      </c>
      <c r="C28" s="35"/>
    </row>
    <row r="29" spans="1:3">
      <c r="A29" s="5" t="s">
        <v>37</v>
      </c>
      <c r="B29" s="35">
        <v>45114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17001310500120230013700</v>
      </c>
      <c r="C3" s="36"/>
    </row>
    <row r="4" spans="1:3">
      <c r="A4" s="5" t="s">
        <v>3</v>
      </c>
      <c r="B4" s="36" t="str">
        <f>'GENERALES NOTA 322'!B3:C3</f>
        <v>1 LABORAL DEL CIRCUITO DE MANIZALES</v>
      </c>
      <c r="C4" s="36"/>
    </row>
    <row r="5" spans="1:3">
      <c r="A5" s="5" t="s">
        <v>5</v>
      </c>
      <c r="B5" s="36" t="str">
        <f>'GENERALES NOTA 322'!B4:C4</f>
        <v>COLFONDOS Y OTRO</v>
      </c>
      <c r="C5" s="36"/>
    </row>
    <row r="6" spans="1:3">
      <c r="A6" s="5" t="s">
        <v>7</v>
      </c>
      <c r="B6" s="36" t="str">
        <f>'GENERALES NOTA 322'!B5:C5</f>
        <v xml:space="preserve">CARLOS EDUARDO CASTRO PINZON C.C. No. 19.458.938 </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17001310500120230013700</v>
      </c>
      <c r="C3" s="74"/>
    </row>
    <row r="4" spans="1:6">
      <c r="A4" s="21" t="s">
        <v>3</v>
      </c>
      <c r="B4" s="74" t="str">
        <f>'GENERALES NOTA 322'!B3:C3</f>
        <v>1 LABORAL DEL CIRCUITO DE MANIZALES</v>
      </c>
      <c r="C4" s="74"/>
    </row>
    <row r="5" spans="1:6">
      <c r="A5" s="21" t="s">
        <v>5</v>
      </c>
      <c r="B5" s="74" t="str">
        <f>'GENERALES NOTA 322'!B4:C4</f>
        <v>COLFONDOS Y OTRO</v>
      </c>
      <c r="C5" s="74"/>
    </row>
    <row r="6" spans="1:6" ht="14.45" customHeight="1">
      <c r="A6" s="21" t="s">
        <v>7</v>
      </c>
      <c r="B6" s="74" t="str">
        <f>'GENERALES NOTA 322'!B5:C5</f>
        <v xml:space="preserve">CARLOS EDUARDO CASTRO PINZON C.C. No. 19.458.938 </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17001310500120230013700</v>
      </c>
      <c r="C3" s="36"/>
    </row>
    <row r="4" spans="1:3">
      <c r="A4" s="5" t="s">
        <v>3</v>
      </c>
      <c r="B4" s="36" t="str">
        <f>'GENERALES NOTA 322'!B3:C3</f>
        <v>1 LABORAL DEL CIRCUITO DE MANIZALES</v>
      </c>
      <c r="C4" s="36"/>
    </row>
    <row r="5" spans="1:3" ht="29.1" customHeight="1">
      <c r="A5" s="5" t="s">
        <v>5</v>
      </c>
      <c r="B5" s="36" t="str">
        <f>'GENERALES NOTA 322'!B4:C4</f>
        <v>COLFONDOS Y OTRO</v>
      </c>
      <c r="C5" s="36"/>
    </row>
    <row r="6" spans="1:3">
      <c r="A6" s="5" t="s">
        <v>7</v>
      </c>
      <c r="B6" s="36" t="str">
        <f>'GENERALES NOTA 322'!B5:C5</f>
        <v xml:space="preserve">CARLOS EDUARDO CASTRO PINZON C.C. No. 19.458.938 </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2023-10-30T18:44:44Z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